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ds\Desktop\DATA SIAP UPLOAD\TELAH UPLOAD BELUM DITAMBAH SIZE\"/>
    </mc:Choice>
  </mc:AlternateContent>
  <bookViews>
    <workbookView xWindow="0" yWindow="0" windowWidth="10572" windowHeight="9048"/>
  </bookViews>
  <sheets>
    <sheet name="ECOMMERCE" sheetId="1" r:id="rId1"/>
    <sheet name="DIVISI" sheetId="3" r:id="rId2"/>
    <sheet name="INFORMASI &amp; PETUNJUK" sheetId="2" r:id="rId3"/>
  </sheets>
  <externalReferences>
    <externalReference r:id="rId4"/>
  </externalReferences>
  <calcPr calcId="152511"/>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2" i="1"/>
  <c r="P3" i="1" l="1"/>
  <c r="Q3" i="1"/>
  <c r="R3" i="1"/>
  <c r="P4" i="1"/>
  <c r="Q4" i="1"/>
  <c r="R4" i="1"/>
  <c r="P5" i="1"/>
  <c r="Q5" i="1"/>
  <c r="R5" i="1"/>
  <c r="P6" i="1"/>
  <c r="Q6" i="1"/>
  <c r="R6" i="1"/>
  <c r="P7" i="1"/>
  <c r="Q7" i="1"/>
  <c r="R7" i="1"/>
  <c r="P8" i="1"/>
  <c r="Q8" i="1"/>
  <c r="R8" i="1"/>
  <c r="P9" i="1"/>
  <c r="Q9" i="1"/>
  <c r="R9" i="1"/>
  <c r="P10" i="1"/>
  <c r="Q10" i="1"/>
  <c r="R10" i="1"/>
  <c r="P11" i="1"/>
  <c r="Q11" i="1"/>
  <c r="R11" i="1"/>
  <c r="P12" i="1"/>
  <c r="Q12" i="1"/>
  <c r="R12" i="1"/>
  <c r="P13" i="1"/>
  <c r="Q13" i="1"/>
  <c r="R13" i="1"/>
  <c r="P14" i="1"/>
  <c r="Q14" i="1"/>
  <c r="R14" i="1"/>
  <c r="P15" i="1"/>
  <c r="Q15" i="1"/>
  <c r="R15" i="1"/>
  <c r="P16" i="1"/>
  <c r="Q16" i="1"/>
  <c r="R16" i="1"/>
  <c r="P17" i="1"/>
  <c r="Q17" i="1"/>
  <c r="R17" i="1"/>
  <c r="P18" i="1"/>
  <c r="Q18" i="1"/>
  <c r="R18" i="1"/>
  <c r="P19" i="1"/>
  <c r="Q19" i="1"/>
  <c r="R19" i="1"/>
  <c r="P20" i="1"/>
  <c r="Q20" i="1"/>
  <c r="R20" i="1"/>
  <c r="P21" i="1"/>
  <c r="Q21" i="1"/>
  <c r="R21" i="1"/>
  <c r="P22" i="1"/>
  <c r="Q22" i="1"/>
  <c r="R22" i="1"/>
  <c r="P23" i="1"/>
  <c r="Q23" i="1"/>
  <c r="R23" i="1"/>
  <c r="P24" i="1"/>
  <c r="Q24" i="1"/>
  <c r="R24" i="1"/>
  <c r="P25" i="1"/>
  <c r="Q25" i="1"/>
  <c r="R25" i="1"/>
  <c r="P26" i="1"/>
  <c r="Q26" i="1"/>
  <c r="R26" i="1"/>
  <c r="P27" i="1"/>
  <c r="Q27" i="1"/>
  <c r="R27" i="1"/>
  <c r="P28" i="1"/>
  <c r="Q28" i="1"/>
  <c r="R28" i="1"/>
  <c r="P29" i="1"/>
  <c r="Q29" i="1"/>
  <c r="R29" i="1"/>
  <c r="P30" i="1"/>
  <c r="Q30" i="1"/>
  <c r="R30" i="1"/>
  <c r="P31" i="1"/>
  <c r="Q31" i="1"/>
  <c r="R31" i="1"/>
  <c r="P32" i="1"/>
  <c r="Q32" i="1"/>
  <c r="R32" i="1"/>
  <c r="P33" i="1"/>
  <c r="Q33" i="1"/>
  <c r="R33" i="1"/>
  <c r="P34" i="1"/>
  <c r="Q34" i="1"/>
  <c r="R34" i="1"/>
  <c r="P35" i="1"/>
  <c r="Q35" i="1"/>
  <c r="R35" i="1"/>
  <c r="P36" i="1"/>
  <c r="Q36" i="1"/>
  <c r="R36" i="1"/>
  <c r="P37" i="1"/>
  <c r="Q37" i="1"/>
  <c r="R37" i="1"/>
  <c r="P38" i="1"/>
  <c r="Q38" i="1"/>
  <c r="R38" i="1"/>
  <c r="P39" i="1"/>
  <c r="Q39" i="1"/>
  <c r="R39" i="1"/>
  <c r="P40" i="1"/>
  <c r="Q40" i="1"/>
  <c r="R40" i="1"/>
  <c r="P41" i="1"/>
  <c r="Q41" i="1"/>
  <c r="R41" i="1"/>
  <c r="P42" i="1"/>
  <c r="Q42" i="1"/>
  <c r="R42" i="1"/>
  <c r="P43" i="1"/>
  <c r="Q43" i="1"/>
  <c r="R43" i="1"/>
  <c r="P44" i="1"/>
  <c r="Q44" i="1"/>
  <c r="R44" i="1"/>
  <c r="P45" i="1"/>
  <c r="Q45" i="1"/>
  <c r="R45" i="1"/>
  <c r="P46" i="1"/>
  <c r="Q46" i="1"/>
  <c r="R46" i="1"/>
  <c r="P47" i="1"/>
  <c r="Q47" i="1"/>
  <c r="R47" i="1"/>
  <c r="P48" i="1"/>
  <c r="Q48" i="1"/>
  <c r="R48" i="1"/>
  <c r="P49" i="1"/>
  <c r="Q49" i="1"/>
  <c r="R49" i="1"/>
  <c r="P50" i="1"/>
  <c r="Q50" i="1"/>
  <c r="R50" i="1"/>
  <c r="P51" i="1"/>
  <c r="Q51" i="1"/>
  <c r="R51" i="1"/>
  <c r="P52" i="1"/>
  <c r="Q52" i="1"/>
  <c r="R52" i="1"/>
  <c r="P53" i="1"/>
  <c r="Q53" i="1"/>
  <c r="R53" i="1"/>
  <c r="P54" i="1"/>
  <c r="Q54" i="1"/>
  <c r="R54" i="1"/>
  <c r="P55" i="1"/>
  <c r="Q55" i="1"/>
  <c r="R55" i="1"/>
  <c r="P56" i="1"/>
  <c r="Q56" i="1"/>
  <c r="R56" i="1"/>
  <c r="P57" i="1"/>
  <c r="Q57" i="1"/>
  <c r="R57" i="1"/>
  <c r="P58" i="1"/>
  <c r="Q58" i="1"/>
  <c r="R58" i="1"/>
  <c r="P59" i="1"/>
  <c r="Q59" i="1"/>
  <c r="R59" i="1"/>
  <c r="P60" i="1"/>
  <c r="Q60" i="1"/>
  <c r="R60" i="1"/>
  <c r="P61" i="1"/>
  <c r="Q61" i="1"/>
  <c r="R61" i="1"/>
  <c r="P62" i="1"/>
  <c r="Q62" i="1"/>
  <c r="R62" i="1"/>
  <c r="P63" i="1"/>
  <c r="Q63" i="1"/>
  <c r="R63" i="1"/>
  <c r="P64" i="1"/>
  <c r="Q64" i="1"/>
  <c r="R64" i="1"/>
  <c r="P65" i="1"/>
  <c r="Q65" i="1"/>
  <c r="R65" i="1"/>
  <c r="P66" i="1"/>
  <c r="Q66" i="1"/>
  <c r="R66" i="1"/>
  <c r="P67" i="1"/>
  <c r="Q67" i="1"/>
  <c r="R67" i="1"/>
  <c r="P68" i="1"/>
  <c r="Q68" i="1"/>
  <c r="R68" i="1"/>
  <c r="P69" i="1"/>
  <c r="Q69" i="1"/>
  <c r="R69" i="1"/>
  <c r="P70" i="1"/>
  <c r="Q70" i="1"/>
  <c r="R70" i="1"/>
  <c r="P71" i="1"/>
  <c r="Q71" i="1"/>
  <c r="R71" i="1"/>
  <c r="P72" i="1"/>
  <c r="Q72" i="1"/>
  <c r="R72" i="1"/>
  <c r="P73" i="1"/>
  <c r="Q73" i="1"/>
  <c r="R73" i="1"/>
  <c r="P74" i="1"/>
  <c r="Q74" i="1"/>
  <c r="R74" i="1"/>
  <c r="P75" i="1"/>
  <c r="Q75" i="1"/>
  <c r="R75" i="1"/>
  <c r="P76" i="1"/>
  <c r="Q76" i="1"/>
  <c r="R76" i="1"/>
  <c r="P77" i="1"/>
  <c r="Q77" i="1"/>
  <c r="R77" i="1"/>
  <c r="P78" i="1"/>
  <c r="Q78" i="1"/>
  <c r="R78" i="1"/>
  <c r="P79" i="1"/>
  <c r="Q79" i="1"/>
  <c r="R79" i="1"/>
  <c r="P80" i="1"/>
  <c r="Q80" i="1"/>
  <c r="R80" i="1"/>
  <c r="P81" i="1"/>
  <c r="Q81" i="1"/>
  <c r="R81" i="1"/>
  <c r="P82" i="1"/>
  <c r="Q82" i="1"/>
  <c r="R82" i="1"/>
  <c r="P83" i="1"/>
  <c r="Q83" i="1"/>
  <c r="R83" i="1"/>
  <c r="P84" i="1"/>
  <c r="Q84" i="1"/>
  <c r="R84" i="1"/>
  <c r="P85" i="1"/>
  <c r="Q85" i="1"/>
  <c r="R85" i="1"/>
  <c r="P86" i="1"/>
  <c r="Q86" i="1"/>
  <c r="R86" i="1"/>
  <c r="P87" i="1"/>
  <c r="Q87" i="1"/>
  <c r="R87" i="1"/>
  <c r="P88" i="1"/>
  <c r="Q88" i="1"/>
  <c r="R88" i="1"/>
  <c r="P89" i="1"/>
  <c r="Q89" i="1"/>
  <c r="R89" i="1"/>
  <c r="P90" i="1"/>
  <c r="Q90" i="1"/>
  <c r="R90" i="1"/>
  <c r="P91" i="1"/>
  <c r="Q91" i="1"/>
  <c r="R91" i="1"/>
  <c r="P92" i="1"/>
  <c r="Q92" i="1"/>
  <c r="R92" i="1"/>
  <c r="P93" i="1"/>
  <c r="Q93" i="1"/>
  <c r="R93" i="1"/>
  <c r="P94" i="1"/>
  <c r="Q94" i="1"/>
  <c r="R94" i="1"/>
  <c r="P95" i="1"/>
  <c r="Q95" i="1"/>
  <c r="R95" i="1"/>
  <c r="P96" i="1"/>
  <c r="Q96" i="1"/>
  <c r="R96" i="1"/>
  <c r="P97" i="1"/>
  <c r="Q97" i="1"/>
  <c r="R97" i="1"/>
  <c r="P98" i="1"/>
  <c r="Q98" i="1"/>
  <c r="R98" i="1"/>
  <c r="P99" i="1"/>
  <c r="Q99" i="1"/>
  <c r="R99" i="1"/>
  <c r="P100" i="1"/>
  <c r="Q100" i="1"/>
  <c r="R100" i="1"/>
  <c r="P101" i="1"/>
  <c r="Q101" i="1"/>
  <c r="R101" i="1"/>
  <c r="P102" i="1"/>
  <c r="Q102" i="1"/>
  <c r="R102" i="1"/>
  <c r="P103" i="1"/>
  <c r="Q103" i="1"/>
  <c r="R103" i="1"/>
  <c r="P104" i="1"/>
  <c r="Q104" i="1"/>
  <c r="R104" i="1"/>
  <c r="P105" i="1"/>
  <c r="Q105" i="1"/>
  <c r="R105" i="1"/>
  <c r="P106" i="1"/>
  <c r="Q106" i="1"/>
  <c r="R106" i="1"/>
  <c r="P107" i="1"/>
  <c r="Q107" i="1"/>
  <c r="R107" i="1"/>
  <c r="P108" i="1"/>
  <c r="Q108" i="1"/>
  <c r="R108" i="1"/>
  <c r="P109" i="1"/>
  <c r="Q109" i="1"/>
  <c r="R109" i="1"/>
  <c r="P110" i="1"/>
  <c r="Q110" i="1"/>
  <c r="R110" i="1"/>
  <c r="P111" i="1"/>
  <c r="Q111" i="1"/>
  <c r="R111" i="1"/>
  <c r="P112" i="1"/>
  <c r="Q112" i="1"/>
  <c r="R112" i="1"/>
  <c r="P113" i="1"/>
  <c r="Q113" i="1"/>
  <c r="R113" i="1"/>
  <c r="P114" i="1"/>
  <c r="Q114" i="1"/>
  <c r="R114" i="1"/>
  <c r="P115" i="1"/>
  <c r="Q115" i="1"/>
  <c r="R115" i="1"/>
  <c r="P116" i="1"/>
  <c r="Q116" i="1"/>
  <c r="R116" i="1"/>
  <c r="P117" i="1"/>
  <c r="Q117" i="1"/>
  <c r="R117" i="1"/>
  <c r="P118" i="1"/>
  <c r="Q118" i="1"/>
  <c r="R118" i="1"/>
  <c r="P119" i="1"/>
  <c r="Q119" i="1"/>
  <c r="R119" i="1"/>
  <c r="P120" i="1"/>
  <c r="Q120" i="1"/>
  <c r="R120" i="1"/>
  <c r="P121" i="1"/>
  <c r="Q121" i="1"/>
  <c r="R121" i="1"/>
  <c r="P122" i="1"/>
  <c r="Q122" i="1"/>
  <c r="R122" i="1"/>
  <c r="P123" i="1"/>
  <c r="Q123" i="1"/>
  <c r="R123" i="1"/>
  <c r="P124" i="1"/>
  <c r="Q124" i="1"/>
  <c r="R124" i="1"/>
  <c r="P125" i="1"/>
  <c r="Q125" i="1"/>
  <c r="R125" i="1"/>
  <c r="P126" i="1"/>
  <c r="Q126" i="1"/>
  <c r="R126" i="1"/>
  <c r="R2" i="1"/>
  <c r="P2" i="1"/>
  <c r="Q127" i="1" l="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2" i="1"/>
  <c r="P127" i="1"/>
  <c r="R127" i="1"/>
  <c r="P128" i="1"/>
  <c r="R128" i="1"/>
  <c r="P129" i="1"/>
  <c r="R129" i="1"/>
  <c r="P130" i="1"/>
  <c r="R130" i="1"/>
  <c r="P131" i="1"/>
  <c r="R131" i="1"/>
  <c r="P132" i="1"/>
  <c r="R132" i="1"/>
  <c r="P133" i="1"/>
  <c r="R133" i="1"/>
  <c r="P134" i="1"/>
  <c r="R134" i="1"/>
  <c r="P135" i="1"/>
  <c r="R135" i="1"/>
  <c r="P136" i="1"/>
  <c r="R136" i="1"/>
  <c r="P137" i="1"/>
  <c r="R137" i="1"/>
  <c r="P138" i="1"/>
  <c r="R138" i="1"/>
  <c r="P139" i="1"/>
  <c r="R139" i="1"/>
  <c r="P140" i="1"/>
  <c r="R140" i="1"/>
  <c r="P141" i="1"/>
  <c r="R141" i="1"/>
  <c r="P142" i="1"/>
  <c r="R142" i="1"/>
  <c r="P143" i="1"/>
  <c r="R143" i="1"/>
  <c r="P144" i="1"/>
  <c r="R144" i="1"/>
  <c r="P145" i="1"/>
  <c r="R145" i="1"/>
  <c r="P146" i="1"/>
  <c r="R146" i="1"/>
  <c r="P147" i="1"/>
  <c r="R147" i="1"/>
  <c r="P148" i="1"/>
  <c r="R148" i="1"/>
  <c r="P149" i="1"/>
  <c r="R149" i="1"/>
  <c r="P150" i="1"/>
  <c r="R150" i="1"/>
  <c r="P151" i="1"/>
  <c r="R151" i="1"/>
  <c r="P152" i="1"/>
  <c r="R152" i="1"/>
  <c r="P153" i="1"/>
  <c r="R153" i="1"/>
  <c r="P154" i="1"/>
  <c r="R154" i="1"/>
  <c r="P155" i="1"/>
  <c r="R155" i="1"/>
  <c r="P156" i="1"/>
  <c r="R156" i="1"/>
  <c r="P157" i="1"/>
  <c r="R157" i="1"/>
  <c r="P158" i="1"/>
  <c r="R158" i="1"/>
  <c r="P159" i="1"/>
  <c r="R159" i="1"/>
  <c r="P160" i="1"/>
  <c r="R160" i="1"/>
  <c r="P161" i="1"/>
  <c r="R161" i="1"/>
  <c r="P162" i="1"/>
  <c r="R162" i="1"/>
  <c r="P163" i="1"/>
  <c r="R163" i="1"/>
  <c r="P164" i="1"/>
  <c r="R164" i="1"/>
  <c r="P165" i="1"/>
  <c r="R165" i="1"/>
  <c r="P166" i="1"/>
  <c r="R166" i="1"/>
  <c r="P167" i="1"/>
  <c r="R167" i="1"/>
  <c r="P168" i="1"/>
  <c r="R168" i="1"/>
  <c r="P169" i="1"/>
  <c r="R169" i="1"/>
  <c r="P170" i="1"/>
  <c r="R170" i="1"/>
  <c r="P171" i="1"/>
  <c r="R171" i="1"/>
  <c r="P172" i="1"/>
  <c r="R172" i="1"/>
  <c r="P173" i="1"/>
  <c r="R173" i="1"/>
  <c r="P174" i="1"/>
  <c r="R174" i="1"/>
  <c r="P175" i="1"/>
  <c r="R175" i="1"/>
  <c r="P176" i="1"/>
  <c r="R176" i="1"/>
  <c r="P177" i="1"/>
  <c r="R177" i="1"/>
  <c r="P178" i="1"/>
  <c r="R178" i="1"/>
  <c r="P179" i="1"/>
  <c r="R179" i="1"/>
  <c r="P180" i="1"/>
  <c r="R180" i="1"/>
  <c r="P181" i="1"/>
  <c r="R181" i="1"/>
  <c r="P182" i="1"/>
  <c r="R182" i="1"/>
  <c r="P183" i="1"/>
  <c r="R183" i="1"/>
  <c r="P184" i="1"/>
  <c r="R184" i="1"/>
  <c r="P185" i="1"/>
  <c r="R185" i="1"/>
  <c r="P186" i="1"/>
  <c r="R186" i="1"/>
  <c r="P187" i="1"/>
  <c r="R187" i="1"/>
  <c r="P188" i="1"/>
  <c r="R188" i="1"/>
  <c r="P189" i="1"/>
  <c r="R189" i="1"/>
  <c r="P190" i="1"/>
  <c r="R190" i="1"/>
  <c r="P191" i="1"/>
  <c r="R191" i="1"/>
  <c r="P192" i="1"/>
  <c r="R192" i="1"/>
  <c r="P193" i="1"/>
  <c r="R193" i="1"/>
  <c r="P194" i="1"/>
  <c r="R194" i="1"/>
  <c r="P195" i="1"/>
  <c r="R195" i="1"/>
  <c r="P196" i="1"/>
  <c r="R196" i="1"/>
  <c r="P197" i="1"/>
  <c r="R197" i="1"/>
  <c r="P198" i="1"/>
  <c r="R198" i="1"/>
  <c r="P199" i="1"/>
  <c r="R199" i="1"/>
  <c r="P200" i="1"/>
  <c r="R200" i="1"/>
  <c r="P201" i="1"/>
  <c r="R201" i="1"/>
  <c r="P202" i="1"/>
  <c r="R202" i="1"/>
  <c r="P203" i="1"/>
  <c r="R203" i="1"/>
  <c r="P204" i="1"/>
  <c r="R204" i="1"/>
  <c r="P205" i="1"/>
  <c r="R205" i="1"/>
  <c r="P206" i="1"/>
  <c r="R206" i="1"/>
  <c r="P207" i="1"/>
  <c r="R207" i="1"/>
  <c r="P208" i="1"/>
  <c r="R208" i="1"/>
  <c r="P209" i="1"/>
  <c r="R209" i="1"/>
  <c r="P210" i="1"/>
  <c r="R210" i="1"/>
  <c r="P211" i="1"/>
  <c r="R211" i="1"/>
  <c r="P212" i="1"/>
  <c r="R212" i="1"/>
  <c r="P213" i="1"/>
  <c r="R213" i="1"/>
  <c r="P214" i="1"/>
  <c r="R214" i="1"/>
  <c r="P215" i="1"/>
  <c r="R215" i="1"/>
  <c r="P216" i="1"/>
  <c r="R216" i="1"/>
  <c r="P217" i="1"/>
  <c r="R217" i="1"/>
  <c r="P218" i="1"/>
  <c r="R218" i="1"/>
  <c r="P219" i="1"/>
  <c r="R219" i="1"/>
  <c r="P220" i="1"/>
  <c r="R220" i="1"/>
  <c r="P221" i="1"/>
  <c r="R221" i="1"/>
  <c r="P222" i="1"/>
  <c r="R222" i="1"/>
  <c r="P223" i="1"/>
  <c r="R223" i="1"/>
  <c r="P224" i="1"/>
  <c r="R224" i="1"/>
  <c r="P225" i="1"/>
  <c r="R225" i="1"/>
  <c r="P226" i="1"/>
  <c r="R226" i="1"/>
  <c r="P227" i="1"/>
  <c r="R227" i="1"/>
  <c r="P228" i="1"/>
  <c r="R228" i="1"/>
  <c r="P229" i="1"/>
  <c r="R229" i="1"/>
  <c r="P230" i="1"/>
  <c r="R230" i="1"/>
  <c r="P231" i="1"/>
  <c r="R231" i="1"/>
  <c r="P232" i="1"/>
  <c r="R232" i="1"/>
  <c r="P233" i="1"/>
  <c r="R233" i="1"/>
  <c r="P234" i="1"/>
  <c r="R234" i="1"/>
  <c r="P235" i="1"/>
  <c r="R235" i="1"/>
  <c r="P236" i="1"/>
  <c r="R236" i="1"/>
  <c r="P237" i="1"/>
  <c r="R237" i="1"/>
  <c r="P238" i="1"/>
  <c r="R238" i="1"/>
  <c r="P239" i="1"/>
  <c r="R239" i="1"/>
  <c r="P240" i="1"/>
  <c r="R240" i="1"/>
  <c r="P241" i="1"/>
  <c r="R241" i="1"/>
  <c r="P242" i="1"/>
  <c r="R242" i="1"/>
  <c r="P243" i="1"/>
  <c r="R243" i="1"/>
  <c r="P244" i="1"/>
  <c r="R244" i="1"/>
  <c r="P245" i="1"/>
  <c r="R245" i="1"/>
  <c r="P246" i="1"/>
  <c r="R246" i="1"/>
  <c r="P247" i="1"/>
  <c r="R247" i="1"/>
  <c r="P248" i="1"/>
  <c r="R248" i="1"/>
  <c r="P249" i="1"/>
  <c r="R249" i="1"/>
  <c r="P250" i="1"/>
  <c r="R250" i="1"/>
  <c r="P251" i="1"/>
  <c r="R251" i="1"/>
  <c r="P252" i="1"/>
  <c r="R252" i="1"/>
  <c r="P253" i="1"/>
  <c r="R253" i="1"/>
  <c r="P254" i="1"/>
  <c r="R254" i="1"/>
  <c r="P255" i="1"/>
  <c r="R255" i="1"/>
  <c r="P256" i="1"/>
  <c r="R256" i="1"/>
  <c r="P257" i="1"/>
  <c r="R257" i="1"/>
  <c r="P258" i="1"/>
  <c r="R258" i="1"/>
  <c r="P259" i="1"/>
  <c r="R259" i="1"/>
  <c r="P260" i="1"/>
  <c r="R260" i="1"/>
  <c r="P261" i="1"/>
  <c r="R261" i="1"/>
  <c r="P262" i="1"/>
  <c r="R262" i="1"/>
  <c r="P263" i="1"/>
  <c r="R263" i="1"/>
  <c r="P264" i="1"/>
  <c r="R264" i="1"/>
  <c r="P265" i="1"/>
  <c r="R265" i="1"/>
  <c r="P266" i="1"/>
  <c r="R266" i="1"/>
  <c r="P267" i="1"/>
  <c r="R267" i="1"/>
  <c r="P268" i="1"/>
  <c r="R268" i="1"/>
  <c r="P269" i="1"/>
  <c r="R269" i="1"/>
  <c r="P270" i="1"/>
  <c r="R270" i="1"/>
  <c r="P271" i="1"/>
  <c r="R271" i="1"/>
  <c r="P272" i="1"/>
  <c r="R272" i="1"/>
  <c r="P273" i="1"/>
  <c r="R273" i="1"/>
  <c r="P274" i="1"/>
  <c r="R274" i="1"/>
  <c r="P275" i="1"/>
  <c r="R275" i="1"/>
  <c r="P276" i="1"/>
  <c r="R276" i="1"/>
  <c r="P277" i="1"/>
  <c r="R277" i="1"/>
  <c r="P278" i="1"/>
  <c r="R278" i="1"/>
  <c r="P279" i="1"/>
  <c r="R279" i="1"/>
  <c r="P280" i="1"/>
  <c r="R280" i="1"/>
  <c r="P281" i="1"/>
  <c r="R281" i="1"/>
  <c r="P282" i="1"/>
  <c r="R282" i="1"/>
  <c r="P283" i="1"/>
  <c r="R283" i="1"/>
  <c r="P284" i="1"/>
  <c r="R284" i="1"/>
  <c r="P285" i="1"/>
  <c r="R285" i="1"/>
  <c r="P286" i="1"/>
  <c r="R286" i="1"/>
  <c r="P287" i="1"/>
  <c r="R287" i="1"/>
  <c r="P288" i="1"/>
  <c r="R288" i="1"/>
  <c r="P289" i="1"/>
  <c r="R289" i="1"/>
  <c r="P290" i="1"/>
  <c r="R290" i="1"/>
  <c r="P291" i="1"/>
  <c r="R291" i="1"/>
  <c r="P292" i="1"/>
  <c r="R292" i="1"/>
  <c r="P293" i="1"/>
  <c r="R293" i="1"/>
  <c r="P294" i="1"/>
  <c r="R294" i="1"/>
  <c r="P295" i="1"/>
  <c r="R295" i="1"/>
  <c r="P296" i="1"/>
  <c r="R296" i="1"/>
  <c r="P297" i="1"/>
  <c r="R297" i="1"/>
  <c r="P298" i="1"/>
  <c r="R298" i="1"/>
  <c r="P299" i="1"/>
  <c r="R299" i="1"/>
  <c r="P300" i="1"/>
  <c r="R300" i="1"/>
  <c r="P301" i="1"/>
  <c r="R301" i="1"/>
  <c r="P302" i="1"/>
  <c r="R302" i="1"/>
  <c r="P303" i="1"/>
  <c r="R303" i="1"/>
  <c r="P304" i="1"/>
  <c r="R304" i="1"/>
  <c r="P305" i="1"/>
  <c r="R305" i="1"/>
  <c r="P306" i="1"/>
  <c r="R306" i="1"/>
  <c r="P307" i="1"/>
  <c r="R307" i="1"/>
  <c r="P308" i="1"/>
  <c r="R308" i="1"/>
  <c r="P309" i="1"/>
  <c r="R309" i="1"/>
  <c r="P310" i="1"/>
  <c r="Q310" i="1"/>
  <c r="R310" i="1"/>
</calcChain>
</file>

<file path=xl/comments1.xml><?xml version="1.0" encoding="utf-8"?>
<comments xmlns="http://schemas.openxmlformats.org/spreadsheetml/2006/main">
  <authors>
    <author>Windows User</author>
  </authors>
  <commentList>
    <comment ref="D1" authorId="0" shapeId="0">
      <text>
        <r>
          <rPr>
            <b/>
            <sz val="10"/>
            <color indexed="81"/>
            <rFont val="Tahoma"/>
            <family val="2"/>
          </rPr>
          <t>Windows User:
CEK SEKALI LAGI APAKAH HARGA RETAIL SUDAH BENAR SESUAI RIMS !!!!</t>
        </r>
        <r>
          <rPr>
            <sz val="10"/>
            <color indexed="81"/>
            <rFont val="Tahoma"/>
            <family val="2"/>
          </rPr>
          <t xml:space="preserve">
</t>
        </r>
      </text>
    </comment>
  </commentList>
</comments>
</file>

<file path=xl/sharedStrings.xml><?xml version="1.0" encoding="utf-8"?>
<sst xmlns="http://schemas.openxmlformats.org/spreadsheetml/2006/main" count="1363" uniqueCount="544">
  <si>
    <t>ID</t>
  </si>
  <si>
    <t>Nama Produk</t>
  </si>
  <si>
    <t>Artikel</t>
  </si>
  <si>
    <t>Stok</t>
  </si>
  <si>
    <t>Harga Awal (dicoret)</t>
  </si>
  <si>
    <t>Harga Fix</t>
  </si>
  <si>
    <t>Lokasi Barang</t>
  </si>
  <si>
    <t>Merk</t>
  </si>
  <si>
    <t>Keterangan</t>
  </si>
  <si>
    <t>ID Kategori Divisi</t>
  </si>
  <si>
    <t>Kategori</t>
  </si>
  <si>
    <t>Parent Kategori</t>
  </si>
  <si>
    <t>Berat (KG)</t>
  </si>
  <si>
    <t>Status</t>
  </si>
  <si>
    <t>VZ2006-471</t>
  </si>
  <si>
    <t>store</t>
  </si>
  <si>
    <t>on</t>
  </si>
  <si>
    <t>VZ1004-371</t>
  </si>
  <si>
    <t>VN5003-351</t>
  </si>
  <si>
    <t>VN5002-151</t>
  </si>
  <si>
    <t>VN2005-471</t>
  </si>
  <si>
    <t>VN2003-371</t>
  </si>
  <si>
    <t>SA1003-471</t>
  </si>
  <si>
    <t>RQ1001-151</t>
  </si>
  <si>
    <t>PC6004-361</t>
  </si>
  <si>
    <t>PC6003-371</t>
  </si>
  <si>
    <t>GR2001-181</t>
  </si>
  <si>
    <t>ER3003-301</t>
  </si>
  <si>
    <t>CH9004-361</t>
  </si>
  <si>
    <t>CH4002-471</t>
  </si>
  <si>
    <t>AD9004-471</t>
  </si>
  <si>
    <t>WY3034-571</t>
  </si>
  <si>
    <t>ZS2034-571</t>
  </si>
  <si>
    <t>YH4004-771</t>
  </si>
  <si>
    <t>WY2034-571</t>
  </si>
  <si>
    <t>WL6008-671</t>
  </si>
  <si>
    <t>WL3008-671</t>
  </si>
  <si>
    <t>WL2310-561</t>
  </si>
  <si>
    <t>LZ1031-571</t>
  </si>
  <si>
    <t>LN2379-571</t>
  </si>
  <si>
    <t>LN2080-571</t>
  </si>
  <si>
    <t>KY9005-671</t>
  </si>
  <si>
    <t>KY3005-671</t>
  </si>
  <si>
    <t>KS9728-561</t>
  </si>
  <si>
    <t>KS3229-561</t>
  </si>
  <si>
    <t>MG7002-859</t>
  </si>
  <si>
    <t>MG1002-859</t>
  </si>
  <si>
    <t>MG1001-859</t>
  </si>
  <si>
    <t>DR1053-851</t>
  </si>
  <si>
    <t>DR1031-851</t>
  </si>
  <si>
    <t>CQ1782-872</t>
  </si>
  <si>
    <t>CQ9185-472</t>
  </si>
  <si>
    <t>CQ7985-472</t>
  </si>
  <si>
    <t>CQ4681-872</t>
  </si>
  <si>
    <t>CQ2982-872</t>
  </si>
  <si>
    <t>CQ1981-872</t>
  </si>
  <si>
    <t>CQ1580-872</t>
  </si>
  <si>
    <t>CQ1280-872</t>
  </si>
  <si>
    <t>JG9551-571</t>
  </si>
  <si>
    <t>JG9502-671</t>
  </si>
  <si>
    <t>JG9052-571</t>
  </si>
  <si>
    <t>JG4002-671</t>
  </si>
  <si>
    <t>JG3020-771</t>
  </si>
  <si>
    <t>JG2020-771</t>
  </si>
  <si>
    <t>GJ9001-671</t>
  </si>
  <si>
    <t>GJ4001-771</t>
  </si>
  <si>
    <t>GJ3001-671</t>
  </si>
  <si>
    <t>GJ2001-771</t>
  </si>
  <si>
    <t>AN9756-551</t>
  </si>
  <si>
    <t>AN9508-551</t>
  </si>
  <si>
    <t>AN9505-551</t>
  </si>
  <si>
    <t>AN9005-551</t>
  </si>
  <si>
    <t>AN7008-551</t>
  </si>
  <si>
    <t>AN6006-551</t>
  </si>
  <si>
    <t>AN5006-551</t>
  </si>
  <si>
    <t>XC7023-859</t>
  </si>
  <si>
    <t>ZD1039-801</t>
  </si>
  <si>
    <t>WZ1007-551</t>
  </si>
  <si>
    <t>VR1007-181</t>
  </si>
  <si>
    <t>VN3001-471</t>
  </si>
  <si>
    <t>VN1002-471</t>
  </si>
  <si>
    <t>TZ2015-871</t>
  </si>
  <si>
    <t>TX6020-871</t>
  </si>
  <si>
    <t>SG1093-851</t>
  </si>
  <si>
    <t>SG1089-851</t>
  </si>
  <si>
    <t>SC7544-881</t>
  </si>
  <si>
    <t>SC6144-881</t>
  </si>
  <si>
    <t>SC1949-581</t>
  </si>
  <si>
    <t>RQ9008-451</t>
  </si>
  <si>
    <t>RF6005-451</t>
  </si>
  <si>
    <t>RF6004-451</t>
  </si>
  <si>
    <t>RF1003-451</t>
  </si>
  <si>
    <t>RC1793-481</t>
  </si>
  <si>
    <t>RC1640-872</t>
  </si>
  <si>
    <t>RC1030-872</t>
  </si>
  <si>
    <t>RC1023-572</t>
  </si>
  <si>
    <t>PW7001-831</t>
  </si>
  <si>
    <t>PW6001-831</t>
  </si>
  <si>
    <t>PW1001-831</t>
  </si>
  <si>
    <t>PN7008-881</t>
  </si>
  <si>
    <t>PN1508-881</t>
  </si>
  <si>
    <t>PM1588-881</t>
  </si>
  <si>
    <t>PM1557-581</t>
  </si>
  <si>
    <t>NP9034-871</t>
  </si>
  <si>
    <t>NP2033-871</t>
  </si>
  <si>
    <t>NP1034-871</t>
  </si>
  <si>
    <t>NP1033-871</t>
  </si>
  <si>
    <t>NF9009-451</t>
  </si>
  <si>
    <t>KS9010-461</t>
  </si>
  <si>
    <t>JS7061-871</t>
  </si>
  <si>
    <t>JS1061-871</t>
  </si>
  <si>
    <t>HY3002-161</t>
  </si>
  <si>
    <t>HR9001-389</t>
  </si>
  <si>
    <t>HM3011-871</t>
  </si>
  <si>
    <t>HM1010-871</t>
  </si>
  <si>
    <t>DR1052-851</t>
  </si>
  <si>
    <t>DR1051-854</t>
  </si>
  <si>
    <t>CR9057-361</t>
  </si>
  <si>
    <t>CR9005-161</t>
  </si>
  <si>
    <t>CR6057-361</t>
  </si>
  <si>
    <t>EN1539-889</t>
  </si>
  <si>
    <t>EN1540-889</t>
  </si>
  <si>
    <t>NP9901-572</t>
  </si>
  <si>
    <t>NP9601-572</t>
  </si>
  <si>
    <t>NP7101-872</t>
  </si>
  <si>
    <t>NP1933-572</t>
  </si>
  <si>
    <t>EN3021-872</t>
  </si>
  <si>
    <t>EN1046-301</t>
  </si>
  <si>
    <t>EN1045-481</t>
  </si>
  <si>
    <t>EN1041-481</t>
  </si>
  <si>
    <t>RC1918-481</t>
  </si>
  <si>
    <t>NP7136-872</t>
  </si>
  <si>
    <t>HJ9601-572</t>
  </si>
  <si>
    <t>HJ6003-572</t>
  </si>
  <si>
    <t>HJ6001-572</t>
  </si>
  <si>
    <t>AZ6917-301</t>
  </si>
  <si>
    <t>PM7920-581</t>
  </si>
  <si>
    <t>PM1521-581</t>
  </si>
  <si>
    <t>EN1038-889</t>
  </si>
  <si>
    <t>SZ9599-881</t>
  </si>
  <si>
    <t>SZ7599-881</t>
  </si>
  <si>
    <t>Gunakan ID Merk, ID Divisi, ID Kategori dan ID Parent Kategori saat mengisi data produk yang ada disheet Data produk E-commerce</t>
  </si>
  <si>
    <t>ID MERK</t>
  </si>
  <si>
    <t>MERK</t>
  </si>
  <si>
    <t>ID DIVISI</t>
  </si>
  <si>
    <t>DIVISI</t>
  </si>
  <si>
    <t>ID KATEGORI</t>
  </si>
  <si>
    <t>KATEGORI</t>
  </si>
  <si>
    <t>ID PARENT KATEGORI</t>
  </si>
  <si>
    <t>PARENT KATEGORI</t>
  </si>
  <si>
    <t>Axxe</t>
  </si>
  <si>
    <t>men</t>
  </si>
  <si>
    <t>Pria</t>
  </si>
  <si>
    <t>Sandal Pria</t>
  </si>
  <si>
    <t>Kingstar</t>
  </si>
  <si>
    <t>ladies</t>
  </si>
  <si>
    <t>Wanita</t>
  </si>
  <si>
    <t>sepatu pria, sneaker pria, sepatu sport pria</t>
  </si>
  <si>
    <t>Starlady</t>
  </si>
  <si>
    <t>children</t>
  </si>
  <si>
    <t>Anak - anak</t>
  </si>
  <si>
    <t>Aksesoris pria</t>
  </si>
  <si>
    <t>Umbrella</t>
  </si>
  <si>
    <t>sports</t>
  </si>
  <si>
    <t>Sandal Wanita</t>
  </si>
  <si>
    <t>Conae</t>
  </si>
  <si>
    <t>atm</t>
  </si>
  <si>
    <t>sepatu wanita, sneaker wanita, sport wanita</t>
  </si>
  <si>
    <t>Jane Vanda</t>
  </si>
  <si>
    <t>school</t>
  </si>
  <si>
    <t>Aksessoris Wanita</t>
  </si>
  <si>
    <t>Tiffany Kenanga</t>
  </si>
  <si>
    <t>Sandal anak laki - laki</t>
  </si>
  <si>
    <t>Nineten</t>
  </si>
  <si>
    <t>Sepatu anak laki - laki</t>
  </si>
  <si>
    <t>RAJ</t>
  </si>
  <si>
    <t>Aksesoris anak</t>
  </si>
  <si>
    <t>Ova</t>
  </si>
  <si>
    <t>Sepatu Anak perempuan / Sneakers / Sport</t>
  </si>
  <si>
    <t>Benn-x</t>
  </si>
  <si>
    <t>Sandal anak perempuan</t>
  </si>
  <si>
    <t>Starz</t>
  </si>
  <si>
    <t>PRODUCT FEATURE/ DESKRIPSI PRODUK</t>
  </si>
  <si>
    <t>ODV</t>
  </si>
  <si>
    <t>HARGA RETAIL (RIMS)</t>
  </si>
  <si>
    <t>MARKUP</t>
  </si>
  <si>
    <t>HARGA APRIL &amp; MAY</t>
  </si>
  <si>
    <t>GM %</t>
  </si>
  <si>
    <t>PROMO GRAND LAUNCHING</t>
  </si>
  <si>
    <t>model sepatu casual nyaman dipakai, harga terjangkau</t>
  </si>
  <si>
    <t>sepatu knitting casual, upper dan sol nyaman di pakai, sangat lentur , harga dan kualitas terjamin</t>
  </si>
  <si>
    <t xml:space="preserve">sandal wanita dg bahan sol pvc, upper imitasi, model basic bisa dipakai untuk sehari-hari, harga sangat terjangkau </t>
  </si>
  <si>
    <t xml:space="preserve">sdl wanita yg trendy dg sol Tpr 2 warna dg model anatomi yg nyaman di kaki,upper imitasi </t>
  </si>
  <si>
    <t xml:space="preserve">sdl wanita yg trendy menggunakan sol Tpr dg model anatomi yg nyaman di kaki,upper imitasi </t>
  </si>
  <si>
    <t xml:space="preserve">sdl wanita dg let( tali belakang) nyaman dipakai dg insole  eva rubber, ringan,lentur, bahan upper webbing </t>
  </si>
  <si>
    <t>sdl wanita dg bahan sol pvc, upper imitasi,model trendy, nyaman di kaki, harga murah tp tidak murahan</t>
  </si>
  <si>
    <t>sdl wanita dg bahan sol pvc, upper webbing party, cantik , nyaman di kaki, harga murah tp tidak murahan</t>
  </si>
  <si>
    <t>sdl wanita dg model trendy, insole anatomy nyaman di kaki,upper imitasi</t>
  </si>
  <si>
    <t>sandal wanita model trendy, pada upper terdapat kombinasi bahan yg membuat terlihat lebih menarik</t>
  </si>
  <si>
    <t xml:space="preserve">sandal heels wanita dengan model terbaru , upper dg aksen gliter sangat cocok dipakai untuk pesta </t>
  </si>
  <si>
    <t>sdl wanita dg sol pvc, upper imitasi dg variasi bordir yg cantik, nyaman dipakai, harga terjangkau</t>
  </si>
  <si>
    <t>HARGA DICORET</t>
  </si>
  <si>
    <t>HARGA FIX</t>
  </si>
  <si>
    <t>KETERANGAN</t>
  </si>
  <si>
    <t>STARS Sandal Anak Eko Coklat</t>
  </si>
  <si>
    <t>STARS Sandal Anak Air Hitam</t>
  </si>
  <si>
    <t>STARS Sepatu Anak Avanza Putih</t>
  </si>
  <si>
    <t>STARS Sepatu Anak Laki Aurion Putih</t>
  </si>
  <si>
    <t>Sepatu Pria Trendy,  Dari Bahan Kulit Asli, Outsole dari TPR, Tidak Licin, Kuat dan Anti Slip,Sangat nyaman dipakai, Cocok digumakan dalam acara Formal, Kantor, Pesta, Kerja atau yang lainnya.</t>
  </si>
  <si>
    <t>Sepatu pria trendy, berbahan imitasi (PU), outsole dari bahan TPR yang lentur, Anti Slip, Sangat nyaman dipakai, Cocok digunakan dalam acara Formal, Kantor, Pesta, Kerja atau yang lainnya.</t>
  </si>
  <si>
    <t xml:space="preserve">sandal pria bergaya classic dengan variasi jahitan yang apik, dapat dipakai dalam acara resmi maupun santai </t>
  </si>
  <si>
    <t>sandal pria casual, cocok untuk kamu yang trendy dan fashionable, insole empuk dan nyaman, outsole putih yang lentur dan anti slip</t>
  </si>
  <si>
    <t>sandal pria classic, dengan variasi anyaman handmade, berbahan kulit imitasi, dengan insole yang nyaman sesuai anatomi kaki, dengan outsole yang lentur</t>
  </si>
  <si>
    <t>Sepatu pria trendy, berbahan imitasi (PU), outsole dari bahan TPR yang lentur, Anti Slip, Sangat nyaman dipakai, Cocok digunakan dalam bersantai</t>
  </si>
  <si>
    <t>Sepatu casual design kekinian, bahan upper rajut memudahkan sirkulasi udara dalam sepatu, insole lembut nyaman untuk berjalan, outsole phylon yang ringan</t>
  </si>
  <si>
    <t>Sepatu sekolah 2 in 1, dengan konsep sepatu futsal berwarna hitam, multi fungsi tidak hanya untuk sekolah tapi juga dapat di gunakan untuk futsal, bahan pvc, out sole injection</t>
  </si>
  <si>
    <t>Sepatu sekolah sneaker,desain clasic dan basic, berbahan canvas sehingga sejuk saat di pakai, outsole vulcanized</t>
  </si>
  <si>
    <t xml:space="preserve">Sepatu sekolah keren dapat mainan, berbahan pvc kyang awet dan tahan lama, outsole injection ringan </t>
  </si>
  <si>
    <t>Ladies cassual shoes, bahan full pvc, Design up to date, outsole Phylon yang lentur dan ringan</t>
  </si>
  <si>
    <t>Women jogging shoes, berbahan mesh kombinasi pvc. Design up to date, outsole Phylon yang lentur dan ringan</t>
  </si>
  <si>
    <t>Running Shoes Boys, dengan outsole phylon dan upper mesh</t>
  </si>
  <si>
    <t>Sepatu Sneakers Anak dengan model Slip On Berbahan Mesh dan Outsole Phylon yang ringan</t>
  </si>
  <si>
    <t>Women jogging shoes, berbahan mesh rajut kombinasi pvc, model tali dengan outsole phylon</t>
  </si>
  <si>
    <t>PM1728-481</t>
  </si>
  <si>
    <t>PM1747-481</t>
  </si>
  <si>
    <t>PM1947-481</t>
  </si>
  <si>
    <t>PM1783-481</t>
  </si>
  <si>
    <t>PM1983-481</t>
  </si>
  <si>
    <t>RC1593-481</t>
  </si>
  <si>
    <t>SC1555-481</t>
  </si>
  <si>
    <t>SC1755-481</t>
  </si>
  <si>
    <t>SZ1023-481</t>
  </si>
  <si>
    <t>SZ1757-489</t>
  </si>
  <si>
    <t>SZ1758-489</t>
  </si>
  <si>
    <t>SZ1759-489</t>
  </si>
  <si>
    <t>SZ6123-481</t>
  </si>
  <si>
    <t>SZ6957-489</t>
  </si>
  <si>
    <t>TJ1137-481</t>
  </si>
  <si>
    <t>TJ1537-481</t>
  </si>
  <si>
    <t>TJ1556-481</t>
  </si>
  <si>
    <t>TJ1756-481</t>
  </si>
  <si>
    <t>EN1501-481</t>
  </si>
  <si>
    <t>EN1901-481</t>
  </si>
  <si>
    <t>EN1903-481</t>
  </si>
  <si>
    <t>EN1503-481</t>
  </si>
  <si>
    <t>EN1702-481</t>
  </si>
  <si>
    <t>EN1902-481</t>
  </si>
  <si>
    <t>MZ9702-481</t>
  </si>
  <si>
    <t>MZ6017-481</t>
  </si>
  <si>
    <t>MZ6017-381</t>
  </si>
  <si>
    <t>MZ1917-481</t>
  </si>
  <si>
    <t>MZ1917-381</t>
  </si>
  <si>
    <t>AZ1974-381</t>
  </si>
  <si>
    <t>AZ1953-481</t>
  </si>
  <si>
    <t>AZ1953-381</t>
  </si>
  <si>
    <t>AZ1947-481</t>
  </si>
  <si>
    <t>AZ1947-381</t>
  </si>
  <si>
    <t>AZ1935-481</t>
  </si>
  <si>
    <t>AZ1935-381</t>
  </si>
  <si>
    <t>AZ1753-481</t>
  </si>
  <si>
    <t>AZ1753-381</t>
  </si>
  <si>
    <t>AZ1747-481</t>
  </si>
  <si>
    <t>AZ1747-381</t>
  </si>
  <si>
    <t>AZ1574-381</t>
  </si>
  <si>
    <t>AZ1553-481</t>
  </si>
  <si>
    <t>AZ1553-381</t>
  </si>
  <si>
    <t>AZ1547-481</t>
  </si>
  <si>
    <t>AZ1547-381</t>
  </si>
  <si>
    <t>AZ1535-481</t>
  </si>
  <si>
    <t>AZ1535-381</t>
  </si>
  <si>
    <t>AZ1074-481</t>
  </si>
  <si>
    <t>AZ1074-381</t>
  </si>
  <si>
    <t>SC8977-581</t>
  </si>
  <si>
    <t>PM1623-581</t>
  </si>
  <si>
    <t>PM1923-581</t>
  </si>
  <si>
    <t>PN7927-581</t>
  </si>
  <si>
    <t>PN7527-581</t>
  </si>
  <si>
    <t>PN1727-581</t>
  </si>
  <si>
    <t>SC1924-581</t>
  </si>
  <si>
    <t>RC7801-581</t>
  </si>
  <si>
    <t>SC1844-581</t>
  </si>
  <si>
    <t>SZ9545-581</t>
  </si>
  <si>
    <t>SZ8553-589</t>
  </si>
  <si>
    <t>SZ9553-589</t>
  </si>
  <si>
    <t>AZ1057-581</t>
  </si>
  <si>
    <t>SZ3549-581</t>
  </si>
  <si>
    <t>AZ6057-581</t>
  </si>
  <si>
    <t>MZ7902-581</t>
  </si>
  <si>
    <t>SZ1538-581</t>
  </si>
  <si>
    <t>SZ8548-581</t>
  </si>
  <si>
    <t>SZ1956-589</t>
  </si>
  <si>
    <t>SZ1549-581</t>
  </si>
  <si>
    <t>AZ1856-581</t>
  </si>
  <si>
    <t>SZ1556-589</t>
  </si>
  <si>
    <t>SZ1539-589</t>
  </si>
  <si>
    <t>SZ8540-589</t>
  </si>
  <si>
    <t>MZ6902-581</t>
  </si>
  <si>
    <t>MZ1702-581</t>
  </si>
  <si>
    <t>SZ9541-589</t>
  </si>
  <si>
    <t>PM1419-589</t>
  </si>
  <si>
    <t>AZ1756-581</t>
  </si>
  <si>
    <t>SZ7444-581</t>
  </si>
  <si>
    <t>AZ7511-581</t>
  </si>
  <si>
    <t>SZ7539-589</t>
  </si>
  <si>
    <t>PM9557-581</t>
  </si>
  <si>
    <t>PM7422-581</t>
  </si>
  <si>
    <t>JQ7428-581</t>
  </si>
  <si>
    <t>PM1922-581</t>
  </si>
  <si>
    <t>SZ1444-581</t>
  </si>
  <si>
    <t>AZ6012-581</t>
  </si>
  <si>
    <t>AZ1556-581</t>
  </si>
  <si>
    <t>SC1188-881</t>
  </si>
  <si>
    <t>PN6508-881</t>
  </si>
  <si>
    <t>SC6911-881</t>
  </si>
  <si>
    <t>PN1521-881</t>
  </si>
  <si>
    <t>PN1524-881</t>
  </si>
  <si>
    <t>PN6524-881</t>
  </si>
  <si>
    <t>PN1522-881</t>
  </si>
  <si>
    <t>PN1721-881</t>
  </si>
  <si>
    <t>PN7106-881</t>
  </si>
  <si>
    <t>SZ7611-881</t>
  </si>
  <si>
    <t>AZ6561-881</t>
  </si>
  <si>
    <t>SZ7441-881</t>
  </si>
  <si>
    <t>XC7021-859</t>
  </si>
  <si>
    <t>XC6021-859</t>
  </si>
  <si>
    <t>SZ1511-881</t>
  </si>
  <si>
    <t>SZ7159-881</t>
  </si>
  <si>
    <t>SZ6159-881</t>
  </si>
  <si>
    <t>XC1004-889</t>
  </si>
  <si>
    <t>XC8004-889</t>
  </si>
  <si>
    <t>SZ1901-889</t>
  </si>
  <si>
    <t>SZ5501-889</t>
  </si>
  <si>
    <t>XC7022-889</t>
  </si>
  <si>
    <t>XC1020-889</t>
  </si>
  <si>
    <t>XC5020-889</t>
  </si>
  <si>
    <t>AZ1001-889</t>
  </si>
  <si>
    <t>HZ5198-883</t>
  </si>
  <si>
    <t>AZ2002-889</t>
  </si>
  <si>
    <t>AZ1002-889</t>
  </si>
  <si>
    <t>XC6031-889</t>
  </si>
  <si>
    <t>XC5031-889</t>
  </si>
  <si>
    <t>SZ1157-889</t>
  </si>
  <si>
    <t>SZ1557-889</t>
  </si>
  <si>
    <t>SZ1153-889</t>
  </si>
  <si>
    <t>AZ1100-881</t>
  </si>
  <si>
    <t>SC1544-801</t>
  </si>
  <si>
    <t>SC6544-801</t>
  </si>
  <si>
    <t>AZ7038-881</t>
  </si>
  <si>
    <t>AZ1538-881</t>
  </si>
  <si>
    <t>AZ7041-881</t>
  </si>
  <si>
    <t>AZ6041-881</t>
  </si>
  <si>
    <t>HZ1099-883</t>
  </si>
  <si>
    <t>HZ1599-883</t>
  </si>
  <si>
    <t>HZ5099-883</t>
  </si>
  <si>
    <t>HZ5199-883</t>
  </si>
  <si>
    <t>AZ1032-881</t>
  </si>
  <si>
    <t>AZ1932-881</t>
  </si>
  <si>
    <t>XC1024-859</t>
  </si>
  <si>
    <t>XC9024-859</t>
  </si>
  <si>
    <t>AZ6011-889</t>
  </si>
  <si>
    <t>AZ1511-889</t>
  </si>
  <si>
    <t>PN7113-889</t>
  </si>
  <si>
    <t>PN1113-889</t>
  </si>
  <si>
    <t>HZ9595-889</t>
  </si>
  <si>
    <t>HZ6595-889</t>
  </si>
  <si>
    <t>AZ9136-881</t>
  </si>
  <si>
    <t>AZ1036-881</t>
  </si>
  <si>
    <t>XC1019-889</t>
  </si>
  <si>
    <t>XC5019-889</t>
  </si>
  <si>
    <t>SZ7161-881</t>
  </si>
  <si>
    <t>SZ1162-881</t>
  </si>
  <si>
    <t>SZ1562-881</t>
  </si>
  <si>
    <t>AE4666-881</t>
  </si>
  <si>
    <t>PM1401-881</t>
  </si>
  <si>
    <t>AE1466-881</t>
  </si>
  <si>
    <t>PM1801-881</t>
  </si>
  <si>
    <t>STARS Sandal Anak Laki-laki Air Coklat</t>
  </si>
  <si>
    <t>STARS Sandal Anak Laki-laki Air Hitam</t>
  </si>
  <si>
    <t>STARS Sandal Anak Laki-laki Aldy Coklat</t>
  </si>
  <si>
    <t>STARS Sepatu Kasual Anak Jazz Hitam</t>
  </si>
  <si>
    <t>STARS Sandal Flat Anak Perempuan New Sapporo Pink</t>
  </si>
  <si>
    <t>STARS Sandal Flat Anak Perempuan Sapporo Pink</t>
  </si>
  <si>
    <t>STARS Sepatu Anak Laki-laki Runner Coklat</t>
  </si>
  <si>
    <t>STARS Sepatu Anak Laki-laki Delta Coklat</t>
  </si>
  <si>
    <t>UMBRELLA Sandal Flat Anak Perempuan Kyla Pink</t>
  </si>
  <si>
    <t>UMBRELLA Sandal Anak Perempuan Kimber Coklat</t>
  </si>
  <si>
    <t>STARS Sandal Flat Anak Hailey Pink</t>
  </si>
  <si>
    <t>STARLADY Sandal Wanita Britania Krem</t>
  </si>
  <si>
    <t>STARLADY Sandal Wanita Benaya Coklat</t>
  </si>
  <si>
    <t>STARLADY Sandal Wanita Byanca Emas</t>
  </si>
  <si>
    <t>STARLADY Sandal Wanita Britania Coklat</t>
  </si>
  <si>
    <t>STARLADY Sandal Wanita Brilla Navy</t>
  </si>
  <si>
    <t>STARLADY Sandal Wanita Brilla Coklat</t>
  </si>
  <si>
    <t>STARLADY Sandal Wanita Basha Coklat</t>
  </si>
  <si>
    <t>STARLADY Sandal Wanita Biddy Hitam</t>
  </si>
  <si>
    <t>STARLADY Sandal Wanita Birta Coklat Oranye</t>
  </si>
  <si>
    <t>STARLADY Sandal Wanita Birta Coklat</t>
  </si>
  <si>
    <t>STARLADY Sandal Wanita Bunny Maroon</t>
  </si>
  <si>
    <t>STARLADY Sandal Wanita Bunny Coklat</t>
  </si>
  <si>
    <t>STARLADY Sandal Wanita Fushia PInk</t>
  </si>
  <si>
    <t>STARLADY Sandal Wanita Beige Hitam</t>
  </si>
  <si>
    <t>KINGSTAR Sepatu Pria Kaifeng Grey</t>
  </si>
  <si>
    <t>KINGSTAR Sepatu Pria Kaifeng Hitam</t>
  </si>
  <si>
    <t>KINGSTAR Sepatu Kasual Pria Zhen Hitam</t>
  </si>
  <si>
    <t>KINGSTAR Sepatu Formal Pria Victoria Hitam</t>
  </si>
  <si>
    <t>KINGSTAR Sepatu Formal Pria Roma Hitam</t>
  </si>
  <si>
    <t>AXXE Sandal Pria Rocky Hitam</t>
  </si>
  <si>
    <t>AXXE Sandal Anak Felicia Merah</t>
  </si>
  <si>
    <t>AXXE Sandal Anak Felicia Grey Pink</t>
  </si>
  <si>
    <t>AXXE Sandal Pria Barca Kuning</t>
  </si>
  <si>
    <t>AXXE Sandal Pria Rocky Coklat Merah</t>
  </si>
  <si>
    <t>AXXE Sandal Pria Barca Hitam Merah</t>
  </si>
  <si>
    <t>AXXE Sandal Pria Milan Hitam</t>
  </si>
  <si>
    <t>AXXE Sandal Pria Milan Coklat</t>
  </si>
  <si>
    <t>STARLADY Sandal Wanita Bravia Pink</t>
  </si>
  <si>
    <t>STARLADY Sandal Wanita Belizzi Pink</t>
  </si>
  <si>
    <t>STARLADY Sandal Wanita Balya Maroon</t>
  </si>
  <si>
    <t>STARLADY Sandal Wanita Belizzi Krem</t>
  </si>
  <si>
    <t>STARLADY Sandal Wanita Belizza Oranye</t>
  </si>
  <si>
    <t>STARLADY Sandal Wanita Belizza Coklat</t>
  </si>
  <si>
    <t>STARLADY Sandal Wanita Belgia Maroon</t>
  </si>
  <si>
    <t>STARLADY Sandal Wanita Belgium Krem</t>
  </si>
  <si>
    <t>STARLADY Sandal Wanita Belgia Coklat</t>
  </si>
  <si>
    <t>STARLADY Sandal Wanita Belgium Coklat</t>
  </si>
  <si>
    <t xml:space="preserve">STARLADY Sepatu Wanita Anni Pink </t>
  </si>
  <si>
    <t>STARLADY Sepatu Wanita Bella Pink</t>
  </si>
  <si>
    <t>STARLADY Sepatu Wanita Belva Pink</t>
  </si>
  <si>
    <t>STARLADY Sepatu Wanita Belva Maroon</t>
  </si>
  <si>
    <t>STARLADY Sepatu Wanita Bella Grey</t>
  </si>
  <si>
    <t>STARLADY Sepatu Wanita Brain Navy</t>
  </si>
  <si>
    <t>STARLADY Sepatu Wanita Brain Putih</t>
  </si>
  <si>
    <t xml:space="preserve">RA JEANS Sepatu casual Quiver Hitam Abu-abu                   </t>
  </si>
  <si>
    <t>KINGSTAR Sepatu Formal Pria Geronimo Hitam</t>
  </si>
  <si>
    <t>STARLADY Sepatu Casual Wanita Alpen Hitam</t>
  </si>
  <si>
    <t>STARS Sandal Pria Davitter Stars Coklat</t>
  </si>
  <si>
    <t>STARS Sepatu anak pinkie lampu biru</t>
  </si>
  <si>
    <t>STARS Sandal Pria Davitter Stars Hitam</t>
  </si>
  <si>
    <t>KINGSTAR Sandal selop pria mercy coklat</t>
  </si>
  <si>
    <t>KINGSTAR Sandal Casual Pria Jaguar Hitam</t>
  </si>
  <si>
    <t>KINGSTAR Sepatu Formal Pria Osaka Hitam</t>
  </si>
  <si>
    <t>KINGSTAR Sepatu Pria Havana Hitam</t>
  </si>
  <si>
    <t>CONAE Sepatu Olahraga Pria Altro Boost Abu-abu</t>
  </si>
  <si>
    <t>CONAE Sepatu Olahraga Pria Altro Boost Biru</t>
  </si>
  <si>
    <t>CONAE Sepatu Olahraga Wanita Hitam Merah muda</t>
  </si>
  <si>
    <t>STARS Sepatu Running Anak Merah muda</t>
  </si>
  <si>
    <t>STARS Sepatu anak sakura jean polka kupu - kupu</t>
  </si>
  <si>
    <t>STARS Sepatu anak sakura polka kupu - kupu</t>
  </si>
  <si>
    <t>STARS Sepatu formal anak sakura hitam</t>
  </si>
  <si>
    <t>CONAE Sepatu Anak Arthur Hitam</t>
  </si>
  <si>
    <t>AXXE Sandal Pria Egyp Hitam</t>
  </si>
  <si>
    <t>AXXE Sandal Santai Pria Hawaii Hitam</t>
  </si>
  <si>
    <t>AXXE Sandal Japit Claara Hitam</t>
  </si>
  <si>
    <t>KINGSTAR Sepatu Pria Gostar Abu-abu</t>
  </si>
  <si>
    <t>KINGSTAR Sepatu Pria Gostar Biru</t>
  </si>
  <si>
    <t>KINGSTAR Sepatu Pria Gostar Hitam</t>
  </si>
  <si>
    <t>NINETEN Sepatu casual pria shinji abu muda</t>
  </si>
  <si>
    <t>NINETEN Sepatu casual pria shinji hitam putih</t>
  </si>
  <si>
    <t>CONAE Sepatu casual pria lannister hitam</t>
  </si>
  <si>
    <t>CONAE Sepatu casual pria nadine hitam</t>
  </si>
  <si>
    <t>KINGSTAR Sandal Pria Gladiator JPT Merah</t>
  </si>
  <si>
    <t>KINGSTAR Sandal Pria Gladiator Coklat</t>
  </si>
  <si>
    <t>KINGSTAR Sandal Pria Gladiator JPT Hitam</t>
  </si>
  <si>
    <t>KINGSTAR Sandal Pria Gladiator Hitam</t>
  </si>
  <si>
    <t>UMBRELLA Sepatu pesta anak caroline merah</t>
  </si>
  <si>
    <t>UMBRELLA Sandal Anak New X-venture Hitam</t>
  </si>
  <si>
    <t>KINGSTAR Sandal japit pria abu-abu</t>
  </si>
  <si>
    <t>KINGSTAR Sandal japit pria hitam motif</t>
  </si>
  <si>
    <t>OVA Sepatu anak flat emma polka pink</t>
  </si>
  <si>
    <t>KINGSTAR Sandal Casual Pria Hyuga Coklat</t>
  </si>
  <si>
    <t>KINGSTAR Sandal Casual Pria Hyuga Hitam</t>
  </si>
  <si>
    <t>KINGSTAR Sepatu Formal Pria San Marino Hitam</t>
  </si>
  <si>
    <t>KINGSTAR Sepatu Formal Pria Veloce Hitam</t>
  </si>
  <si>
    <t>UMBRELLA Sandal anak santa merah polka</t>
  </si>
  <si>
    <t>STARS Sandal anak plane merah</t>
  </si>
  <si>
    <t>UMBRELLA Sandal anak santa biru polka</t>
  </si>
  <si>
    <t>STARZ Sepatu sekolah denvero pendek hitam putih</t>
  </si>
  <si>
    <t>STARZ Sepatu sekolah denvero hitam putih</t>
  </si>
  <si>
    <t>AXXE Sandal santai wanita pink</t>
  </si>
  <si>
    <t>AXXE Sandal santai wanita</t>
  </si>
  <si>
    <t>AXXE Sandal pria hitam</t>
  </si>
  <si>
    <t>AXXE Sandal wanita merah hitam</t>
  </si>
  <si>
    <t>AXXE Sandal microlon abu-abu</t>
  </si>
  <si>
    <t>STARZ Sepatu sekolah yosmid hitam</t>
  </si>
  <si>
    <t>STARZ Sepatu sekolah andromeda hitam</t>
  </si>
  <si>
    <t>STARZ Sepatu sekolah hitam berhadiah mobil mainan</t>
  </si>
  <si>
    <t>CONAE Anak Cyclop Sepatu Hitam Merah</t>
  </si>
  <si>
    <t>AXXE Alex Sandal Fashion Abu-Abu Hijau</t>
  </si>
  <si>
    <t>AXXE Bunga Ungu Sandal Fashion</t>
  </si>
  <si>
    <t>AXXE Bintang BI Sandal Fashion</t>
  </si>
  <si>
    <t>AXXE Bunga Biru Sandal Fashion</t>
  </si>
  <si>
    <t>OVA Anak Ariela Sepatu Ungu Lampu</t>
  </si>
  <si>
    <t>CONAE Wanita Skykijung Sepatu Olahraga Abu Oranye</t>
  </si>
  <si>
    <t>CONAE Wanita Queen Black Sepatu Casual Hitam Bunga</t>
  </si>
  <si>
    <t>STARZ Pria Denvero Sepatu Sneakers Hitam</t>
  </si>
  <si>
    <t>CONAE Sepatu Sport Mars S Merah Putih</t>
  </si>
  <si>
    <t>CONAE Sepatu Sport Mars S Abu-Abu Putih</t>
  </si>
  <si>
    <t>Fashion Model, Plastik Ruber, Anti Slip</t>
  </si>
  <si>
    <t>Ringan, Nyaman, Anti Slip, Karet Original</t>
  </si>
  <si>
    <t>Ringan, Nyaman, Anti Slip, Phylon Original</t>
  </si>
  <si>
    <t>Fashion Model, Eva Ruber, Y-Strap + Buckle</t>
  </si>
  <si>
    <t>Motif Trendy, Ringan, Anti Slip, Karet Original</t>
  </si>
  <si>
    <t xml:space="preserve">Model Trendy, Nyaman, Anti Slip </t>
  </si>
  <si>
    <t xml:space="preserve">Fashion Model, Eva Ruber, Y-Strap Plastik </t>
  </si>
  <si>
    <t>bahan sol : tpr injection, bahan upper : mesh kombinasi imitasi (nyaman saat pemakaian)</t>
  </si>
  <si>
    <t>sepatu cassual yang dapat digunakan untuk olahraga sehingga membuat anda tetap trendy. dengan komponen bahan yang flexible dan elastik sehingga dapat mendukung gerak langkah anda dengan nyaman.</t>
  </si>
  <si>
    <t>sandal gunung anak perempuan dengan lampu yang cantik, berbahan dari pvc glitter dan outsole rubber anti slip , tampil casual namun tetap girly</t>
  </si>
  <si>
    <t>ringan, nyaman, anti slip, karet original</t>
  </si>
  <si>
    <t>sandal trendy dan elegan, dengan perpaduan bahan jeans pada upper dan bahan fiber pada insole menjadikan tampilan lebih exclusive dan fashionable</t>
  </si>
  <si>
    <t>bahan sol : tpr, bahan upper : kombinasi permata, motif : permata, model : velcro dengan heels, keunikan : nyaman dan mudah digunakan trendi</t>
  </si>
  <si>
    <t>sandal gunung anak perempuan dengan bahan upper elastik yang nyaman di kaki karena mengikuti bentuk kaki outsole rubber anti slip anti terpleset, tampil trendy namun tetap girly</t>
  </si>
  <si>
    <t>sandal flip flop yang cocok untuk segala aktifitas santai, trendy dan fashionable, nyaman dipakai dengan bahan eva super empuk, ringan, tahan air, dan harga terjangkau</t>
  </si>
  <si>
    <t>sandal flip flop yang cocok untuk segala aktifitas santai, trendy dan fashionable, nyaman dipakai dengan eva super empuk, ringan, tahan air, dan harga terjangkau</t>
  </si>
  <si>
    <t>bahan sol : tpr, bahan upper :pvc, model : sandal anak let, keunikan : let belakang bisa diputar (nyaman saat di pakai)</t>
  </si>
  <si>
    <t>bahan sol : tpr injection, upper : rajut kneeting, model : slip on, motif fusia (nyaman lembut, saat pemakaian mengikuti bentuk kaki)</t>
  </si>
  <si>
    <t>bahan sol : tpr , upper : imitation kombinasi likra, model : velcro slip on, motif : kombinasi pita, (mudah saat pemakaian karena lentur adanya likra, nyaman)</t>
  </si>
  <si>
    <t>bahan sol : tpr , upper : imitation kombinasi likra, model : velcro slip on, motif : kombinasi pita jeans, (mudah saat pemakaian karena lentur adanya likra, nyaman)</t>
  </si>
  <si>
    <t>bahan sol : tpr, bahan upper : pvc comfort, motif : insol dari eva rubber, model : sandal casual (model terbaru dengan insol yang comfort sehingga nyaman dan tren)</t>
  </si>
  <si>
    <t>bahan sol : pvc, upper : kulit sintesis, motif : embos harus, model : sandal anak sopan, keunikan : sandal ringan dan harga ekonomis</t>
  </si>
  <si>
    <t>bahan sol : tpr, bahan upper : imitation, motif : pitih kombinasi cream navy, model : low cut velcro , (bahan lembut, nyaman saat pemakaian)</t>
  </si>
  <si>
    <t>bahan sol : tpr, bahan upper : imitation, motif : pitih kombinasi cream navy, model : slip on , (mudah saat pemakaian terdapat elastik)</t>
  </si>
  <si>
    <t>bahan : pvc, upper suede sintesis, motif suede, model sandal anak casual, dapat digunakan hari hari dan pesta</t>
  </si>
  <si>
    <t>bahan sol : tpr injection, bahan upper : kneeting, motif : strip hitam kombinasi merah, model : slip on , (mudah saat pemakaian, lembut dan nyaman di pakai)</t>
  </si>
  <si>
    <t>sandal anak perempuan dengan material yang lembut dan warna yang memikat sehingga nyaman ketika dipakai, dilengkapi outsole  ruberbahan rubber yang anti slip</t>
  </si>
  <si>
    <t xml:space="preserve">sandal anak perempuan dengan material yang lembut dan warna yang memikat sehingga nyaman ketika dipakai, dilengkapi outsole berbahan rubber yang anti slip </t>
  </si>
  <si>
    <t>bahan sol : tpr, bahan upper : kanvas kombinasi imitation, motif : kanvas, model : low cut velcro , (mudah saat pemakaian)</t>
  </si>
  <si>
    <t>bahan sol : tpr, bahan upper : imitation, motif : polos, model : semi boot, (bahan lembut dan mudah saat pemakaian karna terdapat velcro dan elastik)</t>
  </si>
  <si>
    <t>sandal anak perempuan dengan upper berbahan pvc yang lembut dan outsole rubber atau karet yang anti slip dan di lengkapi dengan let belakang sehingga tidak mudah jatuh ketika lari atau naik sepeda motor</t>
  </si>
  <si>
    <t xml:space="preserve">sandal anak perempuan dengan upper berbahan pvc yang lembut dan outsole rubber atau karet yang anti slip </t>
  </si>
  <si>
    <t>MERK/ DIVISI</t>
  </si>
  <si>
    <t>ARTIKEL</t>
  </si>
  <si>
    <t>Ardiles</t>
  </si>
  <si>
    <t>ARDILES</t>
  </si>
  <si>
    <t>MEN SHOES/SNEAKERS/SPORT</t>
  </si>
  <si>
    <t>KID/GIRLS SHOES/SNEAKERS/SPORT</t>
  </si>
  <si>
    <t>LADIES SHOES/SNEAKERS/SPORT</t>
  </si>
  <si>
    <t>SPORT</t>
  </si>
  <si>
    <t>KID/BOYS SHOES/SNEAKERS/SPORT</t>
  </si>
  <si>
    <t>Mickelson</t>
  </si>
  <si>
    <t>CONAE</t>
  </si>
  <si>
    <t>NINETEN</t>
  </si>
  <si>
    <t>MICKELSON</t>
  </si>
  <si>
    <t>R A J</t>
  </si>
  <si>
    <t>BENN-X</t>
  </si>
  <si>
    <t>OVA Sepatu Anak Mountain Coklat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</si>
</sst>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15" x14ac:knownFonts="1">
    <font>
      <sz val="11"/>
      <color rgb="FF000000"/>
      <name val="Calibri"/>
    </font>
    <font>
      <b/>
      <sz val="11"/>
      <color rgb="FF000000"/>
      <name val="Calibri"/>
    </font>
    <font>
      <sz val="11"/>
      <color rgb="FF000000"/>
      <name val="Calibri"/>
    </font>
    <font>
      <b/>
      <sz val="11"/>
      <color indexed="8"/>
      <name val="Calibri"/>
      <family val="2"/>
    </font>
    <font>
      <b/>
      <sz val="10"/>
      <color indexed="81"/>
      <name val="Tahoma"/>
      <family val="2"/>
    </font>
    <font>
      <sz val="10"/>
      <color indexed="81"/>
      <name val="Tahoma"/>
      <family val="2"/>
    </font>
    <font>
      <sz val="11"/>
      <name val="Calibri"/>
      <family val="2"/>
      <scheme val="minor"/>
    </font>
    <font>
      <b/>
      <sz val="11"/>
      <color rgb="FF000000"/>
      <name val="Calibri"/>
      <family val="2"/>
    </font>
    <font>
      <sz val="11"/>
      <color indexed="8"/>
      <name val="Calibri"/>
      <family val="2"/>
    </font>
    <font>
      <sz val="11"/>
      <color rgb="FF000000"/>
      <name val="Calibri"/>
      <family val="2"/>
    </font>
    <font>
      <sz val="11"/>
      <color theme="1"/>
      <name val="Calibri"/>
      <family val="2"/>
      <charset val="1"/>
      <scheme val="minor"/>
    </font>
    <font>
      <strike/>
      <sz val="11"/>
      <color theme="1"/>
      <name val="Calibri"/>
      <family val="2"/>
      <charset val="1"/>
      <scheme val="minor"/>
    </font>
    <font>
      <sz val="11"/>
      <name val="Calibri"/>
      <family val="2"/>
    </font>
    <font>
      <strike/>
      <sz val="11"/>
      <color indexed="8"/>
      <name val="Calibri"/>
      <family val="2"/>
      <charset val="1"/>
    </font>
    <font>
      <b/>
      <sz val="11"/>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indexed="64"/>
      </left>
      <right style="thin">
        <color indexed="8"/>
      </right>
      <top/>
      <bottom/>
      <diagonal/>
    </border>
    <border>
      <left style="thin">
        <color indexed="8"/>
      </left>
      <right style="thin">
        <color indexed="8"/>
      </right>
      <top/>
      <bottom/>
      <diagonal/>
    </border>
    <border>
      <left style="thin">
        <color rgb="FF000000"/>
      </left>
      <right/>
      <top/>
      <bottom/>
      <diagonal/>
    </border>
    <border>
      <left/>
      <right/>
      <top/>
      <bottom style="thin">
        <color indexed="64"/>
      </bottom>
      <diagonal/>
    </border>
  </borders>
  <cellStyleXfs count="4">
    <xf numFmtId="0" fontId="0" fillId="0" borderId="0"/>
    <xf numFmtId="41" fontId="2" fillId="0" borderId="0" applyFont="0" applyFill="0" applyBorder="0" applyAlignment="0" applyProtection="0"/>
    <xf numFmtId="0" fontId="10" fillId="0" borderId="0"/>
    <xf numFmtId="0" fontId="8" fillId="0" borderId="0" applyFill="0" applyProtection="0"/>
  </cellStyleXfs>
  <cellXfs count="56">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2" xfId="0" applyFill="1" applyBorder="1" applyAlignment="1" applyProtection="1">
      <alignment horizontal="center" vertical="center"/>
    </xf>
    <xf numFmtId="0" fontId="0" fillId="0" borderId="2" xfId="0" applyFill="1" applyBorder="1" applyAlignment="1" applyProtection="1">
      <alignment vertical="center"/>
    </xf>
    <xf numFmtId="41" fontId="0" fillId="0" borderId="2" xfId="1" applyFont="1" applyFill="1" applyBorder="1" applyAlignment="1" applyProtection="1">
      <alignment horizontal="center" vertical="center"/>
    </xf>
    <xf numFmtId="9" fontId="0" fillId="0" borderId="2" xfId="0" applyNumberFormat="1" applyFill="1" applyBorder="1" applyAlignment="1" applyProtection="1">
      <alignment horizontal="center" vertical="center"/>
    </xf>
    <xf numFmtId="0" fontId="3" fillId="0" borderId="2" xfId="0" applyFont="1" applyFill="1" applyBorder="1" applyAlignment="1" applyProtection="1">
      <alignment horizontal="center" vertical="center"/>
    </xf>
    <xf numFmtId="0" fontId="7" fillId="0" borderId="1" xfId="0" applyFont="1" applyBorder="1" applyAlignment="1">
      <alignment horizontal="center" vertical="center"/>
    </xf>
    <xf numFmtId="41" fontId="0" fillId="2" borderId="2" xfId="1" applyFont="1" applyFill="1" applyBorder="1" applyAlignment="1" applyProtection="1">
      <alignment horizontal="center"/>
    </xf>
    <xf numFmtId="0" fontId="0" fillId="0" borderId="2" xfId="0" applyFill="1" applyBorder="1" applyProtection="1"/>
    <xf numFmtId="0" fontId="8" fillId="0" borderId="2" xfId="0" applyFont="1" applyFill="1" applyBorder="1" applyProtection="1"/>
    <xf numFmtId="0" fontId="7" fillId="0" borderId="9" xfId="0" applyFont="1" applyFill="1" applyBorder="1" applyAlignment="1">
      <alignment horizontal="center" vertical="center"/>
    </xf>
    <xf numFmtId="0" fontId="9" fillId="0" borderId="1" xfId="0" applyFont="1" applyBorder="1" applyAlignment="1">
      <alignment horizontal="center" vertical="center"/>
    </xf>
    <xf numFmtId="41" fontId="11" fillId="2" borderId="2" xfId="1" applyFont="1" applyFill="1" applyBorder="1" applyAlignment="1">
      <alignment horizontal="center" vertical="center"/>
    </xf>
    <xf numFmtId="41" fontId="0" fillId="3" borderId="2" xfId="1" applyFont="1" applyFill="1" applyBorder="1" applyAlignment="1" applyProtection="1">
      <alignment horizontal="center" vertical="center"/>
    </xf>
    <xf numFmtId="0" fontId="8" fillId="0" borderId="2" xfId="0" applyFont="1" applyFill="1" applyBorder="1" applyAlignment="1" applyProtection="1">
      <alignment vertical="center"/>
    </xf>
    <xf numFmtId="0" fontId="3" fillId="0" borderId="2" xfId="0" applyFont="1" applyFill="1" applyBorder="1" applyAlignment="1" applyProtection="1">
      <alignment vertical="center" wrapText="1"/>
    </xf>
    <xf numFmtId="41" fontId="8" fillId="2" borderId="2" xfId="1" applyFont="1" applyFill="1" applyBorder="1" applyAlignment="1">
      <alignment horizontal="center" vertical="center"/>
    </xf>
    <xf numFmtId="0" fontId="8" fillId="3" borderId="2" xfId="3" applyFont="1" applyFill="1" applyBorder="1" applyAlignment="1" applyProtection="1">
      <alignment horizontal="center" vertical="center"/>
    </xf>
    <xf numFmtId="41" fontId="8" fillId="2" borderId="2" xfId="1" applyFont="1" applyFill="1" applyBorder="1" applyAlignment="1" applyProtection="1">
      <alignment horizontal="center" vertical="center"/>
    </xf>
    <xf numFmtId="0" fontId="0" fillId="3" borderId="0" xfId="0" applyFill="1"/>
    <xf numFmtId="0" fontId="12" fillId="0" borderId="2" xfId="0" applyFont="1" applyFill="1" applyBorder="1" applyAlignment="1" applyProtection="1">
      <alignment horizontal="center" vertical="center"/>
    </xf>
    <xf numFmtId="0" fontId="8" fillId="3" borderId="2" xfId="3" applyFont="1" applyFill="1" applyBorder="1" applyAlignment="1" applyProtection="1">
      <alignment horizontal="center"/>
    </xf>
    <xf numFmtId="0" fontId="12" fillId="3" borderId="2" xfId="3" applyFont="1" applyFill="1" applyBorder="1" applyAlignment="1" applyProtection="1">
      <alignment horizontal="center" vertical="center"/>
    </xf>
    <xf numFmtId="41" fontId="6" fillId="2" borderId="2" xfId="1" applyFont="1" applyFill="1" applyBorder="1" applyAlignment="1">
      <alignment vertical="center"/>
    </xf>
    <xf numFmtId="0" fontId="8" fillId="3" borderId="2" xfId="3" applyFont="1" applyFill="1" applyBorder="1" applyAlignment="1">
      <alignment horizontal="center"/>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9" fillId="3" borderId="1" xfId="0" applyFont="1" applyFill="1" applyBorder="1" applyAlignment="1">
      <alignment horizontal="center" vertical="center"/>
    </xf>
    <xf numFmtId="0" fontId="0" fillId="2" borderId="2" xfId="0" applyFill="1" applyBorder="1" applyAlignment="1" applyProtection="1">
      <alignment horizontal="center"/>
    </xf>
    <xf numFmtId="41" fontId="13" fillId="2" borderId="2" xfId="1" applyFont="1" applyFill="1" applyBorder="1" applyAlignment="1" applyProtection="1">
      <alignment horizontal="center" vertical="center"/>
    </xf>
    <xf numFmtId="0" fontId="8" fillId="2" borderId="2" xfId="3" applyFont="1" applyFill="1" applyBorder="1" applyAlignment="1" applyProtection="1">
      <alignment horizontal="center" vertical="center"/>
    </xf>
    <xf numFmtId="0" fontId="3" fillId="3" borderId="2" xfId="0" applyFont="1" applyFill="1" applyBorder="1" applyAlignment="1" applyProtection="1">
      <alignment horizontal="center"/>
    </xf>
    <xf numFmtId="0" fontId="3" fillId="3" borderId="2" xfId="0" applyFont="1" applyFill="1" applyBorder="1" applyAlignment="1" applyProtection="1">
      <alignment horizontal="center" vertical="center"/>
    </xf>
    <xf numFmtId="0" fontId="14" fillId="0" borderId="2" xfId="0" applyFont="1" applyFill="1" applyBorder="1" applyAlignment="1" applyProtection="1">
      <alignment horizontal="center" vertical="center"/>
    </xf>
    <xf numFmtId="0" fontId="14" fillId="0" borderId="2" xfId="0" applyFont="1" applyFill="1" applyBorder="1" applyAlignment="1" applyProtection="1">
      <alignment horizontal="center"/>
    </xf>
    <xf numFmtId="0" fontId="14" fillId="3" borderId="2" xfId="0" applyFont="1" applyFill="1" applyBorder="1" applyAlignment="1">
      <alignment horizontal="center" vertical="center"/>
    </xf>
    <xf numFmtId="0" fontId="9" fillId="0" borderId="0" xfId="0" applyFont="1" applyAlignment="1">
      <alignment horizontal="center" vertical="center"/>
    </xf>
    <xf numFmtId="0" fontId="9" fillId="0" borderId="10" xfId="0" applyFont="1" applyBorder="1" applyAlignment="1">
      <alignment horizontal="center" vertical="center"/>
    </xf>
    <xf numFmtId="0" fontId="3" fillId="3" borderId="5"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41" fontId="3" fillId="3" borderId="5" xfId="1" applyFont="1" applyFill="1" applyBorder="1" applyAlignment="1" applyProtection="1">
      <alignment horizontal="center" vertical="center" wrapText="1"/>
    </xf>
    <xf numFmtId="41" fontId="3" fillId="3" borderId="8" xfId="1" applyFont="1" applyFill="1" applyBorder="1" applyAlignment="1" applyProtection="1">
      <alignment horizontal="center" vertical="center" wrapText="1"/>
    </xf>
    <xf numFmtId="9" fontId="3" fillId="0" borderId="5" xfId="0" applyNumberFormat="1" applyFont="1" applyFill="1" applyBorder="1" applyAlignment="1" applyProtection="1">
      <alignment horizontal="center" vertical="center" wrapText="1"/>
    </xf>
    <xf numFmtId="9" fontId="3" fillId="0" borderId="8" xfId="0" applyNumberFormat="1"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0" fontId="3" fillId="0" borderId="8" xfId="0" applyFont="1" applyFill="1" applyBorder="1" applyAlignment="1" applyProtection="1">
      <alignment horizontal="center" vertical="center" wrapText="1"/>
    </xf>
    <xf numFmtId="0" fontId="3" fillId="0" borderId="2" xfId="0" applyFont="1" applyFill="1" applyBorder="1" applyAlignment="1" applyProtection="1">
      <alignment horizontal="center" vertical="center"/>
    </xf>
    <xf numFmtId="0" fontId="3" fillId="0" borderId="3" xfId="0" applyFont="1" applyFill="1" applyBorder="1" applyAlignment="1" applyProtection="1">
      <alignment horizontal="center" vertical="center"/>
    </xf>
    <xf numFmtId="0" fontId="3" fillId="0" borderId="3" xfId="0" applyFont="1" applyFill="1" applyBorder="1" applyAlignment="1" applyProtection="1">
      <alignment horizontal="center" vertical="center" wrapText="1"/>
    </xf>
    <xf numFmtId="0" fontId="3" fillId="0" borderId="6" xfId="0" applyFont="1" applyFill="1" applyBorder="1" applyAlignment="1" applyProtection="1">
      <alignment horizontal="center" vertical="center" wrapText="1"/>
    </xf>
    <xf numFmtId="41" fontId="3" fillId="3" borderId="2" xfId="1" applyFont="1" applyFill="1" applyBorder="1" applyAlignment="1" applyProtection="1">
      <alignment horizontal="center" vertical="center"/>
    </xf>
    <xf numFmtId="41" fontId="3" fillId="3" borderId="3" xfId="1" applyFont="1" applyFill="1" applyBorder="1" applyAlignment="1" applyProtection="1">
      <alignment horizontal="center" vertical="center"/>
    </xf>
    <xf numFmtId="0" fontId="3" fillId="3" borderId="4" xfId="0" applyFont="1" applyFill="1" applyBorder="1" applyAlignment="1" applyProtection="1">
      <alignment horizontal="center" vertical="center" wrapText="1"/>
    </xf>
    <xf numFmtId="0" fontId="3" fillId="3" borderId="7" xfId="0" applyFont="1" applyFill="1" applyBorder="1" applyAlignment="1" applyProtection="1">
      <alignment horizontal="center" vertical="center" wrapText="1"/>
    </xf>
  </cellXfs>
  <cellStyles count="4">
    <cellStyle name="Comma [0]" xfId="1" builtinId="6"/>
    <cellStyle name="Normal" xfId="0" builtinId="0"/>
    <cellStyle name="Normal 2" xfId="3"/>
    <cellStyle name="Normal 3" xfId="2"/>
  </cellStyles>
  <dxfs count="5">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AppData/Local/Microsoft/Windows/INetCache/Content.Outlook/VU00HHR0/DIV%20MEN%20---%20Data_Produk_E-commerce_By_Filter_status+produk_Aktif%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Produk"/>
      <sheetName val="Sheet1"/>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0"/>
  <sheetViews>
    <sheetView tabSelected="1" topLeftCell="D1" zoomScale="85" zoomScaleNormal="85" workbookViewId="0">
      <selection activeCell="H7" sqref="H7"/>
    </sheetView>
  </sheetViews>
  <sheetFormatPr defaultRowHeight="14.4" x14ac:dyDescent="0.3"/>
  <cols>
    <col min="1" max="1" width="10" customWidth="1"/>
    <col min="2" max="2" width="49.21875" customWidth="1"/>
    <col min="3" max="3" width="12.88671875" style="21" customWidth="1"/>
    <col min="4" max="4" width="5.88671875" customWidth="1"/>
    <col min="5" max="5" width="24.6640625" customWidth="1"/>
    <col min="6" max="6" width="11.6640625" customWidth="1"/>
    <col min="7" max="7" width="16.44140625" customWidth="1"/>
    <col min="8" max="8" width="5.88671875" customWidth="1"/>
    <col min="9" max="9" width="20" customWidth="1"/>
    <col min="10" max="10" width="22.21875" customWidth="1"/>
    <col min="11" max="11" width="10.5546875" customWidth="1"/>
    <col min="12" max="12" width="18.6640625" customWidth="1"/>
    <col min="13" max="13" width="12.88671875" customWidth="1"/>
    <col min="14" max="14" width="8.109375" customWidth="1"/>
    <col min="15" max="15" width="8.88671875" customWidth="1"/>
    <col min="16" max="16" width="14.88671875" customWidth="1"/>
    <col min="17" max="17" width="12.21875" customWidth="1"/>
    <col min="18" max="19" width="16.44140625" customWidth="1"/>
    <col min="20" max="20" width="8.88671875" customWidth="1"/>
    <col min="22" max="22" width="39.44140625" bestFit="1" customWidth="1"/>
  </cols>
  <sheetData>
    <row r="1" spans="1:22" x14ac:dyDescent="0.3">
      <c r="A1" s="1" t="s">
        <v>0</v>
      </c>
      <c r="B1" s="1" t="s">
        <v>1</v>
      </c>
      <c r="C1" s="27" t="s">
        <v>2</v>
      </c>
      <c r="D1" s="1" t="s">
        <v>3</v>
      </c>
      <c r="E1" s="1" t="s">
        <v>4</v>
      </c>
      <c r="F1" s="1" t="s">
        <v>5</v>
      </c>
      <c r="G1" s="1" t="s">
        <v>6</v>
      </c>
      <c r="H1" s="1" t="s">
        <v>7</v>
      </c>
      <c r="I1" s="1" t="s">
        <v>8</v>
      </c>
      <c r="J1" s="1" t="s">
        <v>9</v>
      </c>
      <c r="K1" s="1" t="s">
        <v>10</v>
      </c>
      <c r="L1" s="1" t="s">
        <v>11</v>
      </c>
      <c r="M1" s="1" t="s">
        <v>12</v>
      </c>
      <c r="N1" s="1" t="s">
        <v>13</v>
      </c>
      <c r="P1" s="12" t="s">
        <v>201</v>
      </c>
      <c r="Q1" s="12" t="s">
        <v>202</v>
      </c>
      <c r="R1" s="12" t="s">
        <v>203</v>
      </c>
      <c r="S1" s="12" t="s">
        <v>528</v>
      </c>
      <c r="U1" s="2">
        <v>4</v>
      </c>
      <c r="V1" s="2" t="s">
        <v>150</v>
      </c>
    </row>
    <row r="2" spans="1:22" x14ac:dyDescent="0.3">
      <c r="A2" s="2">
        <v>1920</v>
      </c>
      <c r="B2" s="13" t="s">
        <v>204</v>
      </c>
      <c r="C2" s="29" t="s">
        <v>14</v>
      </c>
      <c r="D2" s="2">
        <v>10</v>
      </c>
      <c r="E2" s="8">
        <v>79800</v>
      </c>
      <c r="F2" s="8">
        <v>39900</v>
      </c>
      <c r="G2" s="2" t="s">
        <v>15</v>
      </c>
      <c r="H2" s="2">
        <v>20</v>
      </c>
      <c r="I2" s="8" t="s">
        <v>517</v>
      </c>
      <c r="J2" s="2">
        <v>10</v>
      </c>
      <c r="K2" s="2">
        <v>37</v>
      </c>
      <c r="L2" s="2">
        <v>39</v>
      </c>
      <c r="M2" s="2">
        <v>0.5</v>
      </c>
      <c r="N2" s="2" t="s">
        <v>16</v>
      </c>
      <c r="P2" t="e">
        <f>VLOOKUP(ECOMMERCE!C2,DIVISI!$A$4:$I$200,5,FALSE)</f>
        <v>#N/A</v>
      </c>
      <c r="Q2" t="e">
        <f>VLOOKUP(ECOMMERCE!C2,DIVISI!$A$4:$I$200,8,FALSE)</f>
        <v>#N/A</v>
      </c>
      <c r="R2" t="e">
        <f>VLOOKUP(ECOMMERCE!C2,DIVISI!$A$4:$I$200,2,FALSE)</f>
        <v>#N/A</v>
      </c>
      <c r="S2" t="e">
        <f>VLOOKUP(ECOMMERCE!C2,DIVISI!$K$4:$N$200,2,FALSE)</f>
        <v>#N/A</v>
      </c>
      <c r="U2" s="2">
        <v>6</v>
      </c>
      <c r="V2" s="2" t="s">
        <v>154</v>
      </c>
    </row>
    <row r="3" spans="1:22" x14ac:dyDescent="0.3">
      <c r="A3" s="2">
        <v>1919</v>
      </c>
      <c r="B3" s="13" t="s">
        <v>205</v>
      </c>
      <c r="C3" s="28" t="s">
        <v>17</v>
      </c>
      <c r="D3" s="2">
        <v>10</v>
      </c>
      <c r="E3" s="8">
        <v>79800</v>
      </c>
      <c r="F3" s="8">
        <v>39900</v>
      </c>
      <c r="G3" s="2" t="s">
        <v>15</v>
      </c>
      <c r="H3" s="2">
        <v>20</v>
      </c>
      <c r="I3" s="8" t="s">
        <v>517</v>
      </c>
      <c r="J3" s="2">
        <v>10</v>
      </c>
      <c r="K3" s="2">
        <v>37</v>
      </c>
      <c r="L3" s="2">
        <v>39</v>
      </c>
      <c r="M3" s="2">
        <v>0.5</v>
      </c>
      <c r="N3" s="2" t="s">
        <v>16</v>
      </c>
      <c r="P3" t="e">
        <f>VLOOKUP(ECOMMERCE!C3,DIVISI!$A$4:$I$200,5,FALSE)</f>
        <v>#N/A</v>
      </c>
      <c r="Q3" t="e">
        <f>VLOOKUP(ECOMMERCE!C3,DIVISI!$A$4:$I$200,8,FALSE)</f>
        <v>#N/A</v>
      </c>
      <c r="R3" t="e">
        <f>VLOOKUP(ECOMMERCE!C3,DIVISI!$A$4:$I$200,2,FALSE)</f>
        <v>#N/A</v>
      </c>
      <c r="S3" t="e">
        <f>VLOOKUP(ECOMMERCE!C3,DIVISI!$K$4:$N$200,2,FALSE)</f>
        <v>#N/A</v>
      </c>
      <c r="U3" s="2">
        <v>7</v>
      </c>
      <c r="V3" s="2" t="s">
        <v>158</v>
      </c>
    </row>
    <row r="4" spans="1:22" x14ac:dyDescent="0.3">
      <c r="A4" s="2">
        <v>1918</v>
      </c>
      <c r="B4" s="13" t="s">
        <v>206</v>
      </c>
      <c r="C4" s="28" t="s">
        <v>18</v>
      </c>
      <c r="D4" s="2">
        <v>10</v>
      </c>
      <c r="E4" s="8">
        <v>169800</v>
      </c>
      <c r="F4" s="8">
        <v>84900</v>
      </c>
      <c r="G4" s="2" t="s">
        <v>15</v>
      </c>
      <c r="H4" s="2">
        <v>20</v>
      </c>
      <c r="I4" s="8" t="s">
        <v>518</v>
      </c>
      <c r="J4" s="2">
        <v>10</v>
      </c>
      <c r="K4" s="2">
        <v>37</v>
      </c>
      <c r="L4" s="2">
        <v>40</v>
      </c>
      <c r="M4" s="2">
        <v>0.5</v>
      </c>
      <c r="N4" s="2" t="s">
        <v>16</v>
      </c>
      <c r="P4" t="e">
        <f>VLOOKUP(ECOMMERCE!C4,DIVISI!$A$4:$I$200,5,FALSE)</f>
        <v>#N/A</v>
      </c>
      <c r="Q4" t="e">
        <f>VLOOKUP(ECOMMERCE!C4,DIVISI!$A$4:$I$200,8,FALSE)</f>
        <v>#N/A</v>
      </c>
      <c r="R4" t="e">
        <f>VLOOKUP(ECOMMERCE!C4,DIVISI!$A$4:$I$200,2,FALSE)</f>
        <v>#N/A</v>
      </c>
      <c r="S4" t="e">
        <f>VLOOKUP(ECOMMERCE!C4,DIVISI!$K$4:$N$200,2,FALSE)</f>
        <v>#N/A</v>
      </c>
      <c r="U4" s="2">
        <v>10</v>
      </c>
      <c r="V4" s="2" t="s">
        <v>162</v>
      </c>
    </row>
    <row r="5" spans="1:22" x14ac:dyDescent="0.3">
      <c r="A5" s="2">
        <v>1917</v>
      </c>
      <c r="B5" s="13" t="s">
        <v>207</v>
      </c>
      <c r="C5" s="28" t="s">
        <v>19</v>
      </c>
      <c r="D5" s="2">
        <v>10</v>
      </c>
      <c r="E5" s="8">
        <v>149800</v>
      </c>
      <c r="F5" s="8">
        <v>74900</v>
      </c>
      <c r="G5" s="2" t="s">
        <v>15</v>
      </c>
      <c r="H5" s="2">
        <v>20</v>
      </c>
      <c r="I5" s="8" t="s">
        <v>519</v>
      </c>
      <c r="J5" s="2">
        <v>10</v>
      </c>
      <c r="K5" s="2">
        <v>37</v>
      </c>
      <c r="L5" s="2">
        <v>40</v>
      </c>
      <c r="M5" s="2">
        <v>0.5</v>
      </c>
      <c r="N5" s="2" t="s">
        <v>16</v>
      </c>
      <c r="P5" t="e">
        <f>VLOOKUP(ECOMMERCE!C5,DIVISI!$A$4:$I$200,5,FALSE)</f>
        <v>#N/A</v>
      </c>
      <c r="Q5" t="e">
        <f>VLOOKUP(ECOMMERCE!C5,DIVISI!$A$4:$I$200,8,FALSE)</f>
        <v>#N/A</v>
      </c>
      <c r="R5" t="e">
        <f>VLOOKUP(ECOMMERCE!C5,DIVISI!$A$4:$I$200,2,FALSE)</f>
        <v>#N/A</v>
      </c>
      <c r="S5" t="e">
        <f>VLOOKUP(ECOMMERCE!C5,DIVISI!$K$4:$N$200,2,FALSE)</f>
        <v>#N/A</v>
      </c>
      <c r="U5" s="2">
        <v>13</v>
      </c>
      <c r="V5" s="2" t="s">
        <v>165</v>
      </c>
    </row>
    <row r="6" spans="1:22" x14ac:dyDescent="0.3">
      <c r="A6" s="2">
        <v>1916</v>
      </c>
      <c r="B6" s="13" t="s">
        <v>376</v>
      </c>
      <c r="C6" s="28" t="s">
        <v>20</v>
      </c>
      <c r="D6" s="2">
        <v>10</v>
      </c>
      <c r="E6" s="8">
        <v>129800</v>
      </c>
      <c r="F6" s="8">
        <v>64900</v>
      </c>
      <c r="G6" s="2" t="s">
        <v>15</v>
      </c>
      <c r="H6" s="2">
        <v>20</v>
      </c>
      <c r="I6" s="8" t="s">
        <v>516</v>
      </c>
      <c r="J6" s="2">
        <v>10</v>
      </c>
      <c r="K6" s="2">
        <v>37</v>
      </c>
      <c r="L6" s="2">
        <v>39</v>
      </c>
      <c r="M6" s="2">
        <v>0.5</v>
      </c>
      <c r="N6" s="2" t="s">
        <v>16</v>
      </c>
      <c r="P6" t="e">
        <f>VLOOKUP(ECOMMERCE!C6,DIVISI!$A$4:$I$200,5,FALSE)</f>
        <v>#N/A</v>
      </c>
      <c r="Q6" t="e">
        <f>VLOOKUP(ECOMMERCE!C6,DIVISI!$A$4:$I$200,8,FALSE)</f>
        <v>#N/A</v>
      </c>
      <c r="R6" t="e">
        <f>VLOOKUP(ECOMMERCE!C6,DIVISI!$A$4:$I$200,2,FALSE)</f>
        <v>#N/A</v>
      </c>
      <c r="S6" t="e">
        <f>VLOOKUP(ECOMMERCE!C6,DIVISI!$K$4:$N$200,2,FALSE)</f>
        <v>#N/A</v>
      </c>
      <c r="U6" s="2">
        <v>15</v>
      </c>
      <c r="V6" s="2" t="s">
        <v>168</v>
      </c>
    </row>
    <row r="7" spans="1:22" x14ac:dyDescent="0.3">
      <c r="A7" s="2">
        <v>1915</v>
      </c>
      <c r="B7" s="13" t="s">
        <v>377</v>
      </c>
      <c r="C7" s="28" t="s">
        <v>21</v>
      </c>
      <c r="D7" s="2">
        <v>20</v>
      </c>
      <c r="E7" s="8">
        <v>129800</v>
      </c>
      <c r="F7" s="8">
        <v>64900</v>
      </c>
      <c r="G7" s="2" t="s">
        <v>15</v>
      </c>
      <c r="H7" s="2">
        <v>20</v>
      </c>
      <c r="I7" s="8" t="s">
        <v>516</v>
      </c>
      <c r="J7" s="2">
        <v>10</v>
      </c>
      <c r="K7" s="2">
        <v>37</v>
      </c>
      <c r="L7" s="2">
        <v>39</v>
      </c>
      <c r="M7" s="2">
        <v>0.5</v>
      </c>
      <c r="N7" s="2" t="s">
        <v>16</v>
      </c>
      <c r="P7" t="e">
        <f>VLOOKUP(ECOMMERCE!C7,DIVISI!$A$4:$I$200,5,FALSE)</f>
        <v>#N/A</v>
      </c>
      <c r="Q7" t="e">
        <f>VLOOKUP(ECOMMERCE!C7,DIVISI!$A$4:$I$200,8,FALSE)</f>
        <v>#N/A</v>
      </c>
      <c r="R7" t="e">
        <f>VLOOKUP(ECOMMERCE!C7,DIVISI!$A$4:$I$200,2,FALSE)</f>
        <v>#N/A</v>
      </c>
      <c r="S7" t="e">
        <f>VLOOKUP(ECOMMERCE!C7,DIVISI!$K$4:$N$200,2,FALSE)</f>
        <v>#N/A</v>
      </c>
      <c r="U7" s="2">
        <v>16</v>
      </c>
      <c r="V7" s="2" t="s">
        <v>171</v>
      </c>
    </row>
    <row r="8" spans="1:22" x14ac:dyDescent="0.3">
      <c r="A8" s="2">
        <v>1914</v>
      </c>
      <c r="B8" s="13" t="s">
        <v>378</v>
      </c>
      <c r="C8" s="28" t="s">
        <v>22</v>
      </c>
      <c r="D8" s="2">
        <v>20</v>
      </c>
      <c r="E8" s="8">
        <v>99800</v>
      </c>
      <c r="F8" s="8">
        <v>49900</v>
      </c>
      <c r="G8" s="2" t="s">
        <v>15</v>
      </c>
      <c r="H8" s="2">
        <v>20</v>
      </c>
      <c r="I8" s="8" t="s">
        <v>520</v>
      </c>
      <c r="J8" s="2">
        <v>10</v>
      </c>
      <c r="K8" s="2">
        <v>37</v>
      </c>
      <c r="L8" s="2">
        <v>39</v>
      </c>
      <c r="M8" s="2">
        <v>0.5</v>
      </c>
      <c r="N8" s="2" t="s">
        <v>16</v>
      </c>
      <c r="P8" t="e">
        <f>VLOOKUP(ECOMMERCE!C8,DIVISI!$A$4:$I$200,5,FALSE)</f>
        <v>#N/A</v>
      </c>
      <c r="Q8" t="e">
        <f>VLOOKUP(ECOMMERCE!C8,DIVISI!$A$4:$I$200,8,FALSE)</f>
        <v>#N/A</v>
      </c>
      <c r="R8" t="e">
        <f>VLOOKUP(ECOMMERCE!C8,DIVISI!$A$4:$I$200,2,FALSE)</f>
        <v>#N/A</v>
      </c>
      <c r="S8" t="e">
        <f>VLOOKUP(ECOMMERCE!C8,DIVISI!$K$4:$N$200,2,FALSE)</f>
        <v>#N/A</v>
      </c>
      <c r="U8" s="2">
        <v>18</v>
      </c>
      <c r="V8" s="2" t="s">
        <v>173</v>
      </c>
    </row>
    <row r="9" spans="1:22" x14ac:dyDescent="0.3">
      <c r="A9" s="2">
        <v>1913</v>
      </c>
      <c r="B9" s="13" t="s">
        <v>379</v>
      </c>
      <c r="C9" s="28" t="s">
        <v>23</v>
      </c>
      <c r="D9" s="2">
        <v>20</v>
      </c>
      <c r="E9" s="8">
        <v>149800</v>
      </c>
      <c r="F9" s="8">
        <v>74900</v>
      </c>
      <c r="G9" s="2" t="s">
        <v>15</v>
      </c>
      <c r="H9" s="2">
        <v>20</v>
      </c>
      <c r="I9" s="8" t="s">
        <v>521</v>
      </c>
      <c r="J9" s="2">
        <v>10</v>
      </c>
      <c r="K9" s="2">
        <v>37</v>
      </c>
      <c r="L9" s="2">
        <v>40</v>
      </c>
      <c r="M9" s="2">
        <v>0.5</v>
      </c>
      <c r="N9" s="2" t="s">
        <v>16</v>
      </c>
      <c r="P9" t="e">
        <f>VLOOKUP(ECOMMERCE!C9,DIVISI!$A$4:$I$200,5,FALSE)</f>
        <v>#N/A</v>
      </c>
      <c r="Q9" t="e">
        <f>VLOOKUP(ECOMMERCE!C9,DIVISI!$A$4:$I$200,8,FALSE)</f>
        <v>#N/A</v>
      </c>
      <c r="R9" t="e">
        <f>VLOOKUP(ECOMMERCE!C9,DIVISI!$A$4:$I$200,2,FALSE)</f>
        <v>#N/A</v>
      </c>
      <c r="S9" t="e">
        <f>VLOOKUP(ECOMMERCE!C9,DIVISI!$K$4:$N$200,2,FALSE)</f>
        <v>#N/A</v>
      </c>
      <c r="U9" s="2">
        <v>19</v>
      </c>
      <c r="V9" s="2" t="s">
        <v>175</v>
      </c>
    </row>
    <row r="10" spans="1:22" x14ac:dyDescent="0.3">
      <c r="A10" s="2">
        <v>1912</v>
      </c>
      <c r="B10" s="13" t="s">
        <v>380</v>
      </c>
      <c r="C10" s="28" t="s">
        <v>24</v>
      </c>
      <c r="D10" s="2">
        <v>20</v>
      </c>
      <c r="E10" s="8">
        <v>129800</v>
      </c>
      <c r="F10" s="8">
        <v>64900</v>
      </c>
      <c r="G10" s="2" t="s">
        <v>15</v>
      </c>
      <c r="H10" s="2">
        <v>20</v>
      </c>
      <c r="I10" s="8" t="s">
        <v>522</v>
      </c>
      <c r="J10" s="2">
        <v>10</v>
      </c>
      <c r="K10" s="2">
        <v>37</v>
      </c>
      <c r="L10" s="2">
        <v>54</v>
      </c>
      <c r="M10" s="2">
        <v>0.5</v>
      </c>
      <c r="N10" s="2" t="s">
        <v>16</v>
      </c>
      <c r="P10" t="e">
        <f>VLOOKUP(ECOMMERCE!C10,DIVISI!$A$4:$I$200,5,FALSE)</f>
        <v>#N/A</v>
      </c>
      <c r="Q10" t="e">
        <f>VLOOKUP(ECOMMERCE!C10,DIVISI!$A$4:$I$200,8,FALSE)</f>
        <v>#N/A</v>
      </c>
      <c r="R10" t="e">
        <f>VLOOKUP(ECOMMERCE!C10,DIVISI!$A$4:$I$200,2,FALSE)</f>
        <v>#N/A</v>
      </c>
      <c r="S10" t="e">
        <f>VLOOKUP(ECOMMERCE!C10,DIVISI!$K$4:$N$200,2,FALSE)</f>
        <v>#N/A</v>
      </c>
      <c r="U10" s="2">
        <v>20</v>
      </c>
      <c r="V10" s="2" t="s">
        <v>177</v>
      </c>
    </row>
    <row r="11" spans="1:22" x14ac:dyDescent="0.3">
      <c r="A11" s="2">
        <v>1911</v>
      </c>
      <c r="B11" s="13" t="s">
        <v>381</v>
      </c>
      <c r="C11" s="28" t="s">
        <v>25</v>
      </c>
      <c r="D11" s="2">
        <v>20</v>
      </c>
      <c r="E11" s="8">
        <v>129800</v>
      </c>
      <c r="F11" s="8">
        <v>64900</v>
      </c>
      <c r="G11" s="2" t="s">
        <v>15</v>
      </c>
      <c r="H11" s="2">
        <v>20</v>
      </c>
      <c r="I11" s="8" t="s">
        <v>523</v>
      </c>
      <c r="J11" s="2">
        <v>10</v>
      </c>
      <c r="K11" s="2">
        <v>37</v>
      </c>
      <c r="L11" s="2">
        <v>54</v>
      </c>
      <c r="M11" s="2">
        <v>0.5</v>
      </c>
      <c r="N11" s="2" t="s">
        <v>16</v>
      </c>
      <c r="P11" t="e">
        <f>VLOOKUP(ECOMMERCE!C11,DIVISI!$A$4:$I$200,5,FALSE)</f>
        <v>#N/A</v>
      </c>
      <c r="Q11" t="e">
        <f>VLOOKUP(ECOMMERCE!C11,DIVISI!$A$4:$I$200,8,FALSE)</f>
        <v>#N/A</v>
      </c>
      <c r="R11" t="e">
        <f>VLOOKUP(ECOMMERCE!C11,DIVISI!$A$4:$I$200,2,FALSE)</f>
        <v>#N/A</v>
      </c>
      <c r="S11" t="e">
        <f>VLOOKUP(ECOMMERCE!C11,DIVISI!$K$4:$N$200,2,FALSE)</f>
        <v>#N/A</v>
      </c>
      <c r="U11" s="2">
        <v>21</v>
      </c>
      <c r="V11" s="2" t="s">
        <v>179</v>
      </c>
    </row>
    <row r="12" spans="1:22" x14ac:dyDescent="0.3">
      <c r="A12" s="2">
        <v>1910</v>
      </c>
      <c r="B12" s="13" t="s">
        <v>382</v>
      </c>
      <c r="C12" s="28" t="s">
        <v>26</v>
      </c>
      <c r="D12" s="2">
        <v>20</v>
      </c>
      <c r="E12" s="8">
        <v>149800</v>
      </c>
      <c r="F12" s="8">
        <v>74900</v>
      </c>
      <c r="G12" s="2" t="s">
        <v>15</v>
      </c>
      <c r="H12" s="2">
        <v>20</v>
      </c>
      <c r="I12" s="8" t="s">
        <v>524</v>
      </c>
      <c r="J12" s="2">
        <v>10</v>
      </c>
      <c r="K12" s="2">
        <v>37</v>
      </c>
      <c r="L12" s="2">
        <v>40</v>
      </c>
      <c r="M12" s="2">
        <v>0.5</v>
      </c>
      <c r="N12" s="2" t="s">
        <v>16</v>
      </c>
      <c r="P12" t="e">
        <f>VLOOKUP(ECOMMERCE!C12,DIVISI!$A$4:$I$200,5,FALSE)</f>
        <v>#N/A</v>
      </c>
      <c r="Q12" t="e">
        <f>VLOOKUP(ECOMMERCE!C12,DIVISI!$A$4:$I$200,8,FALSE)</f>
        <v>#N/A</v>
      </c>
      <c r="R12" t="e">
        <f>VLOOKUP(ECOMMERCE!C12,DIVISI!$A$4:$I$200,2,FALSE)</f>
        <v>#N/A</v>
      </c>
      <c r="S12" t="e">
        <f>VLOOKUP(ECOMMERCE!C12,DIVISI!$K$4:$N$200,2,FALSE)</f>
        <v>#N/A</v>
      </c>
      <c r="U12" s="2">
        <v>22</v>
      </c>
      <c r="V12" s="2" t="s">
        <v>181</v>
      </c>
    </row>
    <row r="13" spans="1:22" x14ac:dyDescent="0.3">
      <c r="A13" s="2">
        <v>1909</v>
      </c>
      <c r="B13" s="13" t="s">
        <v>383</v>
      </c>
      <c r="C13" s="28" t="s">
        <v>27</v>
      </c>
      <c r="D13" s="2">
        <v>20</v>
      </c>
      <c r="E13" s="8">
        <v>169800</v>
      </c>
      <c r="F13" s="8">
        <v>84900</v>
      </c>
      <c r="G13" s="2" t="s">
        <v>15</v>
      </c>
      <c r="H13" s="2">
        <v>20</v>
      </c>
      <c r="I13" s="8" t="s">
        <v>525</v>
      </c>
      <c r="J13" s="2">
        <v>10</v>
      </c>
      <c r="K13" s="2">
        <v>37</v>
      </c>
      <c r="L13" s="2">
        <v>40</v>
      </c>
      <c r="M13" s="2">
        <v>0.5</v>
      </c>
      <c r="N13" s="2" t="s">
        <v>16</v>
      </c>
      <c r="P13" t="e">
        <f>VLOOKUP(ECOMMERCE!C13,DIVISI!$A$4:$I$200,5,FALSE)</f>
        <v>#N/A</v>
      </c>
      <c r="Q13" t="e">
        <f>VLOOKUP(ECOMMERCE!C13,DIVISI!$A$4:$I$200,8,FALSE)</f>
        <v>#N/A</v>
      </c>
      <c r="R13" t="e">
        <f>VLOOKUP(ECOMMERCE!C13,DIVISI!$A$4:$I$200,2,FALSE)</f>
        <v>#N/A</v>
      </c>
      <c r="S13" t="e">
        <f>VLOOKUP(ECOMMERCE!C13,DIVISI!$K$4:$N$200,2,FALSE)</f>
        <v>#N/A</v>
      </c>
    </row>
    <row r="14" spans="1:22" x14ac:dyDescent="0.3">
      <c r="A14" s="2">
        <v>1908</v>
      </c>
      <c r="B14" s="13" t="s">
        <v>384</v>
      </c>
      <c r="C14" s="28" t="s">
        <v>28</v>
      </c>
      <c r="D14" s="2">
        <v>20</v>
      </c>
      <c r="E14" s="8">
        <v>129800</v>
      </c>
      <c r="F14" s="8">
        <v>64900</v>
      </c>
      <c r="G14" s="2" t="s">
        <v>15</v>
      </c>
      <c r="H14" s="2">
        <v>10</v>
      </c>
      <c r="I14" s="8" t="s">
        <v>526</v>
      </c>
      <c r="J14" s="2">
        <v>10</v>
      </c>
      <c r="K14" s="2">
        <v>37</v>
      </c>
      <c r="L14" s="2">
        <v>54</v>
      </c>
      <c r="M14" s="2">
        <v>0.5</v>
      </c>
      <c r="N14" s="2" t="s">
        <v>16</v>
      </c>
      <c r="P14" t="e">
        <f>VLOOKUP(ECOMMERCE!C14,DIVISI!$A$4:$I$200,5,FALSE)</f>
        <v>#N/A</v>
      </c>
      <c r="Q14" t="e">
        <f>VLOOKUP(ECOMMERCE!C14,DIVISI!$A$4:$I$200,8,FALSE)</f>
        <v>#N/A</v>
      </c>
      <c r="R14" t="e">
        <f>VLOOKUP(ECOMMERCE!C14,DIVISI!$A$4:$I$200,2,FALSE)</f>
        <v>#N/A</v>
      </c>
      <c r="S14" t="e">
        <f>VLOOKUP(ECOMMERCE!C14,DIVISI!$K$4:$N$200,2,FALSE)</f>
        <v>#N/A</v>
      </c>
    </row>
    <row r="15" spans="1:22" x14ac:dyDescent="0.3">
      <c r="A15" s="2">
        <v>1907</v>
      </c>
      <c r="B15" s="13" t="s">
        <v>385</v>
      </c>
      <c r="C15" s="28" t="s">
        <v>29</v>
      </c>
      <c r="D15" s="2">
        <v>20</v>
      </c>
      <c r="E15" s="8">
        <v>129800</v>
      </c>
      <c r="F15" s="8">
        <v>64900</v>
      </c>
      <c r="G15" s="2" t="s">
        <v>15</v>
      </c>
      <c r="H15" s="2">
        <v>10</v>
      </c>
      <c r="I15" s="8" t="s">
        <v>527</v>
      </c>
      <c r="J15" s="2">
        <v>10</v>
      </c>
      <c r="K15" s="2">
        <v>37</v>
      </c>
      <c r="L15" s="2">
        <v>54</v>
      </c>
      <c r="M15" s="2">
        <v>0.5</v>
      </c>
      <c r="N15" s="2" t="s">
        <v>16</v>
      </c>
      <c r="P15" t="e">
        <f>VLOOKUP(ECOMMERCE!C15,DIVISI!$A$4:$I$200,5,FALSE)</f>
        <v>#N/A</v>
      </c>
      <c r="Q15" t="e">
        <f>VLOOKUP(ECOMMERCE!C15,DIVISI!$A$4:$I$200,8,FALSE)</f>
        <v>#N/A</v>
      </c>
      <c r="R15" t="e">
        <f>VLOOKUP(ECOMMERCE!C15,DIVISI!$A$4:$I$200,2,FALSE)</f>
        <v>#N/A</v>
      </c>
      <c r="S15" t="e">
        <f>VLOOKUP(ECOMMERCE!C15,DIVISI!$K$4:$N$200,2,FALSE)</f>
        <v>#N/A</v>
      </c>
    </row>
    <row r="16" spans="1:22" x14ac:dyDescent="0.3">
      <c r="A16" s="2">
        <v>1906</v>
      </c>
      <c r="B16" s="13" t="s">
        <v>386</v>
      </c>
      <c r="C16" s="28" t="s">
        <v>30</v>
      </c>
      <c r="D16" s="2">
        <v>20</v>
      </c>
      <c r="E16" s="8">
        <v>109800</v>
      </c>
      <c r="F16" s="8">
        <v>54900</v>
      </c>
      <c r="G16" s="2" t="s">
        <v>15</v>
      </c>
      <c r="H16" s="2">
        <v>20</v>
      </c>
      <c r="I16" s="8" t="s">
        <v>527</v>
      </c>
      <c r="J16" s="2">
        <v>10</v>
      </c>
      <c r="K16" s="2">
        <v>37</v>
      </c>
      <c r="L16" s="2">
        <v>54</v>
      </c>
      <c r="M16" s="2">
        <v>0.5</v>
      </c>
      <c r="N16" s="2" t="s">
        <v>16</v>
      </c>
      <c r="P16" t="e">
        <f>VLOOKUP(ECOMMERCE!C16,DIVISI!$A$4:$I$200,5,FALSE)</f>
        <v>#N/A</v>
      </c>
      <c r="Q16" t="e">
        <f>VLOOKUP(ECOMMERCE!C16,DIVISI!$A$4:$I$200,8,FALSE)</f>
        <v>#N/A</v>
      </c>
      <c r="R16" t="e">
        <f>VLOOKUP(ECOMMERCE!C16,DIVISI!$A$4:$I$200,2,FALSE)</f>
        <v>#N/A</v>
      </c>
      <c r="S16" t="e">
        <f>VLOOKUP(ECOMMERCE!C16,DIVISI!$K$4:$N$200,2,FALSE)</f>
        <v>#N/A</v>
      </c>
    </row>
    <row r="17" spans="1:19" x14ac:dyDescent="0.3">
      <c r="A17" s="2">
        <v>1905</v>
      </c>
      <c r="B17" s="13" t="s">
        <v>387</v>
      </c>
      <c r="C17" s="28" t="s">
        <v>31</v>
      </c>
      <c r="D17" s="2">
        <v>20</v>
      </c>
      <c r="E17" s="8">
        <v>159800</v>
      </c>
      <c r="F17" s="8">
        <v>79900</v>
      </c>
      <c r="G17" s="2" t="s">
        <v>15</v>
      </c>
      <c r="H17" s="2">
        <v>7</v>
      </c>
      <c r="I17" s="8" t="s">
        <v>196</v>
      </c>
      <c r="J17" s="2">
        <v>7</v>
      </c>
      <c r="K17" s="2">
        <v>34</v>
      </c>
      <c r="L17" s="2">
        <v>37</v>
      </c>
      <c r="M17" s="2">
        <v>0.5</v>
      </c>
      <c r="N17" s="2" t="s">
        <v>16</v>
      </c>
      <c r="P17" t="e">
        <f>VLOOKUP(ECOMMERCE!C17,DIVISI!$A$4:$I$200,5,FALSE)</f>
        <v>#N/A</v>
      </c>
      <c r="Q17" t="e">
        <f>VLOOKUP(ECOMMERCE!C17,DIVISI!$A$4:$I$200,8,FALSE)</f>
        <v>#N/A</v>
      </c>
      <c r="R17" t="e">
        <f>VLOOKUP(ECOMMERCE!C17,DIVISI!$A$4:$I$200,2,FALSE)</f>
        <v>#N/A</v>
      </c>
      <c r="S17" t="e">
        <f>VLOOKUP(ECOMMERCE!C17,DIVISI!$K$4:$N$200,2,FALSE)</f>
        <v>#N/A</v>
      </c>
    </row>
    <row r="18" spans="1:19" x14ac:dyDescent="0.3">
      <c r="A18" s="2">
        <v>1904</v>
      </c>
      <c r="B18" s="13" t="s">
        <v>388</v>
      </c>
      <c r="C18" s="28" t="s">
        <v>32</v>
      </c>
      <c r="D18" s="2">
        <v>20</v>
      </c>
      <c r="E18" s="8">
        <v>159800</v>
      </c>
      <c r="F18" s="8">
        <v>79900</v>
      </c>
      <c r="G18" s="2" t="s">
        <v>15</v>
      </c>
      <c r="H18" s="2">
        <v>7</v>
      </c>
      <c r="I18" s="8" t="s">
        <v>200</v>
      </c>
      <c r="J18" s="2">
        <v>7</v>
      </c>
      <c r="K18" s="2">
        <v>34</v>
      </c>
      <c r="L18" s="2">
        <v>37</v>
      </c>
      <c r="M18" s="2">
        <v>0.5</v>
      </c>
      <c r="N18" s="2" t="s">
        <v>16</v>
      </c>
      <c r="P18" t="e">
        <f>VLOOKUP(ECOMMERCE!C18,DIVISI!$A$4:$I$200,5,FALSE)</f>
        <v>#N/A</v>
      </c>
      <c r="Q18" t="e">
        <f>VLOOKUP(ECOMMERCE!C18,DIVISI!$A$4:$I$200,8,FALSE)</f>
        <v>#N/A</v>
      </c>
      <c r="R18" t="e">
        <f>VLOOKUP(ECOMMERCE!C18,DIVISI!$A$4:$I$200,2,FALSE)</f>
        <v>#N/A</v>
      </c>
      <c r="S18" t="e">
        <f>VLOOKUP(ECOMMERCE!C18,DIVISI!$K$4:$N$200,2,FALSE)</f>
        <v>#N/A</v>
      </c>
    </row>
    <row r="19" spans="1:19" x14ac:dyDescent="0.3">
      <c r="A19" s="2">
        <v>1903</v>
      </c>
      <c r="B19" s="13" t="s">
        <v>389</v>
      </c>
      <c r="C19" s="28" t="s">
        <v>33</v>
      </c>
      <c r="D19" s="2">
        <v>20</v>
      </c>
      <c r="E19" s="8">
        <v>239800</v>
      </c>
      <c r="F19" s="8">
        <v>119900</v>
      </c>
      <c r="G19" s="2" t="s">
        <v>15</v>
      </c>
      <c r="H19" s="2">
        <v>7</v>
      </c>
      <c r="I19" s="8" t="s">
        <v>199</v>
      </c>
      <c r="J19" s="2">
        <v>7</v>
      </c>
      <c r="K19" s="2">
        <v>34</v>
      </c>
      <c r="L19" s="2">
        <v>37</v>
      </c>
      <c r="M19" s="2">
        <v>0.5</v>
      </c>
      <c r="N19" s="2" t="s">
        <v>16</v>
      </c>
      <c r="P19" t="e">
        <f>VLOOKUP(ECOMMERCE!C19,DIVISI!$A$4:$I$200,5,FALSE)</f>
        <v>#N/A</v>
      </c>
      <c r="Q19" t="e">
        <f>VLOOKUP(ECOMMERCE!C19,DIVISI!$A$4:$I$200,8,FALSE)</f>
        <v>#N/A</v>
      </c>
      <c r="R19" t="e">
        <f>VLOOKUP(ECOMMERCE!C19,DIVISI!$A$4:$I$200,2,FALSE)</f>
        <v>#N/A</v>
      </c>
      <c r="S19" t="e">
        <f>VLOOKUP(ECOMMERCE!C19,DIVISI!$K$4:$N$200,2,FALSE)</f>
        <v>#N/A</v>
      </c>
    </row>
    <row r="20" spans="1:19" x14ac:dyDescent="0.3">
      <c r="A20" s="2">
        <v>1902</v>
      </c>
      <c r="B20" s="13" t="s">
        <v>390</v>
      </c>
      <c r="C20" s="28" t="s">
        <v>34</v>
      </c>
      <c r="D20" s="2">
        <v>20</v>
      </c>
      <c r="E20" s="8">
        <v>159800</v>
      </c>
      <c r="F20" s="8">
        <v>79900</v>
      </c>
      <c r="G20" s="2" t="s">
        <v>15</v>
      </c>
      <c r="H20" s="2">
        <v>7</v>
      </c>
      <c r="I20" s="8" t="s">
        <v>196</v>
      </c>
      <c r="J20" s="2">
        <v>7</v>
      </c>
      <c r="K20" s="2">
        <v>34</v>
      </c>
      <c r="L20" s="2">
        <v>37</v>
      </c>
      <c r="M20" s="2">
        <v>0.5</v>
      </c>
      <c r="N20" s="2" t="s">
        <v>16</v>
      </c>
      <c r="P20" t="e">
        <f>VLOOKUP(ECOMMERCE!C20,DIVISI!$A$4:$I$200,5,FALSE)</f>
        <v>#N/A</v>
      </c>
      <c r="Q20" t="e">
        <f>VLOOKUP(ECOMMERCE!C20,DIVISI!$A$4:$I$200,8,FALSE)</f>
        <v>#N/A</v>
      </c>
      <c r="R20" t="e">
        <f>VLOOKUP(ECOMMERCE!C20,DIVISI!$A$4:$I$200,2,FALSE)</f>
        <v>#N/A</v>
      </c>
      <c r="S20" t="e">
        <f>VLOOKUP(ECOMMERCE!C20,DIVISI!$K$4:$N$200,2,FALSE)</f>
        <v>#N/A</v>
      </c>
    </row>
    <row r="21" spans="1:19" x14ac:dyDescent="0.3">
      <c r="A21" s="2">
        <v>1901</v>
      </c>
      <c r="B21" s="13" t="s">
        <v>391</v>
      </c>
      <c r="C21" s="28" t="s">
        <v>35</v>
      </c>
      <c r="D21" s="2">
        <v>20</v>
      </c>
      <c r="E21" s="8">
        <v>219800</v>
      </c>
      <c r="F21" s="8">
        <v>109900</v>
      </c>
      <c r="G21" s="2" t="s">
        <v>15</v>
      </c>
      <c r="H21" s="2">
        <v>7</v>
      </c>
      <c r="I21" s="8" t="s">
        <v>198</v>
      </c>
      <c r="J21" s="2">
        <v>7</v>
      </c>
      <c r="K21" s="2">
        <v>34</v>
      </c>
      <c r="L21" s="2">
        <v>37</v>
      </c>
      <c r="M21" s="2">
        <v>0.5</v>
      </c>
      <c r="N21" s="2" t="s">
        <v>16</v>
      </c>
      <c r="P21" t="e">
        <f>VLOOKUP(ECOMMERCE!C21,DIVISI!$A$4:$I$200,5,FALSE)</f>
        <v>#N/A</v>
      </c>
      <c r="Q21" t="e">
        <f>VLOOKUP(ECOMMERCE!C21,DIVISI!$A$4:$I$200,8,FALSE)</f>
        <v>#N/A</v>
      </c>
      <c r="R21" t="e">
        <f>VLOOKUP(ECOMMERCE!C21,DIVISI!$A$4:$I$200,2,FALSE)</f>
        <v>#N/A</v>
      </c>
      <c r="S21" t="e">
        <f>VLOOKUP(ECOMMERCE!C21,DIVISI!$K$4:$N$200,2,FALSE)</f>
        <v>#N/A</v>
      </c>
    </row>
    <row r="22" spans="1:19" x14ac:dyDescent="0.3">
      <c r="A22" s="2">
        <v>1900</v>
      </c>
      <c r="B22" s="13" t="s">
        <v>392</v>
      </c>
      <c r="C22" s="28" t="s">
        <v>36</v>
      </c>
      <c r="D22" s="2">
        <v>20</v>
      </c>
      <c r="E22" s="8">
        <v>219800</v>
      </c>
      <c r="F22" s="8">
        <v>109900</v>
      </c>
      <c r="G22" s="2" t="s">
        <v>15</v>
      </c>
      <c r="H22" s="2">
        <v>7</v>
      </c>
      <c r="I22" s="8" t="s">
        <v>198</v>
      </c>
      <c r="J22" s="2">
        <v>7</v>
      </c>
      <c r="K22" s="2">
        <v>34</v>
      </c>
      <c r="L22" s="2">
        <v>37</v>
      </c>
      <c r="M22" s="2">
        <v>0.5</v>
      </c>
      <c r="N22" s="2" t="s">
        <v>16</v>
      </c>
      <c r="P22" t="e">
        <f>VLOOKUP(ECOMMERCE!C22,DIVISI!$A$4:$I$200,5,FALSE)</f>
        <v>#N/A</v>
      </c>
      <c r="Q22" t="e">
        <f>VLOOKUP(ECOMMERCE!C22,DIVISI!$A$4:$I$200,8,FALSE)</f>
        <v>#N/A</v>
      </c>
      <c r="R22" t="e">
        <f>VLOOKUP(ECOMMERCE!C22,DIVISI!$A$4:$I$200,2,FALSE)</f>
        <v>#N/A</v>
      </c>
      <c r="S22" t="e">
        <f>VLOOKUP(ECOMMERCE!C22,DIVISI!$K$4:$N$200,2,FALSE)</f>
        <v>#N/A</v>
      </c>
    </row>
    <row r="23" spans="1:19" x14ac:dyDescent="0.3">
      <c r="A23" s="2">
        <v>1899</v>
      </c>
      <c r="B23" s="13" t="s">
        <v>393</v>
      </c>
      <c r="C23" s="28" t="s">
        <v>37</v>
      </c>
      <c r="D23" s="2">
        <v>20</v>
      </c>
      <c r="E23" s="8">
        <v>249800</v>
      </c>
      <c r="F23" s="8">
        <v>124900</v>
      </c>
      <c r="G23" s="2" t="s">
        <v>15</v>
      </c>
      <c r="H23" s="2">
        <v>7</v>
      </c>
      <c r="I23" s="8" t="s">
        <v>197</v>
      </c>
      <c r="J23" s="2">
        <v>7</v>
      </c>
      <c r="K23" s="2">
        <v>34</v>
      </c>
      <c r="L23" s="2">
        <v>37</v>
      </c>
      <c r="M23" s="2">
        <v>0.5</v>
      </c>
      <c r="N23" s="2" t="s">
        <v>16</v>
      </c>
      <c r="P23" t="e">
        <f>VLOOKUP(ECOMMERCE!C23,DIVISI!$A$4:$I$200,5,FALSE)</f>
        <v>#N/A</v>
      </c>
      <c r="Q23" t="e">
        <f>VLOOKUP(ECOMMERCE!C23,DIVISI!$A$4:$I$200,8,FALSE)</f>
        <v>#N/A</v>
      </c>
      <c r="R23" t="e">
        <f>VLOOKUP(ECOMMERCE!C23,DIVISI!$A$4:$I$200,2,FALSE)</f>
        <v>#N/A</v>
      </c>
      <c r="S23" t="e">
        <f>VLOOKUP(ECOMMERCE!C23,DIVISI!$K$4:$N$200,2,FALSE)</f>
        <v>#N/A</v>
      </c>
    </row>
    <row r="24" spans="1:19" x14ac:dyDescent="0.3">
      <c r="A24" s="2">
        <v>1898</v>
      </c>
      <c r="B24" s="13" t="s">
        <v>394</v>
      </c>
      <c r="C24" s="28" t="s">
        <v>38</v>
      </c>
      <c r="D24" s="2">
        <v>20</v>
      </c>
      <c r="E24" s="8">
        <v>159800</v>
      </c>
      <c r="F24" s="8">
        <v>79900</v>
      </c>
      <c r="G24" s="2" t="s">
        <v>15</v>
      </c>
      <c r="H24" s="2">
        <v>7</v>
      </c>
      <c r="I24" s="8" t="s">
        <v>196</v>
      </c>
      <c r="J24" s="2">
        <v>7</v>
      </c>
      <c r="K24" s="2">
        <v>34</v>
      </c>
      <c r="L24" s="2">
        <v>37</v>
      </c>
      <c r="M24" s="2">
        <v>0.5</v>
      </c>
      <c r="N24" s="2" t="s">
        <v>16</v>
      </c>
      <c r="P24" t="e">
        <f>VLOOKUP(ECOMMERCE!C24,DIVISI!$A$4:$I$200,5,FALSE)</f>
        <v>#N/A</v>
      </c>
      <c r="Q24" t="e">
        <f>VLOOKUP(ECOMMERCE!C24,DIVISI!$A$4:$I$200,8,FALSE)</f>
        <v>#N/A</v>
      </c>
      <c r="R24" t="e">
        <f>VLOOKUP(ECOMMERCE!C24,DIVISI!$A$4:$I$200,2,FALSE)</f>
        <v>#N/A</v>
      </c>
      <c r="S24" t="e">
        <f>VLOOKUP(ECOMMERCE!C24,DIVISI!$K$4:$N$200,2,FALSE)</f>
        <v>#N/A</v>
      </c>
    </row>
    <row r="25" spans="1:19" x14ac:dyDescent="0.3">
      <c r="A25" s="2">
        <v>1897</v>
      </c>
      <c r="B25" s="13" t="s">
        <v>395</v>
      </c>
      <c r="C25" s="28" t="s">
        <v>39</v>
      </c>
      <c r="D25" s="2">
        <v>20</v>
      </c>
      <c r="E25" s="8">
        <v>159800</v>
      </c>
      <c r="F25" s="8">
        <v>79900</v>
      </c>
      <c r="G25" s="2" t="s">
        <v>15</v>
      </c>
      <c r="H25" s="2">
        <v>7</v>
      </c>
      <c r="I25" s="8" t="s">
        <v>195</v>
      </c>
      <c r="J25" s="2">
        <v>7</v>
      </c>
      <c r="K25" s="2">
        <v>34</v>
      </c>
      <c r="L25" s="2">
        <v>37</v>
      </c>
      <c r="M25" s="2">
        <v>0.5</v>
      </c>
      <c r="N25" s="2" t="s">
        <v>16</v>
      </c>
      <c r="P25" t="e">
        <f>VLOOKUP(ECOMMERCE!C25,DIVISI!$A$4:$I$200,5,FALSE)</f>
        <v>#N/A</v>
      </c>
      <c r="Q25" t="e">
        <f>VLOOKUP(ECOMMERCE!C25,DIVISI!$A$4:$I$200,8,FALSE)</f>
        <v>#N/A</v>
      </c>
      <c r="R25" t="e">
        <f>VLOOKUP(ECOMMERCE!C25,DIVISI!$A$4:$I$200,2,FALSE)</f>
        <v>#N/A</v>
      </c>
      <c r="S25" t="e">
        <f>VLOOKUP(ECOMMERCE!C25,DIVISI!$K$4:$N$200,2,FALSE)</f>
        <v>#N/A</v>
      </c>
    </row>
    <row r="26" spans="1:19" x14ac:dyDescent="0.3">
      <c r="A26" s="2">
        <v>1896</v>
      </c>
      <c r="B26" s="13" t="s">
        <v>396</v>
      </c>
      <c r="C26" s="28" t="s">
        <v>40</v>
      </c>
      <c r="D26" s="2">
        <v>20</v>
      </c>
      <c r="E26" s="8">
        <v>159800</v>
      </c>
      <c r="F26" s="8">
        <v>79900</v>
      </c>
      <c r="G26" s="2" t="s">
        <v>15</v>
      </c>
      <c r="H26" s="2">
        <v>7</v>
      </c>
      <c r="I26" s="8" t="s">
        <v>195</v>
      </c>
      <c r="J26" s="2">
        <v>7</v>
      </c>
      <c r="K26" s="2">
        <v>34</v>
      </c>
      <c r="L26" s="2">
        <v>37</v>
      </c>
      <c r="M26" s="2">
        <v>0.5</v>
      </c>
      <c r="N26" s="2" t="s">
        <v>16</v>
      </c>
      <c r="P26" t="e">
        <f>VLOOKUP(ECOMMERCE!C26,DIVISI!$A$4:$I$200,5,FALSE)</f>
        <v>#N/A</v>
      </c>
      <c r="Q26" t="e">
        <f>VLOOKUP(ECOMMERCE!C26,DIVISI!$A$4:$I$200,8,FALSE)</f>
        <v>#N/A</v>
      </c>
      <c r="R26" t="e">
        <f>VLOOKUP(ECOMMERCE!C26,DIVISI!$A$4:$I$200,2,FALSE)</f>
        <v>#N/A</v>
      </c>
      <c r="S26" t="e">
        <f>VLOOKUP(ECOMMERCE!C26,DIVISI!$K$4:$N$200,2,FALSE)</f>
        <v>#N/A</v>
      </c>
    </row>
    <row r="27" spans="1:19" x14ac:dyDescent="0.3">
      <c r="A27" s="2">
        <v>1895</v>
      </c>
      <c r="B27" s="13" t="s">
        <v>397</v>
      </c>
      <c r="C27" s="28" t="s">
        <v>41</v>
      </c>
      <c r="D27" s="2">
        <v>20</v>
      </c>
      <c r="E27" s="8">
        <v>159800</v>
      </c>
      <c r="F27" s="8">
        <v>79900</v>
      </c>
      <c r="G27" s="2" t="s">
        <v>15</v>
      </c>
      <c r="H27" s="2">
        <v>7</v>
      </c>
      <c r="I27" s="8" t="s">
        <v>191</v>
      </c>
      <c r="J27" s="2">
        <v>7</v>
      </c>
      <c r="K27" s="2">
        <v>34</v>
      </c>
      <c r="L27" s="2">
        <v>37</v>
      </c>
      <c r="M27" s="2">
        <v>0.5</v>
      </c>
      <c r="N27" s="2" t="s">
        <v>16</v>
      </c>
      <c r="P27" t="e">
        <f>VLOOKUP(ECOMMERCE!C27,DIVISI!$A$4:$I$200,5,FALSE)</f>
        <v>#N/A</v>
      </c>
      <c r="Q27" t="e">
        <f>VLOOKUP(ECOMMERCE!C27,DIVISI!$A$4:$I$200,8,FALSE)</f>
        <v>#N/A</v>
      </c>
      <c r="R27" t="e">
        <f>VLOOKUP(ECOMMERCE!C27,DIVISI!$A$4:$I$200,2,FALSE)</f>
        <v>#N/A</v>
      </c>
      <c r="S27" t="e">
        <f>VLOOKUP(ECOMMERCE!C27,DIVISI!$K$4:$N$200,2,FALSE)</f>
        <v>#N/A</v>
      </c>
    </row>
    <row r="28" spans="1:19" x14ac:dyDescent="0.3">
      <c r="A28" s="2">
        <v>1894</v>
      </c>
      <c r="B28" s="13" t="s">
        <v>398</v>
      </c>
      <c r="C28" s="28" t="s">
        <v>42</v>
      </c>
      <c r="D28" s="2">
        <v>20</v>
      </c>
      <c r="E28" s="8">
        <v>159800</v>
      </c>
      <c r="F28" s="8">
        <v>79900</v>
      </c>
      <c r="G28" s="2" t="s">
        <v>15</v>
      </c>
      <c r="H28" s="2">
        <v>7</v>
      </c>
      <c r="I28" s="8" t="s">
        <v>191</v>
      </c>
      <c r="J28" s="2">
        <v>7</v>
      </c>
      <c r="K28" s="2">
        <v>34</v>
      </c>
      <c r="L28" s="2">
        <v>37</v>
      </c>
      <c r="M28" s="2">
        <v>0.5</v>
      </c>
      <c r="N28" s="2" t="s">
        <v>16</v>
      </c>
      <c r="P28" t="e">
        <f>VLOOKUP(ECOMMERCE!C28,DIVISI!$A$4:$I$200,5,FALSE)</f>
        <v>#N/A</v>
      </c>
      <c r="Q28" t="e">
        <f>VLOOKUP(ECOMMERCE!C28,DIVISI!$A$4:$I$200,8,FALSE)</f>
        <v>#N/A</v>
      </c>
      <c r="R28" t="e">
        <f>VLOOKUP(ECOMMERCE!C28,DIVISI!$A$4:$I$200,2,FALSE)</f>
        <v>#N/A</v>
      </c>
      <c r="S28" t="e">
        <f>VLOOKUP(ECOMMERCE!C28,DIVISI!$K$4:$N$200,2,FALSE)</f>
        <v>#N/A</v>
      </c>
    </row>
    <row r="29" spans="1:19" x14ac:dyDescent="0.3">
      <c r="A29" s="2">
        <v>1893</v>
      </c>
      <c r="B29" s="13" t="s">
        <v>399</v>
      </c>
      <c r="C29" s="28" t="s">
        <v>43</v>
      </c>
      <c r="D29" s="2">
        <v>20</v>
      </c>
      <c r="E29" s="8">
        <v>179800</v>
      </c>
      <c r="F29" s="8">
        <v>89900</v>
      </c>
      <c r="G29" s="2" t="s">
        <v>15</v>
      </c>
      <c r="H29" s="2">
        <v>7</v>
      </c>
      <c r="I29" s="8" t="s">
        <v>194</v>
      </c>
      <c r="J29" s="2">
        <v>7</v>
      </c>
      <c r="K29" s="2">
        <v>34</v>
      </c>
      <c r="L29" s="2">
        <v>37</v>
      </c>
      <c r="M29" s="2">
        <v>0.5</v>
      </c>
      <c r="N29" s="2" t="s">
        <v>16</v>
      </c>
      <c r="P29" t="e">
        <f>VLOOKUP(ECOMMERCE!C29,DIVISI!$A$4:$I$200,5,FALSE)</f>
        <v>#N/A</v>
      </c>
      <c r="Q29" t="e">
        <f>VLOOKUP(ECOMMERCE!C29,DIVISI!$A$4:$I$200,8,FALSE)</f>
        <v>#N/A</v>
      </c>
      <c r="R29" t="e">
        <f>VLOOKUP(ECOMMERCE!C29,DIVISI!$A$4:$I$200,2,FALSE)</f>
        <v>#N/A</v>
      </c>
      <c r="S29" t="e">
        <f>VLOOKUP(ECOMMERCE!C29,DIVISI!$K$4:$N$200,2,FALSE)</f>
        <v>#N/A</v>
      </c>
    </row>
    <row r="30" spans="1:19" x14ac:dyDescent="0.3">
      <c r="A30" s="2">
        <v>1892</v>
      </c>
      <c r="B30" s="13" t="s">
        <v>400</v>
      </c>
      <c r="C30" s="28" t="s">
        <v>44</v>
      </c>
      <c r="D30" s="2">
        <v>20</v>
      </c>
      <c r="E30" s="8">
        <v>179800</v>
      </c>
      <c r="F30" s="8">
        <v>89900</v>
      </c>
      <c r="G30" s="2" t="s">
        <v>15</v>
      </c>
      <c r="H30" s="2">
        <v>7</v>
      </c>
      <c r="I30" s="8" t="s">
        <v>194</v>
      </c>
      <c r="J30" s="2">
        <v>7</v>
      </c>
      <c r="K30" s="2">
        <v>34</v>
      </c>
      <c r="L30" s="2">
        <v>37</v>
      </c>
      <c r="M30" s="2">
        <v>0.5</v>
      </c>
      <c r="N30" s="2" t="s">
        <v>16</v>
      </c>
      <c r="P30" t="e">
        <f>VLOOKUP(ECOMMERCE!C30,DIVISI!$A$4:$I$200,5,FALSE)</f>
        <v>#N/A</v>
      </c>
      <c r="Q30" t="e">
        <f>VLOOKUP(ECOMMERCE!C30,DIVISI!$A$4:$I$200,8,FALSE)</f>
        <v>#N/A</v>
      </c>
      <c r="R30" t="e">
        <f>VLOOKUP(ECOMMERCE!C30,DIVISI!$A$4:$I$200,2,FALSE)</f>
        <v>#N/A</v>
      </c>
      <c r="S30" t="e">
        <f>VLOOKUP(ECOMMERCE!C30,DIVISI!$K$4:$N$200,2,FALSE)</f>
        <v>#N/A</v>
      </c>
    </row>
    <row r="31" spans="1:19" x14ac:dyDescent="0.3">
      <c r="A31" s="2">
        <v>1891</v>
      </c>
      <c r="B31" s="13" t="s">
        <v>401</v>
      </c>
      <c r="C31" s="28" t="s">
        <v>45</v>
      </c>
      <c r="D31" s="2">
        <v>20</v>
      </c>
      <c r="E31" s="8">
        <v>239800</v>
      </c>
      <c r="F31" s="8">
        <v>119900</v>
      </c>
      <c r="G31" s="2" t="s">
        <v>15</v>
      </c>
      <c r="H31" s="2">
        <v>6</v>
      </c>
      <c r="I31" s="8" t="s">
        <v>214</v>
      </c>
      <c r="J31" s="2">
        <v>6</v>
      </c>
      <c r="K31" s="2">
        <v>26</v>
      </c>
      <c r="L31" s="2">
        <v>48</v>
      </c>
      <c r="M31" s="2">
        <v>0.5</v>
      </c>
      <c r="N31" s="2" t="s">
        <v>16</v>
      </c>
      <c r="P31" t="e">
        <f>VLOOKUP(ECOMMERCE!C31,DIVISI!$A$4:$I$200,5,FALSE)</f>
        <v>#N/A</v>
      </c>
      <c r="Q31" t="e">
        <f>VLOOKUP(ECOMMERCE!C31,DIVISI!$A$4:$I$200,8,FALSE)</f>
        <v>#N/A</v>
      </c>
      <c r="R31" t="e">
        <f>VLOOKUP(ECOMMERCE!C31,DIVISI!$A$4:$I$200,2,FALSE)</f>
        <v>#N/A</v>
      </c>
      <c r="S31" t="e">
        <f>VLOOKUP(ECOMMERCE!C31,DIVISI!$K$4:$N$200,2,FALSE)</f>
        <v>#N/A</v>
      </c>
    </row>
    <row r="32" spans="1:19" x14ac:dyDescent="0.3">
      <c r="A32" s="2">
        <v>1890</v>
      </c>
      <c r="B32" s="13" t="s">
        <v>402</v>
      </c>
      <c r="C32" s="28" t="s">
        <v>46</v>
      </c>
      <c r="D32" s="2">
        <v>20</v>
      </c>
      <c r="E32" s="8">
        <v>239800</v>
      </c>
      <c r="F32" s="8">
        <v>119900</v>
      </c>
      <c r="G32" s="2" t="s">
        <v>15</v>
      </c>
      <c r="H32" s="2">
        <v>6</v>
      </c>
      <c r="I32" s="8" t="s">
        <v>214</v>
      </c>
      <c r="J32" s="2">
        <v>6</v>
      </c>
      <c r="K32" s="2">
        <v>26</v>
      </c>
      <c r="L32" s="2">
        <v>48</v>
      </c>
      <c r="M32" s="2">
        <v>0.5</v>
      </c>
      <c r="N32" s="2" t="s">
        <v>16</v>
      </c>
      <c r="P32" t="e">
        <f>VLOOKUP(ECOMMERCE!C32,DIVISI!$A$4:$I$200,5,FALSE)</f>
        <v>#N/A</v>
      </c>
      <c r="Q32" t="e">
        <f>VLOOKUP(ECOMMERCE!C32,DIVISI!$A$4:$I$200,8,FALSE)</f>
        <v>#N/A</v>
      </c>
      <c r="R32" t="e">
        <f>VLOOKUP(ECOMMERCE!C32,DIVISI!$A$4:$I$200,2,FALSE)</f>
        <v>#N/A</v>
      </c>
      <c r="S32" t="e">
        <f>VLOOKUP(ECOMMERCE!C32,DIVISI!$K$4:$N$200,2,FALSE)</f>
        <v>#N/A</v>
      </c>
    </row>
    <row r="33" spans="1:19" x14ac:dyDescent="0.3">
      <c r="A33" s="2">
        <v>1889</v>
      </c>
      <c r="B33" s="13" t="s">
        <v>403</v>
      </c>
      <c r="C33" s="28" t="s">
        <v>47</v>
      </c>
      <c r="D33" s="2">
        <v>20</v>
      </c>
      <c r="E33" s="8">
        <v>239800</v>
      </c>
      <c r="F33" s="8">
        <v>119900</v>
      </c>
      <c r="G33" s="2" t="s">
        <v>15</v>
      </c>
      <c r="H33" s="2">
        <v>6</v>
      </c>
      <c r="I33" s="8" t="s">
        <v>214</v>
      </c>
      <c r="J33" s="2">
        <v>6</v>
      </c>
      <c r="K33" s="2">
        <v>26</v>
      </c>
      <c r="L33" s="2">
        <v>48</v>
      </c>
      <c r="M33" s="2">
        <v>0.5</v>
      </c>
      <c r="N33" s="2" t="s">
        <v>16</v>
      </c>
      <c r="P33" t="e">
        <f>VLOOKUP(ECOMMERCE!C33,DIVISI!$A$4:$I$200,5,FALSE)</f>
        <v>#N/A</v>
      </c>
      <c r="Q33" t="e">
        <f>VLOOKUP(ECOMMERCE!C33,DIVISI!$A$4:$I$200,8,FALSE)</f>
        <v>#N/A</v>
      </c>
      <c r="R33" t="e">
        <f>VLOOKUP(ECOMMERCE!C33,DIVISI!$A$4:$I$200,2,FALSE)</f>
        <v>#N/A</v>
      </c>
      <c r="S33" t="e">
        <f>VLOOKUP(ECOMMERCE!C33,DIVISI!$K$4:$N$200,2,FALSE)</f>
        <v>#N/A</v>
      </c>
    </row>
    <row r="34" spans="1:19" x14ac:dyDescent="0.3">
      <c r="A34" s="2">
        <v>1888</v>
      </c>
      <c r="B34" s="13" t="s">
        <v>404</v>
      </c>
      <c r="C34" s="28" t="s">
        <v>48</v>
      </c>
      <c r="D34" s="2">
        <v>20</v>
      </c>
      <c r="E34" s="8">
        <v>279800</v>
      </c>
      <c r="F34" s="8">
        <v>139900</v>
      </c>
      <c r="G34" s="2" t="s">
        <v>15</v>
      </c>
      <c r="H34" s="2">
        <v>6</v>
      </c>
      <c r="I34" s="8" t="s">
        <v>209</v>
      </c>
      <c r="J34" s="2">
        <v>6</v>
      </c>
      <c r="K34" s="2">
        <v>26</v>
      </c>
      <c r="L34" s="2">
        <v>48</v>
      </c>
      <c r="M34" s="2">
        <v>0.5</v>
      </c>
      <c r="N34" s="2" t="s">
        <v>16</v>
      </c>
      <c r="P34" t="e">
        <f>VLOOKUP(ECOMMERCE!C34,DIVISI!$A$4:$I$200,5,FALSE)</f>
        <v>#N/A</v>
      </c>
      <c r="Q34" t="e">
        <f>VLOOKUP(ECOMMERCE!C34,DIVISI!$A$4:$I$200,8,FALSE)</f>
        <v>#N/A</v>
      </c>
      <c r="R34" t="e">
        <f>VLOOKUP(ECOMMERCE!C34,DIVISI!$A$4:$I$200,2,FALSE)</f>
        <v>#N/A</v>
      </c>
      <c r="S34" t="e">
        <f>VLOOKUP(ECOMMERCE!C34,DIVISI!$K$4:$N$200,2,FALSE)</f>
        <v>#N/A</v>
      </c>
    </row>
    <row r="35" spans="1:19" x14ac:dyDescent="0.3">
      <c r="A35" s="2">
        <v>1887</v>
      </c>
      <c r="B35" s="13" t="s">
        <v>405</v>
      </c>
      <c r="C35" s="28" t="s">
        <v>49</v>
      </c>
      <c r="D35" s="2">
        <v>20</v>
      </c>
      <c r="E35" s="8">
        <v>279800</v>
      </c>
      <c r="F35" s="8">
        <v>139900</v>
      </c>
      <c r="G35" s="2" t="s">
        <v>15</v>
      </c>
      <c r="H35" s="2">
        <v>6</v>
      </c>
      <c r="I35" s="8" t="s">
        <v>209</v>
      </c>
      <c r="J35" s="2">
        <v>6</v>
      </c>
      <c r="K35" s="2">
        <v>26</v>
      </c>
      <c r="L35" s="2">
        <v>48</v>
      </c>
      <c r="M35" s="2">
        <v>0.5</v>
      </c>
      <c r="N35" s="2" t="s">
        <v>16</v>
      </c>
      <c r="P35" t="e">
        <f>VLOOKUP(ECOMMERCE!C35,DIVISI!$A$4:$I$200,5,FALSE)</f>
        <v>#N/A</v>
      </c>
      <c r="Q35" t="e">
        <f>VLOOKUP(ECOMMERCE!C35,DIVISI!$A$4:$I$200,8,FALSE)</f>
        <v>#N/A</v>
      </c>
      <c r="R35" t="e">
        <f>VLOOKUP(ECOMMERCE!C35,DIVISI!$A$4:$I$200,2,FALSE)</f>
        <v>#N/A</v>
      </c>
      <c r="S35" t="e">
        <f>VLOOKUP(ECOMMERCE!C35,DIVISI!$K$4:$N$200,2,FALSE)</f>
        <v>#N/A</v>
      </c>
    </row>
    <row r="36" spans="1:19" x14ac:dyDescent="0.3">
      <c r="A36" s="2">
        <v>1886</v>
      </c>
      <c r="B36" s="13" t="s">
        <v>406</v>
      </c>
      <c r="C36" s="28" t="s">
        <v>50</v>
      </c>
      <c r="D36" s="2">
        <v>20</v>
      </c>
      <c r="E36" s="8">
        <v>112500</v>
      </c>
      <c r="F36" s="8">
        <v>56250</v>
      </c>
      <c r="G36" s="2" t="s">
        <v>15</v>
      </c>
      <c r="H36" s="2">
        <v>4</v>
      </c>
      <c r="I36" s="8" t="s">
        <v>501</v>
      </c>
      <c r="J36" s="2">
        <v>4</v>
      </c>
      <c r="K36" s="2">
        <v>26</v>
      </c>
      <c r="L36" s="2">
        <v>36</v>
      </c>
      <c r="M36" s="2">
        <v>0.5</v>
      </c>
      <c r="N36" s="2" t="s">
        <v>16</v>
      </c>
      <c r="P36" t="e">
        <f>VLOOKUP(ECOMMERCE!C36,DIVISI!$A$4:$I$200,5,FALSE)</f>
        <v>#N/A</v>
      </c>
      <c r="Q36" t="e">
        <f>VLOOKUP(ECOMMERCE!C36,DIVISI!$A$4:$I$200,8,FALSE)</f>
        <v>#N/A</v>
      </c>
      <c r="R36" t="e">
        <f>VLOOKUP(ECOMMERCE!C36,DIVISI!$A$4:$I$200,2,FALSE)</f>
        <v>#N/A</v>
      </c>
      <c r="S36" t="e">
        <f>VLOOKUP(ECOMMERCE!C36,DIVISI!$K$4:$N$200,2,FALSE)</f>
        <v>#N/A</v>
      </c>
    </row>
    <row r="37" spans="1:19" x14ac:dyDescent="0.3">
      <c r="A37" s="2">
        <v>1885</v>
      </c>
      <c r="B37" s="13" t="s">
        <v>407</v>
      </c>
      <c r="C37" s="28" t="s">
        <v>51</v>
      </c>
      <c r="D37" s="2">
        <v>20</v>
      </c>
      <c r="E37" s="8">
        <v>100000</v>
      </c>
      <c r="F37" s="8">
        <v>50000</v>
      </c>
      <c r="G37" s="2" t="s">
        <v>15</v>
      </c>
      <c r="H37" s="2">
        <v>4</v>
      </c>
      <c r="I37" s="8" t="s">
        <v>502</v>
      </c>
      <c r="J37" s="2">
        <v>4</v>
      </c>
      <c r="K37" s="2">
        <v>37</v>
      </c>
      <c r="L37" s="2">
        <v>54</v>
      </c>
      <c r="M37" s="2">
        <v>0.5</v>
      </c>
      <c r="N37" s="2" t="s">
        <v>16</v>
      </c>
      <c r="P37" t="e">
        <f>VLOOKUP(ECOMMERCE!C37,DIVISI!$A$4:$I$200,5,FALSE)</f>
        <v>#N/A</v>
      </c>
      <c r="Q37" t="e">
        <f>VLOOKUP(ECOMMERCE!C37,DIVISI!$A$4:$I$200,8,FALSE)</f>
        <v>#N/A</v>
      </c>
      <c r="R37" t="e">
        <f>VLOOKUP(ECOMMERCE!C37,DIVISI!$A$4:$I$200,2,FALSE)</f>
        <v>#N/A</v>
      </c>
      <c r="S37" t="e">
        <f>VLOOKUP(ECOMMERCE!C37,DIVISI!$K$4:$N$200,2,FALSE)</f>
        <v>#N/A</v>
      </c>
    </row>
    <row r="38" spans="1:19" x14ac:dyDescent="0.3">
      <c r="A38" s="2">
        <v>1884</v>
      </c>
      <c r="B38" s="13" t="s">
        <v>408</v>
      </c>
      <c r="C38" s="28" t="s">
        <v>52</v>
      </c>
      <c r="D38" s="2">
        <v>20</v>
      </c>
      <c r="E38" s="8">
        <v>100000</v>
      </c>
      <c r="F38" s="8">
        <v>50000</v>
      </c>
      <c r="G38" s="2" t="s">
        <v>15</v>
      </c>
      <c r="H38" s="2">
        <v>4</v>
      </c>
      <c r="I38" s="8" t="s">
        <v>502</v>
      </c>
      <c r="J38" s="2">
        <v>4</v>
      </c>
      <c r="K38" s="2">
        <v>37</v>
      </c>
      <c r="L38" s="2">
        <v>54</v>
      </c>
      <c r="M38" s="2">
        <v>0.5</v>
      </c>
      <c r="N38" s="2" t="s">
        <v>16</v>
      </c>
      <c r="P38" t="e">
        <f>VLOOKUP(ECOMMERCE!C38,DIVISI!$A$4:$I$200,5,FALSE)</f>
        <v>#N/A</v>
      </c>
      <c r="Q38" t="e">
        <f>VLOOKUP(ECOMMERCE!C38,DIVISI!$A$4:$I$200,8,FALSE)</f>
        <v>#N/A</v>
      </c>
      <c r="R38" t="e">
        <f>VLOOKUP(ECOMMERCE!C38,DIVISI!$A$4:$I$200,2,FALSE)</f>
        <v>#N/A</v>
      </c>
      <c r="S38" t="e">
        <f>VLOOKUP(ECOMMERCE!C38,DIVISI!$K$4:$N$200,2,FALSE)</f>
        <v>#N/A</v>
      </c>
    </row>
    <row r="39" spans="1:19" x14ac:dyDescent="0.3">
      <c r="A39" s="2">
        <v>1883</v>
      </c>
      <c r="B39" s="13" t="s">
        <v>409</v>
      </c>
      <c r="C39" s="28" t="s">
        <v>53</v>
      </c>
      <c r="D39" s="2">
        <v>20</v>
      </c>
      <c r="E39" s="8">
        <v>87500</v>
      </c>
      <c r="F39" s="8">
        <v>43750</v>
      </c>
      <c r="G39" s="2" t="s">
        <v>15</v>
      </c>
      <c r="H39" s="2">
        <v>4</v>
      </c>
      <c r="I39" s="8" t="s">
        <v>500</v>
      </c>
      <c r="J39" s="2">
        <v>4</v>
      </c>
      <c r="K39" s="2">
        <v>26</v>
      </c>
      <c r="L39" s="2">
        <v>36</v>
      </c>
      <c r="M39" s="2">
        <v>0.5</v>
      </c>
      <c r="N39" s="2" t="s">
        <v>16</v>
      </c>
      <c r="P39" t="e">
        <f>VLOOKUP(ECOMMERCE!C39,DIVISI!$A$4:$I$200,5,FALSE)</f>
        <v>#N/A</v>
      </c>
      <c r="Q39" t="e">
        <f>VLOOKUP(ECOMMERCE!C39,DIVISI!$A$4:$I$200,8,FALSE)</f>
        <v>#N/A</v>
      </c>
      <c r="R39" t="e">
        <f>VLOOKUP(ECOMMERCE!C39,DIVISI!$A$4:$I$200,2,FALSE)</f>
        <v>#N/A</v>
      </c>
      <c r="S39" t="e">
        <f>VLOOKUP(ECOMMERCE!C39,DIVISI!$K$4:$N$200,2,FALSE)</f>
        <v>#N/A</v>
      </c>
    </row>
    <row r="40" spans="1:19" x14ac:dyDescent="0.3">
      <c r="A40" s="2">
        <v>1882</v>
      </c>
      <c r="B40" s="13" t="s">
        <v>410</v>
      </c>
      <c r="C40" s="28" t="s">
        <v>54</v>
      </c>
      <c r="D40" s="2">
        <v>20</v>
      </c>
      <c r="E40" s="8">
        <v>112500</v>
      </c>
      <c r="F40" s="8">
        <v>56250</v>
      </c>
      <c r="G40" s="2" t="s">
        <v>15</v>
      </c>
      <c r="H40" s="2">
        <v>4</v>
      </c>
      <c r="I40" s="8" t="s">
        <v>501</v>
      </c>
      <c r="J40" s="2">
        <v>4</v>
      </c>
      <c r="K40" s="2">
        <v>26</v>
      </c>
      <c r="L40" s="2">
        <v>36</v>
      </c>
      <c r="M40" s="2">
        <v>0.5</v>
      </c>
      <c r="N40" s="2" t="s">
        <v>16</v>
      </c>
      <c r="P40" t="e">
        <f>VLOOKUP(ECOMMERCE!C40,DIVISI!$A$4:$I$200,5,FALSE)</f>
        <v>#N/A</v>
      </c>
      <c r="Q40" t="e">
        <f>VLOOKUP(ECOMMERCE!C40,DIVISI!$A$4:$I$200,8,FALSE)</f>
        <v>#N/A</v>
      </c>
      <c r="R40" t="e">
        <f>VLOOKUP(ECOMMERCE!C40,DIVISI!$A$4:$I$200,2,FALSE)</f>
        <v>#N/A</v>
      </c>
      <c r="S40" t="e">
        <f>VLOOKUP(ECOMMERCE!C40,DIVISI!$K$4:$N$200,2,FALSE)</f>
        <v>#N/A</v>
      </c>
    </row>
    <row r="41" spans="1:19" x14ac:dyDescent="0.3">
      <c r="A41" s="2">
        <v>1881</v>
      </c>
      <c r="B41" s="13" t="s">
        <v>411</v>
      </c>
      <c r="C41" s="28" t="s">
        <v>55</v>
      </c>
      <c r="D41" s="2">
        <v>20</v>
      </c>
      <c r="E41" s="8">
        <v>87500</v>
      </c>
      <c r="F41" s="8">
        <v>43750</v>
      </c>
      <c r="G41" s="2" t="s">
        <v>15</v>
      </c>
      <c r="H41" s="2">
        <v>4</v>
      </c>
      <c r="I41" s="8" t="s">
        <v>500</v>
      </c>
      <c r="J41" s="2">
        <v>4</v>
      </c>
      <c r="K41" s="2">
        <v>26</v>
      </c>
      <c r="L41" s="2">
        <v>36</v>
      </c>
      <c r="M41" s="2">
        <v>0.5</v>
      </c>
      <c r="N41" s="2" t="s">
        <v>16</v>
      </c>
      <c r="P41" t="e">
        <f>VLOOKUP(ECOMMERCE!C41,DIVISI!$A$4:$I$200,5,FALSE)</f>
        <v>#N/A</v>
      </c>
      <c r="Q41" t="e">
        <f>VLOOKUP(ECOMMERCE!C41,DIVISI!$A$4:$I$200,8,FALSE)</f>
        <v>#N/A</v>
      </c>
      <c r="R41" t="e">
        <f>VLOOKUP(ECOMMERCE!C41,DIVISI!$A$4:$I$200,2,FALSE)</f>
        <v>#N/A</v>
      </c>
      <c r="S41" t="e">
        <f>VLOOKUP(ECOMMERCE!C41,DIVISI!$K$4:$N$200,2,FALSE)</f>
        <v>#N/A</v>
      </c>
    </row>
    <row r="42" spans="1:19" x14ac:dyDescent="0.3">
      <c r="A42" s="2">
        <v>1880</v>
      </c>
      <c r="B42" s="13" t="s">
        <v>412</v>
      </c>
      <c r="C42" s="28" t="s">
        <v>56</v>
      </c>
      <c r="D42" s="2">
        <v>20</v>
      </c>
      <c r="E42" s="8">
        <v>87500</v>
      </c>
      <c r="F42" s="8">
        <v>43750</v>
      </c>
      <c r="G42" s="2" t="s">
        <v>15</v>
      </c>
      <c r="H42" s="2">
        <v>4</v>
      </c>
      <c r="I42" s="8" t="s">
        <v>500</v>
      </c>
      <c r="J42" s="2">
        <v>4</v>
      </c>
      <c r="K42" s="2">
        <v>26</v>
      </c>
      <c r="L42" s="2">
        <v>36</v>
      </c>
      <c r="M42" s="2">
        <v>0.5</v>
      </c>
      <c r="N42" s="2" t="s">
        <v>16</v>
      </c>
      <c r="P42" t="e">
        <f>VLOOKUP(ECOMMERCE!C42,DIVISI!$A$4:$I$200,5,FALSE)</f>
        <v>#N/A</v>
      </c>
      <c r="Q42" t="e">
        <f>VLOOKUP(ECOMMERCE!C42,DIVISI!$A$4:$I$200,8,FALSE)</f>
        <v>#N/A</v>
      </c>
      <c r="R42" t="e">
        <f>VLOOKUP(ECOMMERCE!C42,DIVISI!$A$4:$I$200,2,FALSE)</f>
        <v>#N/A</v>
      </c>
      <c r="S42" t="e">
        <f>VLOOKUP(ECOMMERCE!C42,DIVISI!$K$4:$N$200,2,FALSE)</f>
        <v>#N/A</v>
      </c>
    </row>
    <row r="43" spans="1:19" x14ac:dyDescent="0.3">
      <c r="A43" s="2">
        <v>1879</v>
      </c>
      <c r="B43" s="13" t="s">
        <v>413</v>
      </c>
      <c r="C43" s="28" t="s">
        <v>57</v>
      </c>
      <c r="D43" s="2">
        <v>20</v>
      </c>
      <c r="E43" s="8">
        <v>87500</v>
      </c>
      <c r="F43" s="8">
        <v>43750</v>
      </c>
      <c r="G43" s="2" t="s">
        <v>15</v>
      </c>
      <c r="H43" s="2">
        <v>4</v>
      </c>
      <c r="I43" s="8" t="s">
        <v>500</v>
      </c>
      <c r="J43" s="2">
        <v>4</v>
      </c>
      <c r="K43" s="2">
        <v>26</v>
      </c>
      <c r="L43" s="2">
        <v>36</v>
      </c>
      <c r="M43" s="2">
        <v>0.5</v>
      </c>
      <c r="N43" s="2" t="s">
        <v>16</v>
      </c>
      <c r="P43" t="e">
        <f>VLOOKUP(ECOMMERCE!C43,DIVISI!$A$4:$I$200,5,FALSE)</f>
        <v>#N/A</v>
      </c>
      <c r="Q43" t="e">
        <f>VLOOKUP(ECOMMERCE!C43,DIVISI!$A$4:$I$200,8,FALSE)</f>
        <v>#N/A</v>
      </c>
      <c r="R43" t="e">
        <f>VLOOKUP(ECOMMERCE!C43,DIVISI!$A$4:$I$200,2,FALSE)</f>
        <v>#N/A</v>
      </c>
      <c r="S43" t="e">
        <f>VLOOKUP(ECOMMERCE!C43,DIVISI!$K$4:$N$200,2,FALSE)</f>
        <v>#N/A</v>
      </c>
    </row>
    <row r="44" spans="1:19" x14ac:dyDescent="0.3">
      <c r="A44" s="2">
        <v>1878</v>
      </c>
      <c r="B44" s="13" t="s">
        <v>414</v>
      </c>
      <c r="C44" s="28" t="s">
        <v>58</v>
      </c>
      <c r="D44" s="2">
        <v>20</v>
      </c>
      <c r="E44" s="8">
        <v>199800</v>
      </c>
      <c r="F44" s="8">
        <v>99900</v>
      </c>
      <c r="G44" s="2" t="s">
        <v>15</v>
      </c>
      <c r="H44" s="2">
        <v>7</v>
      </c>
      <c r="I44" s="8" t="s">
        <v>192</v>
      </c>
      <c r="J44" s="2">
        <v>7</v>
      </c>
      <c r="K44" s="2">
        <v>34</v>
      </c>
      <c r="L44" s="2">
        <v>37</v>
      </c>
      <c r="M44" s="2">
        <v>0.5</v>
      </c>
      <c r="N44" s="2" t="s">
        <v>16</v>
      </c>
      <c r="P44" t="e">
        <f>VLOOKUP(ECOMMERCE!C44,DIVISI!$A$4:$I$200,5,FALSE)</f>
        <v>#N/A</v>
      </c>
      <c r="Q44" t="e">
        <f>VLOOKUP(ECOMMERCE!C44,DIVISI!$A$4:$I$200,8,FALSE)</f>
        <v>#N/A</v>
      </c>
      <c r="R44" t="e">
        <f>VLOOKUP(ECOMMERCE!C44,DIVISI!$A$4:$I$200,2,FALSE)</f>
        <v>#N/A</v>
      </c>
      <c r="S44" t="e">
        <f>VLOOKUP(ECOMMERCE!C44,DIVISI!$K$4:$N$200,2,FALSE)</f>
        <v>#N/A</v>
      </c>
    </row>
    <row r="45" spans="1:19" x14ac:dyDescent="0.3">
      <c r="A45" s="2">
        <v>1877</v>
      </c>
      <c r="B45" s="13" t="s">
        <v>415</v>
      </c>
      <c r="C45" s="28" t="s">
        <v>59</v>
      </c>
      <c r="D45" s="2">
        <v>20</v>
      </c>
      <c r="E45" s="8">
        <v>229800</v>
      </c>
      <c r="F45" s="8">
        <v>114900</v>
      </c>
      <c r="G45" s="2" t="s">
        <v>15</v>
      </c>
      <c r="H45" s="2">
        <v>7</v>
      </c>
      <c r="I45" s="8" t="s">
        <v>192</v>
      </c>
      <c r="J45" s="2">
        <v>7</v>
      </c>
      <c r="K45" s="2">
        <v>34</v>
      </c>
      <c r="L45" s="2">
        <v>37</v>
      </c>
      <c r="M45" s="2">
        <v>0.5</v>
      </c>
      <c r="N45" s="2" t="s">
        <v>16</v>
      </c>
      <c r="P45" t="e">
        <f>VLOOKUP(ECOMMERCE!C45,DIVISI!$A$4:$I$200,5,FALSE)</f>
        <v>#N/A</v>
      </c>
      <c r="Q45" t="e">
        <f>VLOOKUP(ECOMMERCE!C45,DIVISI!$A$4:$I$200,8,FALSE)</f>
        <v>#N/A</v>
      </c>
      <c r="R45" t="e">
        <f>VLOOKUP(ECOMMERCE!C45,DIVISI!$A$4:$I$200,2,FALSE)</f>
        <v>#N/A</v>
      </c>
      <c r="S45" t="e">
        <f>VLOOKUP(ECOMMERCE!C45,DIVISI!$K$4:$N$200,2,FALSE)</f>
        <v>#N/A</v>
      </c>
    </row>
    <row r="46" spans="1:19" x14ac:dyDescent="0.3">
      <c r="A46" s="2">
        <v>1876</v>
      </c>
      <c r="B46" s="13" t="s">
        <v>416</v>
      </c>
      <c r="C46" s="28" t="s">
        <v>60</v>
      </c>
      <c r="D46" s="2">
        <v>20</v>
      </c>
      <c r="E46" s="8">
        <v>199800</v>
      </c>
      <c r="F46" s="8">
        <v>99900</v>
      </c>
      <c r="G46" s="2" t="s">
        <v>15</v>
      </c>
      <c r="H46" s="2">
        <v>7</v>
      </c>
      <c r="I46" s="8" t="s">
        <v>192</v>
      </c>
      <c r="J46" s="2">
        <v>7</v>
      </c>
      <c r="K46" s="2">
        <v>34</v>
      </c>
      <c r="L46" s="2">
        <v>37</v>
      </c>
      <c r="M46" s="2">
        <v>0.5</v>
      </c>
      <c r="N46" s="2" t="s">
        <v>16</v>
      </c>
      <c r="P46" t="e">
        <f>VLOOKUP(ECOMMERCE!C46,DIVISI!$A$4:$I$200,5,FALSE)</f>
        <v>#N/A</v>
      </c>
      <c r="Q46" t="e">
        <f>VLOOKUP(ECOMMERCE!C46,DIVISI!$A$4:$I$200,8,FALSE)</f>
        <v>#N/A</v>
      </c>
      <c r="R46" t="e">
        <f>VLOOKUP(ECOMMERCE!C46,DIVISI!$A$4:$I$200,2,FALSE)</f>
        <v>#N/A</v>
      </c>
      <c r="S46" t="e">
        <f>VLOOKUP(ECOMMERCE!C46,DIVISI!$K$4:$N$200,2,FALSE)</f>
        <v>#N/A</v>
      </c>
    </row>
    <row r="47" spans="1:19" x14ac:dyDescent="0.3">
      <c r="A47" s="2">
        <v>1875</v>
      </c>
      <c r="B47" s="13" t="s">
        <v>417</v>
      </c>
      <c r="C47" s="28" t="s">
        <v>61</v>
      </c>
      <c r="D47" s="2">
        <v>20</v>
      </c>
      <c r="E47" s="8">
        <v>229800</v>
      </c>
      <c r="F47" s="8">
        <v>114900</v>
      </c>
      <c r="G47" s="2" t="s">
        <v>15</v>
      </c>
      <c r="H47" s="2">
        <v>7</v>
      </c>
      <c r="I47" s="8" t="s">
        <v>192</v>
      </c>
      <c r="J47" s="2">
        <v>7</v>
      </c>
      <c r="K47" s="2">
        <v>34</v>
      </c>
      <c r="L47" s="2">
        <v>37</v>
      </c>
      <c r="M47" s="2">
        <v>0.5</v>
      </c>
      <c r="N47" s="2" t="s">
        <v>16</v>
      </c>
      <c r="P47" t="e">
        <f>VLOOKUP(ECOMMERCE!C47,DIVISI!$A$4:$I$200,5,FALSE)</f>
        <v>#N/A</v>
      </c>
      <c r="Q47" t="e">
        <f>VLOOKUP(ECOMMERCE!C47,DIVISI!$A$4:$I$200,8,FALSE)</f>
        <v>#N/A</v>
      </c>
      <c r="R47" t="e">
        <f>VLOOKUP(ECOMMERCE!C47,DIVISI!$A$4:$I$200,2,FALSE)</f>
        <v>#N/A</v>
      </c>
      <c r="S47" t="e">
        <f>VLOOKUP(ECOMMERCE!C47,DIVISI!$K$4:$N$200,2,FALSE)</f>
        <v>#N/A</v>
      </c>
    </row>
    <row r="48" spans="1:19" x14ac:dyDescent="0.3">
      <c r="A48" s="2">
        <v>1874</v>
      </c>
      <c r="B48" s="13" t="s">
        <v>418</v>
      </c>
      <c r="C48" s="28" t="s">
        <v>62</v>
      </c>
      <c r="D48" s="2">
        <v>20</v>
      </c>
      <c r="E48" s="8">
        <v>249800</v>
      </c>
      <c r="F48" s="8">
        <v>124900</v>
      </c>
      <c r="G48" s="2" t="s">
        <v>15</v>
      </c>
      <c r="H48" s="2">
        <v>7</v>
      </c>
      <c r="I48" s="8" t="s">
        <v>193</v>
      </c>
      <c r="J48" s="2">
        <v>7</v>
      </c>
      <c r="K48" s="2">
        <v>34</v>
      </c>
      <c r="L48" s="2">
        <v>37</v>
      </c>
      <c r="M48" s="2">
        <v>0.5</v>
      </c>
      <c r="N48" s="2" t="s">
        <v>16</v>
      </c>
      <c r="P48" t="e">
        <f>VLOOKUP(ECOMMERCE!C48,DIVISI!$A$4:$I$200,5,FALSE)</f>
        <v>#N/A</v>
      </c>
      <c r="Q48" t="e">
        <f>VLOOKUP(ECOMMERCE!C48,DIVISI!$A$4:$I$200,8,FALSE)</f>
        <v>#N/A</v>
      </c>
      <c r="R48" t="e">
        <f>VLOOKUP(ECOMMERCE!C48,DIVISI!$A$4:$I$200,2,FALSE)</f>
        <v>#N/A</v>
      </c>
      <c r="S48" t="e">
        <f>VLOOKUP(ECOMMERCE!C48,DIVISI!$K$4:$N$200,2,FALSE)</f>
        <v>#N/A</v>
      </c>
    </row>
    <row r="49" spans="1:19" x14ac:dyDescent="0.3">
      <c r="A49" s="2">
        <v>1873</v>
      </c>
      <c r="B49" s="13" t="s">
        <v>419</v>
      </c>
      <c r="C49" s="28" t="s">
        <v>63</v>
      </c>
      <c r="D49" s="2">
        <v>20</v>
      </c>
      <c r="E49" s="8">
        <v>249800</v>
      </c>
      <c r="F49" s="8">
        <v>124900</v>
      </c>
      <c r="G49" s="2" t="s">
        <v>15</v>
      </c>
      <c r="H49" s="2">
        <v>7</v>
      </c>
      <c r="I49" s="8" t="s">
        <v>193</v>
      </c>
      <c r="J49" s="2">
        <v>7</v>
      </c>
      <c r="K49" s="2">
        <v>34</v>
      </c>
      <c r="L49" s="2">
        <v>37</v>
      </c>
      <c r="M49" s="2">
        <v>0.5</v>
      </c>
      <c r="N49" s="2" t="s">
        <v>16</v>
      </c>
      <c r="P49" t="e">
        <f>VLOOKUP(ECOMMERCE!C49,DIVISI!$A$4:$I$200,5,FALSE)</f>
        <v>#N/A</v>
      </c>
      <c r="Q49" t="e">
        <f>VLOOKUP(ECOMMERCE!C49,DIVISI!$A$4:$I$200,8,FALSE)</f>
        <v>#N/A</v>
      </c>
      <c r="R49" t="e">
        <f>VLOOKUP(ECOMMERCE!C49,DIVISI!$A$4:$I$200,2,FALSE)</f>
        <v>#N/A</v>
      </c>
      <c r="S49" t="e">
        <f>VLOOKUP(ECOMMERCE!C49,DIVISI!$K$4:$N$200,2,FALSE)</f>
        <v>#N/A</v>
      </c>
    </row>
    <row r="50" spans="1:19" x14ac:dyDescent="0.3">
      <c r="A50" s="2">
        <v>1872</v>
      </c>
      <c r="B50" s="13" t="s">
        <v>420</v>
      </c>
      <c r="C50" s="28" t="s">
        <v>64</v>
      </c>
      <c r="D50" s="2">
        <v>20</v>
      </c>
      <c r="E50" s="8">
        <v>149800</v>
      </c>
      <c r="F50" s="8">
        <v>74900</v>
      </c>
      <c r="G50" s="2" t="s">
        <v>15</v>
      </c>
      <c r="H50" s="2">
        <v>7</v>
      </c>
      <c r="I50" s="8" t="s">
        <v>191</v>
      </c>
      <c r="J50" s="2">
        <v>7</v>
      </c>
      <c r="K50" s="2">
        <v>34</v>
      </c>
      <c r="L50" s="2">
        <v>37</v>
      </c>
      <c r="M50" s="2">
        <v>0.5</v>
      </c>
      <c r="N50" s="2" t="s">
        <v>16</v>
      </c>
      <c r="P50" t="e">
        <f>VLOOKUP(ECOMMERCE!C50,DIVISI!$A$4:$I$200,5,FALSE)</f>
        <v>#N/A</v>
      </c>
      <c r="Q50" t="e">
        <f>VLOOKUP(ECOMMERCE!C50,DIVISI!$A$4:$I$200,8,FALSE)</f>
        <v>#N/A</v>
      </c>
      <c r="R50" t="e">
        <f>VLOOKUP(ECOMMERCE!C50,DIVISI!$A$4:$I$200,2,FALSE)</f>
        <v>#N/A</v>
      </c>
      <c r="S50" t="e">
        <f>VLOOKUP(ECOMMERCE!C50,DIVISI!$K$4:$N$200,2,FALSE)</f>
        <v>#N/A</v>
      </c>
    </row>
    <row r="51" spans="1:19" x14ac:dyDescent="0.3">
      <c r="A51" s="2">
        <v>1871</v>
      </c>
      <c r="B51" s="13" t="s">
        <v>421</v>
      </c>
      <c r="C51" s="28" t="s">
        <v>65</v>
      </c>
      <c r="D51" s="2">
        <v>20</v>
      </c>
      <c r="E51" s="8">
        <v>179800</v>
      </c>
      <c r="F51" s="8">
        <v>89900</v>
      </c>
      <c r="G51" s="2" t="s">
        <v>15</v>
      </c>
      <c r="H51" s="2">
        <v>7</v>
      </c>
      <c r="I51" s="8" t="s">
        <v>191</v>
      </c>
      <c r="J51" s="2">
        <v>7</v>
      </c>
      <c r="K51" s="2">
        <v>34</v>
      </c>
      <c r="L51" s="2">
        <v>37</v>
      </c>
      <c r="M51" s="2">
        <v>0.5</v>
      </c>
      <c r="N51" s="2" t="s">
        <v>16</v>
      </c>
      <c r="P51" t="e">
        <f>VLOOKUP(ECOMMERCE!C51,DIVISI!$A$4:$I$200,5,FALSE)</f>
        <v>#N/A</v>
      </c>
      <c r="Q51" t="e">
        <f>VLOOKUP(ECOMMERCE!C51,DIVISI!$A$4:$I$200,8,FALSE)</f>
        <v>#N/A</v>
      </c>
      <c r="R51" t="e">
        <f>VLOOKUP(ECOMMERCE!C51,DIVISI!$A$4:$I$200,2,FALSE)</f>
        <v>#N/A</v>
      </c>
      <c r="S51" t="e">
        <f>VLOOKUP(ECOMMERCE!C51,DIVISI!$K$4:$N$200,2,FALSE)</f>
        <v>#N/A</v>
      </c>
    </row>
    <row r="52" spans="1:19" x14ac:dyDescent="0.3">
      <c r="A52" s="2">
        <v>1870</v>
      </c>
      <c r="B52" s="13" t="s">
        <v>422</v>
      </c>
      <c r="C52" s="28" t="s">
        <v>66</v>
      </c>
      <c r="D52" s="2">
        <v>20</v>
      </c>
      <c r="E52" s="8">
        <v>149800</v>
      </c>
      <c r="F52" s="8">
        <v>74900</v>
      </c>
      <c r="G52" s="2" t="s">
        <v>15</v>
      </c>
      <c r="H52" s="2">
        <v>7</v>
      </c>
      <c r="I52" s="8" t="s">
        <v>191</v>
      </c>
      <c r="J52" s="2">
        <v>7</v>
      </c>
      <c r="K52" s="2">
        <v>34</v>
      </c>
      <c r="L52" s="2">
        <v>37</v>
      </c>
      <c r="M52" s="2">
        <v>0.5</v>
      </c>
      <c r="N52" s="2" t="s">
        <v>16</v>
      </c>
      <c r="P52" t="e">
        <f>VLOOKUP(ECOMMERCE!C52,DIVISI!$A$4:$I$200,5,FALSE)</f>
        <v>#N/A</v>
      </c>
      <c r="Q52" t="e">
        <f>VLOOKUP(ECOMMERCE!C52,DIVISI!$A$4:$I$200,8,FALSE)</f>
        <v>#N/A</v>
      </c>
      <c r="R52" t="e">
        <f>VLOOKUP(ECOMMERCE!C52,DIVISI!$A$4:$I$200,2,FALSE)</f>
        <v>#N/A</v>
      </c>
      <c r="S52" t="e">
        <f>VLOOKUP(ECOMMERCE!C52,DIVISI!$K$4:$N$200,2,FALSE)</f>
        <v>#N/A</v>
      </c>
    </row>
    <row r="53" spans="1:19" x14ac:dyDescent="0.3">
      <c r="A53" s="2">
        <v>1869</v>
      </c>
      <c r="B53" s="13" t="s">
        <v>423</v>
      </c>
      <c r="C53" s="28" t="s">
        <v>67</v>
      </c>
      <c r="D53" s="2">
        <v>20</v>
      </c>
      <c r="E53" s="8">
        <v>179800</v>
      </c>
      <c r="F53" s="8">
        <v>89900</v>
      </c>
      <c r="G53" s="2" t="s">
        <v>15</v>
      </c>
      <c r="H53" s="2">
        <v>7</v>
      </c>
      <c r="I53" s="8" t="s">
        <v>191</v>
      </c>
      <c r="J53" s="2">
        <v>7</v>
      </c>
      <c r="K53" s="2">
        <v>34</v>
      </c>
      <c r="L53" s="2">
        <v>37</v>
      </c>
      <c r="M53" s="2">
        <v>0.5</v>
      </c>
      <c r="N53" s="2" t="s">
        <v>16</v>
      </c>
      <c r="P53" t="e">
        <f>VLOOKUP(ECOMMERCE!C53,DIVISI!$A$4:$I$200,5,FALSE)</f>
        <v>#N/A</v>
      </c>
      <c r="Q53" t="e">
        <f>VLOOKUP(ECOMMERCE!C53,DIVISI!$A$4:$I$200,8,FALSE)</f>
        <v>#N/A</v>
      </c>
      <c r="R53" t="e">
        <f>VLOOKUP(ECOMMERCE!C53,DIVISI!$A$4:$I$200,2,FALSE)</f>
        <v>#N/A</v>
      </c>
      <c r="S53" t="e">
        <f>VLOOKUP(ECOMMERCE!C53,DIVISI!$K$4:$N$200,2,FALSE)</f>
        <v>#N/A</v>
      </c>
    </row>
    <row r="54" spans="1:19" x14ac:dyDescent="0.3">
      <c r="A54" s="2">
        <v>1868</v>
      </c>
      <c r="B54" s="13" t="s">
        <v>424</v>
      </c>
      <c r="C54" s="28" t="s">
        <v>68</v>
      </c>
      <c r="D54" s="2">
        <v>20</v>
      </c>
      <c r="E54" s="8">
        <v>249800</v>
      </c>
      <c r="F54" s="8">
        <v>124900</v>
      </c>
      <c r="G54" s="2" t="s">
        <v>15</v>
      </c>
      <c r="H54" s="2">
        <v>7</v>
      </c>
      <c r="I54" s="8" t="s">
        <v>190</v>
      </c>
      <c r="J54" s="2">
        <v>7</v>
      </c>
      <c r="K54" s="2">
        <v>34</v>
      </c>
      <c r="L54" s="2">
        <v>49</v>
      </c>
      <c r="M54" s="2">
        <v>0.5</v>
      </c>
      <c r="N54" s="2" t="s">
        <v>16</v>
      </c>
      <c r="P54" t="e">
        <f>VLOOKUP(ECOMMERCE!C54,DIVISI!$A$4:$I$200,5,FALSE)</f>
        <v>#N/A</v>
      </c>
      <c r="Q54" t="e">
        <f>VLOOKUP(ECOMMERCE!C54,DIVISI!$A$4:$I$200,8,FALSE)</f>
        <v>#N/A</v>
      </c>
      <c r="R54" t="e">
        <f>VLOOKUP(ECOMMERCE!C54,DIVISI!$A$4:$I$200,2,FALSE)</f>
        <v>#N/A</v>
      </c>
      <c r="S54" t="e">
        <f>VLOOKUP(ECOMMERCE!C54,DIVISI!$K$4:$N$200,2,FALSE)</f>
        <v>#N/A</v>
      </c>
    </row>
    <row r="55" spans="1:19" x14ac:dyDescent="0.3">
      <c r="A55" s="2">
        <v>1867</v>
      </c>
      <c r="B55" s="13" t="s">
        <v>425</v>
      </c>
      <c r="C55" s="28" t="s">
        <v>69</v>
      </c>
      <c r="D55" s="2">
        <v>20</v>
      </c>
      <c r="E55" s="8">
        <v>249800</v>
      </c>
      <c r="F55" s="8">
        <v>124900</v>
      </c>
      <c r="G55" s="2" t="s">
        <v>15</v>
      </c>
      <c r="H55" s="2">
        <v>7</v>
      </c>
      <c r="I55" s="8" t="s">
        <v>190</v>
      </c>
      <c r="J55" s="2">
        <v>7</v>
      </c>
      <c r="K55" s="2">
        <v>34</v>
      </c>
      <c r="L55" s="2">
        <v>49</v>
      </c>
      <c r="M55" s="2">
        <v>0.5</v>
      </c>
      <c r="N55" s="2" t="s">
        <v>16</v>
      </c>
      <c r="P55" t="e">
        <f>VLOOKUP(ECOMMERCE!C55,DIVISI!$A$4:$I$200,5,FALSE)</f>
        <v>#N/A</v>
      </c>
      <c r="Q55" t="e">
        <f>VLOOKUP(ECOMMERCE!C55,DIVISI!$A$4:$I$200,8,FALSE)</f>
        <v>#N/A</v>
      </c>
      <c r="R55" t="e">
        <f>VLOOKUP(ECOMMERCE!C55,DIVISI!$A$4:$I$200,2,FALSE)</f>
        <v>#N/A</v>
      </c>
      <c r="S55" t="e">
        <f>VLOOKUP(ECOMMERCE!C55,DIVISI!$K$4:$N$200,2,FALSE)</f>
        <v>#N/A</v>
      </c>
    </row>
    <row r="56" spans="1:19" x14ac:dyDescent="0.3">
      <c r="A56" s="2">
        <v>1866</v>
      </c>
      <c r="B56" s="13" t="s">
        <v>426</v>
      </c>
      <c r="C56" s="28" t="s">
        <v>70</v>
      </c>
      <c r="D56" s="2">
        <v>20</v>
      </c>
      <c r="E56" s="8">
        <v>249800</v>
      </c>
      <c r="F56" s="8">
        <v>124900</v>
      </c>
      <c r="G56" s="2" t="s">
        <v>15</v>
      </c>
      <c r="H56" s="2">
        <v>7</v>
      </c>
      <c r="I56" s="8" t="s">
        <v>190</v>
      </c>
      <c r="J56" s="2">
        <v>7</v>
      </c>
      <c r="K56" s="2">
        <v>34</v>
      </c>
      <c r="L56" s="2">
        <v>49</v>
      </c>
      <c r="M56" s="2">
        <v>0.5</v>
      </c>
      <c r="N56" s="2" t="s">
        <v>16</v>
      </c>
      <c r="P56" t="e">
        <f>VLOOKUP(ECOMMERCE!C56,DIVISI!$A$4:$I$200,5,FALSE)</f>
        <v>#N/A</v>
      </c>
      <c r="Q56" t="e">
        <f>VLOOKUP(ECOMMERCE!C56,DIVISI!$A$4:$I$200,8,FALSE)</f>
        <v>#N/A</v>
      </c>
      <c r="R56" t="e">
        <f>VLOOKUP(ECOMMERCE!C56,DIVISI!$A$4:$I$200,2,FALSE)</f>
        <v>#N/A</v>
      </c>
      <c r="S56" t="e">
        <f>VLOOKUP(ECOMMERCE!C56,DIVISI!$K$4:$N$200,2,FALSE)</f>
        <v>#N/A</v>
      </c>
    </row>
    <row r="57" spans="1:19" x14ac:dyDescent="0.3">
      <c r="A57" s="2">
        <v>1865</v>
      </c>
      <c r="B57" s="13" t="s">
        <v>427</v>
      </c>
      <c r="C57" s="28" t="s">
        <v>71</v>
      </c>
      <c r="D57" s="2">
        <v>20</v>
      </c>
      <c r="E57" s="8">
        <v>249800</v>
      </c>
      <c r="F57" s="8">
        <v>124900</v>
      </c>
      <c r="G57" s="2" t="s">
        <v>15</v>
      </c>
      <c r="H57" s="2">
        <v>7</v>
      </c>
      <c r="I57" s="8" t="s">
        <v>190</v>
      </c>
      <c r="J57" s="2">
        <v>7</v>
      </c>
      <c r="K57" s="2">
        <v>34</v>
      </c>
      <c r="L57" s="2">
        <v>49</v>
      </c>
      <c r="M57" s="2">
        <v>0.5</v>
      </c>
      <c r="N57" s="2" t="s">
        <v>16</v>
      </c>
      <c r="P57" t="e">
        <f>VLOOKUP(ECOMMERCE!C57,DIVISI!$A$4:$I$200,5,FALSE)</f>
        <v>#N/A</v>
      </c>
      <c r="Q57" t="e">
        <f>VLOOKUP(ECOMMERCE!C57,DIVISI!$A$4:$I$200,8,FALSE)</f>
        <v>#N/A</v>
      </c>
      <c r="R57" t="e">
        <f>VLOOKUP(ECOMMERCE!C57,DIVISI!$A$4:$I$200,2,FALSE)</f>
        <v>#N/A</v>
      </c>
      <c r="S57" t="e">
        <f>VLOOKUP(ECOMMERCE!C57,DIVISI!$K$4:$N$200,2,FALSE)</f>
        <v>#N/A</v>
      </c>
    </row>
    <row r="58" spans="1:19" x14ac:dyDescent="0.3">
      <c r="A58" s="2">
        <v>1864</v>
      </c>
      <c r="B58" s="13" t="s">
        <v>428</v>
      </c>
      <c r="C58" s="28" t="s">
        <v>72</v>
      </c>
      <c r="D58" s="2">
        <v>20</v>
      </c>
      <c r="E58" s="8">
        <v>249800</v>
      </c>
      <c r="F58" s="8">
        <v>124900</v>
      </c>
      <c r="G58" s="2" t="s">
        <v>15</v>
      </c>
      <c r="H58" s="2">
        <v>7</v>
      </c>
      <c r="I58" s="8" t="s">
        <v>190</v>
      </c>
      <c r="J58" s="2">
        <v>7</v>
      </c>
      <c r="K58" s="2">
        <v>34</v>
      </c>
      <c r="L58" s="2">
        <v>49</v>
      </c>
      <c r="M58" s="2">
        <v>0.5</v>
      </c>
      <c r="N58" s="2" t="s">
        <v>16</v>
      </c>
      <c r="P58" t="e">
        <f>VLOOKUP(ECOMMERCE!C58,DIVISI!$A$4:$I$200,5,FALSE)</f>
        <v>#N/A</v>
      </c>
      <c r="Q58" t="e">
        <f>VLOOKUP(ECOMMERCE!C58,DIVISI!$A$4:$I$200,8,FALSE)</f>
        <v>#N/A</v>
      </c>
      <c r="R58" t="e">
        <f>VLOOKUP(ECOMMERCE!C58,DIVISI!$A$4:$I$200,2,FALSE)</f>
        <v>#N/A</v>
      </c>
      <c r="S58" t="e">
        <f>VLOOKUP(ECOMMERCE!C58,DIVISI!$K$4:$N$200,2,FALSE)</f>
        <v>#N/A</v>
      </c>
    </row>
    <row r="59" spans="1:19" x14ac:dyDescent="0.3">
      <c r="A59" s="2">
        <v>1863</v>
      </c>
      <c r="B59" s="13" t="s">
        <v>429</v>
      </c>
      <c r="C59" s="28" t="s">
        <v>73</v>
      </c>
      <c r="D59" s="2">
        <v>20</v>
      </c>
      <c r="E59" s="8">
        <v>249800</v>
      </c>
      <c r="F59" s="8">
        <v>124900</v>
      </c>
      <c r="G59" s="2" t="s">
        <v>15</v>
      </c>
      <c r="H59" s="2">
        <v>7</v>
      </c>
      <c r="I59" s="8" t="s">
        <v>190</v>
      </c>
      <c r="J59" s="2">
        <v>7</v>
      </c>
      <c r="K59" s="2">
        <v>34</v>
      </c>
      <c r="L59" s="2">
        <v>49</v>
      </c>
      <c r="M59" s="2">
        <v>0.5</v>
      </c>
      <c r="N59" s="2" t="s">
        <v>16</v>
      </c>
      <c r="P59" t="e">
        <f>VLOOKUP(ECOMMERCE!C59,DIVISI!$A$4:$I$200,5,FALSE)</f>
        <v>#N/A</v>
      </c>
      <c r="Q59" t="e">
        <f>VLOOKUP(ECOMMERCE!C59,DIVISI!$A$4:$I$200,8,FALSE)</f>
        <v>#N/A</v>
      </c>
      <c r="R59" t="e">
        <f>VLOOKUP(ECOMMERCE!C59,DIVISI!$A$4:$I$200,2,FALSE)</f>
        <v>#N/A</v>
      </c>
      <c r="S59" t="e">
        <f>VLOOKUP(ECOMMERCE!C59,DIVISI!$K$4:$N$200,2,FALSE)</f>
        <v>#N/A</v>
      </c>
    </row>
    <row r="60" spans="1:19" x14ac:dyDescent="0.3">
      <c r="A60" s="2">
        <v>1862</v>
      </c>
      <c r="B60" s="13" t="s">
        <v>430</v>
      </c>
      <c r="C60" s="28" t="s">
        <v>74</v>
      </c>
      <c r="D60" s="2">
        <v>20</v>
      </c>
      <c r="E60" s="8">
        <v>249800</v>
      </c>
      <c r="F60" s="8">
        <v>124900</v>
      </c>
      <c r="G60" s="2" t="s">
        <v>15</v>
      </c>
      <c r="H60" s="2">
        <v>7</v>
      </c>
      <c r="I60" s="8" t="s">
        <v>190</v>
      </c>
      <c r="J60" s="2">
        <v>7</v>
      </c>
      <c r="K60" s="2">
        <v>34</v>
      </c>
      <c r="L60" s="2">
        <v>49</v>
      </c>
      <c r="M60" s="2">
        <v>0.5</v>
      </c>
      <c r="N60" s="2" t="s">
        <v>16</v>
      </c>
      <c r="P60" t="e">
        <f>VLOOKUP(ECOMMERCE!C60,DIVISI!$A$4:$I$200,5,FALSE)</f>
        <v>#N/A</v>
      </c>
      <c r="Q60" t="e">
        <f>VLOOKUP(ECOMMERCE!C60,DIVISI!$A$4:$I$200,8,FALSE)</f>
        <v>#N/A</v>
      </c>
      <c r="R60" t="e">
        <f>VLOOKUP(ECOMMERCE!C60,DIVISI!$A$4:$I$200,2,FALSE)</f>
        <v>#N/A</v>
      </c>
      <c r="S60" t="e">
        <f>VLOOKUP(ECOMMERCE!C60,DIVISI!$K$4:$N$200,2,FALSE)</f>
        <v>#N/A</v>
      </c>
    </row>
    <row r="61" spans="1:19" x14ac:dyDescent="0.3">
      <c r="A61" s="2">
        <v>1849</v>
      </c>
      <c r="B61" s="13" t="s">
        <v>431</v>
      </c>
      <c r="C61" s="28" t="s">
        <v>75</v>
      </c>
      <c r="D61" s="2">
        <v>20</v>
      </c>
      <c r="E61" s="8">
        <v>219800</v>
      </c>
      <c r="F61" s="8">
        <v>109900</v>
      </c>
      <c r="G61" s="2" t="s">
        <v>15</v>
      </c>
      <c r="H61" s="2">
        <v>19</v>
      </c>
      <c r="I61" s="8" t="s">
        <v>213</v>
      </c>
      <c r="J61" s="2">
        <v>19</v>
      </c>
      <c r="K61" s="2">
        <v>26</v>
      </c>
      <c r="L61" s="2">
        <v>48</v>
      </c>
      <c r="M61" s="2">
        <v>0.5</v>
      </c>
      <c r="N61" s="2" t="s">
        <v>16</v>
      </c>
      <c r="P61" t="e">
        <f>VLOOKUP(ECOMMERCE!C61,DIVISI!$A$4:$I$200,5,FALSE)</f>
        <v>#N/A</v>
      </c>
      <c r="Q61" t="e">
        <f>VLOOKUP(ECOMMERCE!C61,DIVISI!$A$4:$I$200,8,FALSE)</f>
        <v>#N/A</v>
      </c>
      <c r="R61" t="e">
        <f>VLOOKUP(ECOMMERCE!C61,DIVISI!$A$4:$I$200,2,FALSE)</f>
        <v>#N/A</v>
      </c>
      <c r="S61" t="e">
        <f>VLOOKUP(ECOMMERCE!C61,DIVISI!$K$4:$N$200,2,FALSE)</f>
        <v>#N/A</v>
      </c>
    </row>
    <row r="62" spans="1:19" ht="15.6" customHeight="1" x14ac:dyDescent="0.3">
      <c r="A62" s="2">
        <v>1816</v>
      </c>
      <c r="B62" s="13" t="s">
        <v>432</v>
      </c>
      <c r="C62" s="28" t="s">
        <v>76</v>
      </c>
      <c r="D62" s="2">
        <v>20</v>
      </c>
      <c r="E62" s="8">
        <v>219800</v>
      </c>
      <c r="F62" s="8">
        <v>109900</v>
      </c>
      <c r="G62" s="2" t="s">
        <v>15</v>
      </c>
      <c r="H62" s="2">
        <v>6</v>
      </c>
      <c r="I62" s="17" t="s">
        <v>213</v>
      </c>
      <c r="J62" s="2">
        <v>6</v>
      </c>
      <c r="K62" s="2">
        <v>26</v>
      </c>
      <c r="L62" s="2">
        <v>48</v>
      </c>
      <c r="M62" s="2">
        <v>0.5</v>
      </c>
      <c r="N62" s="2" t="s">
        <v>16</v>
      </c>
      <c r="P62" t="e">
        <f>VLOOKUP(ECOMMERCE!C62,DIVISI!$A$4:$I$200,5,FALSE)</f>
        <v>#N/A</v>
      </c>
      <c r="Q62" t="e">
        <f>VLOOKUP(ECOMMERCE!C62,DIVISI!$A$4:$I$200,8,FALSE)</f>
        <v>#N/A</v>
      </c>
      <c r="R62" t="e">
        <f>VLOOKUP(ECOMMERCE!C62,DIVISI!$A$4:$I$200,2,FALSE)</f>
        <v>#N/A</v>
      </c>
      <c r="S62" t="e">
        <f>VLOOKUP(ECOMMERCE!C62,DIVISI!$K$4:$N$200,2,FALSE)</f>
        <v>#N/A</v>
      </c>
    </row>
    <row r="63" spans="1:19" x14ac:dyDescent="0.3">
      <c r="A63" s="2">
        <v>1719</v>
      </c>
      <c r="B63" s="13" t="s">
        <v>433</v>
      </c>
      <c r="C63" s="28" t="s">
        <v>77</v>
      </c>
      <c r="D63" s="2">
        <v>20</v>
      </c>
      <c r="E63" s="8">
        <v>144000</v>
      </c>
      <c r="F63" s="8">
        <v>72000</v>
      </c>
      <c r="G63" s="2" t="s">
        <v>15</v>
      </c>
      <c r="H63" s="2">
        <v>7</v>
      </c>
      <c r="I63" s="8" t="s">
        <v>189</v>
      </c>
      <c r="J63" s="2">
        <v>7</v>
      </c>
      <c r="K63" s="2">
        <v>34</v>
      </c>
      <c r="L63" s="2">
        <v>49</v>
      </c>
      <c r="M63" s="2">
        <v>0.5</v>
      </c>
      <c r="N63" s="2" t="s">
        <v>16</v>
      </c>
      <c r="P63" t="e">
        <f>VLOOKUP(ECOMMERCE!C63,DIVISI!$A$4:$I$200,5,FALSE)</f>
        <v>#N/A</v>
      </c>
      <c r="Q63" t="e">
        <f>VLOOKUP(ECOMMERCE!C63,DIVISI!$A$4:$I$200,8,FALSE)</f>
        <v>#N/A</v>
      </c>
      <c r="R63" t="e">
        <f>VLOOKUP(ECOMMERCE!C63,DIVISI!$A$4:$I$200,2,FALSE)</f>
        <v>#N/A</v>
      </c>
      <c r="S63" t="e">
        <f>VLOOKUP(ECOMMERCE!C63,DIVISI!$K$4:$N$200,2,FALSE)</f>
        <v>#N/A</v>
      </c>
    </row>
    <row r="64" spans="1:19" x14ac:dyDescent="0.3">
      <c r="A64" s="2">
        <v>1644</v>
      </c>
      <c r="B64" s="13" t="s">
        <v>435</v>
      </c>
      <c r="C64" s="28" t="s">
        <v>78</v>
      </c>
      <c r="D64" s="2">
        <v>20</v>
      </c>
      <c r="E64" s="8">
        <v>180000</v>
      </c>
      <c r="F64" s="8">
        <v>90000</v>
      </c>
      <c r="G64" s="2" t="s">
        <v>15</v>
      </c>
      <c r="H64" s="2">
        <v>20</v>
      </c>
      <c r="I64" s="8" t="s">
        <v>503</v>
      </c>
      <c r="J64" s="2">
        <v>10</v>
      </c>
      <c r="K64" s="2">
        <v>37</v>
      </c>
      <c r="L64" s="2">
        <v>40</v>
      </c>
      <c r="M64" s="2">
        <v>0.5</v>
      </c>
      <c r="N64" s="2" t="s">
        <v>16</v>
      </c>
      <c r="P64" t="e">
        <f>VLOOKUP(ECOMMERCE!C64,DIVISI!$A$4:$I$200,5,FALSE)</f>
        <v>#N/A</v>
      </c>
      <c r="Q64" t="e">
        <f>VLOOKUP(ECOMMERCE!C64,DIVISI!$A$4:$I$200,8,FALSE)</f>
        <v>#N/A</v>
      </c>
      <c r="R64" t="e">
        <f>VLOOKUP(ECOMMERCE!C64,DIVISI!$A$4:$I$200,2,FALSE)</f>
        <v>#N/A</v>
      </c>
      <c r="S64" t="e">
        <f>VLOOKUP(ECOMMERCE!C64,DIVISI!$K$4:$N$200,2,FALSE)</f>
        <v>#N/A</v>
      </c>
    </row>
    <row r="65" spans="1:19" x14ac:dyDescent="0.3">
      <c r="A65" s="2">
        <v>1641</v>
      </c>
      <c r="B65" s="13" t="s">
        <v>434</v>
      </c>
      <c r="C65" s="28" t="s">
        <v>79</v>
      </c>
      <c r="D65" s="2">
        <v>20</v>
      </c>
      <c r="E65" s="8">
        <v>179800</v>
      </c>
      <c r="F65" s="8">
        <v>89900</v>
      </c>
      <c r="G65" s="2" t="s">
        <v>15</v>
      </c>
      <c r="H65" s="2">
        <v>20</v>
      </c>
      <c r="I65" s="8" t="s">
        <v>516</v>
      </c>
      <c r="J65" s="2">
        <v>10</v>
      </c>
      <c r="K65" s="2">
        <v>26</v>
      </c>
      <c r="L65" s="13">
        <v>39</v>
      </c>
      <c r="M65" s="2">
        <v>0.5</v>
      </c>
      <c r="N65" s="2" t="s">
        <v>16</v>
      </c>
      <c r="P65" t="e">
        <f>VLOOKUP(ECOMMERCE!C65,DIVISI!$A$4:$I$200,5,FALSE)</f>
        <v>#N/A</v>
      </c>
      <c r="Q65" t="e">
        <f>VLOOKUP(ECOMMERCE!C65,DIVISI!$A$4:$I$200,8,FALSE)</f>
        <v>#N/A</v>
      </c>
      <c r="R65" t="e">
        <f>VLOOKUP(ECOMMERCE!C65,DIVISI!$A$4:$I$200,2,FALSE)</f>
        <v>#N/A</v>
      </c>
      <c r="S65" t="e">
        <f>VLOOKUP(ECOMMERCE!C65,DIVISI!$K$4:$N$200,2,FALSE)</f>
        <v>#N/A</v>
      </c>
    </row>
    <row r="66" spans="1:19" x14ac:dyDescent="0.3">
      <c r="A66" s="2">
        <v>1640</v>
      </c>
      <c r="B66" s="13" t="s">
        <v>436</v>
      </c>
      <c r="C66" s="28" t="s">
        <v>80</v>
      </c>
      <c r="D66" s="2">
        <v>20</v>
      </c>
      <c r="E66" s="8">
        <v>179800</v>
      </c>
      <c r="F66" s="8">
        <v>89900</v>
      </c>
      <c r="G66" s="2" t="s">
        <v>15</v>
      </c>
      <c r="H66" s="2">
        <v>20</v>
      </c>
      <c r="I66" s="8" t="s">
        <v>516</v>
      </c>
      <c r="J66" s="2">
        <v>10</v>
      </c>
      <c r="K66" s="2">
        <v>26</v>
      </c>
      <c r="L66" s="2">
        <v>39</v>
      </c>
      <c r="M66" s="2">
        <v>0.5</v>
      </c>
      <c r="N66" s="2" t="s">
        <v>16</v>
      </c>
      <c r="P66" t="e">
        <f>VLOOKUP(ECOMMERCE!C66,DIVISI!$A$4:$I$200,5,FALSE)</f>
        <v>#N/A</v>
      </c>
      <c r="Q66" t="e">
        <f>VLOOKUP(ECOMMERCE!C66,DIVISI!$A$4:$I$200,8,FALSE)</f>
        <v>#N/A</v>
      </c>
      <c r="R66" t="e">
        <f>VLOOKUP(ECOMMERCE!C66,DIVISI!$A$4:$I$200,2,FALSE)</f>
        <v>#N/A</v>
      </c>
      <c r="S66" t="e">
        <f>VLOOKUP(ECOMMERCE!C66,DIVISI!$K$4:$N$200,2,FALSE)</f>
        <v>#N/A</v>
      </c>
    </row>
    <row r="67" spans="1:19" x14ac:dyDescent="0.3">
      <c r="A67" s="2">
        <v>1618</v>
      </c>
      <c r="B67" s="13" t="s">
        <v>437</v>
      </c>
      <c r="C67" s="28" t="s">
        <v>81</v>
      </c>
      <c r="D67" s="2">
        <v>20</v>
      </c>
      <c r="E67" s="8">
        <v>329800</v>
      </c>
      <c r="F67" s="8">
        <v>164900</v>
      </c>
      <c r="G67" s="2" t="s">
        <v>15</v>
      </c>
      <c r="H67" s="2">
        <v>6</v>
      </c>
      <c r="I67" s="8" t="s">
        <v>212</v>
      </c>
      <c r="J67" s="2">
        <v>6</v>
      </c>
      <c r="K67" s="2">
        <v>26</v>
      </c>
      <c r="L67" s="2">
        <v>36</v>
      </c>
      <c r="M67" s="2">
        <v>0.5</v>
      </c>
      <c r="N67" s="2" t="s">
        <v>16</v>
      </c>
      <c r="P67" t="e">
        <f>VLOOKUP(ECOMMERCE!C67,DIVISI!$A$4:$I$200,5,FALSE)</f>
        <v>#N/A</v>
      </c>
      <c r="Q67" t="e">
        <f>VLOOKUP(ECOMMERCE!C67,DIVISI!$A$4:$I$200,8,FALSE)</f>
        <v>#N/A</v>
      </c>
      <c r="R67" t="e">
        <f>VLOOKUP(ECOMMERCE!C67,DIVISI!$A$4:$I$200,2,FALSE)</f>
        <v>#N/A</v>
      </c>
      <c r="S67" t="e">
        <f>VLOOKUP(ECOMMERCE!C67,DIVISI!$K$4:$N$200,2,FALSE)</f>
        <v>#N/A</v>
      </c>
    </row>
    <row r="68" spans="1:19" x14ac:dyDescent="0.3">
      <c r="A68" s="2">
        <v>1610</v>
      </c>
      <c r="B68" s="13" t="s">
        <v>438</v>
      </c>
      <c r="C68" s="28" t="s">
        <v>82</v>
      </c>
      <c r="D68" s="2">
        <v>20</v>
      </c>
      <c r="E68" s="8">
        <v>219800</v>
      </c>
      <c r="F68" s="8">
        <v>109900</v>
      </c>
      <c r="G68" s="2" t="s">
        <v>15</v>
      </c>
      <c r="H68" s="2">
        <v>6</v>
      </c>
      <c r="I68" s="8" t="s">
        <v>211</v>
      </c>
      <c r="J68" s="2">
        <v>6</v>
      </c>
      <c r="K68" s="2">
        <v>26</v>
      </c>
      <c r="L68" s="2">
        <v>36</v>
      </c>
      <c r="M68" s="2">
        <v>0.5</v>
      </c>
      <c r="N68" s="2" t="s">
        <v>16</v>
      </c>
      <c r="P68" t="e">
        <f>VLOOKUP(ECOMMERCE!C68,DIVISI!$A$4:$I$200,5,FALSE)</f>
        <v>#N/A</v>
      </c>
      <c r="Q68" t="e">
        <f>VLOOKUP(ECOMMERCE!C68,DIVISI!$A$4:$I$200,8,FALSE)</f>
        <v>#N/A</v>
      </c>
      <c r="R68" t="e">
        <f>VLOOKUP(ECOMMERCE!C68,DIVISI!$A$4:$I$200,2,FALSE)</f>
        <v>#N/A</v>
      </c>
      <c r="S68" t="e">
        <f>VLOOKUP(ECOMMERCE!C68,DIVISI!$K$4:$N$200,2,FALSE)</f>
        <v>#N/A</v>
      </c>
    </row>
    <row r="69" spans="1:19" x14ac:dyDescent="0.3">
      <c r="A69" s="2">
        <v>1454</v>
      </c>
      <c r="B69" s="13" t="s">
        <v>439</v>
      </c>
      <c r="C69" s="28" t="s">
        <v>83</v>
      </c>
      <c r="D69" s="2">
        <v>20</v>
      </c>
      <c r="E69" s="8">
        <v>219800</v>
      </c>
      <c r="F69" s="8">
        <v>109900</v>
      </c>
      <c r="G69" s="2" t="s">
        <v>15</v>
      </c>
      <c r="H69" s="2">
        <v>6</v>
      </c>
      <c r="I69" s="8" t="s">
        <v>209</v>
      </c>
      <c r="J69" s="2">
        <v>6</v>
      </c>
      <c r="K69" s="2">
        <v>26</v>
      </c>
      <c r="L69" s="2">
        <v>48</v>
      </c>
      <c r="M69" s="2">
        <v>0.5</v>
      </c>
      <c r="N69" s="2" t="s">
        <v>16</v>
      </c>
      <c r="P69" t="e">
        <f>VLOOKUP(ECOMMERCE!C69,DIVISI!$A$4:$I$200,5,FALSE)</f>
        <v>#N/A</v>
      </c>
      <c r="Q69" t="e">
        <f>VLOOKUP(ECOMMERCE!C69,DIVISI!$A$4:$I$200,8,FALSE)</f>
        <v>#N/A</v>
      </c>
      <c r="R69" t="e">
        <f>VLOOKUP(ECOMMERCE!C69,DIVISI!$A$4:$I$200,2,FALSE)</f>
        <v>#N/A</v>
      </c>
      <c r="S69" t="e">
        <f>VLOOKUP(ECOMMERCE!C69,DIVISI!$K$4:$N$200,2,FALSE)</f>
        <v>#N/A</v>
      </c>
    </row>
    <row r="70" spans="1:19" x14ac:dyDescent="0.3">
      <c r="A70" s="2">
        <v>1451</v>
      </c>
      <c r="B70" s="13" t="s">
        <v>440</v>
      </c>
      <c r="C70" s="28" t="s">
        <v>84</v>
      </c>
      <c r="D70" s="2">
        <v>20</v>
      </c>
      <c r="E70" s="8">
        <v>219800</v>
      </c>
      <c r="F70" s="8">
        <v>109900</v>
      </c>
      <c r="G70" s="2" t="s">
        <v>15</v>
      </c>
      <c r="H70" s="2">
        <v>6</v>
      </c>
      <c r="I70" s="8" t="s">
        <v>209</v>
      </c>
      <c r="J70" s="2">
        <v>6</v>
      </c>
      <c r="K70" s="2">
        <v>26</v>
      </c>
      <c r="L70" s="2">
        <v>48</v>
      </c>
      <c r="M70" s="2">
        <v>0.5</v>
      </c>
      <c r="N70" s="2" t="s">
        <v>16</v>
      </c>
      <c r="P70" t="e">
        <f>VLOOKUP(ECOMMERCE!C70,DIVISI!$A$4:$I$200,5,FALSE)</f>
        <v>#N/A</v>
      </c>
      <c r="Q70" t="e">
        <f>VLOOKUP(ECOMMERCE!C70,DIVISI!$A$4:$I$200,8,FALSE)</f>
        <v>#N/A</v>
      </c>
      <c r="R70" t="e">
        <f>VLOOKUP(ECOMMERCE!C70,DIVISI!$A$4:$I$200,2,FALSE)</f>
        <v>#N/A</v>
      </c>
      <c r="S70" t="e">
        <f>VLOOKUP(ECOMMERCE!C70,DIVISI!$K$4:$N$200,2,FALSE)</f>
        <v>#N/A</v>
      </c>
    </row>
    <row r="71" spans="1:19" x14ac:dyDescent="0.3">
      <c r="A71" s="2">
        <v>1405</v>
      </c>
      <c r="B71" s="13" t="s">
        <v>441</v>
      </c>
      <c r="C71" s="28" t="s">
        <v>85</v>
      </c>
      <c r="D71" s="2">
        <v>20</v>
      </c>
      <c r="E71" s="8">
        <v>419800</v>
      </c>
      <c r="F71" s="8">
        <v>209900</v>
      </c>
      <c r="G71" s="2" t="s">
        <v>15</v>
      </c>
      <c r="H71" s="2">
        <v>13</v>
      </c>
      <c r="I71" s="8" t="s">
        <v>504</v>
      </c>
      <c r="J71" s="2">
        <v>13</v>
      </c>
      <c r="K71" s="2">
        <v>26</v>
      </c>
      <c r="L71" s="2">
        <v>48</v>
      </c>
      <c r="M71" s="2">
        <v>0.5</v>
      </c>
      <c r="N71" s="2" t="s">
        <v>16</v>
      </c>
      <c r="P71" t="e">
        <f>VLOOKUP(ECOMMERCE!C71,DIVISI!$A$4:$I$200,5,FALSE)</f>
        <v>#N/A</v>
      </c>
      <c r="Q71" t="e">
        <f>VLOOKUP(ECOMMERCE!C71,DIVISI!$A$4:$I$200,8,FALSE)</f>
        <v>#N/A</v>
      </c>
      <c r="R71" t="e">
        <f>VLOOKUP(ECOMMERCE!C71,DIVISI!$A$4:$I$200,2,FALSE)</f>
        <v>#N/A</v>
      </c>
      <c r="S71" t="str">
        <f>VLOOKUP(ECOMMERCE!C71,DIVISI!$K$4:$N$200,2,FALSE)</f>
        <v>SPORT</v>
      </c>
    </row>
    <row r="72" spans="1:19" x14ac:dyDescent="0.3">
      <c r="A72" s="2">
        <v>1398</v>
      </c>
      <c r="B72" s="13" t="s">
        <v>442</v>
      </c>
      <c r="C72" s="28" t="s">
        <v>86</v>
      </c>
      <c r="D72" s="2">
        <v>20</v>
      </c>
      <c r="E72" s="8">
        <v>419800</v>
      </c>
      <c r="F72" s="8">
        <v>209900</v>
      </c>
      <c r="G72" s="2" t="s">
        <v>15</v>
      </c>
      <c r="H72" s="2">
        <v>13</v>
      </c>
      <c r="I72" s="8" t="s">
        <v>504</v>
      </c>
      <c r="J72" s="2">
        <v>13</v>
      </c>
      <c r="K72" s="2">
        <v>26</v>
      </c>
      <c r="L72" s="2">
        <v>48</v>
      </c>
      <c r="M72" s="2">
        <v>0.5</v>
      </c>
      <c r="N72" s="2" t="s">
        <v>16</v>
      </c>
      <c r="P72" t="e">
        <f>VLOOKUP(ECOMMERCE!C72,DIVISI!$A$4:$I$200,5,FALSE)</f>
        <v>#N/A</v>
      </c>
      <c r="Q72" t="e">
        <f>VLOOKUP(ECOMMERCE!C72,DIVISI!$A$4:$I$200,8,FALSE)</f>
        <v>#N/A</v>
      </c>
      <c r="R72" t="e">
        <f>VLOOKUP(ECOMMERCE!C72,DIVISI!$A$4:$I$200,2,FALSE)</f>
        <v>#N/A</v>
      </c>
      <c r="S72" t="str">
        <f>VLOOKUP(ECOMMERCE!C72,DIVISI!$K$4:$N$200,2,FALSE)</f>
        <v>SPORT</v>
      </c>
    </row>
    <row r="73" spans="1:19" x14ac:dyDescent="0.3">
      <c r="A73" s="2">
        <v>1391</v>
      </c>
      <c r="B73" s="13" t="s">
        <v>443</v>
      </c>
      <c r="C73" s="28" t="s">
        <v>87</v>
      </c>
      <c r="D73" s="2">
        <v>20</v>
      </c>
      <c r="E73" s="8">
        <v>279800</v>
      </c>
      <c r="F73" s="8">
        <v>139900</v>
      </c>
      <c r="G73" s="2" t="s">
        <v>15</v>
      </c>
      <c r="H73" s="2">
        <v>13</v>
      </c>
      <c r="I73" s="8" t="s">
        <v>222</v>
      </c>
      <c r="J73" s="2">
        <v>13</v>
      </c>
      <c r="K73" s="2">
        <v>34</v>
      </c>
      <c r="L73" s="2">
        <v>49</v>
      </c>
      <c r="M73" s="2">
        <v>0.5</v>
      </c>
      <c r="N73" s="2" t="s">
        <v>16</v>
      </c>
      <c r="P73" t="e">
        <f>VLOOKUP(ECOMMERCE!C73,DIVISI!$A$4:$I$200,5,FALSE)</f>
        <v>#N/A</v>
      </c>
      <c r="Q73" t="e">
        <f>VLOOKUP(ECOMMERCE!C73,DIVISI!$A$4:$I$200,8,FALSE)</f>
        <v>#N/A</v>
      </c>
      <c r="R73" t="e">
        <f>VLOOKUP(ECOMMERCE!C73,DIVISI!$A$4:$I$200,2,FALSE)</f>
        <v>#N/A</v>
      </c>
      <c r="S73" t="str">
        <f>VLOOKUP(ECOMMERCE!C73,DIVISI!$K$4:$N$200,2,FALSE)</f>
        <v>SPORT</v>
      </c>
    </row>
    <row r="74" spans="1:19" x14ac:dyDescent="0.3">
      <c r="A74" s="2">
        <v>1355</v>
      </c>
      <c r="B74" s="13" t="s">
        <v>444</v>
      </c>
      <c r="C74" s="28" t="s">
        <v>88</v>
      </c>
      <c r="D74" s="2">
        <v>20</v>
      </c>
      <c r="E74" s="8">
        <v>200000</v>
      </c>
      <c r="F74" s="8">
        <v>100000</v>
      </c>
      <c r="G74" s="2" t="s">
        <v>15</v>
      </c>
      <c r="H74" s="2">
        <v>20</v>
      </c>
      <c r="I74" s="8" t="s">
        <v>513</v>
      </c>
      <c r="J74" s="2">
        <v>10</v>
      </c>
      <c r="K74" s="2">
        <v>37</v>
      </c>
      <c r="L74" s="2">
        <v>53</v>
      </c>
      <c r="M74" s="2">
        <v>0.5</v>
      </c>
      <c r="N74" s="2" t="s">
        <v>16</v>
      </c>
      <c r="P74" t="e">
        <f>VLOOKUP(ECOMMERCE!C74,DIVISI!$A$4:$I$200,5,FALSE)</f>
        <v>#N/A</v>
      </c>
      <c r="Q74" t="e">
        <f>VLOOKUP(ECOMMERCE!C74,DIVISI!$A$4:$I$200,8,FALSE)</f>
        <v>#N/A</v>
      </c>
      <c r="R74" t="e">
        <f>VLOOKUP(ECOMMERCE!C74,DIVISI!$A$4:$I$200,2,FALSE)</f>
        <v>#N/A</v>
      </c>
      <c r="S74" t="e">
        <f>VLOOKUP(ECOMMERCE!C74,DIVISI!$K$4:$N$200,2,FALSE)</f>
        <v>#N/A</v>
      </c>
    </row>
    <row r="75" spans="1:19" x14ac:dyDescent="0.3">
      <c r="A75" s="2">
        <v>1327</v>
      </c>
      <c r="B75" s="13" t="s">
        <v>445</v>
      </c>
      <c r="C75" s="28" t="s">
        <v>89</v>
      </c>
      <c r="D75" s="2">
        <v>20</v>
      </c>
      <c r="E75" s="8">
        <v>150000</v>
      </c>
      <c r="F75" s="8">
        <v>75000</v>
      </c>
      <c r="G75" s="2" t="s">
        <v>15</v>
      </c>
      <c r="H75" s="2">
        <v>20</v>
      </c>
      <c r="I75" s="8" t="s">
        <v>514</v>
      </c>
      <c r="J75" s="2">
        <v>10</v>
      </c>
      <c r="K75" s="2">
        <v>37</v>
      </c>
      <c r="L75" s="2">
        <v>53</v>
      </c>
      <c r="M75" s="2">
        <v>0.5</v>
      </c>
      <c r="N75" s="2" t="s">
        <v>16</v>
      </c>
      <c r="P75" t="e">
        <f>VLOOKUP(ECOMMERCE!C75,DIVISI!$A$4:$I$200,5,FALSE)</f>
        <v>#N/A</v>
      </c>
      <c r="Q75" t="e">
        <f>VLOOKUP(ECOMMERCE!C75,DIVISI!$A$4:$I$200,8,FALSE)</f>
        <v>#N/A</v>
      </c>
      <c r="R75" t="e">
        <f>VLOOKUP(ECOMMERCE!C75,DIVISI!$A$4:$I$200,2,FALSE)</f>
        <v>#N/A</v>
      </c>
      <c r="S75" t="e">
        <f>VLOOKUP(ECOMMERCE!C75,DIVISI!$K$4:$N$200,2,FALSE)</f>
        <v>#N/A</v>
      </c>
    </row>
    <row r="76" spans="1:19" x14ac:dyDescent="0.3">
      <c r="A76" s="2">
        <v>1326</v>
      </c>
      <c r="B76" s="13" t="s">
        <v>446</v>
      </c>
      <c r="C76" s="28" t="s">
        <v>90</v>
      </c>
      <c r="D76" s="2">
        <v>20</v>
      </c>
      <c r="E76" s="8">
        <v>150000</v>
      </c>
      <c r="F76" s="8">
        <v>75000</v>
      </c>
      <c r="G76" s="2" t="s">
        <v>15</v>
      </c>
      <c r="H76" s="2">
        <v>20</v>
      </c>
      <c r="I76" s="8" t="s">
        <v>515</v>
      </c>
      <c r="J76" s="2">
        <v>10</v>
      </c>
      <c r="K76" s="2">
        <v>37</v>
      </c>
      <c r="L76" s="2">
        <v>53</v>
      </c>
      <c r="M76" s="2">
        <v>0.5</v>
      </c>
      <c r="N76" s="2" t="s">
        <v>16</v>
      </c>
      <c r="P76" t="e">
        <f>VLOOKUP(ECOMMERCE!C76,DIVISI!$A$4:$I$200,5,FALSE)</f>
        <v>#N/A</v>
      </c>
      <c r="Q76" t="e">
        <f>VLOOKUP(ECOMMERCE!C76,DIVISI!$A$4:$I$200,8,FALSE)</f>
        <v>#N/A</v>
      </c>
      <c r="R76" t="e">
        <f>VLOOKUP(ECOMMERCE!C76,DIVISI!$A$4:$I$200,2,FALSE)</f>
        <v>#N/A</v>
      </c>
      <c r="S76" t="e">
        <f>VLOOKUP(ECOMMERCE!C76,DIVISI!$K$4:$N$200,2,FALSE)</f>
        <v>#N/A</v>
      </c>
    </row>
    <row r="77" spans="1:19" x14ac:dyDescent="0.3">
      <c r="A77" s="2">
        <v>1314</v>
      </c>
      <c r="B77" s="13" t="s">
        <v>447</v>
      </c>
      <c r="C77" s="28" t="s">
        <v>91</v>
      </c>
      <c r="D77" s="2">
        <v>20</v>
      </c>
      <c r="E77" s="8">
        <v>150000</v>
      </c>
      <c r="F77" s="8">
        <v>75000</v>
      </c>
      <c r="G77" s="2" t="s">
        <v>15</v>
      </c>
      <c r="H77" s="2">
        <v>20</v>
      </c>
      <c r="I77" s="8" t="s">
        <v>514</v>
      </c>
      <c r="J77" s="2">
        <v>10</v>
      </c>
      <c r="K77" s="2">
        <v>37</v>
      </c>
      <c r="L77" s="2">
        <v>40</v>
      </c>
      <c r="M77" s="2">
        <v>0.5</v>
      </c>
      <c r="N77" s="2" t="s">
        <v>16</v>
      </c>
      <c r="P77" t="e">
        <f>VLOOKUP(ECOMMERCE!C77,DIVISI!$A$4:$I$200,5,FALSE)</f>
        <v>#N/A</v>
      </c>
      <c r="Q77" t="e">
        <f>VLOOKUP(ECOMMERCE!C77,DIVISI!$A$4:$I$200,8,FALSE)</f>
        <v>#N/A</v>
      </c>
      <c r="R77" t="e">
        <f>VLOOKUP(ECOMMERCE!C77,DIVISI!$A$4:$I$200,2,FALSE)</f>
        <v>#N/A</v>
      </c>
      <c r="S77" t="e">
        <f>VLOOKUP(ECOMMERCE!C77,DIVISI!$K$4:$N$200,2,FALSE)</f>
        <v>#N/A</v>
      </c>
    </row>
    <row r="78" spans="1:19" x14ac:dyDescent="0.3">
      <c r="A78" s="2">
        <v>1272</v>
      </c>
      <c r="B78" s="13" t="s">
        <v>448</v>
      </c>
      <c r="C78" s="28" t="s">
        <v>92</v>
      </c>
      <c r="D78" s="2">
        <v>20</v>
      </c>
      <c r="E78" s="8">
        <v>299800</v>
      </c>
      <c r="F78" s="8">
        <v>149900</v>
      </c>
      <c r="G78" s="2" t="s">
        <v>15</v>
      </c>
      <c r="H78" s="2">
        <v>13</v>
      </c>
      <c r="I78" s="8" t="s">
        <v>221</v>
      </c>
      <c r="J78" s="2">
        <v>13</v>
      </c>
      <c r="K78" s="2">
        <v>37</v>
      </c>
      <c r="L78" s="2">
        <v>40</v>
      </c>
      <c r="M78" s="2">
        <v>0.5</v>
      </c>
      <c r="N78" s="2" t="s">
        <v>16</v>
      </c>
      <c r="P78" t="e">
        <f>VLOOKUP(ECOMMERCE!C78,DIVISI!$A$4:$I$200,5,FALSE)</f>
        <v>#N/A</v>
      </c>
      <c r="Q78" t="e">
        <f>VLOOKUP(ECOMMERCE!C78,DIVISI!$A$4:$I$200,8,FALSE)</f>
        <v>#N/A</v>
      </c>
      <c r="R78" t="e">
        <f>VLOOKUP(ECOMMERCE!C78,DIVISI!$A$4:$I$200,2,FALSE)</f>
        <v>#N/A</v>
      </c>
      <c r="S78" t="str">
        <f>VLOOKUP(ECOMMERCE!C78,DIVISI!$K$4:$N$200,2,FALSE)</f>
        <v>SPORT</v>
      </c>
    </row>
    <row r="79" spans="1:19" x14ac:dyDescent="0.3">
      <c r="A79" s="2">
        <v>1268</v>
      </c>
      <c r="B79" s="13" t="s">
        <v>449</v>
      </c>
      <c r="C79" s="28" t="s">
        <v>93</v>
      </c>
      <c r="D79" s="2">
        <v>20</v>
      </c>
      <c r="E79" s="8">
        <v>112500</v>
      </c>
      <c r="F79" s="8">
        <v>56250</v>
      </c>
      <c r="G79" s="2" t="s">
        <v>15</v>
      </c>
      <c r="H79" s="2">
        <v>20</v>
      </c>
      <c r="I79" s="8" t="s">
        <v>496</v>
      </c>
      <c r="J79" s="2">
        <v>4</v>
      </c>
      <c r="K79" s="2">
        <v>26</v>
      </c>
      <c r="L79" s="2">
        <v>36</v>
      </c>
      <c r="M79" s="2">
        <v>0.5</v>
      </c>
      <c r="N79" s="2" t="s">
        <v>16</v>
      </c>
      <c r="P79" t="e">
        <f>VLOOKUP(ECOMMERCE!C79,DIVISI!$A$4:$I$200,5,FALSE)</f>
        <v>#N/A</v>
      </c>
      <c r="Q79" t="e">
        <f>VLOOKUP(ECOMMERCE!C79,DIVISI!$A$4:$I$200,8,FALSE)</f>
        <v>#N/A</v>
      </c>
      <c r="R79" t="e">
        <f>VLOOKUP(ECOMMERCE!C79,DIVISI!$A$4:$I$200,2,FALSE)</f>
        <v>#N/A</v>
      </c>
      <c r="S79" t="e">
        <f>VLOOKUP(ECOMMERCE!C79,DIVISI!$K$4:$N$200,2,FALSE)</f>
        <v>#N/A</v>
      </c>
    </row>
    <row r="80" spans="1:19" x14ac:dyDescent="0.3">
      <c r="A80" s="2">
        <v>1243</v>
      </c>
      <c r="B80" s="13" t="s">
        <v>450</v>
      </c>
      <c r="C80" s="28" t="s">
        <v>94</v>
      </c>
      <c r="D80" s="2">
        <v>20</v>
      </c>
      <c r="E80" s="8">
        <v>112500</v>
      </c>
      <c r="F80" s="8">
        <v>56250</v>
      </c>
      <c r="G80" s="2" t="s">
        <v>15</v>
      </c>
      <c r="H80" s="2">
        <v>4</v>
      </c>
      <c r="I80" s="8" t="s">
        <v>496</v>
      </c>
      <c r="J80" s="2">
        <v>4</v>
      </c>
      <c r="K80" s="2">
        <v>26</v>
      </c>
      <c r="L80" s="2">
        <v>36</v>
      </c>
      <c r="M80" s="2">
        <v>0.5</v>
      </c>
      <c r="N80" s="2" t="s">
        <v>16</v>
      </c>
      <c r="P80" t="e">
        <f>VLOOKUP(ECOMMERCE!C80,DIVISI!$A$4:$I$200,5,FALSE)</f>
        <v>#N/A</v>
      </c>
      <c r="Q80" t="e">
        <f>VLOOKUP(ECOMMERCE!C80,DIVISI!$A$4:$I$200,8,FALSE)</f>
        <v>#N/A</v>
      </c>
      <c r="R80" t="e">
        <f>VLOOKUP(ECOMMERCE!C80,DIVISI!$A$4:$I$200,2,FALSE)</f>
        <v>#N/A</v>
      </c>
      <c r="S80" t="e">
        <f>VLOOKUP(ECOMMERCE!C80,DIVISI!$K$4:$N$200,2,FALSE)</f>
        <v>#N/A</v>
      </c>
    </row>
    <row r="81" spans="1:19" x14ac:dyDescent="0.3">
      <c r="A81" s="2">
        <v>1240</v>
      </c>
      <c r="B81" s="13" t="s">
        <v>451</v>
      </c>
      <c r="C81" s="28" t="s">
        <v>95</v>
      </c>
      <c r="D81" s="2">
        <v>20</v>
      </c>
      <c r="E81" s="8">
        <v>87500</v>
      </c>
      <c r="F81" s="8">
        <v>43750</v>
      </c>
      <c r="G81" s="2" t="s">
        <v>15</v>
      </c>
      <c r="H81" s="2">
        <v>4</v>
      </c>
      <c r="I81" s="8" t="s">
        <v>496</v>
      </c>
      <c r="J81" s="2">
        <v>4</v>
      </c>
      <c r="K81" s="2">
        <v>34</v>
      </c>
      <c r="L81" s="2">
        <v>37</v>
      </c>
      <c r="M81" s="2">
        <v>0.5</v>
      </c>
      <c r="N81" s="2" t="s">
        <v>16</v>
      </c>
      <c r="P81" t="e">
        <f>VLOOKUP(ECOMMERCE!C81,DIVISI!$A$4:$I$200,5,FALSE)</f>
        <v>#N/A</v>
      </c>
      <c r="Q81" t="e">
        <f>VLOOKUP(ECOMMERCE!C81,DIVISI!$A$4:$I$200,8,FALSE)</f>
        <v>#N/A</v>
      </c>
      <c r="R81" t="e">
        <f>VLOOKUP(ECOMMERCE!C81,DIVISI!$A$4:$I$200,2,FALSE)</f>
        <v>#N/A</v>
      </c>
      <c r="S81" t="e">
        <f>VLOOKUP(ECOMMERCE!C81,DIVISI!$K$4:$N$200,2,FALSE)</f>
        <v>#N/A</v>
      </c>
    </row>
    <row r="82" spans="1:19" x14ac:dyDescent="0.3">
      <c r="A82" s="2">
        <v>1230</v>
      </c>
      <c r="B82" s="13" t="s">
        <v>452</v>
      </c>
      <c r="C82" s="28" t="s">
        <v>96</v>
      </c>
      <c r="D82" s="2">
        <v>20</v>
      </c>
      <c r="E82" s="8">
        <v>239800</v>
      </c>
      <c r="F82" s="8">
        <v>119900</v>
      </c>
      <c r="G82" s="2" t="s">
        <v>15</v>
      </c>
      <c r="H82" s="2">
        <v>6</v>
      </c>
      <c r="I82" s="8" t="s">
        <v>214</v>
      </c>
      <c r="J82" s="2">
        <v>6</v>
      </c>
      <c r="K82" s="2">
        <v>26</v>
      </c>
      <c r="L82" s="2">
        <v>48</v>
      </c>
      <c r="M82" s="2">
        <v>0.5</v>
      </c>
      <c r="N82" s="2" t="s">
        <v>16</v>
      </c>
      <c r="P82" t="e">
        <f>VLOOKUP(ECOMMERCE!C82,DIVISI!$A$4:$I$200,5,FALSE)</f>
        <v>#N/A</v>
      </c>
      <c r="Q82" t="e">
        <f>VLOOKUP(ECOMMERCE!C82,DIVISI!$A$4:$I$200,8,FALSE)</f>
        <v>#N/A</v>
      </c>
      <c r="R82" t="e">
        <f>VLOOKUP(ECOMMERCE!C82,DIVISI!$A$4:$I$200,2,FALSE)</f>
        <v>#N/A</v>
      </c>
      <c r="S82" t="e">
        <f>VLOOKUP(ECOMMERCE!C82,DIVISI!$K$4:$N$200,2,FALSE)</f>
        <v>#N/A</v>
      </c>
    </row>
    <row r="83" spans="1:19" x14ac:dyDescent="0.3">
      <c r="A83" s="2">
        <v>1228</v>
      </c>
      <c r="B83" s="13" t="s">
        <v>453</v>
      </c>
      <c r="C83" s="28" t="s">
        <v>97</v>
      </c>
      <c r="D83" s="2">
        <v>20</v>
      </c>
      <c r="E83" s="8">
        <v>239800</v>
      </c>
      <c r="F83" s="8">
        <v>119900</v>
      </c>
      <c r="G83" s="2" t="s">
        <v>15</v>
      </c>
      <c r="H83" s="2">
        <v>6</v>
      </c>
      <c r="I83" s="8" t="s">
        <v>214</v>
      </c>
      <c r="J83" s="2">
        <v>6</v>
      </c>
      <c r="K83" s="2">
        <v>26</v>
      </c>
      <c r="L83" s="2">
        <v>48</v>
      </c>
      <c r="M83" s="2">
        <v>0.5</v>
      </c>
      <c r="N83" s="2" t="s">
        <v>16</v>
      </c>
      <c r="P83" t="e">
        <f>VLOOKUP(ECOMMERCE!C83,DIVISI!$A$4:$I$200,5,FALSE)</f>
        <v>#N/A</v>
      </c>
      <c r="Q83" t="e">
        <f>VLOOKUP(ECOMMERCE!C83,DIVISI!$A$4:$I$200,8,FALSE)</f>
        <v>#N/A</v>
      </c>
      <c r="R83" t="e">
        <f>VLOOKUP(ECOMMERCE!C83,DIVISI!$A$4:$I$200,2,FALSE)</f>
        <v>#N/A</v>
      </c>
      <c r="S83" t="e">
        <f>VLOOKUP(ECOMMERCE!C83,DIVISI!$K$4:$N$200,2,FALSE)</f>
        <v>#N/A</v>
      </c>
    </row>
    <row r="84" spans="1:19" x14ac:dyDescent="0.3">
      <c r="A84" s="2">
        <v>1226</v>
      </c>
      <c r="B84" s="13" t="s">
        <v>454</v>
      </c>
      <c r="C84" s="28" t="s">
        <v>98</v>
      </c>
      <c r="D84" s="2">
        <v>20</v>
      </c>
      <c r="E84" s="8">
        <v>239800</v>
      </c>
      <c r="F84" s="8">
        <v>119900</v>
      </c>
      <c r="G84" s="2" t="s">
        <v>15</v>
      </c>
      <c r="H84" s="2">
        <v>6</v>
      </c>
      <c r="I84" s="8" t="s">
        <v>214</v>
      </c>
      <c r="J84" s="2">
        <v>6</v>
      </c>
      <c r="K84" s="2">
        <v>26</v>
      </c>
      <c r="L84" s="2">
        <v>48</v>
      </c>
      <c r="M84" s="2">
        <v>0.5</v>
      </c>
      <c r="N84" s="2" t="s">
        <v>16</v>
      </c>
      <c r="P84" t="e">
        <f>VLOOKUP(ECOMMERCE!C84,DIVISI!$A$4:$I$200,5,FALSE)</f>
        <v>#N/A</v>
      </c>
      <c r="Q84" t="e">
        <f>VLOOKUP(ECOMMERCE!C84,DIVISI!$A$4:$I$200,8,FALSE)</f>
        <v>#N/A</v>
      </c>
      <c r="R84" t="e">
        <f>VLOOKUP(ECOMMERCE!C84,DIVISI!$A$4:$I$200,2,FALSE)</f>
        <v>#N/A</v>
      </c>
      <c r="S84" t="e">
        <f>VLOOKUP(ECOMMERCE!C84,DIVISI!$K$4:$N$200,2,FALSE)</f>
        <v>#N/A</v>
      </c>
    </row>
    <row r="85" spans="1:19" x14ac:dyDescent="0.3">
      <c r="A85" s="2">
        <v>1157</v>
      </c>
      <c r="B85" s="13" t="s">
        <v>455</v>
      </c>
      <c r="C85" s="28" t="s">
        <v>99</v>
      </c>
      <c r="D85" s="2">
        <v>20</v>
      </c>
      <c r="E85" s="8">
        <v>359800</v>
      </c>
      <c r="F85" s="8">
        <v>179900</v>
      </c>
      <c r="G85" s="2" t="s">
        <v>15</v>
      </c>
      <c r="H85" s="2">
        <v>18</v>
      </c>
      <c r="I85" s="8" t="s">
        <v>504</v>
      </c>
      <c r="J85" s="2">
        <v>18</v>
      </c>
      <c r="K85" s="2">
        <v>26</v>
      </c>
      <c r="L85" s="2">
        <v>48</v>
      </c>
      <c r="M85" s="2">
        <v>0.5</v>
      </c>
      <c r="N85" s="2" t="s">
        <v>16</v>
      </c>
      <c r="P85" t="e">
        <f>VLOOKUP(ECOMMERCE!C85,DIVISI!$A$4:$I$200,5,FALSE)</f>
        <v>#N/A</v>
      </c>
      <c r="Q85" t="e">
        <f>VLOOKUP(ECOMMERCE!C85,DIVISI!$A$4:$I$200,8,FALSE)</f>
        <v>#N/A</v>
      </c>
      <c r="R85" t="e">
        <f>VLOOKUP(ECOMMERCE!C85,DIVISI!$A$4:$I$200,2,FALSE)</f>
        <v>#N/A</v>
      </c>
      <c r="S85" t="e">
        <f>VLOOKUP(ECOMMERCE!C85,DIVISI!$K$4:$N$200,2,FALSE)</f>
        <v>#N/A</v>
      </c>
    </row>
    <row r="86" spans="1:19" x14ac:dyDescent="0.3">
      <c r="A86" s="2">
        <v>1148</v>
      </c>
      <c r="B86" s="13" t="s">
        <v>456</v>
      </c>
      <c r="C86" s="28" t="s">
        <v>100</v>
      </c>
      <c r="D86" s="2">
        <v>20</v>
      </c>
      <c r="E86" s="8">
        <v>359800</v>
      </c>
      <c r="F86" s="8">
        <v>179900</v>
      </c>
      <c r="G86" s="2" t="s">
        <v>15</v>
      </c>
      <c r="H86" s="2">
        <v>18</v>
      </c>
      <c r="I86" s="8" t="s">
        <v>504</v>
      </c>
      <c r="J86" s="2">
        <v>18</v>
      </c>
      <c r="K86" s="2">
        <v>26</v>
      </c>
      <c r="L86" s="2">
        <v>48</v>
      </c>
      <c r="M86" s="2">
        <v>0.5</v>
      </c>
      <c r="N86" s="2" t="s">
        <v>16</v>
      </c>
      <c r="P86" t="e">
        <f>VLOOKUP(ECOMMERCE!C86,DIVISI!$A$4:$I$200,5,FALSE)</f>
        <v>#N/A</v>
      </c>
      <c r="Q86" t="e">
        <f>VLOOKUP(ECOMMERCE!C86,DIVISI!$A$4:$I$200,8,FALSE)</f>
        <v>#N/A</v>
      </c>
      <c r="R86" t="e">
        <f>VLOOKUP(ECOMMERCE!C86,DIVISI!$A$4:$I$200,2,FALSE)</f>
        <v>#N/A</v>
      </c>
      <c r="S86" t="e">
        <f>VLOOKUP(ECOMMERCE!C86,DIVISI!$K$4:$N$200,2,FALSE)</f>
        <v>#N/A</v>
      </c>
    </row>
    <row r="87" spans="1:19" x14ac:dyDescent="0.3">
      <c r="A87" s="2">
        <v>1117</v>
      </c>
      <c r="B87" s="13" t="s">
        <v>457</v>
      </c>
      <c r="C87" s="28" t="s">
        <v>101</v>
      </c>
      <c r="D87" s="2">
        <v>20</v>
      </c>
      <c r="E87" s="8">
        <v>335800</v>
      </c>
      <c r="F87" s="8">
        <v>167900</v>
      </c>
      <c r="G87" s="2" t="s">
        <v>15</v>
      </c>
      <c r="H87" s="2">
        <v>13</v>
      </c>
      <c r="I87" s="8" t="s">
        <v>504</v>
      </c>
      <c r="J87" s="2">
        <v>13</v>
      </c>
      <c r="K87" s="2">
        <v>26</v>
      </c>
      <c r="L87" s="2">
        <v>48</v>
      </c>
      <c r="M87" s="2">
        <v>0.5</v>
      </c>
      <c r="N87" s="2" t="s">
        <v>16</v>
      </c>
      <c r="P87" t="e">
        <f>VLOOKUP(ECOMMERCE!C87,DIVISI!$A$4:$I$200,5,FALSE)</f>
        <v>#N/A</v>
      </c>
      <c r="Q87" t="e">
        <f>VLOOKUP(ECOMMERCE!C87,DIVISI!$A$4:$I$200,8,FALSE)</f>
        <v>#N/A</v>
      </c>
      <c r="R87" t="e">
        <f>VLOOKUP(ECOMMERCE!C87,DIVISI!$A$4:$I$200,2,FALSE)</f>
        <v>#N/A</v>
      </c>
      <c r="S87" t="str">
        <f>VLOOKUP(ECOMMERCE!C87,DIVISI!$K$4:$N$200,2,FALSE)</f>
        <v>SPORT</v>
      </c>
    </row>
    <row r="88" spans="1:19" x14ac:dyDescent="0.3">
      <c r="A88" s="2">
        <v>1116</v>
      </c>
      <c r="B88" s="13" t="s">
        <v>458</v>
      </c>
      <c r="C88" s="28" t="s">
        <v>102</v>
      </c>
      <c r="D88" s="2">
        <v>20</v>
      </c>
      <c r="E88" s="8">
        <v>299800</v>
      </c>
      <c r="F88" s="8">
        <v>149900</v>
      </c>
      <c r="G88" s="2" t="s">
        <v>15</v>
      </c>
      <c r="H88" s="2">
        <v>13</v>
      </c>
      <c r="I88" s="8" t="s">
        <v>218</v>
      </c>
      <c r="J88" s="2">
        <v>13</v>
      </c>
      <c r="K88" s="2">
        <v>26</v>
      </c>
      <c r="L88" s="2">
        <v>48</v>
      </c>
      <c r="M88" s="2">
        <v>0.5</v>
      </c>
      <c r="N88" s="2" t="s">
        <v>16</v>
      </c>
      <c r="P88" t="e">
        <f>VLOOKUP(ECOMMERCE!C88,DIVISI!$A$4:$I$200,5,FALSE)</f>
        <v>#N/A</v>
      </c>
      <c r="Q88" t="e">
        <f>VLOOKUP(ECOMMERCE!C88,DIVISI!$A$4:$I$200,8,FALSE)</f>
        <v>#N/A</v>
      </c>
      <c r="R88" t="e">
        <f>VLOOKUP(ECOMMERCE!C88,DIVISI!$A$4:$I$200,2,FALSE)</f>
        <v>#N/A</v>
      </c>
      <c r="S88" t="str">
        <f>VLOOKUP(ECOMMERCE!C88,DIVISI!$K$4:$N$200,2,FALSE)</f>
        <v>SPORT</v>
      </c>
    </row>
    <row r="89" spans="1:19" x14ac:dyDescent="0.3">
      <c r="A89" s="2">
        <v>1029</v>
      </c>
      <c r="B89" s="13" t="s">
        <v>459</v>
      </c>
      <c r="C89" s="28" t="s">
        <v>103</v>
      </c>
      <c r="D89" s="2">
        <v>20</v>
      </c>
      <c r="E89" s="8">
        <v>109800</v>
      </c>
      <c r="F89" s="8">
        <v>54900</v>
      </c>
      <c r="G89" s="2" t="s">
        <v>15</v>
      </c>
      <c r="H89" s="2">
        <v>6</v>
      </c>
      <c r="I89" s="8" t="s">
        <v>507</v>
      </c>
      <c r="J89" s="2">
        <v>6</v>
      </c>
      <c r="K89" s="2">
        <v>26</v>
      </c>
      <c r="L89" s="2">
        <v>36</v>
      </c>
      <c r="M89" s="2">
        <v>0.5</v>
      </c>
      <c r="N89" s="2" t="s">
        <v>16</v>
      </c>
      <c r="P89" t="e">
        <f>VLOOKUP(ECOMMERCE!C89,DIVISI!$A$4:$I$200,5,FALSE)</f>
        <v>#N/A</v>
      </c>
      <c r="Q89" t="e">
        <f>VLOOKUP(ECOMMERCE!C89,DIVISI!$A$4:$I$200,8,FALSE)</f>
        <v>#N/A</v>
      </c>
      <c r="R89" t="e">
        <f>VLOOKUP(ECOMMERCE!C89,DIVISI!$A$4:$I$200,2,FALSE)</f>
        <v>#N/A</v>
      </c>
      <c r="S89" t="e">
        <f>VLOOKUP(ECOMMERCE!C89,DIVISI!$K$4:$N$200,2,FALSE)</f>
        <v>#N/A</v>
      </c>
    </row>
    <row r="90" spans="1:19" x14ac:dyDescent="0.3">
      <c r="A90" s="2">
        <v>1008</v>
      </c>
      <c r="B90" s="13" t="s">
        <v>460</v>
      </c>
      <c r="C90" s="28" t="s">
        <v>104</v>
      </c>
      <c r="D90" s="2">
        <v>20</v>
      </c>
      <c r="E90" s="8">
        <v>109800</v>
      </c>
      <c r="F90" s="8">
        <v>54900</v>
      </c>
      <c r="G90" s="2" t="s">
        <v>15</v>
      </c>
      <c r="H90" s="2">
        <v>6</v>
      </c>
      <c r="I90" s="8" t="s">
        <v>507</v>
      </c>
      <c r="J90" s="2">
        <v>6</v>
      </c>
      <c r="K90" s="2">
        <v>26</v>
      </c>
      <c r="L90" s="2">
        <v>36</v>
      </c>
      <c r="M90" s="2">
        <v>0.5</v>
      </c>
      <c r="N90" s="2" t="s">
        <v>16</v>
      </c>
      <c r="P90" t="e">
        <f>VLOOKUP(ECOMMERCE!C90,DIVISI!$A$4:$I$200,5,FALSE)</f>
        <v>#N/A</v>
      </c>
      <c r="Q90" t="e">
        <f>VLOOKUP(ECOMMERCE!C90,DIVISI!$A$4:$I$200,8,FALSE)</f>
        <v>#N/A</v>
      </c>
      <c r="R90" t="e">
        <f>VLOOKUP(ECOMMERCE!C90,DIVISI!$A$4:$I$200,2,FALSE)</f>
        <v>#N/A</v>
      </c>
      <c r="S90" t="e">
        <f>VLOOKUP(ECOMMERCE!C90,DIVISI!$K$4:$N$200,2,FALSE)</f>
        <v>#N/A</v>
      </c>
    </row>
    <row r="91" spans="1:19" x14ac:dyDescent="0.3">
      <c r="A91" s="2">
        <v>1000</v>
      </c>
      <c r="B91" s="13" t="s">
        <v>461</v>
      </c>
      <c r="C91" s="28" t="s">
        <v>105</v>
      </c>
      <c r="D91" s="2">
        <v>20</v>
      </c>
      <c r="E91" s="8">
        <v>109800</v>
      </c>
      <c r="F91" s="8">
        <v>54900</v>
      </c>
      <c r="G91" s="2" t="s">
        <v>15</v>
      </c>
      <c r="H91" s="2">
        <v>6</v>
      </c>
      <c r="I91" s="8" t="s">
        <v>507</v>
      </c>
      <c r="J91" s="2">
        <v>6</v>
      </c>
      <c r="K91" s="2">
        <v>26</v>
      </c>
      <c r="L91" s="2">
        <v>36</v>
      </c>
      <c r="M91" s="2">
        <v>0.5</v>
      </c>
      <c r="N91" s="2" t="s">
        <v>16</v>
      </c>
      <c r="P91" t="e">
        <f>VLOOKUP(ECOMMERCE!C91,DIVISI!$A$4:$I$200,5,FALSE)</f>
        <v>#N/A</v>
      </c>
      <c r="Q91" t="e">
        <f>VLOOKUP(ECOMMERCE!C91,DIVISI!$A$4:$I$200,8,FALSE)</f>
        <v>#N/A</v>
      </c>
      <c r="R91" t="e">
        <f>VLOOKUP(ECOMMERCE!C91,DIVISI!$A$4:$I$200,2,FALSE)</f>
        <v>#N/A</v>
      </c>
      <c r="S91" t="e">
        <f>VLOOKUP(ECOMMERCE!C91,DIVISI!$K$4:$N$200,2,FALSE)</f>
        <v>#N/A</v>
      </c>
    </row>
    <row r="92" spans="1:19" x14ac:dyDescent="0.3">
      <c r="A92" s="2">
        <v>998</v>
      </c>
      <c r="B92" s="13" t="s">
        <v>462</v>
      </c>
      <c r="C92" s="28" t="s">
        <v>106</v>
      </c>
      <c r="D92" s="2">
        <v>20</v>
      </c>
      <c r="E92" s="8">
        <v>109800</v>
      </c>
      <c r="F92" s="8">
        <v>54900</v>
      </c>
      <c r="G92" s="2" t="s">
        <v>15</v>
      </c>
      <c r="H92" s="2">
        <v>6</v>
      </c>
      <c r="I92" s="8" t="s">
        <v>507</v>
      </c>
      <c r="J92" s="2">
        <v>6</v>
      </c>
      <c r="K92" s="2">
        <v>26</v>
      </c>
      <c r="L92" s="2">
        <v>36</v>
      </c>
      <c r="M92" s="2">
        <v>0.5</v>
      </c>
      <c r="N92" s="2" t="s">
        <v>16</v>
      </c>
      <c r="P92" t="e">
        <f>VLOOKUP(ECOMMERCE!C92,DIVISI!$A$4:$I$200,5,FALSE)</f>
        <v>#N/A</v>
      </c>
      <c r="Q92" t="e">
        <f>VLOOKUP(ECOMMERCE!C92,DIVISI!$A$4:$I$200,8,FALSE)</f>
        <v>#N/A</v>
      </c>
      <c r="R92" t="e">
        <f>VLOOKUP(ECOMMERCE!C92,DIVISI!$A$4:$I$200,2,FALSE)</f>
        <v>#N/A</v>
      </c>
      <c r="S92" t="e">
        <f>VLOOKUP(ECOMMERCE!C92,DIVISI!$K$4:$N$200,2,FALSE)</f>
        <v>#N/A</v>
      </c>
    </row>
    <row r="93" spans="1:19" x14ac:dyDescent="0.3">
      <c r="A93" s="2">
        <v>982</v>
      </c>
      <c r="B93" s="13" t="s">
        <v>463</v>
      </c>
      <c r="C93" s="28" t="s">
        <v>107</v>
      </c>
      <c r="D93" s="2">
        <v>20</v>
      </c>
      <c r="E93" s="8">
        <v>300000</v>
      </c>
      <c r="F93" s="8">
        <v>150000</v>
      </c>
      <c r="G93" s="2" t="s">
        <v>15</v>
      </c>
      <c r="H93" s="2">
        <v>10</v>
      </c>
      <c r="I93" s="8" t="s">
        <v>508</v>
      </c>
      <c r="J93" s="2">
        <v>10</v>
      </c>
      <c r="K93" s="2">
        <v>37</v>
      </c>
      <c r="L93" s="2">
        <v>53</v>
      </c>
      <c r="M93" s="2">
        <v>0.5</v>
      </c>
      <c r="N93" s="2" t="s">
        <v>16</v>
      </c>
      <c r="P93" t="e">
        <f>VLOOKUP(ECOMMERCE!C93,DIVISI!$A$4:$I$200,5,FALSE)</f>
        <v>#N/A</v>
      </c>
      <c r="Q93" t="e">
        <f>VLOOKUP(ECOMMERCE!C93,DIVISI!$A$4:$I$200,8,FALSE)</f>
        <v>#N/A</v>
      </c>
      <c r="R93" t="e">
        <f>VLOOKUP(ECOMMERCE!C93,DIVISI!$A$4:$I$200,2,FALSE)</f>
        <v>#N/A</v>
      </c>
      <c r="S93" t="e">
        <f>VLOOKUP(ECOMMERCE!C93,DIVISI!$K$4:$N$200,2,FALSE)</f>
        <v>#N/A</v>
      </c>
    </row>
    <row r="94" spans="1:19" x14ac:dyDescent="0.3">
      <c r="A94" s="2">
        <v>886</v>
      </c>
      <c r="B94" s="13" t="s">
        <v>464</v>
      </c>
      <c r="C94" s="28" t="s">
        <v>108</v>
      </c>
      <c r="D94" s="2">
        <v>20</v>
      </c>
      <c r="E94" s="8">
        <v>131800</v>
      </c>
      <c r="F94" s="8">
        <v>65900</v>
      </c>
      <c r="G94" s="2" t="s">
        <v>15</v>
      </c>
      <c r="H94" s="2">
        <v>10</v>
      </c>
      <c r="I94" s="8" t="s">
        <v>509</v>
      </c>
      <c r="J94" s="2">
        <v>10</v>
      </c>
      <c r="K94" s="2">
        <v>37</v>
      </c>
      <c r="L94" s="2">
        <v>54</v>
      </c>
      <c r="M94" s="2">
        <v>0.5</v>
      </c>
      <c r="N94" s="2" t="s">
        <v>16</v>
      </c>
      <c r="P94" t="e">
        <f>VLOOKUP(ECOMMERCE!C94,DIVISI!$A$4:$I$200,5,FALSE)</f>
        <v>#N/A</v>
      </c>
      <c r="Q94" t="e">
        <f>VLOOKUP(ECOMMERCE!C94,DIVISI!$A$4:$I$200,8,FALSE)</f>
        <v>#N/A</v>
      </c>
      <c r="R94" t="e">
        <f>VLOOKUP(ECOMMERCE!C94,DIVISI!$A$4:$I$200,2,FALSE)</f>
        <v>#N/A</v>
      </c>
      <c r="S94" t="e">
        <f>VLOOKUP(ECOMMERCE!C94,DIVISI!$K$4:$N$200,2,FALSE)</f>
        <v>#N/A</v>
      </c>
    </row>
    <row r="95" spans="1:19" x14ac:dyDescent="0.3">
      <c r="A95" s="2">
        <v>846</v>
      </c>
      <c r="B95" s="13" t="s">
        <v>465</v>
      </c>
      <c r="C95" s="28" t="s">
        <v>109</v>
      </c>
      <c r="D95" s="2">
        <v>20</v>
      </c>
      <c r="E95" s="8">
        <v>119800</v>
      </c>
      <c r="F95" s="8">
        <v>59900</v>
      </c>
      <c r="G95" s="2" t="s">
        <v>15</v>
      </c>
      <c r="H95" s="2">
        <v>6</v>
      </c>
      <c r="I95" s="8" t="s">
        <v>510</v>
      </c>
      <c r="J95" s="2">
        <v>6</v>
      </c>
      <c r="K95" s="2">
        <v>26</v>
      </c>
      <c r="L95" s="2">
        <v>36</v>
      </c>
      <c r="M95" s="2">
        <v>0.5</v>
      </c>
      <c r="N95" s="2" t="s">
        <v>16</v>
      </c>
      <c r="P95" t="e">
        <f>VLOOKUP(ECOMMERCE!C95,DIVISI!$A$4:$I$200,5,FALSE)</f>
        <v>#N/A</v>
      </c>
      <c r="Q95" t="e">
        <f>VLOOKUP(ECOMMERCE!C95,DIVISI!$A$4:$I$200,8,FALSE)</f>
        <v>#N/A</v>
      </c>
      <c r="R95" t="e">
        <f>VLOOKUP(ECOMMERCE!C95,DIVISI!$A$4:$I$200,2,FALSE)</f>
        <v>#N/A</v>
      </c>
      <c r="S95" t="e">
        <f>VLOOKUP(ECOMMERCE!C95,DIVISI!$K$4:$N$200,2,FALSE)</f>
        <v>#N/A</v>
      </c>
    </row>
    <row r="96" spans="1:19" x14ac:dyDescent="0.3">
      <c r="A96" s="2">
        <v>843</v>
      </c>
      <c r="B96" s="13" t="s">
        <v>466</v>
      </c>
      <c r="C96" s="28" t="s">
        <v>110</v>
      </c>
      <c r="D96" s="2">
        <v>20</v>
      </c>
      <c r="E96" s="8">
        <v>119800</v>
      </c>
      <c r="F96" s="8">
        <v>59900</v>
      </c>
      <c r="G96" s="2" t="s">
        <v>15</v>
      </c>
      <c r="H96" s="2">
        <v>6</v>
      </c>
      <c r="I96" s="8" t="s">
        <v>511</v>
      </c>
      <c r="J96" s="2">
        <v>6</v>
      </c>
      <c r="K96" s="2">
        <v>26</v>
      </c>
      <c r="L96" s="2">
        <v>36</v>
      </c>
      <c r="M96" s="2">
        <v>0.5</v>
      </c>
      <c r="N96" s="2" t="s">
        <v>16</v>
      </c>
      <c r="P96" t="e">
        <f>VLOOKUP(ECOMMERCE!C96,DIVISI!$A$4:$I$200,5,FALSE)</f>
        <v>#N/A</v>
      </c>
      <c r="Q96" t="e">
        <f>VLOOKUP(ECOMMERCE!C96,DIVISI!$A$4:$I$200,8,FALSE)</f>
        <v>#N/A</v>
      </c>
      <c r="R96" t="e">
        <f>VLOOKUP(ECOMMERCE!C96,DIVISI!$A$4:$I$200,2,FALSE)</f>
        <v>#N/A</v>
      </c>
      <c r="S96" t="e">
        <f>VLOOKUP(ECOMMERCE!C96,DIVISI!$K$4:$N$200,2,FALSE)</f>
        <v>#N/A</v>
      </c>
    </row>
    <row r="97" spans="1:19" x14ac:dyDescent="0.3">
      <c r="A97" s="2">
        <v>747</v>
      </c>
      <c r="B97" s="13" t="s">
        <v>543</v>
      </c>
      <c r="C97" s="28" t="s">
        <v>111</v>
      </c>
      <c r="D97" s="2">
        <v>20</v>
      </c>
      <c r="E97" s="8">
        <v>159800</v>
      </c>
      <c r="F97" s="8">
        <v>79900</v>
      </c>
      <c r="G97" s="2" t="s">
        <v>15</v>
      </c>
      <c r="H97" s="2">
        <v>20</v>
      </c>
      <c r="I97" s="8" t="s">
        <v>512</v>
      </c>
      <c r="J97" s="2">
        <v>20</v>
      </c>
      <c r="K97" s="2">
        <v>37</v>
      </c>
      <c r="L97" s="2">
        <v>40</v>
      </c>
      <c r="M97" s="2">
        <v>0.5</v>
      </c>
      <c r="N97" s="2" t="s">
        <v>16</v>
      </c>
      <c r="P97" t="e">
        <f>VLOOKUP(ECOMMERCE!C97,DIVISI!$A$4:$I$200,5,FALSE)</f>
        <v>#N/A</v>
      </c>
      <c r="Q97" t="e">
        <f>VLOOKUP(ECOMMERCE!C97,DIVISI!$A$4:$I$200,8,FALSE)</f>
        <v>#N/A</v>
      </c>
      <c r="R97" t="e">
        <f>VLOOKUP(ECOMMERCE!C97,DIVISI!$A$4:$I$200,2,FALSE)</f>
        <v>#N/A</v>
      </c>
      <c r="S97" t="e">
        <f>VLOOKUP(ECOMMERCE!C97,DIVISI!$K$4:$N$200,2,FALSE)</f>
        <v>#N/A</v>
      </c>
    </row>
    <row r="98" spans="1:19" x14ac:dyDescent="0.3">
      <c r="A98" s="2">
        <v>739</v>
      </c>
      <c r="B98" s="13" t="s">
        <v>467</v>
      </c>
      <c r="C98" s="28" t="s">
        <v>112</v>
      </c>
      <c r="D98" s="2">
        <v>20</v>
      </c>
      <c r="E98" s="8">
        <v>159800</v>
      </c>
      <c r="F98" s="8">
        <v>79900</v>
      </c>
      <c r="G98" s="2" t="s">
        <v>15</v>
      </c>
      <c r="H98" s="2">
        <v>20</v>
      </c>
      <c r="I98" s="8" t="s">
        <v>497</v>
      </c>
      <c r="J98" s="2">
        <v>20</v>
      </c>
      <c r="K98" s="2">
        <v>37</v>
      </c>
      <c r="L98" s="2">
        <v>53</v>
      </c>
      <c r="M98" s="2">
        <v>0.5</v>
      </c>
      <c r="N98" s="2" t="s">
        <v>16</v>
      </c>
      <c r="P98" t="e">
        <f>VLOOKUP(ECOMMERCE!C98,DIVISI!$A$4:$I$200,5,FALSE)</f>
        <v>#N/A</v>
      </c>
      <c r="Q98" t="e">
        <f>VLOOKUP(ECOMMERCE!C98,DIVISI!$A$4:$I$200,8,FALSE)</f>
        <v>#N/A</v>
      </c>
      <c r="R98" t="e">
        <f>VLOOKUP(ECOMMERCE!C98,DIVISI!$A$4:$I$200,2,FALSE)</f>
        <v>#N/A</v>
      </c>
      <c r="S98" t="e">
        <f>VLOOKUP(ECOMMERCE!C98,DIVISI!$K$4:$N$200,2,FALSE)</f>
        <v>#N/A</v>
      </c>
    </row>
    <row r="99" spans="1:19" x14ac:dyDescent="0.3">
      <c r="A99" s="2">
        <v>734</v>
      </c>
      <c r="B99" s="13" t="s">
        <v>468</v>
      </c>
      <c r="C99" s="28" t="s">
        <v>113</v>
      </c>
      <c r="D99" s="2">
        <v>20</v>
      </c>
      <c r="E99" s="8">
        <v>109800</v>
      </c>
      <c r="F99" s="8">
        <v>54900</v>
      </c>
      <c r="G99" s="2" t="s">
        <v>15</v>
      </c>
      <c r="H99" s="2">
        <v>6</v>
      </c>
      <c r="I99" s="8" t="s">
        <v>210</v>
      </c>
      <c r="J99" s="2">
        <v>6</v>
      </c>
      <c r="K99" s="2">
        <v>26</v>
      </c>
      <c r="L99" s="2">
        <v>36</v>
      </c>
      <c r="M99" s="2">
        <v>0.5</v>
      </c>
      <c r="N99" s="2" t="s">
        <v>16</v>
      </c>
      <c r="P99" t="e">
        <f>VLOOKUP(ECOMMERCE!C99,DIVISI!$A$4:$I$200,5,FALSE)</f>
        <v>#N/A</v>
      </c>
      <c r="Q99" t="e">
        <f>VLOOKUP(ECOMMERCE!C99,DIVISI!$A$4:$I$200,8,FALSE)</f>
        <v>#N/A</v>
      </c>
      <c r="R99" t="e">
        <f>VLOOKUP(ECOMMERCE!C99,DIVISI!$A$4:$I$200,2,FALSE)</f>
        <v>#N/A</v>
      </c>
      <c r="S99" t="e">
        <f>VLOOKUP(ECOMMERCE!C99,DIVISI!$K$4:$N$200,2,FALSE)</f>
        <v>#N/A</v>
      </c>
    </row>
    <row r="100" spans="1:19" x14ac:dyDescent="0.3">
      <c r="A100" s="2">
        <v>732</v>
      </c>
      <c r="B100" s="13" t="s">
        <v>469</v>
      </c>
      <c r="C100" s="28" t="s">
        <v>114</v>
      </c>
      <c r="D100" s="2">
        <v>20</v>
      </c>
      <c r="E100" s="8">
        <v>109800</v>
      </c>
      <c r="F100" s="8">
        <v>54900</v>
      </c>
      <c r="G100" s="2" t="s">
        <v>15</v>
      </c>
      <c r="H100" s="2">
        <v>6</v>
      </c>
      <c r="I100" s="8" t="s">
        <v>210</v>
      </c>
      <c r="J100" s="2">
        <v>6</v>
      </c>
      <c r="K100" s="2">
        <v>26</v>
      </c>
      <c r="L100" s="2">
        <v>36</v>
      </c>
      <c r="M100" s="2">
        <v>0.5</v>
      </c>
      <c r="N100" s="2" t="s">
        <v>16</v>
      </c>
      <c r="P100" t="e">
        <f>VLOOKUP(ECOMMERCE!C100,DIVISI!$A$4:$I$200,5,FALSE)</f>
        <v>#N/A</v>
      </c>
      <c r="Q100" t="e">
        <f>VLOOKUP(ECOMMERCE!C100,DIVISI!$A$4:$I$200,8,FALSE)</f>
        <v>#N/A</v>
      </c>
      <c r="R100" t="e">
        <f>VLOOKUP(ECOMMERCE!C100,DIVISI!$A$4:$I$200,2,FALSE)</f>
        <v>#N/A</v>
      </c>
      <c r="S100" t="e">
        <f>VLOOKUP(ECOMMERCE!C100,DIVISI!$K$4:$N$200,2,FALSE)</f>
        <v>#N/A</v>
      </c>
    </row>
    <row r="101" spans="1:19" x14ac:dyDescent="0.3">
      <c r="A101" s="2">
        <v>524</v>
      </c>
      <c r="B101" s="13" t="s">
        <v>470</v>
      </c>
      <c r="C101" s="28" t="s">
        <v>115</v>
      </c>
      <c r="D101" s="2">
        <v>20</v>
      </c>
      <c r="E101" s="8">
        <v>219800</v>
      </c>
      <c r="F101" s="8">
        <v>109900</v>
      </c>
      <c r="G101" s="2" t="s">
        <v>15</v>
      </c>
      <c r="H101" s="2">
        <v>6</v>
      </c>
      <c r="I101" s="8" t="s">
        <v>209</v>
      </c>
      <c r="J101" s="2">
        <v>6</v>
      </c>
      <c r="K101" s="2">
        <v>26</v>
      </c>
      <c r="L101" s="2">
        <v>48</v>
      </c>
      <c r="M101" s="2">
        <v>0.5</v>
      </c>
      <c r="N101" s="2" t="s">
        <v>16</v>
      </c>
      <c r="P101" t="e">
        <f>VLOOKUP(ECOMMERCE!C101,DIVISI!$A$4:$I$200,5,FALSE)</f>
        <v>#N/A</v>
      </c>
      <c r="Q101" t="e">
        <f>VLOOKUP(ECOMMERCE!C101,DIVISI!$A$4:$I$200,8,FALSE)</f>
        <v>#N/A</v>
      </c>
      <c r="R101" t="e">
        <f>VLOOKUP(ECOMMERCE!C101,DIVISI!$A$4:$I$200,2,FALSE)</f>
        <v>#N/A</v>
      </c>
      <c r="S101" t="e">
        <f>VLOOKUP(ECOMMERCE!C101,DIVISI!$K$4:$N$200,2,FALSE)</f>
        <v>#N/A</v>
      </c>
    </row>
    <row r="102" spans="1:19" x14ac:dyDescent="0.3">
      <c r="A102" s="2">
        <v>523</v>
      </c>
      <c r="B102" s="13" t="s">
        <v>471</v>
      </c>
      <c r="C102" s="28" t="s">
        <v>116</v>
      </c>
      <c r="D102" s="2">
        <v>20</v>
      </c>
      <c r="E102" s="8">
        <v>349800</v>
      </c>
      <c r="F102" s="8">
        <v>174900</v>
      </c>
      <c r="G102" s="2" t="s">
        <v>15</v>
      </c>
      <c r="H102" s="2">
        <v>6</v>
      </c>
      <c r="I102" s="8" t="s">
        <v>208</v>
      </c>
      <c r="J102" s="2">
        <v>6</v>
      </c>
      <c r="K102" s="2">
        <v>26</v>
      </c>
      <c r="L102" s="2">
        <v>48</v>
      </c>
      <c r="M102" s="2">
        <v>0.5</v>
      </c>
      <c r="N102" s="2" t="s">
        <v>16</v>
      </c>
      <c r="P102" t="e">
        <f>VLOOKUP(ECOMMERCE!C102,DIVISI!$A$4:$I$200,5,FALSE)</f>
        <v>#N/A</v>
      </c>
      <c r="Q102" t="e">
        <f>VLOOKUP(ECOMMERCE!C102,DIVISI!$A$4:$I$200,8,FALSE)</f>
        <v>#N/A</v>
      </c>
      <c r="R102" t="e">
        <f>VLOOKUP(ECOMMERCE!C102,DIVISI!$A$4:$I$200,2,FALSE)</f>
        <v>#N/A</v>
      </c>
      <c r="S102" t="e">
        <f>VLOOKUP(ECOMMERCE!C102,DIVISI!$K$4:$N$200,2,FALSE)</f>
        <v>#N/A</v>
      </c>
    </row>
    <row r="103" spans="1:19" x14ac:dyDescent="0.3">
      <c r="A103" s="2">
        <v>463</v>
      </c>
      <c r="B103" s="13" t="s">
        <v>472</v>
      </c>
      <c r="C103" s="28" t="s">
        <v>117</v>
      </c>
      <c r="D103" s="2">
        <v>20</v>
      </c>
      <c r="E103" s="8">
        <v>220000</v>
      </c>
      <c r="F103" s="8">
        <v>110000</v>
      </c>
      <c r="G103" s="2" t="s">
        <v>15</v>
      </c>
      <c r="H103" s="2">
        <v>10</v>
      </c>
      <c r="I103" s="8" t="s">
        <v>505</v>
      </c>
      <c r="J103" s="2">
        <v>10</v>
      </c>
      <c r="K103" s="2">
        <v>37</v>
      </c>
      <c r="L103" s="2">
        <v>54</v>
      </c>
      <c r="M103" s="2">
        <v>0.5</v>
      </c>
      <c r="N103" s="2" t="s">
        <v>16</v>
      </c>
      <c r="P103" t="e">
        <f>VLOOKUP(ECOMMERCE!C103,DIVISI!$A$4:$I$200,5,FALSE)</f>
        <v>#N/A</v>
      </c>
      <c r="Q103" t="e">
        <f>VLOOKUP(ECOMMERCE!C103,DIVISI!$A$4:$I$200,8,FALSE)</f>
        <v>#N/A</v>
      </c>
      <c r="R103" t="e">
        <f>VLOOKUP(ECOMMERCE!C103,DIVISI!$A$4:$I$200,2,FALSE)</f>
        <v>#N/A</v>
      </c>
      <c r="S103" t="e">
        <f>VLOOKUP(ECOMMERCE!C103,DIVISI!$K$4:$N$200,2,FALSE)</f>
        <v>#N/A</v>
      </c>
    </row>
    <row r="104" spans="1:19" x14ac:dyDescent="0.3">
      <c r="A104" s="2">
        <v>457</v>
      </c>
      <c r="B104" s="13" t="s">
        <v>473</v>
      </c>
      <c r="C104" s="28" t="s">
        <v>118</v>
      </c>
      <c r="D104" s="2">
        <v>20</v>
      </c>
      <c r="E104" s="8">
        <v>180000</v>
      </c>
      <c r="F104" s="8">
        <v>90000</v>
      </c>
      <c r="G104" s="2" t="s">
        <v>15</v>
      </c>
      <c r="H104" s="2">
        <v>20</v>
      </c>
      <c r="I104" s="8" t="s">
        <v>506</v>
      </c>
      <c r="J104" s="2">
        <v>20</v>
      </c>
      <c r="K104" s="2">
        <v>37</v>
      </c>
      <c r="L104" s="2">
        <v>54</v>
      </c>
      <c r="M104" s="2">
        <v>0.5</v>
      </c>
      <c r="N104" s="2" t="s">
        <v>16</v>
      </c>
      <c r="P104" t="e">
        <f>VLOOKUP(ECOMMERCE!C104,DIVISI!$A$4:$I$200,5,FALSE)</f>
        <v>#N/A</v>
      </c>
      <c r="Q104" t="e">
        <f>VLOOKUP(ECOMMERCE!C104,DIVISI!$A$4:$I$200,8,FALSE)</f>
        <v>#N/A</v>
      </c>
      <c r="R104" t="e">
        <f>VLOOKUP(ECOMMERCE!C104,DIVISI!$A$4:$I$200,2,FALSE)</f>
        <v>#N/A</v>
      </c>
      <c r="S104" t="e">
        <f>VLOOKUP(ECOMMERCE!C104,DIVISI!$K$4:$N$200,2,FALSE)</f>
        <v>#N/A</v>
      </c>
    </row>
    <row r="105" spans="1:19" x14ac:dyDescent="0.3">
      <c r="A105" s="2">
        <v>453</v>
      </c>
      <c r="B105" s="13" t="s">
        <v>474</v>
      </c>
      <c r="C105" s="28" t="s">
        <v>119</v>
      </c>
      <c r="D105" s="2">
        <v>20</v>
      </c>
      <c r="E105" s="8">
        <v>219800</v>
      </c>
      <c r="F105" s="8">
        <v>109900</v>
      </c>
      <c r="G105" s="2" t="s">
        <v>15</v>
      </c>
      <c r="H105" s="2">
        <v>10</v>
      </c>
      <c r="I105" s="8" t="s">
        <v>505</v>
      </c>
      <c r="J105" s="2">
        <v>10</v>
      </c>
      <c r="K105" s="2">
        <v>37</v>
      </c>
      <c r="L105" s="2">
        <v>54</v>
      </c>
      <c r="M105" s="2">
        <v>0.5</v>
      </c>
      <c r="N105" s="2" t="s">
        <v>16</v>
      </c>
      <c r="P105" t="e">
        <f>VLOOKUP(ECOMMERCE!C105,DIVISI!$A$4:$I$200,5,FALSE)</f>
        <v>#N/A</v>
      </c>
      <c r="Q105" t="e">
        <f>VLOOKUP(ECOMMERCE!C105,DIVISI!$A$4:$I$200,8,FALSE)</f>
        <v>#N/A</v>
      </c>
      <c r="R105" t="e">
        <f>VLOOKUP(ECOMMERCE!C105,DIVISI!$A$4:$I$200,2,FALSE)</f>
        <v>#N/A</v>
      </c>
      <c r="S105" t="e">
        <f>VLOOKUP(ECOMMERCE!C105,DIVISI!$K$4:$N$200,2,FALSE)</f>
        <v>#N/A</v>
      </c>
    </row>
    <row r="106" spans="1:19" x14ac:dyDescent="0.3">
      <c r="A106" s="2">
        <v>134</v>
      </c>
      <c r="B106" s="13" t="s">
        <v>475</v>
      </c>
      <c r="C106" s="28" t="s">
        <v>120</v>
      </c>
      <c r="D106" s="2">
        <v>20</v>
      </c>
      <c r="E106" s="8">
        <v>199800</v>
      </c>
      <c r="F106" s="8">
        <v>99900</v>
      </c>
      <c r="G106" s="2" t="s">
        <v>15</v>
      </c>
      <c r="H106" s="2">
        <v>22</v>
      </c>
      <c r="I106" s="8" t="s">
        <v>216</v>
      </c>
      <c r="J106" s="2">
        <v>22</v>
      </c>
      <c r="K106" s="2">
        <v>26</v>
      </c>
      <c r="L106" s="2">
        <v>48</v>
      </c>
      <c r="M106" s="2">
        <v>0.5</v>
      </c>
      <c r="N106" s="2" t="s">
        <v>16</v>
      </c>
      <c r="P106" t="e">
        <f>VLOOKUP(ECOMMERCE!C106,DIVISI!$A$4:$I$200,5,FALSE)</f>
        <v>#N/A</v>
      </c>
      <c r="Q106" t="e">
        <f>VLOOKUP(ECOMMERCE!C106,DIVISI!$A$4:$I$200,8,FALSE)</f>
        <v>#N/A</v>
      </c>
      <c r="R106" t="e">
        <f>VLOOKUP(ECOMMERCE!C106,DIVISI!$A$4:$I$200,2,FALSE)</f>
        <v>#N/A</v>
      </c>
      <c r="S106" t="e">
        <f>VLOOKUP(ECOMMERCE!C106,DIVISI!$K$4:$N$200,2,FALSE)</f>
        <v>#N/A</v>
      </c>
    </row>
    <row r="107" spans="1:19" x14ac:dyDescent="0.3">
      <c r="A107" s="2">
        <v>133</v>
      </c>
      <c r="B107" s="13" t="s">
        <v>476</v>
      </c>
      <c r="C107" s="28" t="s">
        <v>121</v>
      </c>
      <c r="D107" s="2">
        <v>20</v>
      </c>
      <c r="E107" s="8">
        <v>199800</v>
      </c>
      <c r="F107" s="8">
        <v>99900</v>
      </c>
      <c r="G107" s="2" t="s">
        <v>15</v>
      </c>
      <c r="H107" s="2">
        <v>22</v>
      </c>
      <c r="I107" s="8" t="s">
        <v>216</v>
      </c>
      <c r="J107" s="2">
        <v>22</v>
      </c>
      <c r="K107" s="2">
        <v>26</v>
      </c>
      <c r="L107" s="2">
        <v>48</v>
      </c>
      <c r="M107" s="2">
        <v>0.5</v>
      </c>
      <c r="N107" s="2" t="s">
        <v>16</v>
      </c>
      <c r="P107" t="e">
        <f>VLOOKUP(ECOMMERCE!C107,DIVISI!$A$4:$I$200,5,FALSE)</f>
        <v>#N/A</v>
      </c>
      <c r="Q107" t="e">
        <f>VLOOKUP(ECOMMERCE!C107,DIVISI!$A$4:$I$200,8,FALSE)</f>
        <v>#N/A</v>
      </c>
      <c r="R107" t="e">
        <f>VLOOKUP(ECOMMERCE!C107,DIVISI!$A$4:$I$200,2,FALSE)</f>
        <v>#N/A</v>
      </c>
      <c r="S107" t="e">
        <f>VLOOKUP(ECOMMERCE!C107,DIVISI!$K$4:$N$200,2,FALSE)</f>
        <v>#N/A</v>
      </c>
    </row>
    <row r="108" spans="1:19" x14ac:dyDescent="0.3">
      <c r="A108" s="2">
        <v>128</v>
      </c>
      <c r="B108" s="13" t="s">
        <v>477</v>
      </c>
      <c r="C108" s="28" t="s">
        <v>122</v>
      </c>
      <c r="D108" s="2">
        <v>20</v>
      </c>
      <c r="E108" s="8">
        <v>62500</v>
      </c>
      <c r="F108" s="8">
        <v>31250</v>
      </c>
      <c r="G108" s="2" t="s">
        <v>15</v>
      </c>
      <c r="H108" s="2">
        <v>4</v>
      </c>
      <c r="I108" s="8" t="s">
        <v>497</v>
      </c>
      <c r="J108" s="2">
        <v>4</v>
      </c>
      <c r="K108" s="2">
        <v>34</v>
      </c>
      <c r="L108" s="2">
        <v>37</v>
      </c>
      <c r="M108" s="2">
        <v>0.5</v>
      </c>
      <c r="N108" s="2" t="s">
        <v>16</v>
      </c>
      <c r="P108" t="e">
        <f>VLOOKUP(ECOMMERCE!C108,DIVISI!$A$4:$I$200,5,FALSE)</f>
        <v>#N/A</v>
      </c>
      <c r="Q108" t="e">
        <f>VLOOKUP(ECOMMERCE!C108,DIVISI!$A$4:$I$200,8,FALSE)</f>
        <v>#N/A</v>
      </c>
      <c r="R108" t="e">
        <f>VLOOKUP(ECOMMERCE!C108,DIVISI!$A$4:$I$200,2,FALSE)</f>
        <v>#N/A</v>
      </c>
      <c r="S108" t="e">
        <f>VLOOKUP(ECOMMERCE!C108,DIVISI!$K$4:$N$200,2,FALSE)</f>
        <v>#N/A</v>
      </c>
    </row>
    <row r="109" spans="1:19" x14ac:dyDescent="0.3">
      <c r="A109" s="2">
        <v>127</v>
      </c>
      <c r="B109" s="13" t="s">
        <v>478</v>
      </c>
      <c r="C109" s="28" t="s">
        <v>123</v>
      </c>
      <c r="D109" s="2">
        <v>20</v>
      </c>
      <c r="E109" s="8">
        <v>62500</v>
      </c>
      <c r="F109" s="8">
        <v>31250</v>
      </c>
      <c r="G109" s="2" t="s">
        <v>15</v>
      </c>
      <c r="H109" s="2">
        <v>4</v>
      </c>
      <c r="I109" s="8" t="s">
        <v>497</v>
      </c>
      <c r="J109" s="2">
        <v>4</v>
      </c>
      <c r="K109" s="2">
        <v>34</v>
      </c>
      <c r="L109" s="2">
        <v>37</v>
      </c>
      <c r="M109" s="2">
        <v>0.5</v>
      </c>
      <c r="N109" s="2" t="s">
        <v>16</v>
      </c>
      <c r="P109" t="e">
        <f>VLOOKUP(ECOMMERCE!C109,DIVISI!$A$4:$I$200,5,FALSE)</f>
        <v>#N/A</v>
      </c>
      <c r="Q109" t="e">
        <f>VLOOKUP(ECOMMERCE!C109,DIVISI!$A$4:$I$200,8,FALSE)</f>
        <v>#N/A</v>
      </c>
      <c r="R109" t="e">
        <f>VLOOKUP(ECOMMERCE!C109,DIVISI!$A$4:$I$200,2,FALSE)</f>
        <v>#N/A</v>
      </c>
      <c r="S109" t="e">
        <f>VLOOKUP(ECOMMERCE!C109,DIVISI!$K$4:$N$200,2,FALSE)</f>
        <v>#N/A</v>
      </c>
    </row>
    <row r="110" spans="1:19" x14ac:dyDescent="0.3">
      <c r="A110" s="2">
        <v>126</v>
      </c>
      <c r="B110" s="13" t="s">
        <v>479</v>
      </c>
      <c r="C110" s="28" t="s">
        <v>124</v>
      </c>
      <c r="D110" s="2">
        <v>20</v>
      </c>
      <c r="E110" s="8">
        <v>62500</v>
      </c>
      <c r="F110" s="8">
        <v>31250</v>
      </c>
      <c r="G110" s="2" t="s">
        <v>15</v>
      </c>
      <c r="H110" s="2">
        <v>4</v>
      </c>
      <c r="I110" s="8" t="s">
        <v>497</v>
      </c>
      <c r="J110" s="2">
        <v>4</v>
      </c>
      <c r="K110" s="2">
        <v>26</v>
      </c>
      <c r="L110" s="2">
        <v>36</v>
      </c>
      <c r="M110" s="2">
        <v>0.5</v>
      </c>
      <c r="N110" s="2" t="s">
        <v>16</v>
      </c>
      <c r="P110" t="e">
        <f>VLOOKUP(ECOMMERCE!C110,DIVISI!$A$4:$I$200,5,FALSE)</f>
        <v>#N/A</v>
      </c>
      <c r="Q110" t="e">
        <f>VLOOKUP(ECOMMERCE!C110,DIVISI!$A$4:$I$200,8,FALSE)</f>
        <v>#N/A</v>
      </c>
      <c r="R110" t="e">
        <f>VLOOKUP(ECOMMERCE!C110,DIVISI!$A$4:$I$200,2,FALSE)</f>
        <v>#N/A</v>
      </c>
      <c r="S110" t="e">
        <f>VLOOKUP(ECOMMERCE!C110,DIVISI!$K$4:$N$200,2,FALSE)</f>
        <v>#N/A</v>
      </c>
    </row>
    <row r="111" spans="1:19" x14ac:dyDescent="0.3">
      <c r="A111" s="2">
        <v>124</v>
      </c>
      <c r="B111" s="13" t="s">
        <v>480</v>
      </c>
      <c r="C111" s="28" t="s">
        <v>125</v>
      </c>
      <c r="D111" s="2">
        <v>20</v>
      </c>
      <c r="E111" s="8">
        <v>100000</v>
      </c>
      <c r="F111" s="8">
        <v>50000</v>
      </c>
      <c r="G111" s="2" t="s">
        <v>15</v>
      </c>
      <c r="H111" s="2">
        <v>4</v>
      </c>
      <c r="I111" s="8" t="s">
        <v>499</v>
      </c>
      <c r="J111" s="2">
        <v>4</v>
      </c>
      <c r="K111" s="2">
        <v>34</v>
      </c>
      <c r="L111" s="2">
        <v>37</v>
      </c>
      <c r="M111" s="2">
        <v>0.5</v>
      </c>
      <c r="N111" s="2" t="s">
        <v>16</v>
      </c>
      <c r="P111" t="e">
        <f>VLOOKUP(ECOMMERCE!C111,DIVISI!$A$4:$I$200,5,FALSE)</f>
        <v>#N/A</v>
      </c>
      <c r="Q111" t="e">
        <f>VLOOKUP(ECOMMERCE!C111,DIVISI!$A$4:$I$200,8,FALSE)</f>
        <v>#N/A</v>
      </c>
      <c r="R111" t="e">
        <f>VLOOKUP(ECOMMERCE!C111,DIVISI!$A$4:$I$200,2,FALSE)</f>
        <v>#N/A</v>
      </c>
      <c r="S111" t="e">
        <f>VLOOKUP(ECOMMERCE!C111,DIVISI!$K$4:$N$200,2,FALSE)</f>
        <v>#N/A</v>
      </c>
    </row>
    <row r="112" spans="1:19" x14ac:dyDescent="0.3">
      <c r="A112" s="2">
        <v>122</v>
      </c>
      <c r="B112" s="13" t="s">
        <v>481</v>
      </c>
      <c r="C112" s="28" t="s">
        <v>126</v>
      </c>
      <c r="D112" s="2">
        <v>20</v>
      </c>
      <c r="E112" s="8">
        <v>75000</v>
      </c>
      <c r="F112" s="8">
        <v>37500</v>
      </c>
      <c r="G112" s="2" t="s">
        <v>15</v>
      </c>
      <c r="H112" s="2">
        <v>4</v>
      </c>
      <c r="I112" s="8" t="s">
        <v>498</v>
      </c>
      <c r="J112" s="2">
        <v>4</v>
      </c>
      <c r="K112" s="2">
        <v>26</v>
      </c>
      <c r="L112" s="2">
        <v>36</v>
      </c>
      <c r="M112" s="2">
        <v>0.5</v>
      </c>
      <c r="N112" s="2" t="s">
        <v>16</v>
      </c>
      <c r="P112" t="e">
        <f>VLOOKUP(ECOMMERCE!C112,DIVISI!$A$4:$I$200,5,FALSE)</f>
        <v>#N/A</v>
      </c>
      <c r="Q112" t="e">
        <f>VLOOKUP(ECOMMERCE!C112,DIVISI!$A$4:$I$200,8,FALSE)</f>
        <v>#N/A</v>
      </c>
      <c r="R112" t="e">
        <f>VLOOKUP(ECOMMERCE!C112,DIVISI!$A$4:$I$200,2,FALSE)</f>
        <v>#N/A</v>
      </c>
      <c r="S112" t="e">
        <f>VLOOKUP(ECOMMERCE!C112,DIVISI!$K$4:$N$200,2,FALSE)</f>
        <v>#N/A</v>
      </c>
    </row>
    <row r="113" spans="1:19" x14ac:dyDescent="0.3">
      <c r="A113" s="2">
        <v>121</v>
      </c>
      <c r="B113" s="13" t="s">
        <v>482</v>
      </c>
      <c r="C113" s="28" t="s">
        <v>127</v>
      </c>
      <c r="D113" s="2">
        <v>20</v>
      </c>
      <c r="E113" s="8">
        <v>180000</v>
      </c>
      <c r="F113" s="8">
        <v>109800</v>
      </c>
      <c r="G113" s="2" t="s">
        <v>15</v>
      </c>
      <c r="H113" s="2">
        <v>22</v>
      </c>
      <c r="I113" s="8" t="s">
        <v>215</v>
      </c>
      <c r="J113" s="2">
        <v>20</v>
      </c>
      <c r="K113" s="2">
        <v>37</v>
      </c>
      <c r="L113" s="2">
        <v>40</v>
      </c>
      <c r="M113" s="2">
        <v>0.5</v>
      </c>
      <c r="N113" s="2" t="s">
        <v>16</v>
      </c>
      <c r="P113" t="e">
        <f>VLOOKUP(ECOMMERCE!C113,DIVISI!$A$4:$I$200,5,FALSE)</f>
        <v>#N/A</v>
      </c>
      <c r="Q113" t="e">
        <f>VLOOKUP(ECOMMERCE!C113,DIVISI!$A$4:$I$200,8,FALSE)</f>
        <v>#N/A</v>
      </c>
      <c r="R113" t="e">
        <f>VLOOKUP(ECOMMERCE!C113,DIVISI!$A$4:$I$200,2,FALSE)</f>
        <v>#N/A</v>
      </c>
      <c r="S113" t="e">
        <f>VLOOKUP(ECOMMERCE!C113,DIVISI!$K$4:$N$200,2,FALSE)</f>
        <v>#N/A</v>
      </c>
    </row>
    <row r="114" spans="1:19" x14ac:dyDescent="0.3">
      <c r="A114" s="2">
        <v>120</v>
      </c>
      <c r="B114" s="13" t="s">
        <v>483</v>
      </c>
      <c r="C114" s="28" t="s">
        <v>128</v>
      </c>
      <c r="D114" s="2">
        <v>20</v>
      </c>
      <c r="E114" s="8">
        <v>159800</v>
      </c>
      <c r="F114" s="8">
        <v>79900</v>
      </c>
      <c r="G114" s="2" t="s">
        <v>15</v>
      </c>
      <c r="H114" s="2">
        <v>22</v>
      </c>
      <c r="I114" s="8" t="s">
        <v>215</v>
      </c>
      <c r="J114" s="2">
        <v>22</v>
      </c>
      <c r="K114" s="2">
        <v>37</v>
      </c>
      <c r="L114" s="2">
        <v>40</v>
      </c>
      <c r="M114" s="2">
        <v>0.5</v>
      </c>
      <c r="N114" s="2" t="s">
        <v>16</v>
      </c>
      <c r="P114" t="e">
        <f>VLOOKUP(ECOMMERCE!C114,DIVISI!$A$4:$I$200,5,FALSE)</f>
        <v>#N/A</v>
      </c>
      <c r="Q114" t="e">
        <f>VLOOKUP(ECOMMERCE!C114,DIVISI!$A$4:$I$200,8,FALSE)</f>
        <v>#N/A</v>
      </c>
      <c r="R114" t="e">
        <f>VLOOKUP(ECOMMERCE!C114,DIVISI!$A$4:$I$200,2,FALSE)</f>
        <v>#N/A</v>
      </c>
      <c r="S114" t="e">
        <f>VLOOKUP(ECOMMERCE!C114,DIVISI!$K$4:$N$200,2,FALSE)</f>
        <v>#N/A</v>
      </c>
    </row>
    <row r="115" spans="1:19" x14ac:dyDescent="0.3">
      <c r="A115" s="2">
        <v>119</v>
      </c>
      <c r="B115" s="13" t="s">
        <v>484</v>
      </c>
      <c r="C115" s="28" t="s">
        <v>129</v>
      </c>
      <c r="D115" s="2">
        <v>20</v>
      </c>
      <c r="E115" s="8">
        <v>339800</v>
      </c>
      <c r="F115" s="8">
        <v>169900</v>
      </c>
      <c r="G115" s="2" t="s">
        <v>15</v>
      </c>
      <c r="H115" s="2">
        <v>22</v>
      </c>
      <c r="I115" s="8" t="s">
        <v>217</v>
      </c>
      <c r="J115" s="2">
        <v>22</v>
      </c>
      <c r="K115" s="2">
        <v>37</v>
      </c>
      <c r="L115" s="2">
        <v>40</v>
      </c>
      <c r="M115" s="2">
        <v>1.5</v>
      </c>
      <c r="N115" s="2" t="s">
        <v>16</v>
      </c>
      <c r="P115" t="e">
        <f>VLOOKUP(ECOMMERCE!C115,DIVISI!$A$4:$I$200,5,FALSE)</f>
        <v>#N/A</v>
      </c>
      <c r="Q115" t="e">
        <f>VLOOKUP(ECOMMERCE!C115,DIVISI!$A$4:$I$200,8,FALSE)</f>
        <v>#N/A</v>
      </c>
      <c r="R115" t="e">
        <f>VLOOKUP(ECOMMERCE!C115,DIVISI!$A$4:$I$200,2,FALSE)</f>
        <v>#N/A</v>
      </c>
      <c r="S115" t="e">
        <f>VLOOKUP(ECOMMERCE!C115,DIVISI!$K$4:$N$200,2,FALSE)</f>
        <v>#N/A</v>
      </c>
    </row>
    <row r="116" spans="1:19" x14ac:dyDescent="0.3">
      <c r="A116" s="2">
        <v>118</v>
      </c>
      <c r="B116" s="13" t="s">
        <v>485</v>
      </c>
      <c r="C116" s="28" t="s">
        <v>130</v>
      </c>
      <c r="D116" s="2">
        <v>20</v>
      </c>
      <c r="E116" s="8">
        <v>279800</v>
      </c>
      <c r="F116" s="8">
        <v>139900</v>
      </c>
      <c r="G116" s="2" t="s">
        <v>15</v>
      </c>
      <c r="H116" s="2">
        <v>13</v>
      </c>
      <c r="I116" s="8" t="s">
        <v>220</v>
      </c>
      <c r="J116" s="2">
        <v>13</v>
      </c>
      <c r="K116" s="2">
        <v>37</v>
      </c>
      <c r="L116" s="2">
        <v>40</v>
      </c>
      <c r="M116" s="2">
        <v>0.5</v>
      </c>
      <c r="N116" s="2" t="s">
        <v>16</v>
      </c>
      <c r="P116" t="e">
        <f>VLOOKUP(ECOMMERCE!C116,DIVISI!$A$4:$I$200,5,FALSE)</f>
        <v>#N/A</v>
      </c>
      <c r="Q116" t="e">
        <f>VLOOKUP(ECOMMERCE!C116,DIVISI!$A$4:$I$200,8,FALSE)</f>
        <v>#N/A</v>
      </c>
      <c r="R116" t="e">
        <f>VLOOKUP(ECOMMERCE!C116,DIVISI!$A$4:$I$200,2,FALSE)</f>
        <v>#N/A</v>
      </c>
      <c r="S116" t="str">
        <f>VLOOKUP(ECOMMERCE!C116,DIVISI!$K$4:$N$200,2,FALSE)</f>
        <v>SPORT</v>
      </c>
    </row>
    <row r="117" spans="1:19" x14ac:dyDescent="0.3">
      <c r="A117" s="2">
        <v>113</v>
      </c>
      <c r="B117" s="13" t="s">
        <v>486</v>
      </c>
      <c r="C117" s="28" t="s">
        <v>131</v>
      </c>
      <c r="D117" s="2">
        <v>20</v>
      </c>
      <c r="E117" s="8">
        <v>62500</v>
      </c>
      <c r="F117" s="8">
        <v>31250</v>
      </c>
      <c r="G117" s="2" t="s">
        <v>15</v>
      </c>
      <c r="H117" s="2">
        <v>4</v>
      </c>
      <c r="I117" s="8" t="s">
        <v>497</v>
      </c>
      <c r="J117" s="2">
        <v>4</v>
      </c>
      <c r="K117" s="2">
        <v>26</v>
      </c>
      <c r="L117" s="2">
        <v>36</v>
      </c>
      <c r="M117" s="2">
        <v>0.5</v>
      </c>
      <c r="N117" s="2" t="s">
        <v>16</v>
      </c>
      <c r="P117" t="e">
        <f>VLOOKUP(ECOMMERCE!C117,DIVISI!$A$4:$I$200,5,FALSE)</f>
        <v>#N/A</v>
      </c>
      <c r="Q117" t="e">
        <f>VLOOKUP(ECOMMERCE!C117,DIVISI!$A$4:$I$200,8,FALSE)</f>
        <v>#N/A</v>
      </c>
      <c r="R117" t="e">
        <f>VLOOKUP(ECOMMERCE!C117,DIVISI!$A$4:$I$200,2,FALSE)</f>
        <v>#N/A</v>
      </c>
      <c r="S117" t="e">
        <f>VLOOKUP(ECOMMERCE!C117,DIVISI!$K$4:$N$200,2,FALSE)</f>
        <v>#N/A</v>
      </c>
    </row>
    <row r="118" spans="1:19" x14ac:dyDescent="0.3">
      <c r="A118" s="2">
        <v>112</v>
      </c>
      <c r="B118" s="13" t="s">
        <v>487</v>
      </c>
      <c r="C118" s="28" t="s">
        <v>132</v>
      </c>
      <c r="D118" s="2">
        <v>20</v>
      </c>
      <c r="E118" s="8">
        <v>50000</v>
      </c>
      <c r="F118" s="8">
        <v>25000</v>
      </c>
      <c r="G118" s="2" t="s">
        <v>15</v>
      </c>
      <c r="H118" s="2">
        <v>4</v>
      </c>
      <c r="I118" s="8" t="s">
        <v>496</v>
      </c>
      <c r="J118" s="2">
        <v>4</v>
      </c>
      <c r="K118" s="2">
        <v>34</v>
      </c>
      <c r="L118" s="2">
        <v>37</v>
      </c>
      <c r="M118" s="2">
        <v>0.5</v>
      </c>
      <c r="N118" s="2" t="s">
        <v>16</v>
      </c>
      <c r="P118" t="e">
        <f>VLOOKUP(ECOMMERCE!C118,DIVISI!$A$4:$I$200,5,FALSE)</f>
        <v>#N/A</v>
      </c>
      <c r="Q118" t="e">
        <f>VLOOKUP(ECOMMERCE!C118,DIVISI!$A$4:$I$200,8,FALSE)</f>
        <v>#N/A</v>
      </c>
      <c r="R118" t="e">
        <f>VLOOKUP(ECOMMERCE!C118,DIVISI!$A$4:$I$200,2,FALSE)</f>
        <v>#N/A</v>
      </c>
      <c r="S118" t="e">
        <f>VLOOKUP(ECOMMERCE!C118,DIVISI!$K$4:$N$200,2,FALSE)</f>
        <v>#N/A</v>
      </c>
    </row>
    <row r="119" spans="1:19" x14ac:dyDescent="0.3">
      <c r="A119" s="2">
        <v>110</v>
      </c>
      <c r="B119" s="13" t="s">
        <v>488</v>
      </c>
      <c r="C119" s="28" t="s">
        <v>133</v>
      </c>
      <c r="D119" s="2">
        <v>20</v>
      </c>
      <c r="E119" s="8">
        <v>50000</v>
      </c>
      <c r="F119" s="8">
        <v>25000</v>
      </c>
      <c r="G119" s="2" t="s">
        <v>15</v>
      </c>
      <c r="H119" s="2">
        <v>4</v>
      </c>
      <c r="I119" s="8" t="s">
        <v>496</v>
      </c>
      <c r="J119" s="2">
        <v>4</v>
      </c>
      <c r="K119" s="2">
        <v>34</v>
      </c>
      <c r="L119" s="2">
        <v>37</v>
      </c>
      <c r="M119" s="2">
        <v>0.5</v>
      </c>
      <c r="N119" s="2" t="s">
        <v>16</v>
      </c>
      <c r="P119" t="e">
        <f>VLOOKUP(ECOMMERCE!C119,DIVISI!$A$4:$I$200,5,FALSE)</f>
        <v>#N/A</v>
      </c>
      <c r="Q119" t="e">
        <f>VLOOKUP(ECOMMERCE!C119,DIVISI!$A$4:$I$200,8,FALSE)</f>
        <v>#N/A</v>
      </c>
      <c r="R119" t="e">
        <f>VLOOKUP(ECOMMERCE!C119,DIVISI!$A$4:$I$200,2,FALSE)</f>
        <v>#N/A</v>
      </c>
      <c r="S119" t="e">
        <f>VLOOKUP(ECOMMERCE!C119,DIVISI!$K$4:$N$200,2,FALSE)</f>
        <v>#N/A</v>
      </c>
    </row>
    <row r="120" spans="1:19" x14ac:dyDescent="0.3">
      <c r="A120" s="2">
        <v>107</v>
      </c>
      <c r="B120" s="13" t="s">
        <v>489</v>
      </c>
      <c r="C120" s="28" t="s">
        <v>134</v>
      </c>
      <c r="D120" s="2">
        <v>20</v>
      </c>
      <c r="E120" s="8">
        <v>50000</v>
      </c>
      <c r="F120" s="8">
        <v>25000</v>
      </c>
      <c r="G120" s="2" t="s">
        <v>15</v>
      </c>
      <c r="H120" s="2">
        <v>4</v>
      </c>
      <c r="I120" s="8" t="s">
        <v>496</v>
      </c>
      <c r="J120" s="2">
        <v>4</v>
      </c>
      <c r="K120" s="2">
        <v>34</v>
      </c>
      <c r="L120" s="2">
        <v>37</v>
      </c>
      <c r="M120" s="2">
        <v>0.5</v>
      </c>
      <c r="N120" s="2" t="s">
        <v>16</v>
      </c>
      <c r="P120" t="e">
        <f>VLOOKUP(ECOMMERCE!C120,DIVISI!$A$4:$I$200,5,FALSE)</f>
        <v>#N/A</v>
      </c>
      <c r="Q120" t="e">
        <f>VLOOKUP(ECOMMERCE!C120,DIVISI!$A$4:$I$200,8,FALSE)</f>
        <v>#N/A</v>
      </c>
      <c r="R120" t="e">
        <f>VLOOKUP(ECOMMERCE!C120,DIVISI!$A$4:$I$200,2,FALSE)</f>
        <v>#N/A</v>
      </c>
      <c r="S120" t="e">
        <f>VLOOKUP(ECOMMERCE!C120,DIVISI!$K$4:$N$200,2,FALSE)</f>
        <v>#N/A</v>
      </c>
    </row>
    <row r="121" spans="1:19" x14ac:dyDescent="0.3">
      <c r="A121" s="2">
        <v>104</v>
      </c>
      <c r="B121" s="13" t="s">
        <v>490</v>
      </c>
      <c r="C121" s="28" t="s">
        <v>135</v>
      </c>
      <c r="D121" s="2">
        <v>20</v>
      </c>
      <c r="E121" s="8">
        <v>120000</v>
      </c>
      <c r="F121" s="8">
        <v>60000</v>
      </c>
      <c r="G121" s="2" t="s">
        <v>15</v>
      </c>
      <c r="H121" s="2">
        <v>20</v>
      </c>
      <c r="I121" s="8" t="s">
        <v>503</v>
      </c>
      <c r="J121" s="2">
        <v>20</v>
      </c>
      <c r="K121" s="2">
        <v>37</v>
      </c>
      <c r="L121" s="2">
        <v>53</v>
      </c>
      <c r="M121" s="2">
        <v>0.5</v>
      </c>
      <c r="N121" s="2" t="s">
        <v>16</v>
      </c>
      <c r="P121" t="e">
        <f>VLOOKUP(ECOMMERCE!C121,DIVISI!$A$4:$I$200,5,FALSE)</f>
        <v>#N/A</v>
      </c>
      <c r="Q121" t="e">
        <f>VLOOKUP(ECOMMERCE!C121,DIVISI!$A$4:$I$200,8,FALSE)</f>
        <v>#N/A</v>
      </c>
      <c r="R121" t="e">
        <f>VLOOKUP(ECOMMERCE!C121,DIVISI!$A$4:$I$200,2,FALSE)</f>
        <v>#N/A</v>
      </c>
      <c r="S121" t="e">
        <f>VLOOKUP(ECOMMERCE!C121,DIVISI!$K$4:$N$200,2,FALSE)</f>
        <v>#N/A</v>
      </c>
    </row>
    <row r="122" spans="1:19" x14ac:dyDescent="0.3">
      <c r="A122" s="2">
        <v>97</v>
      </c>
      <c r="B122" s="13" t="s">
        <v>491</v>
      </c>
      <c r="C122" s="28" t="s">
        <v>136</v>
      </c>
      <c r="D122" s="2">
        <v>20</v>
      </c>
      <c r="E122" s="8">
        <v>359800</v>
      </c>
      <c r="F122" s="8">
        <v>179900</v>
      </c>
      <c r="G122" s="2" t="s">
        <v>15</v>
      </c>
      <c r="H122" s="2">
        <v>13</v>
      </c>
      <c r="I122" s="8" t="s">
        <v>219</v>
      </c>
      <c r="J122" s="2">
        <v>13</v>
      </c>
      <c r="K122" s="2">
        <v>34</v>
      </c>
      <c r="L122" s="2">
        <v>49</v>
      </c>
      <c r="M122" s="2">
        <v>0.5</v>
      </c>
      <c r="N122" s="2" t="s">
        <v>16</v>
      </c>
      <c r="P122" t="e">
        <f>VLOOKUP(ECOMMERCE!C122,DIVISI!$A$4:$I$200,5,FALSE)</f>
        <v>#N/A</v>
      </c>
      <c r="Q122" t="e">
        <f>VLOOKUP(ECOMMERCE!C122,DIVISI!$A$4:$I$200,8,FALSE)</f>
        <v>#N/A</v>
      </c>
      <c r="R122" t="e">
        <f>VLOOKUP(ECOMMERCE!C122,DIVISI!$A$4:$I$200,2,FALSE)</f>
        <v>#N/A</v>
      </c>
      <c r="S122" t="str">
        <f>VLOOKUP(ECOMMERCE!C122,DIVISI!$K$4:$N$200,2,FALSE)</f>
        <v>SPORT</v>
      </c>
    </row>
    <row r="123" spans="1:19" x14ac:dyDescent="0.3">
      <c r="A123" s="2">
        <v>96</v>
      </c>
      <c r="B123" s="13" t="s">
        <v>492</v>
      </c>
      <c r="C123" s="28" t="s">
        <v>137</v>
      </c>
      <c r="D123" s="2">
        <v>20</v>
      </c>
      <c r="E123" s="8">
        <v>350000</v>
      </c>
      <c r="F123" s="8">
        <v>175000</v>
      </c>
      <c r="G123" s="2" t="s">
        <v>15</v>
      </c>
      <c r="H123" s="2">
        <v>13</v>
      </c>
      <c r="I123" s="8" t="s">
        <v>218</v>
      </c>
      <c r="J123" s="2">
        <v>13</v>
      </c>
      <c r="K123" s="2">
        <v>34</v>
      </c>
      <c r="L123" s="2">
        <v>49</v>
      </c>
      <c r="M123" s="2">
        <v>0.5</v>
      </c>
      <c r="N123" s="2" t="s">
        <v>16</v>
      </c>
      <c r="P123" t="e">
        <f>VLOOKUP(ECOMMERCE!C123,DIVISI!$A$4:$I$200,5,FALSE)</f>
        <v>#N/A</v>
      </c>
      <c r="Q123" t="e">
        <f>VLOOKUP(ECOMMERCE!C123,DIVISI!$A$4:$I$200,8,FALSE)</f>
        <v>#N/A</v>
      </c>
      <c r="R123" t="e">
        <f>VLOOKUP(ECOMMERCE!C123,DIVISI!$A$4:$I$200,2,FALSE)</f>
        <v>#N/A</v>
      </c>
      <c r="S123" t="str">
        <f>VLOOKUP(ECOMMERCE!C123,DIVISI!$K$4:$N$200,2,FALSE)</f>
        <v>SPORT</v>
      </c>
    </row>
    <row r="124" spans="1:19" x14ac:dyDescent="0.3">
      <c r="A124" s="2">
        <v>95</v>
      </c>
      <c r="B124" s="13" t="s">
        <v>493</v>
      </c>
      <c r="C124" s="29" t="s">
        <v>138</v>
      </c>
      <c r="D124" s="2">
        <v>20</v>
      </c>
      <c r="E124" s="8">
        <v>199800</v>
      </c>
      <c r="F124" s="8">
        <v>99900</v>
      </c>
      <c r="G124" s="2" t="s">
        <v>15</v>
      </c>
      <c r="H124" s="2">
        <v>22</v>
      </c>
      <c r="I124" s="8" t="s">
        <v>216</v>
      </c>
      <c r="J124" s="2">
        <v>22</v>
      </c>
      <c r="K124" s="2">
        <v>26</v>
      </c>
      <c r="L124" s="2">
        <v>48</v>
      </c>
      <c r="M124" s="2">
        <v>0.5</v>
      </c>
      <c r="N124" s="2" t="s">
        <v>16</v>
      </c>
      <c r="P124" t="e">
        <f>VLOOKUP(ECOMMERCE!C124,DIVISI!$A$4:$I$200,5,FALSE)</f>
        <v>#N/A</v>
      </c>
      <c r="Q124" t="e">
        <f>VLOOKUP(ECOMMERCE!C124,DIVISI!$A$4:$I$200,8,FALSE)</f>
        <v>#N/A</v>
      </c>
      <c r="R124" t="e">
        <f>VLOOKUP(ECOMMERCE!C124,DIVISI!$A$4:$I$200,2,FALSE)</f>
        <v>#N/A</v>
      </c>
      <c r="S124" t="e">
        <f>VLOOKUP(ECOMMERCE!C124,DIVISI!$K$4:$N$200,2,FALSE)</f>
        <v>#N/A</v>
      </c>
    </row>
    <row r="125" spans="1:19" x14ac:dyDescent="0.3">
      <c r="A125" s="2">
        <v>92</v>
      </c>
      <c r="B125" s="13" t="s">
        <v>494</v>
      </c>
      <c r="C125" s="28" t="s">
        <v>139</v>
      </c>
      <c r="D125" s="2">
        <v>20</v>
      </c>
      <c r="E125" s="8">
        <v>400000</v>
      </c>
      <c r="F125" s="8">
        <v>200000</v>
      </c>
      <c r="G125" s="2" t="s">
        <v>15</v>
      </c>
      <c r="H125" s="2">
        <v>13</v>
      </c>
      <c r="I125" s="8" t="s">
        <v>504</v>
      </c>
      <c r="J125" s="2">
        <v>13</v>
      </c>
      <c r="K125" s="2">
        <v>26</v>
      </c>
      <c r="L125" s="2">
        <v>48</v>
      </c>
      <c r="M125" s="2">
        <v>0.5</v>
      </c>
      <c r="N125" s="2" t="s">
        <v>16</v>
      </c>
      <c r="P125" t="e">
        <f>VLOOKUP(ECOMMERCE!C125,DIVISI!$A$4:$I$200,5,FALSE)</f>
        <v>#N/A</v>
      </c>
      <c r="Q125" t="e">
        <f>VLOOKUP(ECOMMERCE!C125,DIVISI!$A$4:$I$200,8,FALSE)</f>
        <v>#N/A</v>
      </c>
      <c r="R125" t="e">
        <f>VLOOKUP(ECOMMERCE!C125,DIVISI!$A$4:$I$200,2,FALSE)</f>
        <v>#N/A</v>
      </c>
      <c r="S125" t="str">
        <f>VLOOKUP(ECOMMERCE!C125,DIVISI!$K$4:$N$200,2,FALSE)</f>
        <v>SPORT</v>
      </c>
    </row>
    <row r="126" spans="1:19" x14ac:dyDescent="0.3">
      <c r="A126" s="2">
        <v>91</v>
      </c>
      <c r="B126" s="13" t="s">
        <v>495</v>
      </c>
      <c r="C126" s="28" t="s">
        <v>140</v>
      </c>
      <c r="D126" s="2">
        <v>20</v>
      </c>
      <c r="E126" s="8">
        <v>400000</v>
      </c>
      <c r="F126" s="8">
        <v>200000</v>
      </c>
      <c r="G126" s="2" t="s">
        <v>15</v>
      </c>
      <c r="H126" s="2">
        <v>13</v>
      </c>
      <c r="I126" s="8" t="s">
        <v>504</v>
      </c>
      <c r="J126" s="2">
        <v>13</v>
      </c>
      <c r="K126" s="2">
        <v>26</v>
      </c>
      <c r="L126" s="2">
        <v>48</v>
      </c>
      <c r="M126" s="2">
        <v>0.5</v>
      </c>
      <c r="N126" s="2" t="s">
        <v>16</v>
      </c>
      <c r="P126" t="e">
        <f>VLOOKUP(ECOMMERCE!C126,DIVISI!$A$4:$I$200,5,FALSE)</f>
        <v>#N/A</v>
      </c>
      <c r="Q126" t="e">
        <f>VLOOKUP(ECOMMERCE!C126,DIVISI!$A$4:$I$200,8,FALSE)</f>
        <v>#N/A</v>
      </c>
      <c r="R126" t="e">
        <f>VLOOKUP(ECOMMERCE!C126,DIVISI!$A$4:$I$200,2,FALSE)</f>
        <v>#N/A</v>
      </c>
      <c r="S126" t="str">
        <f>VLOOKUP(ECOMMERCE!C126,DIVISI!$K$4:$N$200,2,FALSE)</f>
        <v>SPORT</v>
      </c>
    </row>
    <row r="127" spans="1:19" x14ac:dyDescent="0.3">
      <c r="P127" t="e">
        <f>VLOOKUP(ECOMMERCE!C127,DIVISI!$A$4:$G$200,5,FALSE)</f>
        <v>#N/A</v>
      </c>
      <c r="Q127" t="e">
        <f>VLOOKUP(ECOMMERCE!C127,DIVISI!$A$4:$I$200,8,FALSE)</f>
        <v>#N/A</v>
      </c>
      <c r="R127" t="e">
        <f>VLOOKUP(ECOMMERCE!C127,DIVISI!$A$4:$G$200,2,FALSE)</f>
        <v>#N/A</v>
      </c>
    </row>
    <row r="128" spans="1:19" x14ac:dyDescent="0.3">
      <c r="P128" t="e">
        <f>VLOOKUP(ECOMMERCE!C128,DIVISI!$A$4:$G$200,5,FALSE)</f>
        <v>#N/A</v>
      </c>
      <c r="Q128" t="e">
        <f>VLOOKUP(ECOMMERCE!C128,DIVISI!$A$4:$I$200,8,FALSE)</f>
        <v>#N/A</v>
      </c>
      <c r="R128" t="e">
        <f>VLOOKUP(ECOMMERCE!C128,DIVISI!$A$4:$G$200,2,FALSE)</f>
        <v>#N/A</v>
      </c>
    </row>
    <row r="129" spans="16:18" x14ac:dyDescent="0.3">
      <c r="P129" t="e">
        <f>VLOOKUP(ECOMMERCE!C129,DIVISI!$A$4:$G$200,5,FALSE)</f>
        <v>#N/A</v>
      </c>
      <c r="Q129" t="e">
        <f>VLOOKUP(ECOMMERCE!C129,DIVISI!$A$4:$I$200,8,FALSE)</f>
        <v>#N/A</v>
      </c>
      <c r="R129" t="e">
        <f>VLOOKUP(ECOMMERCE!C129,DIVISI!$A$4:$G$200,2,FALSE)</f>
        <v>#N/A</v>
      </c>
    </row>
    <row r="130" spans="16:18" x14ac:dyDescent="0.3">
      <c r="P130" t="e">
        <f>VLOOKUP(ECOMMERCE!C130,DIVISI!$A$4:$G$200,5,FALSE)</f>
        <v>#N/A</v>
      </c>
      <c r="Q130" t="e">
        <f>VLOOKUP(ECOMMERCE!C130,DIVISI!$A$4:$I$200,8,FALSE)</f>
        <v>#N/A</v>
      </c>
      <c r="R130" t="e">
        <f>VLOOKUP(ECOMMERCE!C130,DIVISI!$A$4:$G$200,2,FALSE)</f>
        <v>#N/A</v>
      </c>
    </row>
    <row r="131" spans="16:18" x14ac:dyDescent="0.3">
      <c r="P131" t="e">
        <f>VLOOKUP(ECOMMERCE!C131,DIVISI!$A$4:$G$200,5,FALSE)</f>
        <v>#N/A</v>
      </c>
      <c r="Q131" t="e">
        <f>VLOOKUP(ECOMMERCE!C131,DIVISI!$A$4:$I$200,8,FALSE)</f>
        <v>#N/A</v>
      </c>
      <c r="R131" t="e">
        <f>VLOOKUP(ECOMMERCE!C131,DIVISI!$A$4:$G$200,2,FALSE)</f>
        <v>#N/A</v>
      </c>
    </row>
    <row r="132" spans="16:18" x14ac:dyDescent="0.3">
      <c r="P132" t="e">
        <f>VLOOKUP(ECOMMERCE!C132,DIVISI!$A$4:$G$200,5,FALSE)</f>
        <v>#N/A</v>
      </c>
      <c r="Q132" t="e">
        <f>VLOOKUP(ECOMMERCE!C132,DIVISI!$A$4:$I$200,8,FALSE)</f>
        <v>#N/A</v>
      </c>
      <c r="R132" t="e">
        <f>VLOOKUP(ECOMMERCE!C132,DIVISI!$A$4:$G$200,2,FALSE)</f>
        <v>#N/A</v>
      </c>
    </row>
    <row r="133" spans="16:18" x14ac:dyDescent="0.3">
      <c r="P133" t="e">
        <f>VLOOKUP(ECOMMERCE!C133,DIVISI!$A$4:$G$200,5,FALSE)</f>
        <v>#N/A</v>
      </c>
      <c r="Q133" t="e">
        <f>VLOOKUP(ECOMMERCE!C133,DIVISI!$A$4:$I$200,8,FALSE)</f>
        <v>#N/A</v>
      </c>
      <c r="R133" t="e">
        <f>VLOOKUP(ECOMMERCE!C133,DIVISI!$A$4:$G$200,2,FALSE)</f>
        <v>#N/A</v>
      </c>
    </row>
    <row r="134" spans="16:18" x14ac:dyDescent="0.3">
      <c r="P134" t="e">
        <f>VLOOKUP(ECOMMERCE!C134,DIVISI!$A$4:$G$200,5,FALSE)</f>
        <v>#N/A</v>
      </c>
      <c r="Q134" t="e">
        <f>VLOOKUP(ECOMMERCE!C134,DIVISI!$A$4:$I$200,8,FALSE)</f>
        <v>#N/A</v>
      </c>
      <c r="R134" t="e">
        <f>VLOOKUP(ECOMMERCE!C134,DIVISI!$A$4:$G$200,2,FALSE)</f>
        <v>#N/A</v>
      </c>
    </row>
    <row r="135" spans="16:18" x14ac:dyDescent="0.3">
      <c r="P135" t="e">
        <f>VLOOKUP(ECOMMERCE!C135,DIVISI!$A$4:$G$200,5,FALSE)</f>
        <v>#N/A</v>
      </c>
      <c r="Q135" t="e">
        <f>VLOOKUP(ECOMMERCE!C135,DIVISI!$A$4:$I$200,8,FALSE)</f>
        <v>#N/A</v>
      </c>
      <c r="R135" t="e">
        <f>VLOOKUP(ECOMMERCE!C135,DIVISI!$A$4:$G$200,2,FALSE)</f>
        <v>#N/A</v>
      </c>
    </row>
    <row r="136" spans="16:18" x14ac:dyDescent="0.3">
      <c r="P136" t="e">
        <f>VLOOKUP(ECOMMERCE!C136,DIVISI!$A$4:$G$200,5,FALSE)</f>
        <v>#N/A</v>
      </c>
      <c r="Q136" t="e">
        <f>VLOOKUP(ECOMMERCE!C136,DIVISI!$A$4:$I$200,8,FALSE)</f>
        <v>#N/A</v>
      </c>
      <c r="R136" t="e">
        <f>VLOOKUP(ECOMMERCE!C136,DIVISI!$A$4:$G$200,2,FALSE)</f>
        <v>#N/A</v>
      </c>
    </row>
    <row r="137" spans="16:18" x14ac:dyDescent="0.3">
      <c r="P137" t="e">
        <f>VLOOKUP(ECOMMERCE!C137,DIVISI!$A$4:$G$200,5,FALSE)</f>
        <v>#N/A</v>
      </c>
      <c r="Q137" t="e">
        <f>VLOOKUP(ECOMMERCE!C137,DIVISI!$A$4:$I$200,8,FALSE)</f>
        <v>#N/A</v>
      </c>
      <c r="R137" t="e">
        <f>VLOOKUP(ECOMMERCE!C137,DIVISI!$A$4:$G$200,2,FALSE)</f>
        <v>#N/A</v>
      </c>
    </row>
    <row r="138" spans="16:18" x14ac:dyDescent="0.3">
      <c r="P138" t="e">
        <f>VLOOKUP(ECOMMERCE!C138,DIVISI!$A$4:$G$200,5,FALSE)</f>
        <v>#N/A</v>
      </c>
      <c r="Q138" t="e">
        <f>VLOOKUP(ECOMMERCE!C138,DIVISI!$A$4:$I$200,8,FALSE)</f>
        <v>#N/A</v>
      </c>
      <c r="R138" t="e">
        <f>VLOOKUP(ECOMMERCE!C138,DIVISI!$A$4:$G$200,2,FALSE)</f>
        <v>#N/A</v>
      </c>
    </row>
    <row r="139" spans="16:18" x14ac:dyDescent="0.3">
      <c r="P139" t="e">
        <f>VLOOKUP(ECOMMERCE!C139,DIVISI!$A$4:$G$200,5,FALSE)</f>
        <v>#N/A</v>
      </c>
      <c r="Q139" t="e">
        <f>VLOOKUP(ECOMMERCE!C139,DIVISI!$A$4:$I$200,8,FALSE)</f>
        <v>#N/A</v>
      </c>
      <c r="R139" t="e">
        <f>VLOOKUP(ECOMMERCE!C139,DIVISI!$A$4:$G$200,2,FALSE)</f>
        <v>#N/A</v>
      </c>
    </row>
    <row r="140" spans="16:18" x14ac:dyDescent="0.3">
      <c r="P140" t="e">
        <f>VLOOKUP(ECOMMERCE!C140,DIVISI!$A$4:$G$200,5,FALSE)</f>
        <v>#N/A</v>
      </c>
      <c r="Q140" t="e">
        <f>VLOOKUP(ECOMMERCE!C140,DIVISI!$A$4:$I$200,8,FALSE)</f>
        <v>#N/A</v>
      </c>
      <c r="R140" t="e">
        <f>VLOOKUP(ECOMMERCE!C140,DIVISI!$A$4:$G$200,2,FALSE)</f>
        <v>#N/A</v>
      </c>
    </row>
    <row r="141" spans="16:18" x14ac:dyDescent="0.3">
      <c r="P141" t="e">
        <f>VLOOKUP(ECOMMERCE!C141,DIVISI!$A$4:$G$200,5,FALSE)</f>
        <v>#N/A</v>
      </c>
      <c r="Q141" t="e">
        <f>VLOOKUP(ECOMMERCE!C141,DIVISI!$A$4:$I$200,8,FALSE)</f>
        <v>#N/A</v>
      </c>
      <c r="R141" t="e">
        <f>VLOOKUP(ECOMMERCE!C141,DIVISI!$A$4:$G$200,2,FALSE)</f>
        <v>#N/A</v>
      </c>
    </row>
    <row r="142" spans="16:18" x14ac:dyDescent="0.3">
      <c r="P142" t="e">
        <f>VLOOKUP(ECOMMERCE!C142,DIVISI!$A$4:$G$200,5,FALSE)</f>
        <v>#N/A</v>
      </c>
      <c r="Q142" t="e">
        <f>VLOOKUP(ECOMMERCE!C142,DIVISI!$A$4:$I$200,8,FALSE)</f>
        <v>#N/A</v>
      </c>
      <c r="R142" t="e">
        <f>VLOOKUP(ECOMMERCE!C142,DIVISI!$A$4:$G$200,2,FALSE)</f>
        <v>#N/A</v>
      </c>
    </row>
    <row r="143" spans="16:18" x14ac:dyDescent="0.3">
      <c r="P143" t="e">
        <f>VLOOKUP(ECOMMERCE!C143,DIVISI!$A$4:$G$200,5,FALSE)</f>
        <v>#N/A</v>
      </c>
      <c r="Q143" t="e">
        <f>VLOOKUP(ECOMMERCE!C143,DIVISI!$A$4:$I$200,8,FALSE)</f>
        <v>#N/A</v>
      </c>
      <c r="R143" t="e">
        <f>VLOOKUP(ECOMMERCE!C143,DIVISI!$A$4:$G$200,2,FALSE)</f>
        <v>#N/A</v>
      </c>
    </row>
    <row r="144" spans="16:18" x14ac:dyDescent="0.3">
      <c r="P144" t="e">
        <f>VLOOKUP(ECOMMERCE!C144,DIVISI!$A$4:$G$200,5,FALSE)</f>
        <v>#N/A</v>
      </c>
      <c r="Q144" t="e">
        <f>VLOOKUP(ECOMMERCE!C144,DIVISI!$A$4:$I$200,8,FALSE)</f>
        <v>#N/A</v>
      </c>
      <c r="R144" t="e">
        <f>VLOOKUP(ECOMMERCE!C144,DIVISI!$A$4:$G$200,2,FALSE)</f>
        <v>#N/A</v>
      </c>
    </row>
    <row r="145" spans="16:18" x14ac:dyDescent="0.3">
      <c r="P145" t="e">
        <f>VLOOKUP(ECOMMERCE!C145,DIVISI!$A$4:$G$200,5,FALSE)</f>
        <v>#N/A</v>
      </c>
      <c r="Q145" t="e">
        <f>VLOOKUP(ECOMMERCE!C145,DIVISI!$A$4:$I$200,8,FALSE)</f>
        <v>#N/A</v>
      </c>
      <c r="R145" t="e">
        <f>VLOOKUP(ECOMMERCE!C145,DIVISI!$A$4:$G$200,2,FALSE)</f>
        <v>#N/A</v>
      </c>
    </row>
    <row r="146" spans="16:18" x14ac:dyDescent="0.3">
      <c r="P146" t="e">
        <f>VLOOKUP(ECOMMERCE!C146,DIVISI!$A$4:$G$200,5,FALSE)</f>
        <v>#N/A</v>
      </c>
      <c r="Q146" t="e">
        <f>VLOOKUP(ECOMMERCE!C146,DIVISI!$A$4:$I$200,8,FALSE)</f>
        <v>#N/A</v>
      </c>
      <c r="R146" t="e">
        <f>VLOOKUP(ECOMMERCE!C146,DIVISI!$A$4:$G$200,2,FALSE)</f>
        <v>#N/A</v>
      </c>
    </row>
    <row r="147" spans="16:18" x14ac:dyDescent="0.3">
      <c r="P147" t="e">
        <f>VLOOKUP(ECOMMERCE!C147,DIVISI!$A$4:$G$200,5,FALSE)</f>
        <v>#N/A</v>
      </c>
      <c r="Q147" t="e">
        <f>VLOOKUP(ECOMMERCE!C147,DIVISI!$A$4:$I$200,8,FALSE)</f>
        <v>#N/A</v>
      </c>
      <c r="R147" t="e">
        <f>VLOOKUP(ECOMMERCE!C147,DIVISI!$A$4:$G$200,2,FALSE)</f>
        <v>#N/A</v>
      </c>
    </row>
    <row r="148" spans="16:18" x14ac:dyDescent="0.3">
      <c r="P148" t="e">
        <f>VLOOKUP(ECOMMERCE!C148,DIVISI!$A$4:$G$200,5,FALSE)</f>
        <v>#N/A</v>
      </c>
      <c r="Q148" t="e">
        <f>VLOOKUP(ECOMMERCE!C148,DIVISI!$A$4:$I$200,8,FALSE)</f>
        <v>#N/A</v>
      </c>
      <c r="R148" t="e">
        <f>VLOOKUP(ECOMMERCE!C148,DIVISI!$A$4:$G$200,2,FALSE)</f>
        <v>#N/A</v>
      </c>
    </row>
    <row r="149" spans="16:18" x14ac:dyDescent="0.3">
      <c r="P149" t="e">
        <f>VLOOKUP(ECOMMERCE!C149,DIVISI!$A$4:$G$200,5,FALSE)</f>
        <v>#N/A</v>
      </c>
      <c r="Q149" t="e">
        <f>VLOOKUP(ECOMMERCE!C149,DIVISI!$A$4:$I$200,8,FALSE)</f>
        <v>#N/A</v>
      </c>
      <c r="R149" t="e">
        <f>VLOOKUP(ECOMMERCE!C149,DIVISI!$A$4:$G$200,2,FALSE)</f>
        <v>#N/A</v>
      </c>
    </row>
    <row r="150" spans="16:18" x14ac:dyDescent="0.3">
      <c r="P150" t="e">
        <f>VLOOKUP(ECOMMERCE!C150,DIVISI!$A$4:$G$200,5,FALSE)</f>
        <v>#N/A</v>
      </c>
      <c r="Q150" t="e">
        <f>VLOOKUP(ECOMMERCE!C150,DIVISI!$A$4:$I$200,8,FALSE)</f>
        <v>#N/A</v>
      </c>
      <c r="R150" t="e">
        <f>VLOOKUP(ECOMMERCE!C150,DIVISI!$A$4:$G$200,2,FALSE)</f>
        <v>#N/A</v>
      </c>
    </row>
    <row r="151" spans="16:18" x14ac:dyDescent="0.3">
      <c r="P151" t="e">
        <f>VLOOKUP(ECOMMERCE!C151,DIVISI!$A$4:$G$200,5,FALSE)</f>
        <v>#N/A</v>
      </c>
      <c r="Q151" t="e">
        <f>VLOOKUP(ECOMMERCE!C151,DIVISI!$A$4:$I$200,8,FALSE)</f>
        <v>#N/A</v>
      </c>
      <c r="R151" t="e">
        <f>VLOOKUP(ECOMMERCE!C151,DIVISI!$A$4:$G$200,2,FALSE)</f>
        <v>#N/A</v>
      </c>
    </row>
    <row r="152" spans="16:18" x14ac:dyDescent="0.3">
      <c r="P152" t="e">
        <f>VLOOKUP(ECOMMERCE!C152,DIVISI!$A$4:$G$200,5,FALSE)</f>
        <v>#N/A</v>
      </c>
      <c r="Q152" t="e">
        <f>VLOOKUP(ECOMMERCE!C152,DIVISI!$A$4:$I$200,8,FALSE)</f>
        <v>#N/A</v>
      </c>
      <c r="R152" t="e">
        <f>VLOOKUP(ECOMMERCE!C152,DIVISI!$A$4:$G$200,2,FALSE)</f>
        <v>#N/A</v>
      </c>
    </row>
    <row r="153" spans="16:18" x14ac:dyDescent="0.3">
      <c r="P153" t="e">
        <f>VLOOKUP(ECOMMERCE!C153,DIVISI!$A$4:$G$200,5,FALSE)</f>
        <v>#N/A</v>
      </c>
      <c r="Q153" t="e">
        <f>VLOOKUP(ECOMMERCE!C153,DIVISI!$A$4:$I$200,8,FALSE)</f>
        <v>#N/A</v>
      </c>
      <c r="R153" t="e">
        <f>VLOOKUP(ECOMMERCE!C153,DIVISI!$A$4:$G$200,2,FALSE)</f>
        <v>#N/A</v>
      </c>
    </row>
    <row r="154" spans="16:18" x14ac:dyDescent="0.3">
      <c r="P154" t="e">
        <f>VLOOKUP(ECOMMERCE!C154,DIVISI!$A$4:$G$200,5,FALSE)</f>
        <v>#N/A</v>
      </c>
      <c r="Q154" t="e">
        <f>VLOOKUP(ECOMMERCE!C154,DIVISI!$A$4:$I$200,8,FALSE)</f>
        <v>#N/A</v>
      </c>
      <c r="R154" t="e">
        <f>VLOOKUP(ECOMMERCE!C154,DIVISI!$A$4:$G$200,2,FALSE)</f>
        <v>#N/A</v>
      </c>
    </row>
    <row r="155" spans="16:18" x14ac:dyDescent="0.3">
      <c r="P155" t="e">
        <f>VLOOKUP(ECOMMERCE!C155,DIVISI!$A$4:$G$200,5,FALSE)</f>
        <v>#N/A</v>
      </c>
      <c r="Q155" t="e">
        <f>VLOOKUP(ECOMMERCE!C155,DIVISI!$A$4:$I$200,8,FALSE)</f>
        <v>#N/A</v>
      </c>
      <c r="R155" t="e">
        <f>VLOOKUP(ECOMMERCE!C155,DIVISI!$A$4:$G$200,2,FALSE)</f>
        <v>#N/A</v>
      </c>
    </row>
    <row r="156" spans="16:18" x14ac:dyDescent="0.3">
      <c r="P156" t="e">
        <f>VLOOKUP(ECOMMERCE!C156,DIVISI!$A$4:$G$200,5,FALSE)</f>
        <v>#N/A</v>
      </c>
      <c r="Q156" t="e">
        <f>VLOOKUP(ECOMMERCE!C156,DIVISI!$A$4:$I$200,8,FALSE)</f>
        <v>#N/A</v>
      </c>
      <c r="R156" t="e">
        <f>VLOOKUP(ECOMMERCE!C156,DIVISI!$A$4:$G$200,2,FALSE)</f>
        <v>#N/A</v>
      </c>
    </row>
    <row r="157" spans="16:18" x14ac:dyDescent="0.3">
      <c r="P157" t="e">
        <f>VLOOKUP(ECOMMERCE!C157,DIVISI!$A$4:$G$200,5,FALSE)</f>
        <v>#N/A</v>
      </c>
      <c r="Q157" t="e">
        <f>VLOOKUP(ECOMMERCE!C157,DIVISI!$A$4:$I$200,8,FALSE)</f>
        <v>#N/A</v>
      </c>
      <c r="R157" t="e">
        <f>VLOOKUP(ECOMMERCE!C157,DIVISI!$A$4:$G$200,2,FALSE)</f>
        <v>#N/A</v>
      </c>
    </row>
    <row r="158" spans="16:18" x14ac:dyDescent="0.3">
      <c r="P158" t="e">
        <f>VLOOKUP(ECOMMERCE!C158,DIVISI!$A$4:$G$200,5,FALSE)</f>
        <v>#N/A</v>
      </c>
      <c r="Q158" t="e">
        <f>VLOOKUP(ECOMMERCE!C158,DIVISI!$A$4:$I$200,8,FALSE)</f>
        <v>#N/A</v>
      </c>
      <c r="R158" t="e">
        <f>VLOOKUP(ECOMMERCE!C158,DIVISI!$A$4:$G$200,2,FALSE)</f>
        <v>#N/A</v>
      </c>
    </row>
    <row r="159" spans="16:18" x14ac:dyDescent="0.3">
      <c r="P159" t="e">
        <f>VLOOKUP(ECOMMERCE!C159,DIVISI!$A$4:$G$200,5,FALSE)</f>
        <v>#N/A</v>
      </c>
      <c r="Q159" t="e">
        <f>VLOOKUP(ECOMMERCE!C159,DIVISI!$A$4:$I$200,8,FALSE)</f>
        <v>#N/A</v>
      </c>
      <c r="R159" t="e">
        <f>VLOOKUP(ECOMMERCE!C159,DIVISI!$A$4:$G$200,2,FALSE)</f>
        <v>#N/A</v>
      </c>
    </row>
    <row r="160" spans="16:18" x14ac:dyDescent="0.3">
      <c r="P160" t="e">
        <f>VLOOKUP(ECOMMERCE!C160,DIVISI!$A$4:$G$200,5,FALSE)</f>
        <v>#N/A</v>
      </c>
      <c r="Q160" t="e">
        <f>VLOOKUP(ECOMMERCE!C160,DIVISI!$A$4:$I$200,8,FALSE)</f>
        <v>#N/A</v>
      </c>
      <c r="R160" t="e">
        <f>VLOOKUP(ECOMMERCE!C160,DIVISI!$A$4:$G$200,2,FALSE)</f>
        <v>#N/A</v>
      </c>
    </row>
    <row r="161" spans="16:18" x14ac:dyDescent="0.3">
      <c r="P161" t="e">
        <f>VLOOKUP(ECOMMERCE!C161,DIVISI!$A$4:$G$200,5,FALSE)</f>
        <v>#N/A</v>
      </c>
      <c r="Q161" t="e">
        <f>VLOOKUP(ECOMMERCE!C161,DIVISI!$A$4:$I$200,8,FALSE)</f>
        <v>#N/A</v>
      </c>
      <c r="R161" t="e">
        <f>VLOOKUP(ECOMMERCE!C161,DIVISI!$A$4:$G$200,2,FALSE)</f>
        <v>#N/A</v>
      </c>
    </row>
    <row r="162" spans="16:18" x14ac:dyDescent="0.3">
      <c r="P162" t="e">
        <f>VLOOKUP(ECOMMERCE!C162,DIVISI!$A$4:$G$200,5,FALSE)</f>
        <v>#N/A</v>
      </c>
      <c r="Q162" t="e">
        <f>VLOOKUP(ECOMMERCE!C162,DIVISI!$A$4:$I$200,8,FALSE)</f>
        <v>#N/A</v>
      </c>
      <c r="R162" t="e">
        <f>VLOOKUP(ECOMMERCE!C162,DIVISI!$A$4:$G$200,2,FALSE)</f>
        <v>#N/A</v>
      </c>
    </row>
    <row r="163" spans="16:18" x14ac:dyDescent="0.3">
      <c r="P163" t="e">
        <f>VLOOKUP(ECOMMERCE!C163,DIVISI!$A$4:$G$200,5,FALSE)</f>
        <v>#N/A</v>
      </c>
      <c r="Q163" t="e">
        <f>VLOOKUP(ECOMMERCE!C163,DIVISI!$A$4:$I$200,8,FALSE)</f>
        <v>#N/A</v>
      </c>
      <c r="R163" t="e">
        <f>VLOOKUP(ECOMMERCE!C163,DIVISI!$A$4:$G$200,2,FALSE)</f>
        <v>#N/A</v>
      </c>
    </row>
    <row r="164" spans="16:18" x14ac:dyDescent="0.3">
      <c r="P164" t="e">
        <f>VLOOKUP(ECOMMERCE!C164,DIVISI!$A$4:$G$200,5,FALSE)</f>
        <v>#N/A</v>
      </c>
      <c r="Q164" t="e">
        <f>VLOOKUP(ECOMMERCE!C164,DIVISI!$A$4:$I$200,8,FALSE)</f>
        <v>#N/A</v>
      </c>
      <c r="R164" t="e">
        <f>VLOOKUP(ECOMMERCE!C164,DIVISI!$A$4:$G$200,2,FALSE)</f>
        <v>#N/A</v>
      </c>
    </row>
    <row r="165" spans="16:18" x14ac:dyDescent="0.3">
      <c r="P165" t="e">
        <f>VLOOKUP(ECOMMERCE!C165,DIVISI!$A$4:$G$200,5,FALSE)</f>
        <v>#N/A</v>
      </c>
      <c r="Q165" t="e">
        <f>VLOOKUP(ECOMMERCE!C165,DIVISI!$A$4:$I$200,8,FALSE)</f>
        <v>#N/A</v>
      </c>
      <c r="R165" t="e">
        <f>VLOOKUP(ECOMMERCE!C165,DIVISI!$A$4:$G$200,2,FALSE)</f>
        <v>#N/A</v>
      </c>
    </row>
    <row r="166" spans="16:18" x14ac:dyDescent="0.3">
      <c r="P166" t="e">
        <f>VLOOKUP(ECOMMERCE!C166,DIVISI!$A$4:$G$200,5,FALSE)</f>
        <v>#N/A</v>
      </c>
      <c r="Q166" t="e">
        <f>VLOOKUP(ECOMMERCE!C166,DIVISI!$A$4:$I$200,8,FALSE)</f>
        <v>#N/A</v>
      </c>
      <c r="R166" t="e">
        <f>VLOOKUP(ECOMMERCE!C166,DIVISI!$A$4:$G$200,2,FALSE)</f>
        <v>#N/A</v>
      </c>
    </row>
    <row r="167" spans="16:18" x14ac:dyDescent="0.3">
      <c r="P167" t="e">
        <f>VLOOKUP(ECOMMERCE!C167,DIVISI!$A$4:$G$200,5,FALSE)</f>
        <v>#N/A</v>
      </c>
      <c r="Q167" t="e">
        <f>VLOOKUP(ECOMMERCE!C167,DIVISI!$A$4:$I$200,8,FALSE)</f>
        <v>#N/A</v>
      </c>
      <c r="R167" t="e">
        <f>VLOOKUP(ECOMMERCE!C167,DIVISI!$A$4:$G$200,2,FALSE)</f>
        <v>#N/A</v>
      </c>
    </row>
    <row r="168" spans="16:18" x14ac:dyDescent="0.3">
      <c r="P168" t="e">
        <f>VLOOKUP(ECOMMERCE!C168,DIVISI!$A$4:$G$200,5,FALSE)</f>
        <v>#N/A</v>
      </c>
      <c r="Q168" t="e">
        <f>VLOOKUP(ECOMMERCE!C168,DIVISI!$A$4:$I$200,8,FALSE)</f>
        <v>#N/A</v>
      </c>
      <c r="R168" t="e">
        <f>VLOOKUP(ECOMMERCE!C168,DIVISI!$A$4:$G$200,2,FALSE)</f>
        <v>#N/A</v>
      </c>
    </row>
    <row r="169" spans="16:18" x14ac:dyDescent="0.3">
      <c r="P169" t="e">
        <f>VLOOKUP(ECOMMERCE!C169,DIVISI!$A$4:$G$200,5,FALSE)</f>
        <v>#N/A</v>
      </c>
      <c r="Q169" t="e">
        <f>VLOOKUP(ECOMMERCE!C169,DIVISI!$A$4:$I$200,8,FALSE)</f>
        <v>#N/A</v>
      </c>
      <c r="R169" t="e">
        <f>VLOOKUP(ECOMMERCE!C169,DIVISI!$A$4:$G$200,2,FALSE)</f>
        <v>#N/A</v>
      </c>
    </row>
    <row r="170" spans="16:18" x14ac:dyDescent="0.3">
      <c r="P170" t="e">
        <f>VLOOKUP(ECOMMERCE!C170,DIVISI!$A$4:$G$200,5,FALSE)</f>
        <v>#N/A</v>
      </c>
      <c r="Q170" t="e">
        <f>VLOOKUP(ECOMMERCE!C170,DIVISI!$A$4:$I$200,8,FALSE)</f>
        <v>#N/A</v>
      </c>
      <c r="R170" t="e">
        <f>VLOOKUP(ECOMMERCE!C170,DIVISI!$A$4:$G$200,2,FALSE)</f>
        <v>#N/A</v>
      </c>
    </row>
    <row r="171" spans="16:18" x14ac:dyDescent="0.3">
      <c r="P171" t="e">
        <f>VLOOKUP(ECOMMERCE!C171,DIVISI!$A$4:$G$200,5,FALSE)</f>
        <v>#N/A</v>
      </c>
      <c r="Q171" t="e">
        <f>VLOOKUP(ECOMMERCE!C171,DIVISI!$A$4:$I$200,8,FALSE)</f>
        <v>#N/A</v>
      </c>
      <c r="R171" t="e">
        <f>VLOOKUP(ECOMMERCE!C171,DIVISI!$A$4:$G$200,2,FALSE)</f>
        <v>#N/A</v>
      </c>
    </row>
    <row r="172" spans="16:18" x14ac:dyDescent="0.3">
      <c r="P172" t="e">
        <f>VLOOKUP(ECOMMERCE!C172,DIVISI!$A$4:$G$200,5,FALSE)</f>
        <v>#N/A</v>
      </c>
      <c r="Q172" t="e">
        <f>VLOOKUP(ECOMMERCE!C172,DIVISI!$A$4:$I$200,8,FALSE)</f>
        <v>#N/A</v>
      </c>
      <c r="R172" t="e">
        <f>VLOOKUP(ECOMMERCE!C172,DIVISI!$A$4:$G$200,2,FALSE)</f>
        <v>#N/A</v>
      </c>
    </row>
    <row r="173" spans="16:18" x14ac:dyDescent="0.3">
      <c r="P173" t="e">
        <f>VLOOKUP(ECOMMERCE!C173,DIVISI!$A$4:$G$200,5,FALSE)</f>
        <v>#N/A</v>
      </c>
      <c r="Q173" t="e">
        <f>VLOOKUP(ECOMMERCE!C173,DIVISI!$A$4:$I$200,8,FALSE)</f>
        <v>#N/A</v>
      </c>
      <c r="R173" t="e">
        <f>VLOOKUP(ECOMMERCE!C173,DIVISI!$A$4:$G$200,2,FALSE)</f>
        <v>#N/A</v>
      </c>
    </row>
    <row r="174" spans="16:18" x14ac:dyDescent="0.3">
      <c r="P174" t="e">
        <f>VLOOKUP(ECOMMERCE!C174,DIVISI!$A$4:$G$200,5,FALSE)</f>
        <v>#N/A</v>
      </c>
      <c r="Q174" t="e">
        <f>VLOOKUP(ECOMMERCE!C174,DIVISI!$A$4:$I$200,8,FALSE)</f>
        <v>#N/A</v>
      </c>
      <c r="R174" t="e">
        <f>VLOOKUP(ECOMMERCE!C174,DIVISI!$A$4:$G$200,2,FALSE)</f>
        <v>#N/A</v>
      </c>
    </row>
    <row r="175" spans="16:18" x14ac:dyDescent="0.3">
      <c r="P175" t="e">
        <f>VLOOKUP(ECOMMERCE!C175,DIVISI!$A$4:$G$200,5,FALSE)</f>
        <v>#N/A</v>
      </c>
      <c r="Q175" t="e">
        <f>VLOOKUP(ECOMMERCE!C175,DIVISI!$A$4:$I$200,8,FALSE)</f>
        <v>#N/A</v>
      </c>
      <c r="R175" t="e">
        <f>VLOOKUP(ECOMMERCE!C175,DIVISI!$A$4:$G$200,2,FALSE)</f>
        <v>#N/A</v>
      </c>
    </row>
    <row r="176" spans="16:18" x14ac:dyDescent="0.3">
      <c r="P176" t="e">
        <f>VLOOKUP(ECOMMERCE!C176,DIVISI!$A$4:$G$200,5,FALSE)</f>
        <v>#N/A</v>
      </c>
      <c r="Q176" t="e">
        <f>VLOOKUP(ECOMMERCE!C176,DIVISI!$A$4:$I$200,8,FALSE)</f>
        <v>#N/A</v>
      </c>
      <c r="R176" t="e">
        <f>VLOOKUP(ECOMMERCE!C176,DIVISI!$A$4:$G$200,2,FALSE)</f>
        <v>#N/A</v>
      </c>
    </row>
    <row r="177" spans="16:18" x14ac:dyDescent="0.3">
      <c r="P177" t="e">
        <f>VLOOKUP(ECOMMERCE!C177,DIVISI!$A$4:$G$200,5,FALSE)</f>
        <v>#N/A</v>
      </c>
      <c r="Q177" t="e">
        <f>VLOOKUP(ECOMMERCE!C177,DIVISI!$A$4:$I$200,8,FALSE)</f>
        <v>#N/A</v>
      </c>
      <c r="R177" t="e">
        <f>VLOOKUP(ECOMMERCE!C177,DIVISI!$A$4:$G$200,2,FALSE)</f>
        <v>#N/A</v>
      </c>
    </row>
    <row r="178" spans="16:18" x14ac:dyDescent="0.3">
      <c r="P178" t="e">
        <f>VLOOKUP(ECOMMERCE!C178,DIVISI!$A$4:$G$200,5,FALSE)</f>
        <v>#N/A</v>
      </c>
      <c r="Q178" t="e">
        <f>VLOOKUP(ECOMMERCE!C178,DIVISI!$A$4:$I$200,8,FALSE)</f>
        <v>#N/A</v>
      </c>
      <c r="R178" t="e">
        <f>VLOOKUP(ECOMMERCE!C178,DIVISI!$A$4:$G$200,2,FALSE)</f>
        <v>#N/A</v>
      </c>
    </row>
    <row r="179" spans="16:18" x14ac:dyDescent="0.3">
      <c r="P179" t="e">
        <f>VLOOKUP(ECOMMERCE!C179,DIVISI!$A$4:$G$200,5,FALSE)</f>
        <v>#N/A</v>
      </c>
      <c r="Q179" t="e">
        <f>VLOOKUP(ECOMMERCE!C179,DIVISI!$A$4:$I$200,8,FALSE)</f>
        <v>#N/A</v>
      </c>
      <c r="R179" t="e">
        <f>VLOOKUP(ECOMMERCE!C179,DIVISI!$A$4:$G$200,2,FALSE)</f>
        <v>#N/A</v>
      </c>
    </row>
    <row r="180" spans="16:18" x14ac:dyDescent="0.3">
      <c r="P180" t="e">
        <f>VLOOKUP(ECOMMERCE!C180,DIVISI!$A$4:$G$200,5,FALSE)</f>
        <v>#N/A</v>
      </c>
      <c r="Q180" t="e">
        <f>VLOOKUP(ECOMMERCE!C180,DIVISI!$A$4:$I$200,8,FALSE)</f>
        <v>#N/A</v>
      </c>
      <c r="R180" t="e">
        <f>VLOOKUP(ECOMMERCE!C180,DIVISI!$A$4:$G$200,2,FALSE)</f>
        <v>#N/A</v>
      </c>
    </row>
    <row r="181" spans="16:18" x14ac:dyDescent="0.3">
      <c r="P181" t="e">
        <f>VLOOKUP(ECOMMERCE!C181,DIVISI!$A$4:$G$200,5,FALSE)</f>
        <v>#N/A</v>
      </c>
      <c r="Q181" t="e">
        <f>VLOOKUP(ECOMMERCE!C181,DIVISI!$A$4:$I$200,8,FALSE)</f>
        <v>#N/A</v>
      </c>
      <c r="R181" t="e">
        <f>VLOOKUP(ECOMMERCE!C181,DIVISI!$A$4:$G$200,2,FALSE)</f>
        <v>#N/A</v>
      </c>
    </row>
    <row r="182" spans="16:18" x14ac:dyDescent="0.3">
      <c r="P182" t="e">
        <f>VLOOKUP(ECOMMERCE!C182,DIVISI!$A$4:$G$200,5,FALSE)</f>
        <v>#N/A</v>
      </c>
      <c r="Q182" t="e">
        <f>VLOOKUP(ECOMMERCE!C182,DIVISI!$A$4:$I$200,8,FALSE)</f>
        <v>#N/A</v>
      </c>
      <c r="R182" t="e">
        <f>VLOOKUP(ECOMMERCE!C182,DIVISI!$A$4:$G$200,2,FALSE)</f>
        <v>#N/A</v>
      </c>
    </row>
    <row r="183" spans="16:18" x14ac:dyDescent="0.3">
      <c r="P183" t="e">
        <f>VLOOKUP(ECOMMERCE!C183,DIVISI!$A$4:$G$200,5,FALSE)</f>
        <v>#N/A</v>
      </c>
      <c r="Q183" t="e">
        <f>VLOOKUP(ECOMMERCE!C183,DIVISI!$A$4:$I$200,8,FALSE)</f>
        <v>#N/A</v>
      </c>
      <c r="R183" t="e">
        <f>VLOOKUP(ECOMMERCE!C183,DIVISI!$A$4:$G$200,2,FALSE)</f>
        <v>#N/A</v>
      </c>
    </row>
    <row r="184" spans="16:18" x14ac:dyDescent="0.3">
      <c r="P184" t="e">
        <f>VLOOKUP(ECOMMERCE!C184,DIVISI!$A$4:$G$200,5,FALSE)</f>
        <v>#N/A</v>
      </c>
      <c r="Q184" t="e">
        <f>VLOOKUP(ECOMMERCE!C184,DIVISI!$A$4:$I$200,8,FALSE)</f>
        <v>#N/A</v>
      </c>
      <c r="R184" t="e">
        <f>VLOOKUP(ECOMMERCE!C184,DIVISI!$A$4:$G$200,2,FALSE)</f>
        <v>#N/A</v>
      </c>
    </row>
    <row r="185" spans="16:18" x14ac:dyDescent="0.3">
      <c r="P185" t="e">
        <f>VLOOKUP(ECOMMERCE!C185,DIVISI!$A$4:$G$200,5,FALSE)</f>
        <v>#N/A</v>
      </c>
      <c r="Q185" t="e">
        <f>VLOOKUP(ECOMMERCE!C185,DIVISI!$A$4:$I$200,8,FALSE)</f>
        <v>#N/A</v>
      </c>
      <c r="R185" t="e">
        <f>VLOOKUP(ECOMMERCE!C185,DIVISI!$A$4:$G$200,2,FALSE)</f>
        <v>#N/A</v>
      </c>
    </row>
    <row r="186" spans="16:18" x14ac:dyDescent="0.3">
      <c r="P186" t="e">
        <f>VLOOKUP(ECOMMERCE!C186,DIVISI!$A$4:$G$200,5,FALSE)</f>
        <v>#N/A</v>
      </c>
      <c r="Q186" t="e">
        <f>VLOOKUP(ECOMMERCE!C186,DIVISI!$A$4:$I$200,8,FALSE)</f>
        <v>#N/A</v>
      </c>
      <c r="R186" t="e">
        <f>VLOOKUP(ECOMMERCE!C186,DIVISI!$A$4:$G$200,2,FALSE)</f>
        <v>#N/A</v>
      </c>
    </row>
    <row r="187" spans="16:18" x14ac:dyDescent="0.3">
      <c r="P187" t="e">
        <f>VLOOKUP(ECOMMERCE!C187,DIVISI!$A$4:$G$200,5,FALSE)</f>
        <v>#N/A</v>
      </c>
      <c r="Q187" t="e">
        <f>VLOOKUP(ECOMMERCE!C187,DIVISI!$A$4:$I$200,8,FALSE)</f>
        <v>#N/A</v>
      </c>
      <c r="R187" t="e">
        <f>VLOOKUP(ECOMMERCE!C187,DIVISI!$A$4:$G$200,2,FALSE)</f>
        <v>#N/A</v>
      </c>
    </row>
    <row r="188" spans="16:18" x14ac:dyDescent="0.3">
      <c r="P188" t="e">
        <f>VLOOKUP(ECOMMERCE!C188,DIVISI!$A$4:$G$200,5,FALSE)</f>
        <v>#N/A</v>
      </c>
      <c r="Q188" t="e">
        <f>VLOOKUP(ECOMMERCE!C188,DIVISI!$A$4:$I$200,8,FALSE)</f>
        <v>#N/A</v>
      </c>
      <c r="R188" t="e">
        <f>VLOOKUP(ECOMMERCE!C188,DIVISI!$A$4:$G$200,2,FALSE)</f>
        <v>#N/A</v>
      </c>
    </row>
    <row r="189" spans="16:18" x14ac:dyDescent="0.3">
      <c r="P189" t="e">
        <f>VLOOKUP(ECOMMERCE!C189,DIVISI!$A$4:$G$200,5,FALSE)</f>
        <v>#N/A</v>
      </c>
      <c r="Q189" t="e">
        <f>VLOOKUP(ECOMMERCE!C189,DIVISI!$A$4:$I$200,8,FALSE)</f>
        <v>#N/A</v>
      </c>
      <c r="R189" t="e">
        <f>VLOOKUP(ECOMMERCE!C189,DIVISI!$A$4:$G$200,2,FALSE)</f>
        <v>#N/A</v>
      </c>
    </row>
    <row r="190" spans="16:18" x14ac:dyDescent="0.3">
      <c r="P190" t="e">
        <f>VLOOKUP(ECOMMERCE!C190,DIVISI!$A$4:$G$200,5,FALSE)</f>
        <v>#N/A</v>
      </c>
      <c r="Q190" t="e">
        <f>VLOOKUP(ECOMMERCE!C190,DIVISI!$A$4:$I$200,8,FALSE)</f>
        <v>#N/A</v>
      </c>
      <c r="R190" t="e">
        <f>VLOOKUP(ECOMMERCE!C190,DIVISI!$A$4:$G$200,2,FALSE)</f>
        <v>#N/A</v>
      </c>
    </row>
    <row r="191" spans="16:18" x14ac:dyDescent="0.3">
      <c r="P191" t="e">
        <f>VLOOKUP(ECOMMERCE!C191,DIVISI!$A$4:$G$200,5,FALSE)</f>
        <v>#N/A</v>
      </c>
      <c r="Q191" t="e">
        <f>VLOOKUP(ECOMMERCE!C191,DIVISI!$A$4:$I$200,8,FALSE)</f>
        <v>#N/A</v>
      </c>
      <c r="R191" t="e">
        <f>VLOOKUP(ECOMMERCE!C191,DIVISI!$A$4:$G$200,2,FALSE)</f>
        <v>#N/A</v>
      </c>
    </row>
    <row r="192" spans="16:18" x14ac:dyDescent="0.3">
      <c r="P192" t="e">
        <f>VLOOKUP(ECOMMERCE!C192,DIVISI!$A$4:$G$200,5,FALSE)</f>
        <v>#N/A</v>
      </c>
      <c r="Q192" t="e">
        <f>VLOOKUP(ECOMMERCE!C192,DIVISI!$A$4:$I$200,8,FALSE)</f>
        <v>#N/A</v>
      </c>
      <c r="R192" t="e">
        <f>VLOOKUP(ECOMMERCE!C192,DIVISI!$A$4:$G$200,2,FALSE)</f>
        <v>#N/A</v>
      </c>
    </row>
    <row r="193" spans="16:18" x14ac:dyDescent="0.3">
      <c r="P193" t="e">
        <f>VLOOKUP(ECOMMERCE!C193,DIVISI!$A$4:$G$200,5,FALSE)</f>
        <v>#N/A</v>
      </c>
      <c r="Q193" t="e">
        <f>VLOOKUP(ECOMMERCE!C193,DIVISI!$A$4:$I$200,8,FALSE)</f>
        <v>#N/A</v>
      </c>
      <c r="R193" t="e">
        <f>VLOOKUP(ECOMMERCE!C193,DIVISI!$A$4:$G$200,2,FALSE)</f>
        <v>#N/A</v>
      </c>
    </row>
    <row r="194" spans="16:18" x14ac:dyDescent="0.3">
      <c r="P194" t="e">
        <f>VLOOKUP(ECOMMERCE!C194,DIVISI!$A$4:$G$200,5,FALSE)</f>
        <v>#N/A</v>
      </c>
      <c r="Q194" t="e">
        <f>VLOOKUP(ECOMMERCE!C194,DIVISI!$A$4:$I$200,8,FALSE)</f>
        <v>#N/A</v>
      </c>
      <c r="R194" t="e">
        <f>VLOOKUP(ECOMMERCE!C194,DIVISI!$A$4:$G$200,2,FALSE)</f>
        <v>#N/A</v>
      </c>
    </row>
    <row r="195" spans="16:18" x14ac:dyDescent="0.3">
      <c r="P195" t="e">
        <f>VLOOKUP(ECOMMERCE!C195,DIVISI!$A$4:$G$200,5,FALSE)</f>
        <v>#N/A</v>
      </c>
      <c r="Q195" t="e">
        <f>VLOOKUP(ECOMMERCE!C195,DIVISI!$A$4:$I$200,8,FALSE)</f>
        <v>#N/A</v>
      </c>
      <c r="R195" t="e">
        <f>VLOOKUP(ECOMMERCE!C195,DIVISI!$A$4:$G$200,2,FALSE)</f>
        <v>#N/A</v>
      </c>
    </row>
    <row r="196" spans="16:18" x14ac:dyDescent="0.3">
      <c r="P196" t="e">
        <f>VLOOKUP(ECOMMERCE!C196,DIVISI!$A$4:$G$200,5,FALSE)</f>
        <v>#N/A</v>
      </c>
      <c r="Q196" t="e">
        <f>VLOOKUP(ECOMMERCE!C196,DIVISI!$A$4:$I$200,8,FALSE)</f>
        <v>#N/A</v>
      </c>
      <c r="R196" t="e">
        <f>VLOOKUP(ECOMMERCE!C196,DIVISI!$A$4:$G$200,2,FALSE)</f>
        <v>#N/A</v>
      </c>
    </row>
    <row r="197" spans="16:18" x14ac:dyDescent="0.3">
      <c r="P197" t="e">
        <f>VLOOKUP(ECOMMERCE!C197,DIVISI!$A$4:$G$200,5,FALSE)</f>
        <v>#N/A</v>
      </c>
      <c r="Q197" t="e">
        <f>VLOOKUP(ECOMMERCE!C197,DIVISI!$A$4:$I$200,8,FALSE)</f>
        <v>#N/A</v>
      </c>
      <c r="R197" t="e">
        <f>VLOOKUP(ECOMMERCE!C197,DIVISI!$A$4:$G$200,2,FALSE)</f>
        <v>#N/A</v>
      </c>
    </row>
    <row r="198" spans="16:18" x14ac:dyDescent="0.3">
      <c r="P198" t="e">
        <f>VLOOKUP(ECOMMERCE!C198,DIVISI!$A$4:$G$200,5,FALSE)</f>
        <v>#N/A</v>
      </c>
      <c r="Q198" t="e">
        <f>VLOOKUP(ECOMMERCE!C198,DIVISI!$A$4:$I$200,8,FALSE)</f>
        <v>#N/A</v>
      </c>
      <c r="R198" t="e">
        <f>VLOOKUP(ECOMMERCE!C198,DIVISI!$A$4:$G$200,2,FALSE)</f>
        <v>#N/A</v>
      </c>
    </row>
    <row r="199" spans="16:18" x14ac:dyDescent="0.3">
      <c r="P199" t="e">
        <f>VLOOKUP(ECOMMERCE!C199,DIVISI!$A$4:$G$200,5,FALSE)</f>
        <v>#N/A</v>
      </c>
      <c r="Q199" t="e">
        <f>VLOOKUP(ECOMMERCE!C199,DIVISI!$A$4:$I$200,8,FALSE)</f>
        <v>#N/A</v>
      </c>
      <c r="R199" t="e">
        <f>VLOOKUP(ECOMMERCE!C199,DIVISI!$A$4:$G$200,2,FALSE)</f>
        <v>#N/A</v>
      </c>
    </row>
    <row r="200" spans="16:18" x14ac:dyDescent="0.3">
      <c r="P200" t="e">
        <f>VLOOKUP(ECOMMERCE!C200,DIVISI!$A$4:$G$200,5,FALSE)</f>
        <v>#N/A</v>
      </c>
      <c r="Q200" t="e">
        <f>VLOOKUP(ECOMMERCE!C200,DIVISI!$A$4:$I$200,8,FALSE)</f>
        <v>#N/A</v>
      </c>
      <c r="R200" t="e">
        <f>VLOOKUP(ECOMMERCE!C200,DIVISI!$A$4:$G$200,2,FALSE)</f>
        <v>#N/A</v>
      </c>
    </row>
    <row r="201" spans="16:18" x14ac:dyDescent="0.3">
      <c r="P201" t="e">
        <f>VLOOKUP(ECOMMERCE!C201,DIVISI!$A$4:$G$200,5,FALSE)</f>
        <v>#N/A</v>
      </c>
      <c r="Q201" t="e">
        <f>VLOOKUP(ECOMMERCE!C201,DIVISI!$A$4:$I$200,8,FALSE)</f>
        <v>#N/A</v>
      </c>
      <c r="R201" t="e">
        <f>VLOOKUP(ECOMMERCE!C201,DIVISI!$A$4:$G$200,2,FALSE)</f>
        <v>#N/A</v>
      </c>
    </row>
    <row r="202" spans="16:18" x14ac:dyDescent="0.3">
      <c r="P202" t="e">
        <f>VLOOKUP(ECOMMERCE!C202,DIVISI!$A$4:$G$200,5,FALSE)</f>
        <v>#N/A</v>
      </c>
      <c r="Q202" t="e">
        <f>VLOOKUP(ECOMMERCE!C202,DIVISI!$A$4:$I$200,8,FALSE)</f>
        <v>#N/A</v>
      </c>
      <c r="R202" t="e">
        <f>VLOOKUP(ECOMMERCE!C202,DIVISI!$A$4:$G$200,2,FALSE)</f>
        <v>#N/A</v>
      </c>
    </row>
    <row r="203" spans="16:18" x14ac:dyDescent="0.3">
      <c r="P203" t="e">
        <f>VLOOKUP(ECOMMERCE!C203,DIVISI!$A$4:$G$200,5,FALSE)</f>
        <v>#N/A</v>
      </c>
      <c r="Q203" t="e">
        <f>VLOOKUP(ECOMMERCE!C203,DIVISI!$A$4:$I$200,8,FALSE)</f>
        <v>#N/A</v>
      </c>
      <c r="R203" t="e">
        <f>VLOOKUP(ECOMMERCE!C203,DIVISI!$A$4:$G$200,2,FALSE)</f>
        <v>#N/A</v>
      </c>
    </row>
    <row r="204" spans="16:18" x14ac:dyDescent="0.3">
      <c r="P204" t="e">
        <f>VLOOKUP(ECOMMERCE!C204,DIVISI!$A$4:$G$200,5,FALSE)</f>
        <v>#N/A</v>
      </c>
      <c r="Q204" t="e">
        <f>VLOOKUP(ECOMMERCE!C204,DIVISI!$A$4:$I$200,8,FALSE)</f>
        <v>#N/A</v>
      </c>
      <c r="R204" t="e">
        <f>VLOOKUP(ECOMMERCE!C204,DIVISI!$A$4:$G$200,2,FALSE)</f>
        <v>#N/A</v>
      </c>
    </row>
    <row r="205" spans="16:18" x14ac:dyDescent="0.3">
      <c r="P205" t="e">
        <f>VLOOKUP(ECOMMERCE!C205,DIVISI!$A$4:$G$200,5,FALSE)</f>
        <v>#N/A</v>
      </c>
      <c r="Q205" t="e">
        <f>VLOOKUP(ECOMMERCE!C205,DIVISI!$A$4:$I$200,8,FALSE)</f>
        <v>#N/A</v>
      </c>
      <c r="R205" t="e">
        <f>VLOOKUP(ECOMMERCE!C205,DIVISI!$A$4:$G$200,2,FALSE)</f>
        <v>#N/A</v>
      </c>
    </row>
    <row r="206" spans="16:18" x14ac:dyDescent="0.3">
      <c r="P206" t="e">
        <f>VLOOKUP(ECOMMERCE!C206,DIVISI!$A$4:$G$200,5,FALSE)</f>
        <v>#N/A</v>
      </c>
      <c r="Q206" t="e">
        <f>VLOOKUP(ECOMMERCE!C206,DIVISI!$A$4:$I$200,8,FALSE)</f>
        <v>#N/A</v>
      </c>
      <c r="R206" t="e">
        <f>VLOOKUP(ECOMMERCE!C206,DIVISI!$A$4:$G$200,2,FALSE)</f>
        <v>#N/A</v>
      </c>
    </row>
    <row r="207" spans="16:18" x14ac:dyDescent="0.3">
      <c r="P207" t="e">
        <f>VLOOKUP(ECOMMERCE!C207,DIVISI!$A$4:$G$200,5,FALSE)</f>
        <v>#N/A</v>
      </c>
      <c r="Q207" t="e">
        <f>VLOOKUP(ECOMMERCE!C207,DIVISI!$A$4:$I$200,8,FALSE)</f>
        <v>#N/A</v>
      </c>
      <c r="R207" t="e">
        <f>VLOOKUP(ECOMMERCE!C207,DIVISI!$A$4:$G$200,2,FALSE)</f>
        <v>#N/A</v>
      </c>
    </row>
    <row r="208" spans="16:18" x14ac:dyDescent="0.3">
      <c r="P208" t="e">
        <f>VLOOKUP(ECOMMERCE!C208,DIVISI!$A$4:$G$200,5,FALSE)</f>
        <v>#N/A</v>
      </c>
      <c r="Q208" t="e">
        <f>VLOOKUP(ECOMMERCE!C208,DIVISI!$A$4:$I$200,8,FALSE)</f>
        <v>#N/A</v>
      </c>
      <c r="R208" t="e">
        <f>VLOOKUP(ECOMMERCE!C208,DIVISI!$A$4:$G$200,2,FALSE)</f>
        <v>#N/A</v>
      </c>
    </row>
    <row r="209" spans="16:18" x14ac:dyDescent="0.3">
      <c r="P209" t="e">
        <f>VLOOKUP(ECOMMERCE!C209,DIVISI!$A$4:$G$200,5,FALSE)</f>
        <v>#N/A</v>
      </c>
      <c r="Q209" t="e">
        <f>VLOOKUP(ECOMMERCE!C209,DIVISI!$A$4:$I$200,8,FALSE)</f>
        <v>#N/A</v>
      </c>
      <c r="R209" t="e">
        <f>VLOOKUP(ECOMMERCE!C209,DIVISI!$A$4:$G$200,2,FALSE)</f>
        <v>#N/A</v>
      </c>
    </row>
    <row r="210" spans="16:18" x14ac:dyDescent="0.3">
      <c r="P210" t="e">
        <f>VLOOKUP(ECOMMERCE!C210,DIVISI!$A$4:$G$200,5,FALSE)</f>
        <v>#N/A</v>
      </c>
      <c r="Q210" t="e">
        <f>VLOOKUP(ECOMMERCE!C210,DIVISI!$A$4:$I$200,8,FALSE)</f>
        <v>#N/A</v>
      </c>
      <c r="R210" t="e">
        <f>VLOOKUP(ECOMMERCE!C210,DIVISI!$A$4:$G$200,2,FALSE)</f>
        <v>#N/A</v>
      </c>
    </row>
    <row r="211" spans="16:18" x14ac:dyDescent="0.3">
      <c r="P211" t="e">
        <f>VLOOKUP(ECOMMERCE!C211,DIVISI!$A$4:$G$200,5,FALSE)</f>
        <v>#N/A</v>
      </c>
      <c r="Q211" t="e">
        <f>VLOOKUP(ECOMMERCE!C211,DIVISI!$A$4:$I$200,8,FALSE)</f>
        <v>#N/A</v>
      </c>
      <c r="R211" t="e">
        <f>VLOOKUP(ECOMMERCE!C211,DIVISI!$A$4:$G$200,2,FALSE)</f>
        <v>#N/A</v>
      </c>
    </row>
    <row r="212" spans="16:18" x14ac:dyDescent="0.3">
      <c r="P212" t="e">
        <f>VLOOKUP(ECOMMERCE!C212,DIVISI!$A$4:$G$200,5,FALSE)</f>
        <v>#N/A</v>
      </c>
      <c r="Q212" t="e">
        <f>VLOOKUP(ECOMMERCE!C212,DIVISI!$A$4:$I$200,8,FALSE)</f>
        <v>#N/A</v>
      </c>
      <c r="R212" t="e">
        <f>VLOOKUP(ECOMMERCE!C212,DIVISI!$A$4:$G$200,2,FALSE)</f>
        <v>#N/A</v>
      </c>
    </row>
    <row r="213" spans="16:18" x14ac:dyDescent="0.3">
      <c r="P213" t="e">
        <f>VLOOKUP(ECOMMERCE!C213,DIVISI!$A$4:$G$200,5,FALSE)</f>
        <v>#N/A</v>
      </c>
      <c r="Q213" t="e">
        <f>VLOOKUP(ECOMMERCE!C213,DIVISI!$A$4:$I$200,8,FALSE)</f>
        <v>#N/A</v>
      </c>
      <c r="R213" t="e">
        <f>VLOOKUP(ECOMMERCE!C213,DIVISI!$A$4:$G$200,2,FALSE)</f>
        <v>#N/A</v>
      </c>
    </row>
    <row r="214" spans="16:18" x14ac:dyDescent="0.3">
      <c r="P214" t="e">
        <f>VLOOKUP(ECOMMERCE!C214,DIVISI!$A$4:$G$200,5,FALSE)</f>
        <v>#N/A</v>
      </c>
      <c r="Q214" t="e">
        <f>VLOOKUP(ECOMMERCE!C214,DIVISI!$A$4:$I$200,8,FALSE)</f>
        <v>#N/A</v>
      </c>
      <c r="R214" t="e">
        <f>VLOOKUP(ECOMMERCE!C214,DIVISI!$A$4:$G$200,2,FALSE)</f>
        <v>#N/A</v>
      </c>
    </row>
    <row r="215" spans="16:18" x14ac:dyDescent="0.3">
      <c r="P215" t="e">
        <f>VLOOKUP(ECOMMERCE!C215,DIVISI!$A$4:$G$200,5,FALSE)</f>
        <v>#N/A</v>
      </c>
      <c r="Q215" t="e">
        <f>VLOOKUP(ECOMMERCE!C215,DIVISI!$A$4:$I$200,8,FALSE)</f>
        <v>#N/A</v>
      </c>
      <c r="R215" t="e">
        <f>VLOOKUP(ECOMMERCE!C215,DIVISI!$A$4:$G$200,2,FALSE)</f>
        <v>#N/A</v>
      </c>
    </row>
    <row r="216" spans="16:18" x14ac:dyDescent="0.3">
      <c r="P216" t="e">
        <f>VLOOKUP(ECOMMERCE!C216,DIVISI!$A$4:$G$200,5,FALSE)</f>
        <v>#N/A</v>
      </c>
      <c r="Q216" t="e">
        <f>VLOOKUP(ECOMMERCE!C216,DIVISI!$A$4:$I$200,8,FALSE)</f>
        <v>#N/A</v>
      </c>
      <c r="R216" t="e">
        <f>VLOOKUP(ECOMMERCE!C216,DIVISI!$A$4:$G$200,2,FALSE)</f>
        <v>#N/A</v>
      </c>
    </row>
    <row r="217" spans="16:18" x14ac:dyDescent="0.3">
      <c r="P217" t="e">
        <f>VLOOKUP(ECOMMERCE!C217,DIVISI!$A$4:$G$200,5,FALSE)</f>
        <v>#N/A</v>
      </c>
      <c r="Q217" t="e">
        <f>VLOOKUP(ECOMMERCE!C217,DIVISI!$A$4:$I$200,8,FALSE)</f>
        <v>#N/A</v>
      </c>
      <c r="R217" t="e">
        <f>VLOOKUP(ECOMMERCE!C217,DIVISI!$A$4:$G$200,2,FALSE)</f>
        <v>#N/A</v>
      </c>
    </row>
    <row r="218" spans="16:18" x14ac:dyDescent="0.3">
      <c r="P218" t="e">
        <f>VLOOKUP(ECOMMERCE!C218,DIVISI!$A$4:$G$200,5,FALSE)</f>
        <v>#N/A</v>
      </c>
      <c r="Q218" t="e">
        <f>VLOOKUP(ECOMMERCE!C218,DIVISI!$A$4:$I$200,8,FALSE)</f>
        <v>#N/A</v>
      </c>
      <c r="R218" t="e">
        <f>VLOOKUP(ECOMMERCE!C218,DIVISI!$A$4:$G$200,2,FALSE)</f>
        <v>#N/A</v>
      </c>
    </row>
    <row r="219" spans="16:18" x14ac:dyDescent="0.3">
      <c r="P219" t="e">
        <f>VLOOKUP(ECOMMERCE!C219,DIVISI!$A$4:$G$200,5,FALSE)</f>
        <v>#N/A</v>
      </c>
      <c r="Q219" t="e">
        <f>VLOOKUP(ECOMMERCE!C219,DIVISI!$A$4:$I$200,8,FALSE)</f>
        <v>#N/A</v>
      </c>
      <c r="R219" t="e">
        <f>VLOOKUP(ECOMMERCE!C219,DIVISI!$A$4:$G$200,2,FALSE)</f>
        <v>#N/A</v>
      </c>
    </row>
    <row r="220" spans="16:18" x14ac:dyDescent="0.3">
      <c r="P220" t="e">
        <f>VLOOKUP(ECOMMERCE!C220,DIVISI!$A$4:$G$200,5,FALSE)</f>
        <v>#N/A</v>
      </c>
      <c r="Q220" t="e">
        <f>VLOOKUP(ECOMMERCE!C220,DIVISI!$A$4:$I$200,8,FALSE)</f>
        <v>#N/A</v>
      </c>
      <c r="R220" t="e">
        <f>VLOOKUP(ECOMMERCE!C220,DIVISI!$A$4:$G$200,2,FALSE)</f>
        <v>#N/A</v>
      </c>
    </row>
    <row r="221" spans="16:18" x14ac:dyDescent="0.3">
      <c r="P221" t="e">
        <f>VLOOKUP(ECOMMERCE!C221,DIVISI!$A$4:$G$200,5,FALSE)</f>
        <v>#N/A</v>
      </c>
      <c r="Q221" t="e">
        <f>VLOOKUP(ECOMMERCE!C221,DIVISI!$A$4:$I$200,8,FALSE)</f>
        <v>#N/A</v>
      </c>
      <c r="R221" t="e">
        <f>VLOOKUP(ECOMMERCE!C221,DIVISI!$A$4:$G$200,2,FALSE)</f>
        <v>#N/A</v>
      </c>
    </row>
    <row r="222" spans="16:18" x14ac:dyDescent="0.3">
      <c r="P222" t="e">
        <f>VLOOKUP(ECOMMERCE!C222,DIVISI!$A$4:$G$200,5,FALSE)</f>
        <v>#N/A</v>
      </c>
      <c r="Q222" t="e">
        <f>VLOOKUP(ECOMMERCE!C222,DIVISI!$A$4:$I$200,8,FALSE)</f>
        <v>#N/A</v>
      </c>
      <c r="R222" t="e">
        <f>VLOOKUP(ECOMMERCE!C222,DIVISI!$A$4:$G$200,2,FALSE)</f>
        <v>#N/A</v>
      </c>
    </row>
    <row r="223" spans="16:18" x14ac:dyDescent="0.3">
      <c r="P223" t="e">
        <f>VLOOKUP(ECOMMERCE!C223,DIVISI!$A$4:$G$200,5,FALSE)</f>
        <v>#N/A</v>
      </c>
      <c r="Q223" t="e">
        <f>VLOOKUP(ECOMMERCE!C223,DIVISI!$A$4:$I$200,8,FALSE)</f>
        <v>#N/A</v>
      </c>
      <c r="R223" t="e">
        <f>VLOOKUP(ECOMMERCE!C223,DIVISI!$A$4:$G$200,2,FALSE)</f>
        <v>#N/A</v>
      </c>
    </row>
    <row r="224" spans="16:18" x14ac:dyDescent="0.3">
      <c r="P224" t="e">
        <f>VLOOKUP(ECOMMERCE!C224,DIVISI!$A$4:$G$200,5,FALSE)</f>
        <v>#N/A</v>
      </c>
      <c r="Q224" t="e">
        <f>VLOOKUP(ECOMMERCE!C224,DIVISI!$A$4:$I$200,8,FALSE)</f>
        <v>#N/A</v>
      </c>
      <c r="R224" t="e">
        <f>VLOOKUP(ECOMMERCE!C224,DIVISI!$A$4:$G$200,2,FALSE)</f>
        <v>#N/A</v>
      </c>
    </row>
    <row r="225" spans="16:18" x14ac:dyDescent="0.3">
      <c r="P225" t="e">
        <f>VLOOKUP(ECOMMERCE!C225,DIVISI!$A$4:$G$200,5,FALSE)</f>
        <v>#N/A</v>
      </c>
      <c r="Q225" t="e">
        <f>VLOOKUP(ECOMMERCE!C225,DIVISI!$A$4:$I$200,8,FALSE)</f>
        <v>#N/A</v>
      </c>
      <c r="R225" t="e">
        <f>VLOOKUP(ECOMMERCE!C225,DIVISI!$A$4:$G$200,2,FALSE)</f>
        <v>#N/A</v>
      </c>
    </row>
    <row r="226" spans="16:18" x14ac:dyDescent="0.3">
      <c r="P226" t="e">
        <f>VLOOKUP(ECOMMERCE!C226,DIVISI!$A$4:$G$200,5,FALSE)</f>
        <v>#N/A</v>
      </c>
      <c r="Q226" t="e">
        <f>VLOOKUP(ECOMMERCE!C226,DIVISI!$A$4:$I$200,8,FALSE)</f>
        <v>#N/A</v>
      </c>
      <c r="R226" t="e">
        <f>VLOOKUP(ECOMMERCE!C226,DIVISI!$A$4:$G$200,2,FALSE)</f>
        <v>#N/A</v>
      </c>
    </row>
    <row r="227" spans="16:18" x14ac:dyDescent="0.3">
      <c r="P227" t="e">
        <f>VLOOKUP(ECOMMERCE!C227,DIVISI!$A$4:$G$200,5,FALSE)</f>
        <v>#N/A</v>
      </c>
      <c r="Q227" t="e">
        <f>VLOOKUP(ECOMMERCE!C227,DIVISI!$A$4:$I$200,8,FALSE)</f>
        <v>#N/A</v>
      </c>
      <c r="R227" t="e">
        <f>VLOOKUP(ECOMMERCE!C227,DIVISI!$A$4:$G$200,2,FALSE)</f>
        <v>#N/A</v>
      </c>
    </row>
    <row r="228" spans="16:18" x14ac:dyDescent="0.3">
      <c r="P228" t="e">
        <f>VLOOKUP(ECOMMERCE!C228,DIVISI!$A$4:$G$200,5,FALSE)</f>
        <v>#N/A</v>
      </c>
      <c r="Q228" t="e">
        <f>VLOOKUP(ECOMMERCE!C228,DIVISI!$A$4:$I$200,8,FALSE)</f>
        <v>#N/A</v>
      </c>
      <c r="R228" t="e">
        <f>VLOOKUP(ECOMMERCE!C228,DIVISI!$A$4:$G$200,2,FALSE)</f>
        <v>#N/A</v>
      </c>
    </row>
    <row r="229" spans="16:18" x14ac:dyDescent="0.3">
      <c r="P229" t="e">
        <f>VLOOKUP(ECOMMERCE!C229,DIVISI!$A$4:$G$200,5,FALSE)</f>
        <v>#N/A</v>
      </c>
      <c r="Q229" t="e">
        <f>VLOOKUP(ECOMMERCE!C229,DIVISI!$A$4:$I$200,8,FALSE)</f>
        <v>#N/A</v>
      </c>
      <c r="R229" t="e">
        <f>VLOOKUP(ECOMMERCE!C229,DIVISI!$A$4:$G$200,2,FALSE)</f>
        <v>#N/A</v>
      </c>
    </row>
    <row r="230" spans="16:18" x14ac:dyDescent="0.3">
      <c r="P230" t="e">
        <f>VLOOKUP(ECOMMERCE!C230,DIVISI!$A$4:$G$200,5,FALSE)</f>
        <v>#N/A</v>
      </c>
      <c r="Q230" t="e">
        <f>VLOOKUP(ECOMMERCE!C230,DIVISI!$A$4:$I$200,8,FALSE)</f>
        <v>#N/A</v>
      </c>
      <c r="R230" t="e">
        <f>VLOOKUP(ECOMMERCE!C230,DIVISI!$A$4:$G$200,2,FALSE)</f>
        <v>#N/A</v>
      </c>
    </row>
    <row r="231" spans="16:18" x14ac:dyDescent="0.3">
      <c r="P231" t="e">
        <f>VLOOKUP(ECOMMERCE!C231,DIVISI!$A$4:$G$200,5,FALSE)</f>
        <v>#N/A</v>
      </c>
      <c r="Q231" t="e">
        <f>VLOOKUP(ECOMMERCE!C231,DIVISI!$A$4:$I$200,8,FALSE)</f>
        <v>#N/A</v>
      </c>
      <c r="R231" t="e">
        <f>VLOOKUP(ECOMMERCE!C231,DIVISI!$A$4:$G$200,2,FALSE)</f>
        <v>#N/A</v>
      </c>
    </row>
    <row r="232" spans="16:18" x14ac:dyDescent="0.3">
      <c r="P232" t="e">
        <f>VLOOKUP(ECOMMERCE!C232,DIVISI!$A$4:$G$200,5,FALSE)</f>
        <v>#N/A</v>
      </c>
      <c r="Q232" t="e">
        <f>VLOOKUP(ECOMMERCE!C232,DIVISI!$A$4:$I$200,8,FALSE)</f>
        <v>#N/A</v>
      </c>
      <c r="R232" t="e">
        <f>VLOOKUP(ECOMMERCE!C232,DIVISI!$A$4:$G$200,2,FALSE)</f>
        <v>#N/A</v>
      </c>
    </row>
    <row r="233" spans="16:18" x14ac:dyDescent="0.3">
      <c r="P233" t="e">
        <f>VLOOKUP(ECOMMERCE!C233,DIVISI!$A$4:$G$200,5,FALSE)</f>
        <v>#N/A</v>
      </c>
      <c r="Q233" t="e">
        <f>VLOOKUP(ECOMMERCE!C233,DIVISI!$A$4:$I$200,8,FALSE)</f>
        <v>#N/A</v>
      </c>
      <c r="R233" t="e">
        <f>VLOOKUP(ECOMMERCE!C233,DIVISI!$A$4:$G$200,2,FALSE)</f>
        <v>#N/A</v>
      </c>
    </row>
    <row r="234" spans="16:18" x14ac:dyDescent="0.3">
      <c r="P234" t="e">
        <f>VLOOKUP(ECOMMERCE!C234,DIVISI!$A$4:$G$200,5,FALSE)</f>
        <v>#N/A</v>
      </c>
      <c r="Q234" t="e">
        <f>VLOOKUP(ECOMMERCE!C234,DIVISI!$A$4:$I$200,8,FALSE)</f>
        <v>#N/A</v>
      </c>
      <c r="R234" t="e">
        <f>VLOOKUP(ECOMMERCE!C234,DIVISI!$A$4:$G$200,2,FALSE)</f>
        <v>#N/A</v>
      </c>
    </row>
    <row r="235" spans="16:18" x14ac:dyDescent="0.3">
      <c r="P235" t="e">
        <f>VLOOKUP(ECOMMERCE!C235,DIVISI!$A$4:$G$200,5,FALSE)</f>
        <v>#N/A</v>
      </c>
      <c r="Q235" t="e">
        <f>VLOOKUP(ECOMMERCE!C235,DIVISI!$A$4:$I$200,8,FALSE)</f>
        <v>#N/A</v>
      </c>
      <c r="R235" t="e">
        <f>VLOOKUP(ECOMMERCE!C235,DIVISI!$A$4:$G$200,2,FALSE)</f>
        <v>#N/A</v>
      </c>
    </row>
    <row r="236" spans="16:18" x14ac:dyDescent="0.3">
      <c r="P236" t="e">
        <f>VLOOKUP(ECOMMERCE!C236,DIVISI!$A$4:$G$200,5,FALSE)</f>
        <v>#N/A</v>
      </c>
      <c r="Q236" t="e">
        <f>VLOOKUP(ECOMMERCE!C236,DIVISI!$A$4:$I$200,8,FALSE)</f>
        <v>#N/A</v>
      </c>
      <c r="R236" t="e">
        <f>VLOOKUP(ECOMMERCE!C236,DIVISI!$A$4:$G$200,2,FALSE)</f>
        <v>#N/A</v>
      </c>
    </row>
    <row r="237" spans="16:18" x14ac:dyDescent="0.3">
      <c r="P237" t="e">
        <f>VLOOKUP(ECOMMERCE!C237,DIVISI!$A$4:$G$200,5,FALSE)</f>
        <v>#N/A</v>
      </c>
      <c r="Q237" t="e">
        <f>VLOOKUP(ECOMMERCE!C237,DIVISI!$A$4:$I$200,8,FALSE)</f>
        <v>#N/A</v>
      </c>
      <c r="R237" t="e">
        <f>VLOOKUP(ECOMMERCE!C237,DIVISI!$A$4:$G$200,2,FALSE)</f>
        <v>#N/A</v>
      </c>
    </row>
    <row r="238" spans="16:18" x14ac:dyDescent="0.3">
      <c r="P238" t="e">
        <f>VLOOKUP(ECOMMERCE!C238,DIVISI!$A$4:$G$200,5,FALSE)</f>
        <v>#N/A</v>
      </c>
      <c r="Q238" t="e">
        <f>VLOOKUP(ECOMMERCE!C238,DIVISI!$A$4:$I$200,8,FALSE)</f>
        <v>#N/A</v>
      </c>
      <c r="R238" t="e">
        <f>VLOOKUP(ECOMMERCE!C238,DIVISI!$A$4:$G$200,2,FALSE)</f>
        <v>#N/A</v>
      </c>
    </row>
    <row r="239" spans="16:18" x14ac:dyDescent="0.3">
      <c r="P239" t="e">
        <f>VLOOKUP(ECOMMERCE!C239,DIVISI!$A$4:$G$200,5,FALSE)</f>
        <v>#N/A</v>
      </c>
      <c r="Q239" t="e">
        <f>VLOOKUP(ECOMMERCE!C239,DIVISI!$A$4:$I$200,8,FALSE)</f>
        <v>#N/A</v>
      </c>
      <c r="R239" t="e">
        <f>VLOOKUP(ECOMMERCE!C239,DIVISI!$A$4:$G$200,2,FALSE)</f>
        <v>#N/A</v>
      </c>
    </row>
    <row r="240" spans="16:18" x14ac:dyDescent="0.3">
      <c r="P240" t="e">
        <f>VLOOKUP(ECOMMERCE!C240,DIVISI!$A$4:$G$200,5,FALSE)</f>
        <v>#N/A</v>
      </c>
      <c r="Q240" t="e">
        <f>VLOOKUP(ECOMMERCE!C240,DIVISI!$A$4:$I$200,8,FALSE)</f>
        <v>#N/A</v>
      </c>
      <c r="R240" t="e">
        <f>VLOOKUP(ECOMMERCE!C240,DIVISI!$A$4:$G$200,2,FALSE)</f>
        <v>#N/A</v>
      </c>
    </row>
    <row r="241" spans="16:18" x14ac:dyDescent="0.3">
      <c r="P241" t="e">
        <f>VLOOKUP(ECOMMERCE!C241,DIVISI!$A$4:$G$200,5,FALSE)</f>
        <v>#N/A</v>
      </c>
      <c r="Q241" t="e">
        <f>VLOOKUP(ECOMMERCE!C241,DIVISI!$A$4:$I$200,8,FALSE)</f>
        <v>#N/A</v>
      </c>
      <c r="R241" t="e">
        <f>VLOOKUP(ECOMMERCE!C241,DIVISI!$A$4:$G$200,2,FALSE)</f>
        <v>#N/A</v>
      </c>
    </row>
    <row r="242" spans="16:18" x14ac:dyDescent="0.3">
      <c r="P242" t="e">
        <f>VLOOKUP(ECOMMERCE!C242,DIVISI!$A$4:$G$200,5,FALSE)</f>
        <v>#N/A</v>
      </c>
      <c r="Q242" t="e">
        <f>VLOOKUP(ECOMMERCE!C242,DIVISI!$A$4:$I$200,8,FALSE)</f>
        <v>#N/A</v>
      </c>
      <c r="R242" t="e">
        <f>VLOOKUP(ECOMMERCE!C242,DIVISI!$A$4:$G$200,2,FALSE)</f>
        <v>#N/A</v>
      </c>
    </row>
    <row r="243" spans="16:18" x14ac:dyDescent="0.3">
      <c r="P243" t="e">
        <f>VLOOKUP(ECOMMERCE!C243,DIVISI!$A$4:$G$200,5,FALSE)</f>
        <v>#N/A</v>
      </c>
      <c r="Q243" t="e">
        <f>VLOOKUP(ECOMMERCE!C243,DIVISI!$A$4:$I$200,8,FALSE)</f>
        <v>#N/A</v>
      </c>
      <c r="R243" t="e">
        <f>VLOOKUP(ECOMMERCE!C243,DIVISI!$A$4:$G$200,2,FALSE)</f>
        <v>#N/A</v>
      </c>
    </row>
    <row r="244" spans="16:18" x14ac:dyDescent="0.3">
      <c r="P244" t="e">
        <f>VLOOKUP(ECOMMERCE!C244,DIVISI!$A$4:$G$200,5,FALSE)</f>
        <v>#N/A</v>
      </c>
      <c r="Q244" t="e">
        <f>VLOOKUP(ECOMMERCE!C244,DIVISI!$A$4:$I$200,8,FALSE)</f>
        <v>#N/A</v>
      </c>
      <c r="R244" t="e">
        <f>VLOOKUP(ECOMMERCE!C244,DIVISI!$A$4:$G$200,2,FALSE)</f>
        <v>#N/A</v>
      </c>
    </row>
    <row r="245" spans="16:18" x14ac:dyDescent="0.3">
      <c r="P245" t="e">
        <f>VLOOKUP(ECOMMERCE!C245,DIVISI!$A$4:$G$200,5,FALSE)</f>
        <v>#N/A</v>
      </c>
      <c r="Q245" t="e">
        <f>VLOOKUP(ECOMMERCE!C245,DIVISI!$A$4:$I$200,8,FALSE)</f>
        <v>#N/A</v>
      </c>
      <c r="R245" t="e">
        <f>VLOOKUP(ECOMMERCE!C245,DIVISI!$A$4:$G$200,2,FALSE)</f>
        <v>#N/A</v>
      </c>
    </row>
    <row r="246" spans="16:18" x14ac:dyDescent="0.3">
      <c r="P246" t="e">
        <f>VLOOKUP(ECOMMERCE!C246,DIVISI!$A$4:$G$200,5,FALSE)</f>
        <v>#N/A</v>
      </c>
      <c r="Q246" t="e">
        <f>VLOOKUP(ECOMMERCE!C246,DIVISI!$A$4:$I$200,8,FALSE)</f>
        <v>#N/A</v>
      </c>
      <c r="R246" t="e">
        <f>VLOOKUP(ECOMMERCE!C246,DIVISI!$A$4:$G$200,2,FALSE)</f>
        <v>#N/A</v>
      </c>
    </row>
    <row r="247" spans="16:18" x14ac:dyDescent="0.3">
      <c r="P247" t="e">
        <f>VLOOKUP(ECOMMERCE!C247,DIVISI!$A$4:$G$200,5,FALSE)</f>
        <v>#N/A</v>
      </c>
      <c r="Q247" t="e">
        <f>VLOOKUP(ECOMMERCE!C247,DIVISI!$A$4:$I$200,8,FALSE)</f>
        <v>#N/A</v>
      </c>
      <c r="R247" t="e">
        <f>VLOOKUP(ECOMMERCE!C247,DIVISI!$A$4:$G$200,2,FALSE)</f>
        <v>#N/A</v>
      </c>
    </row>
    <row r="248" spans="16:18" x14ac:dyDescent="0.3">
      <c r="P248" t="e">
        <f>VLOOKUP(ECOMMERCE!C248,DIVISI!$A$4:$G$200,5,FALSE)</f>
        <v>#N/A</v>
      </c>
      <c r="Q248" t="e">
        <f>VLOOKUP(ECOMMERCE!C248,DIVISI!$A$4:$I$200,8,FALSE)</f>
        <v>#N/A</v>
      </c>
      <c r="R248" t="e">
        <f>VLOOKUP(ECOMMERCE!C248,DIVISI!$A$4:$G$200,2,FALSE)</f>
        <v>#N/A</v>
      </c>
    </row>
    <row r="249" spans="16:18" x14ac:dyDescent="0.3">
      <c r="P249" t="e">
        <f>VLOOKUP(ECOMMERCE!C249,DIVISI!$A$4:$G$200,5,FALSE)</f>
        <v>#N/A</v>
      </c>
      <c r="Q249" t="e">
        <f>VLOOKUP(ECOMMERCE!C249,DIVISI!$A$4:$I$200,8,FALSE)</f>
        <v>#N/A</v>
      </c>
      <c r="R249" t="e">
        <f>VLOOKUP(ECOMMERCE!C249,DIVISI!$A$4:$G$200,2,FALSE)</f>
        <v>#N/A</v>
      </c>
    </row>
    <row r="250" spans="16:18" x14ac:dyDescent="0.3">
      <c r="P250" t="e">
        <f>VLOOKUP(ECOMMERCE!C250,DIVISI!$A$4:$G$200,5,FALSE)</f>
        <v>#N/A</v>
      </c>
      <c r="Q250" t="e">
        <f>VLOOKUP(ECOMMERCE!C250,DIVISI!$A$4:$I$200,8,FALSE)</f>
        <v>#N/A</v>
      </c>
      <c r="R250" t="e">
        <f>VLOOKUP(ECOMMERCE!C250,DIVISI!$A$4:$G$200,2,FALSE)</f>
        <v>#N/A</v>
      </c>
    </row>
    <row r="251" spans="16:18" x14ac:dyDescent="0.3">
      <c r="P251" t="e">
        <f>VLOOKUP(ECOMMERCE!C251,DIVISI!$A$4:$G$200,5,FALSE)</f>
        <v>#N/A</v>
      </c>
      <c r="Q251" t="e">
        <f>VLOOKUP(ECOMMERCE!C251,DIVISI!$A$4:$I$200,8,FALSE)</f>
        <v>#N/A</v>
      </c>
      <c r="R251" t="e">
        <f>VLOOKUP(ECOMMERCE!C251,DIVISI!$A$4:$G$200,2,FALSE)</f>
        <v>#N/A</v>
      </c>
    </row>
    <row r="252" spans="16:18" x14ac:dyDescent="0.3">
      <c r="P252" t="e">
        <f>VLOOKUP(ECOMMERCE!C252,DIVISI!$A$4:$G$200,5,FALSE)</f>
        <v>#N/A</v>
      </c>
      <c r="Q252" t="e">
        <f>VLOOKUP(ECOMMERCE!C252,DIVISI!$A$4:$I$200,8,FALSE)</f>
        <v>#N/A</v>
      </c>
      <c r="R252" t="e">
        <f>VLOOKUP(ECOMMERCE!C252,DIVISI!$A$4:$G$200,2,FALSE)</f>
        <v>#N/A</v>
      </c>
    </row>
    <row r="253" spans="16:18" x14ac:dyDescent="0.3">
      <c r="P253" t="e">
        <f>VLOOKUP(ECOMMERCE!C253,DIVISI!$A$4:$G$200,5,FALSE)</f>
        <v>#N/A</v>
      </c>
      <c r="Q253" t="e">
        <f>VLOOKUP(ECOMMERCE!C253,DIVISI!$A$4:$I$200,8,FALSE)</f>
        <v>#N/A</v>
      </c>
      <c r="R253" t="e">
        <f>VLOOKUP(ECOMMERCE!C253,DIVISI!$A$4:$G$200,2,FALSE)</f>
        <v>#N/A</v>
      </c>
    </row>
    <row r="254" spans="16:18" x14ac:dyDescent="0.3">
      <c r="P254" t="e">
        <f>VLOOKUP(ECOMMERCE!C254,DIVISI!$A$4:$G$200,5,FALSE)</f>
        <v>#N/A</v>
      </c>
      <c r="Q254" t="e">
        <f>VLOOKUP(ECOMMERCE!C254,DIVISI!$A$4:$I$200,8,FALSE)</f>
        <v>#N/A</v>
      </c>
      <c r="R254" t="e">
        <f>VLOOKUP(ECOMMERCE!C254,DIVISI!$A$4:$G$200,2,FALSE)</f>
        <v>#N/A</v>
      </c>
    </row>
    <row r="255" spans="16:18" x14ac:dyDescent="0.3">
      <c r="P255" t="e">
        <f>VLOOKUP(ECOMMERCE!C255,DIVISI!$A$4:$G$200,5,FALSE)</f>
        <v>#N/A</v>
      </c>
      <c r="Q255" t="e">
        <f>VLOOKUP(ECOMMERCE!C255,DIVISI!$A$4:$I$200,8,FALSE)</f>
        <v>#N/A</v>
      </c>
      <c r="R255" t="e">
        <f>VLOOKUP(ECOMMERCE!C255,DIVISI!$A$4:$G$200,2,FALSE)</f>
        <v>#N/A</v>
      </c>
    </row>
    <row r="256" spans="16:18" x14ac:dyDescent="0.3">
      <c r="P256" t="e">
        <f>VLOOKUP(ECOMMERCE!C256,DIVISI!$A$4:$G$200,5,FALSE)</f>
        <v>#N/A</v>
      </c>
      <c r="Q256" t="e">
        <f>VLOOKUP(ECOMMERCE!C256,DIVISI!$A$4:$I$200,8,FALSE)</f>
        <v>#N/A</v>
      </c>
      <c r="R256" t="e">
        <f>VLOOKUP(ECOMMERCE!C256,DIVISI!$A$4:$G$200,2,FALSE)</f>
        <v>#N/A</v>
      </c>
    </row>
    <row r="257" spans="16:18" x14ac:dyDescent="0.3">
      <c r="P257" t="e">
        <f>VLOOKUP(ECOMMERCE!C257,DIVISI!$A$4:$G$200,5,FALSE)</f>
        <v>#N/A</v>
      </c>
      <c r="Q257" t="e">
        <f>VLOOKUP(ECOMMERCE!C257,DIVISI!$A$4:$I$200,8,FALSE)</f>
        <v>#N/A</v>
      </c>
      <c r="R257" t="e">
        <f>VLOOKUP(ECOMMERCE!C257,DIVISI!$A$4:$G$200,2,FALSE)</f>
        <v>#N/A</v>
      </c>
    </row>
    <row r="258" spans="16:18" x14ac:dyDescent="0.3">
      <c r="P258" t="e">
        <f>VLOOKUP(ECOMMERCE!C258,DIVISI!$A$4:$G$200,5,FALSE)</f>
        <v>#N/A</v>
      </c>
      <c r="Q258" t="e">
        <f>VLOOKUP(ECOMMERCE!C258,DIVISI!$A$4:$I$200,8,FALSE)</f>
        <v>#N/A</v>
      </c>
      <c r="R258" t="e">
        <f>VLOOKUP(ECOMMERCE!C258,DIVISI!$A$4:$G$200,2,FALSE)</f>
        <v>#N/A</v>
      </c>
    </row>
    <row r="259" spans="16:18" x14ac:dyDescent="0.3">
      <c r="P259" t="e">
        <f>VLOOKUP(ECOMMERCE!C259,DIVISI!$A$4:$G$200,5,FALSE)</f>
        <v>#N/A</v>
      </c>
      <c r="Q259" t="e">
        <f>VLOOKUP(ECOMMERCE!C259,DIVISI!$A$4:$I$200,8,FALSE)</f>
        <v>#N/A</v>
      </c>
      <c r="R259" t="e">
        <f>VLOOKUP(ECOMMERCE!C259,DIVISI!$A$4:$G$200,2,FALSE)</f>
        <v>#N/A</v>
      </c>
    </row>
    <row r="260" spans="16:18" x14ac:dyDescent="0.3">
      <c r="P260" t="e">
        <f>VLOOKUP(ECOMMERCE!C260,DIVISI!$A$4:$G$200,5,FALSE)</f>
        <v>#N/A</v>
      </c>
      <c r="Q260" t="e">
        <f>VLOOKUP(ECOMMERCE!C260,DIVISI!$A$4:$I$200,8,FALSE)</f>
        <v>#N/A</v>
      </c>
      <c r="R260" t="e">
        <f>VLOOKUP(ECOMMERCE!C260,DIVISI!$A$4:$G$200,2,FALSE)</f>
        <v>#N/A</v>
      </c>
    </row>
    <row r="261" spans="16:18" x14ac:dyDescent="0.3">
      <c r="P261" t="e">
        <f>VLOOKUP(ECOMMERCE!C261,DIVISI!$A$4:$G$200,5,FALSE)</f>
        <v>#N/A</v>
      </c>
      <c r="Q261" t="e">
        <f>VLOOKUP(ECOMMERCE!C261,DIVISI!$A$4:$I$200,8,FALSE)</f>
        <v>#N/A</v>
      </c>
      <c r="R261" t="e">
        <f>VLOOKUP(ECOMMERCE!C261,DIVISI!$A$4:$G$200,2,FALSE)</f>
        <v>#N/A</v>
      </c>
    </row>
    <row r="262" spans="16:18" x14ac:dyDescent="0.3">
      <c r="P262" t="e">
        <f>VLOOKUP(ECOMMERCE!C262,DIVISI!$A$4:$G$200,5,FALSE)</f>
        <v>#N/A</v>
      </c>
      <c r="Q262" t="e">
        <f>VLOOKUP(ECOMMERCE!C262,DIVISI!$A$4:$I$200,8,FALSE)</f>
        <v>#N/A</v>
      </c>
      <c r="R262" t="e">
        <f>VLOOKUP(ECOMMERCE!C262,DIVISI!$A$4:$G$200,2,FALSE)</f>
        <v>#N/A</v>
      </c>
    </row>
    <row r="263" spans="16:18" x14ac:dyDescent="0.3">
      <c r="P263" t="e">
        <f>VLOOKUP(ECOMMERCE!C263,DIVISI!$A$4:$G$200,5,FALSE)</f>
        <v>#N/A</v>
      </c>
      <c r="Q263" t="e">
        <f>VLOOKUP(ECOMMERCE!C263,DIVISI!$A$4:$I$200,8,FALSE)</f>
        <v>#N/A</v>
      </c>
      <c r="R263" t="e">
        <f>VLOOKUP(ECOMMERCE!C263,DIVISI!$A$4:$G$200,2,FALSE)</f>
        <v>#N/A</v>
      </c>
    </row>
    <row r="264" spans="16:18" x14ac:dyDescent="0.3">
      <c r="P264" t="e">
        <f>VLOOKUP(ECOMMERCE!C264,DIVISI!$A$4:$G$200,5,FALSE)</f>
        <v>#N/A</v>
      </c>
      <c r="Q264" t="e">
        <f>VLOOKUP(ECOMMERCE!C264,DIVISI!$A$4:$I$200,8,FALSE)</f>
        <v>#N/A</v>
      </c>
      <c r="R264" t="e">
        <f>VLOOKUP(ECOMMERCE!C264,DIVISI!$A$4:$G$200,2,FALSE)</f>
        <v>#N/A</v>
      </c>
    </row>
    <row r="265" spans="16:18" x14ac:dyDescent="0.3">
      <c r="P265" t="e">
        <f>VLOOKUP(ECOMMERCE!C265,DIVISI!$A$4:$G$200,5,FALSE)</f>
        <v>#N/A</v>
      </c>
      <c r="Q265" t="e">
        <f>VLOOKUP(ECOMMERCE!C265,DIVISI!$A$4:$I$200,8,FALSE)</f>
        <v>#N/A</v>
      </c>
      <c r="R265" t="e">
        <f>VLOOKUP(ECOMMERCE!C265,DIVISI!$A$4:$G$200,2,FALSE)</f>
        <v>#N/A</v>
      </c>
    </row>
    <row r="266" spans="16:18" x14ac:dyDescent="0.3">
      <c r="P266" t="e">
        <f>VLOOKUP(ECOMMERCE!C266,DIVISI!$A$4:$G$200,5,FALSE)</f>
        <v>#N/A</v>
      </c>
      <c r="Q266" t="e">
        <f>VLOOKUP(ECOMMERCE!C266,DIVISI!$A$4:$I$200,8,FALSE)</f>
        <v>#N/A</v>
      </c>
      <c r="R266" t="e">
        <f>VLOOKUP(ECOMMERCE!C266,DIVISI!$A$4:$G$200,2,FALSE)</f>
        <v>#N/A</v>
      </c>
    </row>
    <row r="267" spans="16:18" x14ac:dyDescent="0.3">
      <c r="P267" t="e">
        <f>VLOOKUP(ECOMMERCE!C267,DIVISI!$A$4:$G$200,5,FALSE)</f>
        <v>#N/A</v>
      </c>
      <c r="Q267" t="e">
        <f>VLOOKUP(ECOMMERCE!C267,DIVISI!$A$4:$I$200,8,FALSE)</f>
        <v>#N/A</v>
      </c>
      <c r="R267" t="e">
        <f>VLOOKUP(ECOMMERCE!C267,DIVISI!$A$4:$G$200,2,FALSE)</f>
        <v>#N/A</v>
      </c>
    </row>
    <row r="268" spans="16:18" x14ac:dyDescent="0.3">
      <c r="P268" t="e">
        <f>VLOOKUP(ECOMMERCE!C268,DIVISI!$A$4:$G$200,5,FALSE)</f>
        <v>#N/A</v>
      </c>
      <c r="Q268" t="e">
        <f>VLOOKUP(ECOMMERCE!C268,DIVISI!$A$4:$I$200,8,FALSE)</f>
        <v>#N/A</v>
      </c>
      <c r="R268" t="e">
        <f>VLOOKUP(ECOMMERCE!C268,DIVISI!$A$4:$G$200,2,FALSE)</f>
        <v>#N/A</v>
      </c>
    </row>
    <row r="269" spans="16:18" x14ac:dyDescent="0.3">
      <c r="P269" t="e">
        <f>VLOOKUP(ECOMMERCE!C269,DIVISI!$A$4:$G$200,5,FALSE)</f>
        <v>#N/A</v>
      </c>
      <c r="Q269" t="e">
        <f>VLOOKUP(ECOMMERCE!C269,DIVISI!$A$4:$I$200,8,FALSE)</f>
        <v>#N/A</v>
      </c>
      <c r="R269" t="e">
        <f>VLOOKUP(ECOMMERCE!C269,DIVISI!$A$4:$G$200,2,FALSE)</f>
        <v>#N/A</v>
      </c>
    </row>
    <row r="270" spans="16:18" x14ac:dyDescent="0.3">
      <c r="P270" t="e">
        <f>VLOOKUP(ECOMMERCE!C270,DIVISI!$A$4:$G$200,5,FALSE)</f>
        <v>#N/A</v>
      </c>
      <c r="Q270" t="e">
        <f>VLOOKUP(ECOMMERCE!C270,DIVISI!$A$4:$I$200,8,FALSE)</f>
        <v>#N/A</v>
      </c>
      <c r="R270" t="e">
        <f>VLOOKUP(ECOMMERCE!C270,DIVISI!$A$4:$G$200,2,FALSE)</f>
        <v>#N/A</v>
      </c>
    </row>
    <row r="271" spans="16:18" x14ac:dyDescent="0.3">
      <c r="P271" t="e">
        <f>VLOOKUP(ECOMMERCE!C271,DIVISI!$A$4:$G$200,5,FALSE)</f>
        <v>#N/A</v>
      </c>
      <c r="Q271" t="e">
        <f>VLOOKUP(ECOMMERCE!C271,DIVISI!$A$4:$I$200,8,FALSE)</f>
        <v>#N/A</v>
      </c>
      <c r="R271" t="e">
        <f>VLOOKUP(ECOMMERCE!C271,DIVISI!$A$4:$G$200,2,FALSE)</f>
        <v>#N/A</v>
      </c>
    </row>
    <row r="272" spans="16:18" x14ac:dyDescent="0.3">
      <c r="P272" t="e">
        <f>VLOOKUP(ECOMMERCE!C272,DIVISI!$A$4:$G$200,5,FALSE)</f>
        <v>#N/A</v>
      </c>
      <c r="Q272" t="e">
        <f>VLOOKUP(ECOMMERCE!C272,DIVISI!$A$4:$I$200,8,FALSE)</f>
        <v>#N/A</v>
      </c>
      <c r="R272" t="e">
        <f>VLOOKUP(ECOMMERCE!C272,DIVISI!$A$4:$G$200,2,FALSE)</f>
        <v>#N/A</v>
      </c>
    </row>
    <row r="273" spans="16:18" x14ac:dyDescent="0.3">
      <c r="P273" t="e">
        <f>VLOOKUP(ECOMMERCE!C273,DIVISI!$A$4:$G$200,5,FALSE)</f>
        <v>#N/A</v>
      </c>
      <c r="Q273" t="e">
        <f>VLOOKUP(ECOMMERCE!C273,DIVISI!$A$4:$I$200,8,FALSE)</f>
        <v>#N/A</v>
      </c>
      <c r="R273" t="e">
        <f>VLOOKUP(ECOMMERCE!C273,DIVISI!$A$4:$G$200,2,FALSE)</f>
        <v>#N/A</v>
      </c>
    </row>
    <row r="274" spans="16:18" x14ac:dyDescent="0.3">
      <c r="P274" t="e">
        <f>VLOOKUP(ECOMMERCE!C274,DIVISI!$A$4:$G$200,5,FALSE)</f>
        <v>#N/A</v>
      </c>
      <c r="Q274" t="e">
        <f>VLOOKUP(ECOMMERCE!C274,DIVISI!$A$4:$I$200,8,FALSE)</f>
        <v>#N/A</v>
      </c>
      <c r="R274" t="e">
        <f>VLOOKUP(ECOMMERCE!C274,DIVISI!$A$4:$G$200,2,FALSE)</f>
        <v>#N/A</v>
      </c>
    </row>
    <row r="275" spans="16:18" x14ac:dyDescent="0.3">
      <c r="P275" t="e">
        <f>VLOOKUP(ECOMMERCE!C275,DIVISI!$A$4:$G$200,5,FALSE)</f>
        <v>#N/A</v>
      </c>
      <c r="Q275" t="e">
        <f>VLOOKUP(ECOMMERCE!C275,DIVISI!$A$4:$I$200,8,FALSE)</f>
        <v>#N/A</v>
      </c>
      <c r="R275" t="e">
        <f>VLOOKUP(ECOMMERCE!C275,DIVISI!$A$4:$G$200,2,FALSE)</f>
        <v>#N/A</v>
      </c>
    </row>
    <row r="276" spans="16:18" x14ac:dyDescent="0.3">
      <c r="P276" t="e">
        <f>VLOOKUP(ECOMMERCE!C276,DIVISI!$A$4:$G$200,5,FALSE)</f>
        <v>#N/A</v>
      </c>
      <c r="Q276" t="e">
        <f>VLOOKUP(ECOMMERCE!C276,DIVISI!$A$4:$I$200,8,FALSE)</f>
        <v>#N/A</v>
      </c>
      <c r="R276" t="e">
        <f>VLOOKUP(ECOMMERCE!C276,DIVISI!$A$4:$G$200,2,FALSE)</f>
        <v>#N/A</v>
      </c>
    </row>
    <row r="277" spans="16:18" x14ac:dyDescent="0.3">
      <c r="P277" t="e">
        <f>VLOOKUP(ECOMMERCE!C277,DIVISI!$A$4:$G$200,5,FALSE)</f>
        <v>#N/A</v>
      </c>
      <c r="Q277" t="e">
        <f>VLOOKUP(ECOMMERCE!C277,DIVISI!$A$4:$I$200,8,FALSE)</f>
        <v>#N/A</v>
      </c>
      <c r="R277" t="e">
        <f>VLOOKUP(ECOMMERCE!C277,DIVISI!$A$4:$G$200,2,FALSE)</f>
        <v>#N/A</v>
      </c>
    </row>
    <row r="278" spans="16:18" x14ac:dyDescent="0.3">
      <c r="P278" t="e">
        <f>VLOOKUP(ECOMMERCE!C278,DIVISI!$A$4:$G$200,5,FALSE)</f>
        <v>#N/A</v>
      </c>
      <c r="Q278" t="e">
        <f>VLOOKUP(ECOMMERCE!C278,DIVISI!$A$4:$I$200,8,FALSE)</f>
        <v>#N/A</v>
      </c>
      <c r="R278" t="e">
        <f>VLOOKUP(ECOMMERCE!C278,DIVISI!$A$4:$G$200,2,FALSE)</f>
        <v>#N/A</v>
      </c>
    </row>
    <row r="279" spans="16:18" x14ac:dyDescent="0.3">
      <c r="P279" t="e">
        <f>VLOOKUP(ECOMMERCE!C279,DIVISI!$A$4:$G$200,5,FALSE)</f>
        <v>#N/A</v>
      </c>
      <c r="Q279" t="e">
        <f>VLOOKUP(ECOMMERCE!C279,DIVISI!$A$4:$I$200,8,FALSE)</f>
        <v>#N/A</v>
      </c>
      <c r="R279" t="e">
        <f>VLOOKUP(ECOMMERCE!C279,DIVISI!$A$4:$G$200,2,FALSE)</f>
        <v>#N/A</v>
      </c>
    </row>
    <row r="280" spans="16:18" x14ac:dyDescent="0.3">
      <c r="P280" t="e">
        <f>VLOOKUP(ECOMMERCE!C280,DIVISI!$A$4:$G$200,5,FALSE)</f>
        <v>#N/A</v>
      </c>
      <c r="Q280" t="e">
        <f>VLOOKUP(ECOMMERCE!C280,DIVISI!$A$4:$I$200,8,FALSE)</f>
        <v>#N/A</v>
      </c>
      <c r="R280" t="e">
        <f>VLOOKUP(ECOMMERCE!C280,DIVISI!$A$4:$G$200,2,FALSE)</f>
        <v>#N/A</v>
      </c>
    </row>
    <row r="281" spans="16:18" x14ac:dyDescent="0.3">
      <c r="P281" t="e">
        <f>VLOOKUP(ECOMMERCE!C281,DIVISI!$A$4:$G$200,5,FALSE)</f>
        <v>#N/A</v>
      </c>
      <c r="Q281" t="e">
        <f>VLOOKUP(ECOMMERCE!C281,DIVISI!$A$4:$I$200,8,FALSE)</f>
        <v>#N/A</v>
      </c>
      <c r="R281" t="e">
        <f>VLOOKUP(ECOMMERCE!C281,DIVISI!$A$4:$G$200,2,FALSE)</f>
        <v>#N/A</v>
      </c>
    </row>
    <row r="282" spans="16:18" x14ac:dyDescent="0.3">
      <c r="P282" t="e">
        <f>VLOOKUP(ECOMMERCE!C282,DIVISI!$A$4:$G$200,5,FALSE)</f>
        <v>#N/A</v>
      </c>
      <c r="Q282" t="e">
        <f>VLOOKUP(ECOMMERCE!C282,DIVISI!$A$4:$I$200,8,FALSE)</f>
        <v>#N/A</v>
      </c>
      <c r="R282" t="e">
        <f>VLOOKUP(ECOMMERCE!C282,DIVISI!$A$4:$G$200,2,FALSE)</f>
        <v>#N/A</v>
      </c>
    </row>
    <row r="283" spans="16:18" x14ac:dyDescent="0.3">
      <c r="P283" t="e">
        <f>VLOOKUP(ECOMMERCE!C283,DIVISI!$A$4:$G$200,5,FALSE)</f>
        <v>#N/A</v>
      </c>
      <c r="Q283" t="e">
        <f>VLOOKUP(ECOMMERCE!C283,DIVISI!$A$4:$I$200,8,FALSE)</f>
        <v>#N/A</v>
      </c>
      <c r="R283" t="e">
        <f>VLOOKUP(ECOMMERCE!C283,DIVISI!$A$4:$G$200,2,FALSE)</f>
        <v>#N/A</v>
      </c>
    </row>
    <row r="284" spans="16:18" x14ac:dyDescent="0.3">
      <c r="P284" t="e">
        <f>VLOOKUP(ECOMMERCE!C284,DIVISI!$A$4:$G$200,5,FALSE)</f>
        <v>#N/A</v>
      </c>
      <c r="Q284" t="e">
        <f>VLOOKUP(ECOMMERCE!C284,DIVISI!$A$4:$I$200,8,FALSE)</f>
        <v>#N/A</v>
      </c>
      <c r="R284" t="e">
        <f>VLOOKUP(ECOMMERCE!C284,DIVISI!$A$4:$G$200,2,FALSE)</f>
        <v>#N/A</v>
      </c>
    </row>
    <row r="285" spans="16:18" x14ac:dyDescent="0.3">
      <c r="P285" t="e">
        <f>VLOOKUP(ECOMMERCE!C285,DIVISI!$A$4:$G$200,5,FALSE)</f>
        <v>#N/A</v>
      </c>
      <c r="Q285" t="e">
        <f>VLOOKUP(ECOMMERCE!C285,DIVISI!$A$4:$I$200,8,FALSE)</f>
        <v>#N/A</v>
      </c>
      <c r="R285" t="e">
        <f>VLOOKUP(ECOMMERCE!C285,DIVISI!$A$4:$G$200,2,FALSE)</f>
        <v>#N/A</v>
      </c>
    </row>
    <row r="286" spans="16:18" x14ac:dyDescent="0.3">
      <c r="P286" t="e">
        <f>VLOOKUP(ECOMMERCE!C286,DIVISI!$A$4:$G$200,5,FALSE)</f>
        <v>#N/A</v>
      </c>
      <c r="Q286" t="e">
        <f>VLOOKUP(ECOMMERCE!C286,DIVISI!$A$4:$I$200,8,FALSE)</f>
        <v>#N/A</v>
      </c>
      <c r="R286" t="e">
        <f>VLOOKUP(ECOMMERCE!C286,DIVISI!$A$4:$G$200,2,FALSE)</f>
        <v>#N/A</v>
      </c>
    </row>
    <row r="287" spans="16:18" x14ac:dyDescent="0.3">
      <c r="P287" t="e">
        <f>VLOOKUP(ECOMMERCE!C287,DIVISI!$A$4:$G$200,5,FALSE)</f>
        <v>#N/A</v>
      </c>
      <c r="Q287" t="e">
        <f>VLOOKUP(ECOMMERCE!C287,DIVISI!$A$4:$I$200,8,FALSE)</f>
        <v>#N/A</v>
      </c>
      <c r="R287" t="e">
        <f>VLOOKUP(ECOMMERCE!C287,DIVISI!$A$4:$G$200,2,FALSE)</f>
        <v>#N/A</v>
      </c>
    </row>
    <row r="288" spans="16:18" x14ac:dyDescent="0.3">
      <c r="P288" t="e">
        <f>VLOOKUP(ECOMMERCE!C288,DIVISI!$A$4:$G$200,5,FALSE)</f>
        <v>#N/A</v>
      </c>
      <c r="Q288" t="e">
        <f>VLOOKUP(ECOMMERCE!C288,DIVISI!$A$4:$I$200,8,FALSE)</f>
        <v>#N/A</v>
      </c>
      <c r="R288" t="e">
        <f>VLOOKUP(ECOMMERCE!C288,DIVISI!$A$4:$G$200,2,FALSE)</f>
        <v>#N/A</v>
      </c>
    </row>
    <row r="289" spans="16:18" x14ac:dyDescent="0.3">
      <c r="P289" t="e">
        <f>VLOOKUP(ECOMMERCE!C289,DIVISI!$A$4:$G$200,5,FALSE)</f>
        <v>#N/A</v>
      </c>
      <c r="Q289" t="e">
        <f>VLOOKUP(ECOMMERCE!C289,DIVISI!$A$4:$I$200,8,FALSE)</f>
        <v>#N/A</v>
      </c>
      <c r="R289" t="e">
        <f>VLOOKUP(ECOMMERCE!C289,DIVISI!$A$4:$G$200,2,FALSE)</f>
        <v>#N/A</v>
      </c>
    </row>
    <row r="290" spans="16:18" x14ac:dyDescent="0.3">
      <c r="P290" t="e">
        <f>VLOOKUP(ECOMMERCE!C290,DIVISI!$A$4:$G$200,5,FALSE)</f>
        <v>#N/A</v>
      </c>
      <c r="Q290" t="e">
        <f>VLOOKUP(ECOMMERCE!C290,DIVISI!$A$4:$I$200,8,FALSE)</f>
        <v>#N/A</v>
      </c>
      <c r="R290" t="e">
        <f>VLOOKUP(ECOMMERCE!C290,DIVISI!$A$4:$G$200,2,FALSE)</f>
        <v>#N/A</v>
      </c>
    </row>
    <row r="291" spans="16:18" x14ac:dyDescent="0.3">
      <c r="P291" t="e">
        <f>VLOOKUP(ECOMMERCE!C291,DIVISI!$A$4:$G$200,5,FALSE)</f>
        <v>#N/A</v>
      </c>
      <c r="Q291" t="e">
        <f>VLOOKUP(ECOMMERCE!C291,DIVISI!$A$4:$I$200,8,FALSE)</f>
        <v>#N/A</v>
      </c>
      <c r="R291" t="e">
        <f>VLOOKUP(ECOMMERCE!C291,DIVISI!$A$4:$G$200,2,FALSE)</f>
        <v>#N/A</v>
      </c>
    </row>
    <row r="292" spans="16:18" x14ac:dyDescent="0.3">
      <c r="P292" t="e">
        <f>VLOOKUP(ECOMMERCE!C292,DIVISI!$A$4:$G$200,5,FALSE)</f>
        <v>#N/A</v>
      </c>
      <c r="Q292" t="e">
        <f>VLOOKUP(ECOMMERCE!C292,DIVISI!$A$4:$I$200,8,FALSE)</f>
        <v>#N/A</v>
      </c>
      <c r="R292" t="e">
        <f>VLOOKUP(ECOMMERCE!C292,DIVISI!$A$4:$G$200,2,FALSE)</f>
        <v>#N/A</v>
      </c>
    </row>
    <row r="293" spans="16:18" x14ac:dyDescent="0.3">
      <c r="P293" t="e">
        <f>VLOOKUP(ECOMMERCE!C293,DIVISI!$A$4:$G$200,5,FALSE)</f>
        <v>#N/A</v>
      </c>
      <c r="Q293" t="e">
        <f>VLOOKUP(ECOMMERCE!C293,DIVISI!$A$4:$I$200,8,FALSE)</f>
        <v>#N/A</v>
      </c>
      <c r="R293" t="e">
        <f>VLOOKUP(ECOMMERCE!C293,DIVISI!$A$4:$G$200,2,FALSE)</f>
        <v>#N/A</v>
      </c>
    </row>
    <row r="294" spans="16:18" x14ac:dyDescent="0.3">
      <c r="P294" t="e">
        <f>VLOOKUP(ECOMMERCE!C294,DIVISI!$A$4:$G$200,5,FALSE)</f>
        <v>#N/A</v>
      </c>
      <c r="Q294" t="e">
        <f>VLOOKUP(ECOMMERCE!C294,DIVISI!$A$4:$I$200,8,FALSE)</f>
        <v>#N/A</v>
      </c>
      <c r="R294" t="e">
        <f>VLOOKUP(ECOMMERCE!C294,DIVISI!$A$4:$G$200,2,FALSE)</f>
        <v>#N/A</v>
      </c>
    </row>
    <row r="295" spans="16:18" x14ac:dyDescent="0.3">
      <c r="P295" t="e">
        <f>VLOOKUP(ECOMMERCE!C295,DIVISI!$A$4:$G$200,5,FALSE)</f>
        <v>#N/A</v>
      </c>
      <c r="Q295" t="e">
        <f>VLOOKUP(ECOMMERCE!C295,DIVISI!$A$4:$I$200,8,FALSE)</f>
        <v>#N/A</v>
      </c>
      <c r="R295" t="e">
        <f>VLOOKUP(ECOMMERCE!C295,DIVISI!$A$4:$G$200,2,FALSE)</f>
        <v>#N/A</v>
      </c>
    </row>
    <row r="296" spans="16:18" x14ac:dyDescent="0.3">
      <c r="P296" t="e">
        <f>VLOOKUP(ECOMMERCE!C296,DIVISI!$A$4:$G$200,5,FALSE)</f>
        <v>#N/A</v>
      </c>
      <c r="Q296" t="e">
        <f>VLOOKUP(ECOMMERCE!C296,DIVISI!$A$4:$I$200,8,FALSE)</f>
        <v>#N/A</v>
      </c>
      <c r="R296" t="e">
        <f>VLOOKUP(ECOMMERCE!C296,DIVISI!$A$4:$G$200,2,FALSE)</f>
        <v>#N/A</v>
      </c>
    </row>
    <row r="297" spans="16:18" x14ac:dyDescent="0.3">
      <c r="P297" t="e">
        <f>VLOOKUP(ECOMMERCE!C297,DIVISI!$A$4:$G$200,5,FALSE)</f>
        <v>#N/A</v>
      </c>
      <c r="Q297" t="e">
        <f>VLOOKUP(ECOMMERCE!C297,DIVISI!$A$4:$I$200,8,FALSE)</f>
        <v>#N/A</v>
      </c>
      <c r="R297" t="e">
        <f>VLOOKUP(ECOMMERCE!C297,DIVISI!$A$4:$G$200,2,FALSE)</f>
        <v>#N/A</v>
      </c>
    </row>
    <row r="298" spans="16:18" x14ac:dyDescent="0.3">
      <c r="P298" t="e">
        <f>VLOOKUP(ECOMMERCE!C298,DIVISI!$A$4:$G$200,5,FALSE)</f>
        <v>#N/A</v>
      </c>
      <c r="Q298" t="e">
        <f>VLOOKUP(ECOMMERCE!C298,DIVISI!$A$4:$I$200,8,FALSE)</f>
        <v>#N/A</v>
      </c>
      <c r="R298" t="e">
        <f>VLOOKUP(ECOMMERCE!C298,DIVISI!$A$4:$G$200,2,FALSE)</f>
        <v>#N/A</v>
      </c>
    </row>
    <row r="299" spans="16:18" x14ac:dyDescent="0.3">
      <c r="P299" t="e">
        <f>VLOOKUP(ECOMMERCE!C299,DIVISI!$A$4:$G$200,5,FALSE)</f>
        <v>#N/A</v>
      </c>
      <c r="Q299" t="e">
        <f>VLOOKUP(ECOMMERCE!C299,DIVISI!$A$4:$I$200,8,FALSE)</f>
        <v>#N/A</v>
      </c>
      <c r="R299" t="e">
        <f>VLOOKUP(ECOMMERCE!C299,DIVISI!$A$4:$G$200,2,FALSE)</f>
        <v>#N/A</v>
      </c>
    </row>
    <row r="300" spans="16:18" x14ac:dyDescent="0.3">
      <c r="P300" t="e">
        <f>VLOOKUP(ECOMMERCE!C300,DIVISI!$A$4:$G$200,5,FALSE)</f>
        <v>#N/A</v>
      </c>
      <c r="Q300" t="e">
        <f>VLOOKUP(ECOMMERCE!C300,DIVISI!$A$4:$I$200,8,FALSE)</f>
        <v>#N/A</v>
      </c>
      <c r="R300" t="e">
        <f>VLOOKUP(ECOMMERCE!C300,DIVISI!$A$4:$G$200,2,FALSE)</f>
        <v>#N/A</v>
      </c>
    </row>
    <row r="301" spans="16:18" x14ac:dyDescent="0.3">
      <c r="P301" t="e">
        <f>VLOOKUP(ECOMMERCE!C301,DIVISI!$A$4:$G$200,5,FALSE)</f>
        <v>#N/A</v>
      </c>
      <c r="Q301" t="e">
        <f>VLOOKUP(ECOMMERCE!C301,DIVISI!$A$4:$I$200,8,FALSE)</f>
        <v>#N/A</v>
      </c>
      <c r="R301" t="e">
        <f>VLOOKUP(ECOMMERCE!C301,DIVISI!$A$4:$G$200,2,FALSE)</f>
        <v>#N/A</v>
      </c>
    </row>
    <row r="302" spans="16:18" x14ac:dyDescent="0.3">
      <c r="P302" t="e">
        <f>VLOOKUP(ECOMMERCE!C302,DIVISI!$A$4:$G$200,5,FALSE)</f>
        <v>#N/A</v>
      </c>
      <c r="Q302" t="e">
        <f>VLOOKUP(ECOMMERCE!C302,DIVISI!$A$4:$I$200,8,FALSE)</f>
        <v>#N/A</v>
      </c>
      <c r="R302" t="e">
        <f>VLOOKUP(ECOMMERCE!C302,DIVISI!$A$4:$G$200,2,FALSE)</f>
        <v>#N/A</v>
      </c>
    </row>
    <row r="303" spans="16:18" x14ac:dyDescent="0.3">
      <c r="P303" t="e">
        <f>VLOOKUP(ECOMMERCE!C303,DIVISI!$A$4:$G$200,5,FALSE)</f>
        <v>#N/A</v>
      </c>
      <c r="Q303" t="e">
        <f>VLOOKUP(ECOMMERCE!C303,DIVISI!$A$4:$I$200,8,FALSE)</f>
        <v>#N/A</v>
      </c>
      <c r="R303" t="e">
        <f>VLOOKUP(ECOMMERCE!C303,DIVISI!$A$4:$G$200,2,FALSE)</f>
        <v>#N/A</v>
      </c>
    </row>
    <row r="304" spans="16:18" x14ac:dyDescent="0.3">
      <c r="P304" t="e">
        <f>VLOOKUP(ECOMMERCE!C304,DIVISI!$A$4:$G$200,5,FALSE)</f>
        <v>#N/A</v>
      </c>
      <c r="Q304" t="e">
        <f>VLOOKUP(ECOMMERCE!C304,DIVISI!$A$4:$I$200,8,FALSE)</f>
        <v>#N/A</v>
      </c>
      <c r="R304" t="e">
        <f>VLOOKUP(ECOMMERCE!C304,DIVISI!$A$4:$G$200,2,FALSE)</f>
        <v>#N/A</v>
      </c>
    </row>
    <row r="305" spans="16:18" x14ac:dyDescent="0.3">
      <c r="P305" t="e">
        <f>VLOOKUP(ECOMMERCE!C305,DIVISI!$A$4:$G$200,5,FALSE)</f>
        <v>#N/A</v>
      </c>
      <c r="Q305" t="e">
        <f>VLOOKUP(ECOMMERCE!C305,DIVISI!$A$4:$I$200,8,FALSE)</f>
        <v>#N/A</v>
      </c>
      <c r="R305" t="e">
        <f>VLOOKUP(ECOMMERCE!C305,DIVISI!$A$4:$G$200,2,FALSE)</f>
        <v>#N/A</v>
      </c>
    </row>
    <row r="306" spans="16:18" x14ac:dyDescent="0.3">
      <c r="P306" t="e">
        <f>VLOOKUP(ECOMMERCE!C306,DIVISI!$A$4:$G$200,5,FALSE)</f>
        <v>#N/A</v>
      </c>
      <c r="Q306" t="e">
        <f>VLOOKUP(ECOMMERCE!C306,DIVISI!$A$4:$I$200,8,FALSE)</f>
        <v>#N/A</v>
      </c>
      <c r="R306" t="e">
        <f>VLOOKUP(ECOMMERCE!C306,DIVISI!$A$4:$G$200,2,FALSE)</f>
        <v>#N/A</v>
      </c>
    </row>
    <row r="307" spans="16:18" x14ac:dyDescent="0.3">
      <c r="P307" t="e">
        <f>VLOOKUP(ECOMMERCE!C307,DIVISI!$A$4:$G$200,5,FALSE)</f>
        <v>#N/A</v>
      </c>
      <c r="Q307" t="e">
        <f>VLOOKUP(ECOMMERCE!C307,DIVISI!$A$4:$I$200,8,FALSE)</f>
        <v>#N/A</v>
      </c>
      <c r="R307" t="e">
        <f>VLOOKUP(ECOMMERCE!C307,DIVISI!$A$4:$G$200,2,FALSE)</f>
        <v>#N/A</v>
      </c>
    </row>
    <row r="308" spans="16:18" x14ac:dyDescent="0.3">
      <c r="P308" t="e">
        <f>VLOOKUP(ECOMMERCE!C308,DIVISI!$A$4:$G$200,5,FALSE)</f>
        <v>#N/A</v>
      </c>
      <c r="Q308" t="e">
        <f>VLOOKUP(ECOMMERCE!C308,DIVISI!$A$4:$I$200,8,FALSE)</f>
        <v>#N/A</v>
      </c>
      <c r="R308" t="e">
        <f>VLOOKUP(ECOMMERCE!C308,DIVISI!$A$4:$G$200,2,FALSE)</f>
        <v>#N/A</v>
      </c>
    </row>
    <row r="309" spans="16:18" x14ac:dyDescent="0.3">
      <c r="P309" t="e">
        <f>VLOOKUP(ECOMMERCE!C309,DIVISI!$A$4:$G$200,5,FALSE)</f>
        <v>#N/A</v>
      </c>
      <c r="Q309" t="e">
        <f>VLOOKUP(ECOMMERCE!C309,DIVISI!$A$4:$I$200,8,FALSE)</f>
        <v>#N/A</v>
      </c>
      <c r="R309" t="e">
        <f>VLOOKUP(ECOMMERCE!C309,DIVISI!$A$4:$G$200,2,FALSE)</f>
        <v>#N/A</v>
      </c>
    </row>
    <row r="310" spans="16:18" x14ac:dyDescent="0.3">
      <c r="P310" t="e">
        <f>VLOOKUP(ECOMMERCE!C310,DIVISI!$A$4:$G$200,5,FALSE)</f>
        <v>#N/A</v>
      </c>
      <c r="Q310" t="e">
        <f>VLOOKUP(ECOMMERCE!C310,DIVISI!$A$4:$G$200,8,FALSE)</f>
        <v>#N/A</v>
      </c>
      <c r="R310" t="e">
        <f>VLOOKUP(ECOMMERCE!C310,DIVISI!$A$4:$G$200,2,FALSE)</f>
        <v>#N/A</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7"/>
  <sheetViews>
    <sheetView zoomScale="85" zoomScaleNormal="85" workbookViewId="0">
      <selection activeCell="L7" sqref="L7"/>
    </sheetView>
  </sheetViews>
  <sheetFormatPr defaultRowHeight="14.4" x14ac:dyDescent="0.3"/>
  <cols>
    <col min="1" max="1" width="11.109375" bestFit="1" customWidth="1"/>
    <col min="3" max="3" width="8.88671875" style="21"/>
    <col min="4" max="4" width="20.5546875" style="21" bestFit="1" customWidth="1"/>
    <col min="5" max="6" width="8.88671875" style="21"/>
    <col min="11" max="11" width="11.44140625" bestFit="1" customWidth="1"/>
  </cols>
  <sheetData>
    <row r="1" spans="1:14" ht="14.4" customHeight="1" x14ac:dyDescent="0.3">
      <c r="A1" s="48" t="s">
        <v>2</v>
      </c>
      <c r="B1" s="50" t="s">
        <v>182</v>
      </c>
      <c r="C1" s="52" t="s">
        <v>183</v>
      </c>
      <c r="D1" s="54" t="s">
        <v>184</v>
      </c>
      <c r="E1" s="40" t="s">
        <v>185</v>
      </c>
      <c r="F1" s="42" t="s">
        <v>186</v>
      </c>
      <c r="G1" s="44" t="s">
        <v>187</v>
      </c>
      <c r="H1" s="46" t="s">
        <v>188</v>
      </c>
      <c r="I1" s="44" t="s">
        <v>187</v>
      </c>
      <c r="K1" s="38" t="s">
        <v>529</v>
      </c>
      <c r="L1" s="38" t="s">
        <v>145</v>
      </c>
    </row>
    <row r="2" spans="1:14" x14ac:dyDescent="0.3">
      <c r="A2" s="48"/>
      <c r="B2" s="51"/>
      <c r="C2" s="52"/>
      <c r="D2" s="55"/>
      <c r="E2" s="41"/>
      <c r="F2" s="43"/>
      <c r="G2" s="45"/>
      <c r="H2" s="47"/>
      <c r="I2" s="45"/>
      <c r="K2" s="38"/>
      <c r="L2" s="38"/>
    </row>
    <row r="3" spans="1:14" x14ac:dyDescent="0.3">
      <c r="A3" s="49"/>
      <c r="B3" s="51"/>
      <c r="C3" s="53"/>
      <c r="D3" s="55"/>
      <c r="E3" s="41"/>
      <c r="F3" s="43"/>
      <c r="G3" s="45"/>
      <c r="H3" s="47"/>
      <c r="I3" s="45"/>
      <c r="K3" s="39"/>
      <c r="L3" s="39"/>
    </row>
    <row r="4" spans="1:14" ht="34.799999999999997" customHeight="1" x14ac:dyDescent="0.3">
      <c r="D4" s="7"/>
      <c r="F4" s="15"/>
      <c r="G4" s="6"/>
      <c r="H4" s="5"/>
      <c r="I4" s="6"/>
      <c r="K4" s="3" t="s">
        <v>140</v>
      </c>
      <c r="L4" s="7" t="s">
        <v>535</v>
      </c>
      <c r="M4" s="10" t="s">
        <v>532</v>
      </c>
      <c r="N4" s="35" t="s">
        <v>165</v>
      </c>
    </row>
    <row r="5" spans="1:14" ht="34.799999999999997" customHeight="1" x14ac:dyDescent="0.3">
      <c r="D5" s="7"/>
      <c r="F5" s="15"/>
      <c r="G5" s="6"/>
      <c r="H5" s="5"/>
      <c r="I5" s="6"/>
      <c r="K5" s="3" t="s">
        <v>139</v>
      </c>
      <c r="L5" s="7" t="s">
        <v>535</v>
      </c>
      <c r="M5" s="10" t="s">
        <v>532</v>
      </c>
      <c r="N5" s="35" t="s">
        <v>165</v>
      </c>
    </row>
    <row r="6" spans="1:14" ht="34.799999999999997" customHeight="1" x14ac:dyDescent="0.3">
      <c r="D6" s="7"/>
      <c r="F6" s="15"/>
      <c r="G6" s="6"/>
      <c r="H6" s="5"/>
      <c r="I6" s="6"/>
      <c r="K6" s="22" t="s">
        <v>137</v>
      </c>
      <c r="L6" s="34" t="s">
        <v>535</v>
      </c>
      <c r="M6" s="16" t="s">
        <v>534</v>
      </c>
      <c r="N6" s="35" t="s">
        <v>165</v>
      </c>
    </row>
    <row r="7" spans="1:14" ht="34.799999999999997" customHeight="1" x14ac:dyDescent="0.3">
      <c r="D7" s="7"/>
      <c r="F7" s="15"/>
      <c r="G7" s="6"/>
      <c r="H7" s="5"/>
      <c r="I7" s="6"/>
      <c r="K7" s="22" t="s">
        <v>136</v>
      </c>
      <c r="L7" s="34" t="s">
        <v>535</v>
      </c>
      <c r="M7" s="16" t="s">
        <v>534</v>
      </c>
      <c r="N7" s="35" t="s">
        <v>165</v>
      </c>
    </row>
    <row r="8" spans="1:14" ht="34.799999999999997" customHeight="1" x14ac:dyDescent="0.3">
      <c r="D8" s="7"/>
      <c r="F8" s="15"/>
      <c r="G8" s="6"/>
      <c r="H8" s="5"/>
      <c r="I8" s="6"/>
      <c r="K8" s="22" t="s">
        <v>130</v>
      </c>
      <c r="L8" s="7" t="s">
        <v>535</v>
      </c>
      <c r="M8" s="4" t="s">
        <v>536</v>
      </c>
      <c r="N8" s="35" t="s">
        <v>165</v>
      </c>
    </row>
    <row r="9" spans="1:14" ht="34.799999999999997" customHeight="1" x14ac:dyDescent="0.3">
      <c r="D9" s="7"/>
      <c r="F9" s="15"/>
      <c r="G9" s="6"/>
      <c r="H9" s="5"/>
      <c r="I9" s="6"/>
      <c r="K9" s="22" t="s">
        <v>102</v>
      </c>
      <c r="L9" s="34" t="s">
        <v>535</v>
      </c>
      <c r="M9" s="16" t="s">
        <v>534</v>
      </c>
      <c r="N9" s="35" t="s">
        <v>165</v>
      </c>
    </row>
    <row r="10" spans="1:14" ht="34.799999999999997" customHeight="1" x14ac:dyDescent="0.3">
      <c r="D10" s="7"/>
      <c r="F10" s="15"/>
      <c r="G10" s="6"/>
      <c r="H10" s="5"/>
      <c r="I10" s="6"/>
      <c r="K10" s="3" t="s">
        <v>101</v>
      </c>
      <c r="L10" s="7" t="s">
        <v>535</v>
      </c>
      <c r="M10" s="4" t="s">
        <v>532</v>
      </c>
      <c r="N10" s="35" t="s">
        <v>165</v>
      </c>
    </row>
    <row r="11" spans="1:14" ht="34.799999999999997" customHeight="1" x14ac:dyDescent="0.3">
      <c r="D11" s="7"/>
      <c r="F11" s="15"/>
      <c r="G11" s="6"/>
      <c r="H11" s="5"/>
      <c r="I11" s="6"/>
      <c r="K11" s="3" t="s">
        <v>92</v>
      </c>
      <c r="L11" s="7" t="s">
        <v>535</v>
      </c>
      <c r="M11" s="4" t="s">
        <v>536</v>
      </c>
      <c r="N11" s="35" t="s">
        <v>165</v>
      </c>
    </row>
    <row r="12" spans="1:14" ht="34.799999999999997" customHeight="1" x14ac:dyDescent="0.3">
      <c r="D12" s="7"/>
      <c r="F12" s="15"/>
      <c r="G12" s="6"/>
      <c r="H12" s="5"/>
      <c r="I12" s="6"/>
      <c r="K12" s="22" t="s">
        <v>87</v>
      </c>
      <c r="L12" s="34" t="s">
        <v>535</v>
      </c>
      <c r="M12" s="16" t="s">
        <v>534</v>
      </c>
      <c r="N12" s="35" t="s">
        <v>165</v>
      </c>
    </row>
    <row r="13" spans="1:14" ht="34.799999999999997" customHeight="1" x14ac:dyDescent="0.3">
      <c r="D13" s="7"/>
      <c r="F13" s="15"/>
      <c r="G13" s="6"/>
      <c r="H13" s="5"/>
      <c r="I13" s="6"/>
      <c r="K13" s="3" t="s">
        <v>86</v>
      </c>
      <c r="L13" s="7" t="s">
        <v>535</v>
      </c>
      <c r="M13" s="4" t="s">
        <v>532</v>
      </c>
      <c r="N13" s="35" t="s">
        <v>165</v>
      </c>
    </row>
    <row r="14" spans="1:14" ht="34.799999999999997" customHeight="1" x14ac:dyDescent="0.3">
      <c r="D14" s="7"/>
      <c r="F14" s="15"/>
      <c r="G14" s="6"/>
      <c r="H14" s="5"/>
      <c r="I14" s="6"/>
      <c r="K14" s="3" t="s">
        <v>85</v>
      </c>
      <c r="L14" s="7" t="s">
        <v>535</v>
      </c>
      <c r="M14" s="4" t="s">
        <v>532</v>
      </c>
      <c r="N14" s="35" t="s">
        <v>165</v>
      </c>
    </row>
    <row r="15" spans="1:14" ht="34.799999999999997" customHeight="1" x14ac:dyDescent="0.3">
      <c r="D15" s="7"/>
      <c r="F15" s="15"/>
      <c r="G15" s="6"/>
      <c r="H15" s="5"/>
      <c r="I15" s="6"/>
      <c r="K15" s="19" t="s">
        <v>223</v>
      </c>
      <c r="L15" s="33" t="s">
        <v>535</v>
      </c>
      <c r="M15" s="10" t="s">
        <v>533</v>
      </c>
      <c r="N15" s="36" t="s">
        <v>165</v>
      </c>
    </row>
    <row r="16" spans="1:14" ht="34.799999999999997" customHeight="1" x14ac:dyDescent="0.3">
      <c r="D16" s="7"/>
      <c r="F16" s="15"/>
      <c r="G16" s="6"/>
      <c r="H16" s="5"/>
      <c r="I16" s="6"/>
      <c r="K16" s="19" t="s">
        <v>224</v>
      </c>
      <c r="L16" s="33" t="s">
        <v>535</v>
      </c>
      <c r="M16" s="10" t="s">
        <v>536</v>
      </c>
      <c r="N16" s="36" t="s">
        <v>165</v>
      </c>
    </row>
    <row r="17" spans="1:14" ht="34.799999999999997" customHeight="1" x14ac:dyDescent="0.3">
      <c r="D17" s="7"/>
      <c r="F17" s="15"/>
      <c r="G17" s="6"/>
      <c r="H17" s="5"/>
      <c r="I17" s="6"/>
      <c r="K17" s="19" t="s">
        <v>225</v>
      </c>
      <c r="L17" s="33" t="s">
        <v>535</v>
      </c>
      <c r="M17" s="10" t="s">
        <v>536</v>
      </c>
      <c r="N17" s="36" t="s">
        <v>165</v>
      </c>
    </row>
    <row r="18" spans="1:14" ht="34.799999999999997" customHeight="1" x14ac:dyDescent="0.3">
      <c r="D18" s="7"/>
      <c r="F18" s="15"/>
      <c r="G18" s="6"/>
      <c r="H18" s="5"/>
      <c r="I18" s="6"/>
      <c r="K18" s="19" t="s">
        <v>226</v>
      </c>
      <c r="L18" s="33" t="s">
        <v>535</v>
      </c>
      <c r="M18" s="10" t="s">
        <v>533</v>
      </c>
      <c r="N18" s="36" t="s">
        <v>165</v>
      </c>
    </row>
    <row r="19" spans="1:14" ht="34.799999999999997" customHeight="1" x14ac:dyDescent="0.3">
      <c r="D19" s="7"/>
      <c r="F19" s="15"/>
      <c r="G19" s="6"/>
      <c r="H19" s="5"/>
      <c r="I19" s="6"/>
      <c r="K19" s="19" t="s">
        <v>227</v>
      </c>
      <c r="L19" s="33" t="s">
        <v>535</v>
      </c>
      <c r="M19" s="10" t="s">
        <v>533</v>
      </c>
      <c r="N19" s="36" t="s">
        <v>165</v>
      </c>
    </row>
    <row r="20" spans="1:14" ht="34.799999999999997" customHeight="1" x14ac:dyDescent="0.3">
      <c r="D20" s="7"/>
      <c r="F20" s="15"/>
      <c r="G20" s="6"/>
      <c r="H20" s="5"/>
      <c r="I20" s="6"/>
      <c r="K20" s="19" t="s">
        <v>228</v>
      </c>
      <c r="L20" s="33" t="s">
        <v>535</v>
      </c>
      <c r="M20" s="10" t="s">
        <v>536</v>
      </c>
      <c r="N20" s="36" t="s">
        <v>165</v>
      </c>
    </row>
    <row r="21" spans="1:14" ht="34.799999999999997" customHeight="1" x14ac:dyDescent="0.3">
      <c r="D21" s="7"/>
      <c r="F21" s="15"/>
      <c r="G21" s="6"/>
      <c r="H21" s="5"/>
      <c r="I21" s="6"/>
      <c r="K21" s="19" t="s">
        <v>229</v>
      </c>
      <c r="L21" s="33" t="s">
        <v>535</v>
      </c>
      <c r="M21" s="10" t="s">
        <v>536</v>
      </c>
      <c r="N21" s="36" t="s">
        <v>165</v>
      </c>
    </row>
    <row r="22" spans="1:14" ht="34.799999999999997" customHeight="1" x14ac:dyDescent="0.3">
      <c r="D22" s="7"/>
      <c r="F22" s="15"/>
      <c r="G22" s="6"/>
      <c r="H22" s="5"/>
      <c r="I22" s="6"/>
      <c r="K22" s="19" t="s">
        <v>230</v>
      </c>
      <c r="L22" s="33" t="s">
        <v>535</v>
      </c>
      <c r="M22" s="10" t="s">
        <v>536</v>
      </c>
      <c r="N22" s="36" t="s">
        <v>165</v>
      </c>
    </row>
    <row r="23" spans="1:14" ht="34.799999999999997" customHeight="1" x14ac:dyDescent="0.3">
      <c r="D23" s="7"/>
      <c r="F23" s="15"/>
      <c r="G23" s="6"/>
      <c r="H23" s="5"/>
      <c r="I23" s="6"/>
      <c r="K23" s="19" t="s">
        <v>231</v>
      </c>
      <c r="L23" s="33" t="s">
        <v>535</v>
      </c>
      <c r="M23" s="10" t="s">
        <v>536</v>
      </c>
      <c r="N23" s="36" t="s">
        <v>165</v>
      </c>
    </row>
    <row r="24" spans="1:14" ht="34.799999999999997" customHeight="1" x14ac:dyDescent="0.3">
      <c r="D24" s="7"/>
      <c r="F24" s="15"/>
      <c r="G24" s="6"/>
      <c r="H24" s="5"/>
      <c r="I24" s="6"/>
      <c r="K24" s="19" t="s">
        <v>232</v>
      </c>
      <c r="L24" s="33" t="s">
        <v>535</v>
      </c>
      <c r="M24" s="10" t="s">
        <v>536</v>
      </c>
      <c r="N24" s="36" t="s">
        <v>165</v>
      </c>
    </row>
    <row r="25" spans="1:14" ht="34.799999999999997" customHeight="1" x14ac:dyDescent="0.3">
      <c r="D25" s="7"/>
      <c r="F25" s="15"/>
      <c r="G25" s="6"/>
      <c r="H25" s="5"/>
      <c r="I25" s="6"/>
      <c r="K25" s="19" t="s">
        <v>233</v>
      </c>
      <c r="L25" s="33" t="s">
        <v>535</v>
      </c>
      <c r="M25" s="10" t="s">
        <v>536</v>
      </c>
      <c r="N25" s="36" t="s">
        <v>165</v>
      </c>
    </row>
    <row r="26" spans="1:14" ht="34.799999999999997" customHeight="1" x14ac:dyDescent="0.3">
      <c r="A26" s="19"/>
      <c r="B26" s="11"/>
      <c r="C26" s="30"/>
      <c r="D26" s="20"/>
      <c r="E26" s="31"/>
      <c r="F26" s="30"/>
      <c r="G26" s="6"/>
      <c r="H26" s="5"/>
      <c r="I26" s="6"/>
      <c r="K26" s="19" t="s">
        <v>234</v>
      </c>
      <c r="L26" s="33" t="s">
        <v>535</v>
      </c>
      <c r="M26" s="10" t="s">
        <v>536</v>
      </c>
      <c r="N26" s="36" t="s">
        <v>165</v>
      </c>
    </row>
    <row r="27" spans="1:14" ht="28.8" customHeight="1" x14ac:dyDescent="0.3">
      <c r="A27" s="19"/>
      <c r="B27" s="11"/>
      <c r="C27" s="30"/>
      <c r="D27" s="20"/>
      <c r="E27" s="31"/>
      <c r="F27" s="30"/>
      <c r="G27" s="6"/>
      <c r="H27" s="5"/>
      <c r="I27" s="6"/>
      <c r="K27" s="19" t="s">
        <v>235</v>
      </c>
      <c r="L27" s="33" t="s">
        <v>535</v>
      </c>
      <c r="M27" s="10" t="s">
        <v>536</v>
      </c>
      <c r="N27" s="36" t="s">
        <v>165</v>
      </c>
    </row>
    <row r="28" spans="1:14" ht="36" customHeight="1" x14ac:dyDescent="0.3">
      <c r="A28" s="32"/>
      <c r="B28" s="10"/>
      <c r="C28" s="30"/>
      <c r="D28" s="20"/>
      <c r="E28" s="31"/>
      <c r="F28" s="30"/>
      <c r="G28" s="6"/>
      <c r="H28" s="5"/>
      <c r="I28" s="6"/>
      <c r="K28" s="19" t="s">
        <v>236</v>
      </c>
      <c r="L28" s="33" t="s">
        <v>535</v>
      </c>
      <c r="M28" s="10" t="s">
        <v>536</v>
      </c>
      <c r="N28" s="36" t="s">
        <v>165</v>
      </c>
    </row>
    <row r="29" spans="1:14" ht="55.8" customHeight="1" x14ac:dyDescent="0.3">
      <c r="A29" s="26"/>
      <c r="B29" s="10"/>
      <c r="C29" s="30"/>
      <c r="D29" s="18"/>
      <c r="E29" s="31"/>
      <c r="F29" s="30"/>
      <c r="G29" s="6"/>
      <c r="H29" s="5"/>
      <c r="I29" s="6"/>
      <c r="K29" s="19" t="s">
        <v>237</v>
      </c>
      <c r="L29" s="33" t="s">
        <v>535</v>
      </c>
      <c r="M29" s="10" t="s">
        <v>533</v>
      </c>
      <c r="N29" s="36" t="s">
        <v>165</v>
      </c>
    </row>
    <row r="30" spans="1:14" ht="50.4" customHeight="1" x14ac:dyDescent="0.3">
      <c r="A30" s="26"/>
      <c r="B30" s="11"/>
      <c r="C30" s="30"/>
      <c r="D30" s="18"/>
      <c r="E30" s="31"/>
      <c r="F30" s="30"/>
      <c r="G30" s="6"/>
      <c r="H30" s="5"/>
      <c r="I30" s="6"/>
      <c r="K30" s="19" t="s">
        <v>238</v>
      </c>
      <c r="L30" s="33" t="s">
        <v>535</v>
      </c>
      <c r="M30" s="10" t="s">
        <v>533</v>
      </c>
      <c r="N30" s="36" t="s">
        <v>165</v>
      </c>
    </row>
    <row r="31" spans="1:14" ht="34.799999999999997" customHeight="1" x14ac:dyDescent="0.3">
      <c r="A31" s="26"/>
      <c r="B31" s="10"/>
      <c r="C31" s="30"/>
      <c r="D31" s="18"/>
      <c r="E31" s="31"/>
      <c r="F31" s="30"/>
      <c r="G31" s="6"/>
      <c r="H31" s="5"/>
      <c r="I31" s="6"/>
      <c r="K31" s="19" t="s">
        <v>239</v>
      </c>
      <c r="L31" s="33" t="s">
        <v>535</v>
      </c>
      <c r="M31" s="10" t="s">
        <v>536</v>
      </c>
      <c r="N31" s="36" t="s">
        <v>165</v>
      </c>
    </row>
    <row r="32" spans="1:14" ht="30.6" customHeight="1" x14ac:dyDescent="0.3">
      <c r="A32" s="26"/>
      <c r="B32" s="10"/>
      <c r="C32" s="30"/>
      <c r="D32" s="18"/>
      <c r="E32" s="31"/>
      <c r="F32" s="30"/>
      <c r="G32" s="6"/>
      <c r="H32" s="5"/>
      <c r="I32" s="6"/>
      <c r="K32" s="19" t="s">
        <v>240</v>
      </c>
      <c r="L32" s="33" t="s">
        <v>535</v>
      </c>
      <c r="M32" s="10" t="s">
        <v>536</v>
      </c>
      <c r="N32" s="36" t="s">
        <v>165</v>
      </c>
    </row>
    <row r="33" spans="1:14" ht="30.6" customHeight="1" x14ac:dyDescent="0.3">
      <c r="A33" s="26"/>
      <c r="B33" s="10"/>
      <c r="C33" s="30"/>
      <c r="D33" s="18"/>
      <c r="E33" s="31"/>
      <c r="F33" s="30"/>
      <c r="G33" s="6"/>
      <c r="H33" s="5"/>
      <c r="I33" s="6"/>
      <c r="K33" s="19" t="s">
        <v>241</v>
      </c>
      <c r="L33" s="33" t="s">
        <v>535</v>
      </c>
      <c r="M33" s="10" t="s">
        <v>536</v>
      </c>
      <c r="N33" s="36" t="s">
        <v>165</v>
      </c>
    </row>
    <row r="34" spans="1:14" ht="30.6" customHeight="1" x14ac:dyDescent="0.3">
      <c r="A34" s="26"/>
      <c r="B34" s="11"/>
      <c r="C34" s="30"/>
      <c r="D34" s="18"/>
      <c r="E34" s="31"/>
      <c r="F34" s="30"/>
      <c r="G34" s="6"/>
      <c r="H34" s="5"/>
      <c r="I34" s="6"/>
      <c r="K34" s="19" t="s">
        <v>242</v>
      </c>
      <c r="L34" s="33" t="s">
        <v>535</v>
      </c>
      <c r="M34" s="10" t="s">
        <v>536</v>
      </c>
      <c r="N34" s="36" t="s">
        <v>165</v>
      </c>
    </row>
    <row r="35" spans="1:14" ht="30.6" customHeight="1" x14ac:dyDescent="0.3">
      <c r="A35" s="26"/>
      <c r="B35" s="11"/>
      <c r="C35" s="30"/>
      <c r="D35" s="18"/>
      <c r="E35" s="31"/>
      <c r="F35" s="30"/>
      <c r="G35" s="6"/>
      <c r="H35" s="5"/>
      <c r="I35" s="6"/>
      <c r="K35" s="19" t="s">
        <v>243</v>
      </c>
      <c r="L35" s="33" t="s">
        <v>535</v>
      </c>
      <c r="M35" s="10" t="s">
        <v>536</v>
      </c>
      <c r="N35" s="36" t="s">
        <v>165</v>
      </c>
    </row>
    <row r="36" spans="1:14" ht="33.6" customHeight="1" x14ac:dyDescent="0.3">
      <c r="A36" s="26"/>
      <c r="B36" s="11"/>
      <c r="C36" s="30"/>
      <c r="D36" s="20"/>
      <c r="E36" s="31"/>
      <c r="F36" s="30"/>
      <c r="G36" s="6"/>
      <c r="H36" s="5"/>
      <c r="I36" s="6"/>
      <c r="K36" s="19" t="s">
        <v>244</v>
      </c>
      <c r="L36" s="33" t="s">
        <v>535</v>
      </c>
      <c r="M36" s="10" t="s">
        <v>536</v>
      </c>
      <c r="N36" s="36" t="s">
        <v>165</v>
      </c>
    </row>
    <row r="37" spans="1:14" ht="33.6" customHeight="1" x14ac:dyDescent="0.3">
      <c r="A37" s="26"/>
      <c r="B37" s="10"/>
      <c r="C37" s="30"/>
      <c r="D37" s="18"/>
      <c r="E37" s="31"/>
      <c r="F37" s="30"/>
      <c r="G37" s="6"/>
      <c r="H37" s="5"/>
      <c r="I37" s="6"/>
      <c r="K37" s="19" t="s">
        <v>245</v>
      </c>
      <c r="L37" s="33" t="s">
        <v>535</v>
      </c>
      <c r="M37" s="10" t="s">
        <v>536</v>
      </c>
      <c r="N37" s="36" t="s">
        <v>165</v>
      </c>
    </row>
    <row r="38" spans="1:14" ht="33.6" customHeight="1" x14ac:dyDescent="0.3">
      <c r="A38" s="26"/>
      <c r="B38" s="10"/>
      <c r="C38" s="30"/>
      <c r="D38" s="18"/>
      <c r="E38" s="31"/>
      <c r="F38" s="30"/>
      <c r="G38" s="6"/>
      <c r="H38" s="5"/>
      <c r="I38" s="6"/>
      <c r="K38" s="19" t="s">
        <v>246</v>
      </c>
      <c r="L38" s="33" t="s">
        <v>535</v>
      </c>
      <c r="M38" s="10" t="s">
        <v>536</v>
      </c>
      <c r="N38" s="36" t="s">
        <v>165</v>
      </c>
    </row>
    <row r="39" spans="1:14" ht="33.6" customHeight="1" x14ac:dyDescent="0.3">
      <c r="A39" s="26"/>
      <c r="B39" s="10"/>
      <c r="C39" s="30"/>
      <c r="D39" s="20"/>
      <c r="E39" s="31"/>
      <c r="F39" s="30"/>
      <c r="G39" s="6"/>
      <c r="H39" s="5"/>
      <c r="I39" s="6"/>
      <c r="K39" s="23" t="s">
        <v>247</v>
      </c>
      <c r="L39" s="33" t="s">
        <v>535</v>
      </c>
      <c r="M39" s="10" t="s">
        <v>536</v>
      </c>
      <c r="N39" s="36" t="s">
        <v>537</v>
      </c>
    </row>
    <row r="40" spans="1:14" ht="33.6" customHeight="1" x14ac:dyDescent="0.3">
      <c r="A40" s="26"/>
      <c r="B40" s="10"/>
      <c r="C40" s="30"/>
      <c r="D40" s="20"/>
      <c r="E40" s="31"/>
      <c r="F40" s="30"/>
      <c r="G40" s="6"/>
      <c r="H40" s="5"/>
      <c r="I40" s="6"/>
      <c r="K40" s="23" t="s">
        <v>248</v>
      </c>
      <c r="L40" s="33" t="s">
        <v>535</v>
      </c>
      <c r="M40" s="10" t="s">
        <v>536</v>
      </c>
      <c r="N40" s="36" t="s">
        <v>537</v>
      </c>
    </row>
    <row r="41" spans="1:14" ht="33.6" customHeight="1" x14ac:dyDescent="0.3">
      <c r="A41" s="26"/>
      <c r="B41" s="10"/>
      <c r="C41" s="30"/>
      <c r="D41" s="18"/>
      <c r="E41" s="31"/>
      <c r="F41" s="30"/>
      <c r="G41" s="6"/>
      <c r="H41" s="5"/>
      <c r="I41" s="6"/>
      <c r="K41" s="23" t="s">
        <v>249</v>
      </c>
      <c r="L41" s="33" t="s">
        <v>535</v>
      </c>
      <c r="M41" s="10" t="s">
        <v>536</v>
      </c>
      <c r="N41" s="36" t="s">
        <v>537</v>
      </c>
    </row>
    <row r="42" spans="1:14" ht="33.6" customHeight="1" x14ac:dyDescent="0.3">
      <c r="A42" s="26"/>
      <c r="B42" s="10"/>
      <c r="C42" s="30"/>
      <c r="D42" s="18"/>
      <c r="E42" s="31"/>
      <c r="F42" s="30"/>
      <c r="G42" s="6"/>
      <c r="H42" s="5"/>
      <c r="I42" s="6"/>
      <c r="K42" s="23" t="s">
        <v>250</v>
      </c>
      <c r="L42" s="33" t="s">
        <v>535</v>
      </c>
      <c r="M42" s="10" t="s">
        <v>536</v>
      </c>
      <c r="N42" s="36" t="s">
        <v>537</v>
      </c>
    </row>
    <row r="43" spans="1:14" ht="33.6" customHeight="1" x14ac:dyDescent="0.3">
      <c r="A43" s="26"/>
      <c r="B43" s="10"/>
      <c r="C43" s="30"/>
      <c r="D43" s="18"/>
      <c r="E43" s="31"/>
      <c r="F43" s="30"/>
      <c r="G43" s="6"/>
      <c r="H43" s="5"/>
      <c r="I43" s="6"/>
      <c r="K43" s="23" t="s">
        <v>251</v>
      </c>
      <c r="L43" s="33" t="s">
        <v>535</v>
      </c>
      <c r="M43" s="10" t="s">
        <v>536</v>
      </c>
      <c r="N43" s="36" t="s">
        <v>537</v>
      </c>
    </row>
    <row r="44" spans="1:14" ht="33.6" customHeight="1" x14ac:dyDescent="0.3">
      <c r="A44" s="23"/>
      <c r="B44" s="11"/>
      <c r="C44" s="9"/>
      <c r="D44" s="20"/>
      <c r="E44" s="14"/>
      <c r="F44" s="9"/>
      <c r="G44" s="6"/>
      <c r="H44" s="5"/>
      <c r="I44" s="6"/>
      <c r="K44" s="23" t="s">
        <v>252</v>
      </c>
      <c r="L44" s="33" t="s">
        <v>535</v>
      </c>
      <c r="M44" s="10" t="s">
        <v>536</v>
      </c>
      <c r="N44" s="36" t="s">
        <v>530</v>
      </c>
    </row>
    <row r="45" spans="1:14" ht="33.6" customHeight="1" x14ac:dyDescent="0.3">
      <c r="A45" s="23"/>
      <c r="B45" s="11"/>
      <c r="C45" s="9"/>
      <c r="D45" s="20"/>
      <c r="E45" s="14"/>
      <c r="F45" s="9"/>
      <c r="G45" s="6"/>
      <c r="H45" s="5"/>
      <c r="I45" s="6"/>
      <c r="K45" s="23" t="s">
        <v>253</v>
      </c>
      <c r="L45" s="33" t="s">
        <v>535</v>
      </c>
      <c r="M45" s="10" t="s">
        <v>536</v>
      </c>
      <c r="N45" s="36" t="s">
        <v>530</v>
      </c>
    </row>
    <row r="46" spans="1:14" ht="33.6" customHeight="1" x14ac:dyDescent="0.3">
      <c r="A46" s="23"/>
      <c r="B46" s="11"/>
      <c r="C46" s="9"/>
      <c r="D46" s="20"/>
      <c r="E46" s="14"/>
      <c r="F46" s="9"/>
      <c r="G46" s="6"/>
      <c r="H46" s="5"/>
      <c r="I46" s="6"/>
      <c r="K46" s="23" t="s">
        <v>254</v>
      </c>
      <c r="L46" s="33" t="s">
        <v>535</v>
      </c>
      <c r="M46" s="10" t="s">
        <v>536</v>
      </c>
      <c r="N46" s="36" t="s">
        <v>530</v>
      </c>
    </row>
    <row r="47" spans="1:14" ht="33.6" customHeight="1" x14ac:dyDescent="0.3">
      <c r="A47" s="23"/>
      <c r="B47" s="11"/>
      <c r="C47" s="9"/>
      <c r="D47" s="20"/>
      <c r="E47" s="14"/>
      <c r="F47" s="9"/>
      <c r="G47" s="6"/>
      <c r="H47" s="5"/>
      <c r="I47" s="6"/>
      <c r="K47" s="23" t="s">
        <v>255</v>
      </c>
      <c r="L47" s="33" t="s">
        <v>535</v>
      </c>
      <c r="M47" s="10" t="s">
        <v>536</v>
      </c>
      <c r="N47" s="36" t="s">
        <v>530</v>
      </c>
    </row>
    <row r="48" spans="1:14" ht="33.6" customHeight="1" x14ac:dyDescent="0.3">
      <c r="A48" s="23"/>
      <c r="B48" s="11"/>
      <c r="C48" s="9"/>
      <c r="D48" s="20"/>
      <c r="E48" s="14"/>
      <c r="F48" s="9"/>
      <c r="G48" s="6"/>
      <c r="H48" s="5"/>
      <c r="I48" s="6"/>
      <c r="K48" s="23" t="s">
        <v>256</v>
      </c>
      <c r="L48" s="33" t="s">
        <v>535</v>
      </c>
      <c r="M48" s="10" t="s">
        <v>536</v>
      </c>
      <c r="N48" s="36" t="s">
        <v>530</v>
      </c>
    </row>
    <row r="49" spans="1:14" ht="33.6" customHeight="1" x14ac:dyDescent="0.3">
      <c r="A49" s="23"/>
      <c r="B49" s="11"/>
      <c r="C49" s="9"/>
      <c r="D49" s="20"/>
      <c r="E49" s="14"/>
      <c r="F49" s="9"/>
      <c r="G49" s="6"/>
      <c r="H49" s="5"/>
      <c r="I49" s="6"/>
      <c r="K49" s="23" t="s">
        <v>257</v>
      </c>
      <c r="L49" s="33" t="s">
        <v>535</v>
      </c>
      <c r="M49" s="10" t="s">
        <v>536</v>
      </c>
      <c r="N49" s="36" t="s">
        <v>530</v>
      </c>
    </row>
    <row r="50" spans="1:14" ht="33.6" customHeight="1" x14ac:dyDescent="0.3">
      <c r="A50" s="23"/>
      <c r="B50" s="11"/>
      <c r="C50" s="9"/>
      <c r="D50" s="20"/>
      <c r="E50" s="14"/>
      <c r="F50" s="9"/>
      <c r="G50" s="6"/>
      <c r="H50" s="5"/>
      <c r="I50" s="6"/>
      <c r="K50" s="23" t="s">
        <v>258</v>
      </c>
      <c r="L50" s="33" t="s">
        <v>535</v>
      </c>
      <c r="M50" s="10" t="s">
        <v>536</v>
      </c>
      <c r="N50" s="36" t="s">
        <v>530</v>
      </c>
    </row>
    <row r="51" spans="1:14" ht="33.6" customHeight="1" x14ac:dyDescent="0.3">
      <c r="A51" s="23"/>
      <c r="B51" s="11"/>
      <c r="C51" s="9"/>
      <c r="D51" s="20"/>
      <c r="E51" s="14"/>
      <c r="F51" s="9"/>
      <c r="G51" s="6"/>
      <c r="H51" s="5"/>
      <c r="I51" s="6"/>
      <c r="K51" s="23" t="s">
        <v>259</v>
      </c>
      <c r="L51" s="33" t="s">
        <v>535</v>
      </c>
      <c r="M51" s="10" t="s">
        <v>536</v>
      </c>
      <c r="N51" s="36" t="s">
        <v>530</v>
      </c>
    </row>
    <row r="52" spans="1:14" ht="33.6" customHeight="1" x14ac:dyDescent="0.3">
      <c r="A52" s="23"/>
      <c r="B52" s="11"/>
      <c r="C52" s="9"/>
      <c r="D52" s="20"/>
      <c r="E52" s="14"/>
      <c r="F52" s="9"/>
      <c r="G52" s="6"/>
      <c r="H52" s="5"/>
      <c r="I52" s="6"/>
      <c r="K52" s="23" t="s">
        <v>260</v>
      </c>
      <c r="L52" s="33" t="s">
        <v>535</v>
      </c>
      <c r="M52" s="10" t="s">
        <v>536</v>
      </c>
      <c r="N52" s="36" t="s">
        <v>530</v>
      </c>
    </row>
    <row r="53" spans="1:14" ht="33.6" customHeight="1" x14ac:dyDescent="0.3">
      <c r="A53" s="23"/>
      <c r="B53" s="11"/>
      <c r="C53" s="9"/>
      <c r="D53" s="20"/>
      <c r="E53" s="14"/>
      <c r="F53" s="9"/>
      <c r="G53" s="6"/>
      <c r="H53" s="5"/>
      <c r="I53" s="6"/>
      <c r="K53" s="23" t="s">
        <v>261</v>
      </c>
      <c r="L53" s="33" t="s">
        <v>535</v>
      </c>
      <c r="M53" s="10" t="s">
        <v>536</v>
      </c>
      <c r="N53" s="36" t="s">
        <v>530</v>
      </c>
    </row>
    <row r="54" spans="1:14" ht="33.6" customHeight="1" x14ac:dyDescent="0.3">
      <c r="A54" s="23"/>
      <c r="B54" s="11"/>
      <c r="C54" s="9"/>
      <c r="D54" s="20"/>
      <c r="E54" s="14"/>
      <c r="F54" s="9"/>
      <c r="G54" s="6"/>
      <c r="H54" s="5"/>
      <c r="I54" s="6"/>
      <c r="K54" s="23" t="s">
        <v>262</v>
      </c>
      <c r="L54" s="33" t="s">
        <v>535</v>
      </c>
      <c r="M54" s="10" t="s">
        <v>536</v>
      </c>
      <c r="N54" s="36" t="s">
        <v>530</v>
      </c>
    </row>
    <row r="55" spans="1:14" ht="26.4" customHeight="1" x14ac:dyDescent="0.3">
      <c r="A55" s="23"/>
      <c r="B55" s="11"/>
      <c r="C55" s="9"/>
      <c r="D55" s="20"/>
      <c r="E55" s="14"/>
      <c r="F55" s="9"/>
      <c r="G55" s="6"/>
      <c r="H55" s="5"/>
      <c r="I55" s="6"/>
      <c r="K55" s="23" t="s">
        <v>263</v>
      </c>
      <c r="L55" s="33" t="s">
        <v>535</v>
      </c>
      <c r="M55" s="10" t="s">
        <v>536</v>
      </c>
      <c r="N55" s="36" t="s">
        <v>530</v>
      </c>
    </row>
    <row r="56" spans="1:14" ht="26.4" customHeight="1" x14ac:dyDescent="0.3">
      <c r="A56" s="23"/>
      <c r="B56" s="11"/>
      <c r="C56" s="9"/>
      <c r="D56" s="20"/>
      <c r="E56" s="14"/>
      <c r="F56" s="9"/>
      <c r="G56" s="6"/>
      <c r="H56" s="5"/>
      <c r="I56" s="6"/>
      <c r="K56" s="23" t="s">
        <v>264</v>
      </c>
      <c r="L56" s="33" t="s">
        <v>535</v>
      </c>
      <c r="M56" s="10" t="s">
        <v>536</v>
      </c>
      <c r="N56" s="36" t="s">
        <v>530</v>
      </c>
    </row>
    <row r="57" spans="1:14" ht="26.4" customHeight="1" x14ac:dyDescent="0.3">
      <c r="A57" s="23"/>
      <c r="B57" s="11"/>
      <c r="C57" s="9"/>
      <c r="D57" s="20"/>
      <c r="E57" s="14"/>
      <c r="F57" s="9"/>
      <c r="G57" s="6"/>
      <c r="H57" s="5"/>
      <c r="I57" s="6"/>
      <c r="K57" s="23" t="s">
        <v>265</v>
      </c>
      <c r="L57" s="33" t="s">
        <v>535</v>
      </c>
      <c r="M57" s="10" t="s">
        <v>536</v>
      </c>
      <c r="N57" s="36" t="s">
        <v>530</v>
      </c>
    </row>
    <row r="58" spans="1:14" ht="26.4" customHeight="1" x14ac:dyDescent="0.3">
      <c r="A58" s="23"/>
      <c r="B58" s="11"/>
      <c r="C58" s="9"/>
      <c r="D58" s="20"/>
      <c r="E58" s="14"/>
      <c r="F58" s="9"/>
      <c r="G58" s="6"/>
      <c r="H58" s="5"/>
      <c r="I58" s="6"/>
      <c r="K58" s="23" t="s">
        <v>266</v>
      </c>
      <c r="L58" s="33" t="s">
        <v>535</v>
      </c>
      <c r="M58" s="10" t="s">
        <v>536</v>
      </c>
      <c r="N58" s="36" t="s">
        <v>530</v>
      </c>
    </row>
    <row r="59" spans="1:14" ht="26.4" customHeight="1" x14ac:dyDescent="0.3">
      <c r="A59" s="23"/>
      <c r="B59" s="11"/>
      <c r="C59" s="9"/>
      <c r="D59" s="20"/>
      <c r="E59" s="14"/>
      <c r="F59" s="9"/>
      <c r="G59" s="6"/>
      <c r="H59" s="5"/>
      <c r="I59" s="6"/>
      <c r="K59" s="23" t="s">
        <v>267</v>
      </c>
      <c r="L59" s="33" t="s">
        <v>535</v>
      </c>
      <c r="M59" s="10" t="s">
        <v>536</v>
      </c>
      <c r="N59" s="36" t="s">
        <v>530</v>
      </c>
    </row>
    <row r="60" spans="1:14" ht="26.4" customHeight="1" x14ac:dyDescent="0.3">
      <c r="A60" s="23"/>
      <c r="B60" s="11"/>
      <c r="C60" s="9"/>
      <c r="D60" s="20"/>
      <c r="E60" s="14"/>
      <c r="F60" s="9"/>
      <c r="G60" s="6"/>
      <c r="H60" s="5"/>
      <c r="I60" s="6"/>
      <c r="K60" s="23" t="s">
        <v>268</v>
      </c>
      <c r="L60" s="33" t="s">
        <v>535</v>
      </c>
      <c r="M60" s="10" t="s">
        <v>536</v>
      </c>
      <c r="N60" s="36" t="s">
        <v>530</v>
      </c>
    </row>
    <row r="61" spans="1:14" x14ac:dyDescent="0.3">
      <c r="A61" s="23"/>
      <c r="B61" s="11"/>
      <c r="C61" s="9"/>
      <c r="D61" s="20"/>
      <c r="E61" s="14"/>
      <c r="F61" s="9"/>
      <c r="G61" s="6"/>
      <c r="H61" s="5"/>
      <c r="I61" s="6"/>
      <c r="K61" s="23" t="s">
        <v>269</v>
      </c>
      <c r="L61" s="33" t="s">
        <v>535</v>
      </c>
      <c r="M61" s="10" t="s">
        <v>536</v>
      </c>
      <c r="N61" s="36" t="s">
        <v>530</v>
      </c>
    </row>
    <row r="62" spans="1:14" x14ac:dyDescent="0.3">
      <c r="A62" s="23"/>
      <c r="B62" s="11"/>
      <c r="C62" s="9"/>
      <c r="D62" s="20"/>
      <c r="E62" s="14"/>
      <c r="F62" s="9"/>
      <c r="G62" s="6"/>
      <c r="H62" s="5"/>
      <c r="I62" s="6"/>
      <c r="K62" s="23" t="s">
        <v>270</v>
      </c>
      <c r="L62" s="33" t="s">
        <v>535</v>
      </c>
      <c r="M62" s="10" t="s">
        <v>536</v>
      </c>
      <c r="N62" s="36" t="s">
        <v>530</v>
      </c>
    </row>
    <row r="63" spans="1:14" x14ac:dyDescent="0.3">
      <c r="A63" s="23"/>
      <c r="B63" s="11"/>
      <c r="C63" s="9"/>
      <c r="D63" s="20"/>
      <c r="E63" s="14"/>
      <c r="F63" s="9"/>
      <c r="G63" s="6"/>
      <c r="H63" s="5"/>
      <c r="I63" s="6"/>
      <c r="K63" s="23" t="s">
        <v>271</v>
      </c>
      <c r="L63" s="33" t="s">
        <v>535</v>
      </c>
      <c r="M63" s="10" t="s">
        <v>536</v>
      </c>
      <c r="N63" s="36" t="s">
        <v>530</v>
      </c>
    </row>
    <row r="64" spans="1:14" x14ac:dyDescent="0.3">
      <c r="A64" s="24"/>
      <c r="B64" s="16"/>
      <c r="C64" s="25"/>
      <c r="D64" s="25"/>
      <c r="E64" s="14"/>
      <c r="F64" s="9"/>
      <c r="G64" s="6"/>
      <c r="H64" s="5"/>
      <c r="I64" s="6"/>
      <c r="K64" s="24" t="s">
        <v>272</v>
      </c>
      <c r="L64" s="34" t="s">
        <v>535</v>
      </c>
      <c r="M64" s="16" t="s">
        <v>534</v>
      </c>
      <c r="N64" s="37" t="s">
        <v>538</v>
      </c>
    </row>
    <row r="65" spans="1:14" x14ac:dyDescent="0.3">
      <c r="A65" s="24"/>
      <c r="B65" s="16"/>
      <c r="C65" s="25"/>
      <c r="D65" s="25"/>
      <c r="E65" s="14"/>
      <c r="F65" s="9"/>
      <c r="G65" s="6"/>
      <c r="H65" s="5"/>
      <c r="I65" s="6"/>
      <c r="K65" s="24" t="s">
        <v>273</v>
      </c>
      <c r="L65" s="34" t="s">
        <v>535</v>
      </c>
      <c r="M65" s="16" t="s">
        <v>534</v>
      </c>
      <c r="N65" s="37" t="s">
        <v>538</v>
      </c>
    </row>
    <row r="66" spans="1:14" x14ac:dyDescent="0.3">
      <c r="A66" s="24"/>
      <c r="B66" s="16"/>
      <c r="C66" s="25"/>
      <c r="D66" s="25"/>
      <c r="E66" s="14"/>
      <c r="F66" s="9"/>
      <c r="G66" s="6"/>
      <c r="H66" s="5"/>
      <c r="I66" s="6"/>
      <c r="K66" s="24" t="s">
        <v>274</v>
      </c>
      <c r="L66" s="34" t="s">
        <v>535</v>
      </c>
      <c r="M66" s="16" t="s">
        <v>534</v>
      </c>
      <c r="N66" s="37" t="s">
        <v>538</v>
      </c>
    </row>
    <row r="67" spans="1:14" x14ac:dyDescent="0.3">
      <c r="A67" s="24"/>
      <c r="B67" s="16"/>
      <c r="C67" s="25"/>
      <c r="D67" s="25"/>
      <c r="E67" s="14"/>
      <c r="F67" s="9"/>
      <c r="G67" s="6"/>
      <c r="H67" s="5"/>
      <c r="I67" s="6"/>
      <c r="K67" s="24" t="s">
        <v>275</v>
      </c>
      <c r="L67" s="34" t="s">
        <v>535</v>
      </c>
      <c r="M67" s="16" t="s">
        <v>534</v>
      </c>
      <c r="N67" s="37" t="s">
        <v>539</v>
      </c>
    </row>
    <row r="68" spans="1:14" x14ac:dyDescent="0.3">
      <c r="A68" s="24"/>
      <c r="B68" s="16"/>
      <c r="C68" s="25"/>
      <c r="D68" s="25"/>
      <c r="E68" s="14"/>
      <c r="F68" s="9"/>
      <c r="G68" s="6"/>
      <c r="H68" s="5"/>
      <c r="I68" s="6"/>
      <c r="K68" s="24" t="s">
        <v>276</v>
      </c>
      <c r="L68" s="34" t="s">
        <v>535</v>
      </c>
      <c r="M68" s="16" t="s">
        <v>534</v>
      </c>
      <c r="N68" s="37" t="s">
        <v>539</v>
      </c>
    </row>
    <row r="69" spans="1:14" x14ac:dyDescent="0.3">
      <c r="A69" s="24"/>
      <c r="B69" s="16"/>
      <c r="C69" s="25"/>
      <c r="D69" s="25"/>
      <c r="E69" s="14"/>
      <c r="F69" s="9"/>
      <c r="G69" s="6"/>
      <c r="H69" s="5"/>
      <c r="I69" s="6"/>
      <c r="K69" s="24" t="s">
        <v>277</v>
      </c>
      <c r="L69" s="34" t="s">
        <v>535</v>
      </c>
      <c r="M69" s="16" t="s">
        <v>534</v>
      </c>
      <c r="N69" s="37" t="s">
        <v>539</v>
      </c>
    </row>
    <row r="70" spans="1:14" x14ac:dyDescent="0.3">
      <c r="A70" s="24"/>
      <c r="B70" s="16"/>
      <c r="C70" s="25"/>
      <c r="D70" s="25"/>
      <c r="E70" s="14"/>
      <c r="F70" s="9"/>
      <c r="G70" s="6"/>
      <c r="H70" s="5"/>
      <c r="I70" s="6"/>
      <c r="K70" s="24" t="s">
        <v>278</v>
      </c>
      <c r="L70" s="34" t="s">
        <v>535</v>
      </c>
      <c r="M70" s="16" t="s">
        <v>534</v>
      </c>
      <c r="N70" s="37" t="s">
        <v>538</v>
      </c>
    </row>
    <row r="71" spans="1:14" x14ac:dyDescent="0.3">
      <c r="A71" s="24"/>
      <c r="B71" s="16"/>
      <c r="C71" s="25"/>
      <c r="D71" s="25"/>
      <c r="E71" s="14"/>
      <c r="F71" s="9"/>
      <c r="G71" s="6"/>
      <c r="H71" s="5"/>
      <c r="I71" s="6"/>
      <c r="K71" s="24" t="s">
        <v>279</v>
      </c>
      <c r="L71" s="34" t="s">
        <v>535</v>
      </c>
      <c r="M71" s="16" t="s">
        <v>534</v>
      </c>
      <c r="N71" s="37" t="s">
        <v>538</v>
      </c>
    </row>
    <row r="72" spans="1:14" x14ac:dyDescent="0.3">
      <c r="A72" s="24"/>
      <c r="B72" s="16"/>
      <c r="C72" s="25"/>
      <c r="D72" s="25"/>
      <c r="E72" s="14"/>
      <c r="F72" s="9"/>
      <c r="G72" s="6"/>
      <c r="H72" s="5"/>
      <c r="I72" s="6"/>
      <c r="K72" s="24" t="s">
        <v>280</v>
      </c>
      <c r="L72" s="34" t="s">
        <v>535</v>
      </c>
      <c r="M72" s="16" t="s">
        <v>534</v>
      </c>
      <c r="N72" s="37" t="s">
        <v>538</v>
      </c>
    </row>
    <row r="73" spans="1:14" x14ac:dyDescent="0.3">
      <c r="A73" s="24"/>
      <c r="B73" s="16"/>
      <c r="C73" s="25"/>
      <c r="D73" s="25"/>
      <c r="E73" s="14"/>
      <c r="F73" s="9"/>
      <c r="G73" s="6"/>
      <c r="H73" s="5"/>
      <c r="I73" s="6"/>
      <c r="K73" s="24" t="s">
        <v>281</v>
      </c>
      <c r="L73" s="34" t="s">
        <v>535</v>
      </c>
      <c r="M73" s="16" t="s">
        <v>534</v>
      </c>
      <c r="N73" s="37" t="s">
        <v>538</v>
      </c>
    </row>
    <row r="74" spans="1:14" x14ac:dyDescent="0.3">
      <c r="A74" s="24"/>
      <c r="B74" s="16"/>
      <c r="C74" s="25"/>
      <c r="D74" s="25"/>
      <c r="E74" s="14"/>
      <c r="F74" s="9"/>
      <c r="G74" s="6"/>
      <c r="H74" s="5"/>
      <c r="I74" s="6"/>
      <c r="K74" s="24" t="s">
        <v>282</v>
      </c>
      <c r="L74" s="34" t="s">
        <v>535</v>
      </c>
      <c r="M74" s="16" t="s">
        <v>534</v>
      </c>
      <c r="N74" s="37" t="s">
        <v>538</v>
      </c>
    </row>
    <row r="75" spans="1:14" x14ac:dyDescent="0.3">
      <c r="A75" s="24"/>
      <c r="B75" s="16"/>
      <c r="C75" s="25"/>
      <c r="D75" s="25"/>
      <c r="E75" s="14"/>
      <c r="F75" s="9"/>
      <c r="G75" s="6"/>
      <c r="H75" s="5"/>
      <c r="I75" s="6"/>
      <c r="K75" s="24" t="s">
        <v>283</v>
      </c>
      <c r="L75" s="34" t="s">
        <v>535</v>
      </c>
      <c r="M75" s="16" t="s">
        <v>534</v>
      </c>
      <c r="N75" s="37" t="s">
        <v>538</v>
      </c>
    </row>
    <row r="76" spans="1:14" x14ac:dyDescent="0.3">
      <c r="A76" s="24"/>
      <c r="B76" s="16"/>
      <c r="C76" s="25"/>
      <c r="D76" s="25"/>
      <c r="E76" s="14"/>
      <c r="F76" s="9"/>
      <c r="G76" s="6"/>
      <c r="H76" s="5"/>
      <c r="I76" s="6"/>
      <c r="K76" s="24" t="s">
        <v>284</v>
      </c>
      <c r="L76" s="34" t="s">
        <v>535</v>
      </c>
      <c r="M76" s="16" t="s">
        <v>534</v>
      </c>
      <c r="N76" s="37" t="s">
        <v>531</v>
      </c>
    </row>
    <row r="77" spans="1:14" x14ac:dyDescent="0.3">
      <c r="A77" s="24"/>
      <c r="B77" s="16"/>
      <c r="C77" s="25"/>
      <c r="D77" s="25"/>
      <c r="E77" s="14"/>
      <c r="F77" s="9"/>
      <c r="G77" s="6"/>
      <c r="H77" s="5"/>
      <c r="I77" s="6"/>
      <c r="K77" s="24" t="s">
        <v>285</v>
      </c>
      <c r="L77" s="34" t="s">
        <v>535</v>
      </c>
      <c r="M77" s="16" t="s">
        <v>534</v>
      </c>
      <c r="N77" s="37" t="s">
        <v>538</v>
      </c>
    </row>
    <row r="78" spans="1:14" x14ac:dyDescent="0.3">
      <c r="A78" s="24"/>
      <c r="B78" s="16"/>
      <c r="C78" s="25"/>
      <c r="D78" s="25"/>
      <c r="E78" s="14"/>
      <c r="F78" s="9"/>
      <c r="G78" s="6"/>
      <c r="H78" s="5"/>
      <c r="I78" s="6"/>
      <c r="K78" s="24" t="s">
        <v>286</v>
      </c>
      <c r="L78" s="34" t="s">
        <v>535</v>
      </c>
      <c r="M78" s="16" t="s">
        <v>534</v>
      </c>
      <c r="N78" s="37" t="s">
        <v>531</v>
      </c>
    </row>
    <row r="79" spans="1:14" x14ac:dyDescent="0.3">
      <c r="A79" s="24"/>
      <c r="B79" s="16"/>
      <c r="C79" s="25"/>
      <c r="D79" s="25"/>
      <c r="E79" s="14"/>
      <c r="F79" s="9"/>
      <c r="G79" s="6"/>
      <c r="H79" s="5"/>
      <c r="I79" s="6"/>
      <c r="K79" s="24" t="s">
        <v>287</v>
      </c>
      <c r="L79" s="34" t="s">
        <v>535</v>
      </c>
      <c r="M79" s="16" t="s">
        <v>534</v>
      </c>
      <c r="N79" s="37" t="s">
        <v>540</v>
      </c>
    </row>
    <row r="80" spans="1:14" x14ac:dyDescent="0.3">
      <c r="A80" s="24"/>
      <c r="B80" s="16"/>
      <c r="C80" s="25"/>
      <c r="D80" s="25"/>
      <c r="E80" s="14"/>
      <c r="F80" s="9"/>
      <c r="G80" s="6"/>
      <c r="H80" s="5"/>
      <c r="I80" s="6"/>
      <c r="K80" s="24" t="s">
        <v>288</v>
      </c>
      <c r="L80" s="34" t="s">
        <v>535</v>
      </c>
      <c r="M80" s="16" t="s">
        <v>534</v>
      </c>
      <c r="N80" s="37" t="s">
        <v>538</v>
      </c>
    </row>
    <row r="81" spans="1:14" x14ac:dyDescent="0.3">
      <c r="A81" s="24"/>
      <c r="B81" s="16"/>
      <c r="C81" s="25"/>
      <c r="D81" s="25"/>
      <c r="E81" s="14"/>
      <c r="F81" s="9"/>
      <c r="G81" s="6"/>
      <c r="H81" s="5"/>
      <c r="I81" s="6"/>
      <c r="K81" s="24" t="s">
        <v>289</v>
      </c>
      <c r="L81" s="34" t="s">
        <v>535</v>
      </c>
      <c r="M81" s="16" t="s">
        <v>534</v>
      </c>
      <c r="N81" s="37" t="s">
        <v>538</v>
      </c>
    </row>
    <row r="82" spans="1:14" x14ac:dyDescent="0.3">
      <c r="A82" s="24"/>
      <c r="B82" s="16"/>
      <c r="C82" s="25"/>
      <c r="D82" s="25"/>
      <c r="E82" s="14"/>
      <c r="F82" s="9"/>
      <c r="G82" s="6"/>
      <c r="H82" s="5"/>
      <c r="I82" s="6"/>
      <c r="K82" s="24" t="s">
        <v>290</v>
      </c>
      <c r="L82" s="34" t="s">
        <v>535</v>
      </c>
      <c r="M82" s="16" t="s">
        <v>534</v>
      </c>
      <c r="N82" s="37" t="s">
        <v>538</v>
      </c>
    </row>
    <row r="83" spans="1:14" x14ac:dyDescent="0.3">
      <c r="A83" s="24"/>
      <c r="B83" s="16"/>
      <c r="C83" s="25"/>
      <c r="D83" s="25"/>
      <c r="E83" s="14"/>
      <c r="F83" s="9"/>
      <c r="G83" s="6"/>
      <c r="H83" s="5"/>
      <c r="I83" s="6"/>
      <c r="K83" s="24" t="s">
        <v>291</v>
      </c>
      <c r="L83" s="34" t="s">
        <v>535</v>
      </c>
      <c r="M83" s="16" t="s">
        <v>534</v>
      </c>
      <c r="N83" s="37" t="s">
        <v>538</v>
      </c>
    </row>
    <row r="84" spans="1:14" x14ac:dyDescent="0.3">
      <c r="A84" s="24"/>
      <c r="B84" s="16"/>
      <c r="C84" s="25"/>
      <c r="D84" s="25"/>
      <c r="E84" s="14"/>
      <c r="F84" s="9"/>
      <c r="G84" s="6"/>
      <c r="H84" s="5"/>
      <c r="I84" s="6"/>
      <c r="K84" s="24" t="s">
        <v>292</v>
      </c>
      <c r="L84" s="34" t="s">
        <v>535</v>
      </c>
      <c r="M84" s="16" t="s">
        <v>534</v>
      </c>
      <c r="N84" s="37" t="s">
        <v>531</v>
      </c>
    </row>
    <row r="85" spans="1:14" x14ac:dyDescent="0.3">
      <c r="A85" s="24"/>
      <c r="B85" s="16"/>
      <c r="C85" s="25"/>
      <c r="D85" s="25"/>
      <c r="E85" s="14"/>
      <c r="F85" s="9"/>
      <c r="G85" s="6"/>
      <c r="H85" s="5"/>
      <c r="I85" s="6"/>
      <c r="K85" s="24" t="s">
        <v>293</v>
      </c>
      <c r="L85" s="34" t="s">
        <v>535</v>
      </c>
      <c r="M85" s="16" t="s">
        <v>534</v>
      </c>
      <c r="N85" s="37" t="s">
        <v>538</v>
      </c>
    </row>
    <row r="86" spans="1:14" x14ac:dyDescent="0.3">
      <c r="A86" s="24"/>
      <c r="B86" s="16"/>
      <c r="C86" s="25"/>
      <c r="D86" s="25"/>
      <c r="E86" s="14"/>
      <c r="F86" s="9"/>
      <c r="G86" s="6"/>
      <c r="H86" s="5"/>
      <c r="I86" s="6"/>
      <c r="K86" s="24" t="s">
        <v>294</v>
      </c>
      <c r="L86" s="34" t="s">
        <v>535</v>
      </c>
      <c r="M86" s="16" t="s">
        <v>534</v>
      </c>
      <c r="N86" s="37" t="s">
        <v>538</v>
      </c>
    </row>
    <row r="87" spans="1:14" x14ac:dyDescent="0.3">
      <c r="A87" s="24"/>
      <c r="B87" s="16"/>
      <c r="C87" s="25"/>
      <c r="D87" s="25"/>
      <c r="E87" s="14"/>
      <c r="F87" s="9"/>
      <c r="G87" s="6"/>
      <c r="H87" s="5"/>
      <c r="I87" s="6"/>
      <c r="K87" s="24" t="s">
        <v>295</v>
      </c>
      <c r="L87" s="34" t="s">
        <v>535</v>
      </c>
      <c r="M87" s="16" t="s">
        <v>534</v>
      </c>
      <c r="N87" s="37" t="s">
        <v>538</v>
      </c>
    </row>
    <row r="88" spans="1:14" x14ac:dyDescent="0.3">
      <c r="A88" s="24"/>
      <c r="B88" s="16"/>
      <c r="C88" s="25"/>
      <c r="D88" s="25"/>
      <c r="E88" s="14"/>
      <c r="F88" s="9"/>
      <c r="G88" s="6"/>
      <c r="H88" s="5"/>
      <c r="I88" s="6"/>
      <c r="K88" s="24" t="s">
        <v>296</v>
      </c>
      <c r="L88" s="34" t="s">
        <v>535</v>
      </c>
      <c r="M88" s="16" t="s">
        <v>534</v>
      </c>
      <c r="N88" s="37" t="s">
        <v>540</v>
      </c>
    </row>
    <row r="89" spans="1:14" x14ac:dyDescent="0.3">
      <c r="A89" s="24"/>
      <c r="B89" s="16"/>
      <c r="C89" s="25"/>
      <c r="D89" s="25"/>
      <c r="E89" s="14"/>
      <c r="F89" s="9"/>
      <c r="G89" s="6"/>
      <c r="H89" s="5"/>
      <c r="I89" s="6"/>
      <c r="K89" s="24" t="s">
        <v>297</v>
      </c>
      <c r="L89" s="34" t="s">
        <v>535</v>
      </c>
      <c r="M89" s="16" t="s">
        <v>534</v>
      </c>
      <c r="N89" s="37" t="s">
        <v>540</v>
      </c>
    </row>
    <row r="90" spans="1:14" x14ac:dyDescent="0.3">
      <c r="A90" s="24"/>
      <c r="B90" s="16"/>
      <c r="C90" s="25"/>
      <c r="D90" s="25"/>
      <c r="E90" s="14"/>
      <c r="F90" s="9"/>
      <c r="G90" s="6"/>
      <c r="H90" s="5"/>
      <c r="I90" s="6"/>
      <c r="K90" s="24" t="s">
        <v>298</v>
      </c>
      <c r="L90" s="34" t="s">
        <v>535</v>
      </c>
      <c r="M90" s="16" t="s">
        <v>534</v>
      </c>
      <c r="N90" s="37" t="s">
        <v>538</v>
      </c>
    </row>
    <row r="91" spans="1:14" x14ac:dyDescent="0.3">
      <c r="A91" s="24"/>
      <c r="B91" s="16"/>
      <c r="C91" s="25"/>
      <c r="D91" s="25"/>
      <c r="E91" s="14"/>
      <c r="F91" s="9"/>
      <c r="G91" s="6"/>
      <c r="H91" s="5"/>
      <c r="I91" s="6"/>
      <c r="K91" s="24" t="s">
        <v>299</v>
      </c>
      <c r="L91" s="34" t="s">
        <v>535</v>
      </c>
      <c r="M91" s="16" t="s">
        <v>534</v>
      </c>
      <c r="N91" s="37" t="s">
        <v>538</v>
      </c>
    </row>
    <row r="92" spans="1:14" x14ac:dyDescent="0.3">
      <c r="A92" s="24"/>
      <c r="B92" s="16"/>
      <c r="C92" s="25"/>
      <c r="D92" s="25"/>
      <c r="E92" s="14"/>
      <c r="F92" s="9"/>
      <c r="G92" s="6"/>
      <c r="H92" s="5"/>
      <c r="I92" s="6"/>
      <c r="K92" s="24" t="s">
        <v>300</v>
      </c>
      <c r="L92" s="34" t="s">
        <v>535</v>
      </c>
      <c r="M92" s="16" t="s">
        <v>534</v>
      </c>
      <c r="N92" s="37" t="s">
        <v>531</v>
      </c>
    </row>
    <row r="93" spans="1:14" x14ac:dyDescent="0.3">
      <c r="A93" s="24"/>
      <c r="B93" s="16"/>
      <c r="C93" s="25"/>
      <c r="D93" s="25"/>
      <c r="E93" s="14"/>
      <c r="F93" s="9"/>
      <c r="G93" s="6"/>
      <c r="H93" s="5"/>
      <c r="I93" s="6"/>
      <c r="K93" s="24" t="s">
        <v>301</v>
      </c>
      <c r="L93" s="34" t="s">
        <v>535</v>
      </c>
      <c r="M93" s="16" t="s">
        <v>534</v>
      </c>
      <c r="N93" s="37" t="s">
        <v>538</v>
      </c>
    </row>
    <row r="94" spans="1:14" x14ac:dyDescent="0.3">
      <c r="A94" s="24"/>
      <c r="B94" s="16"/>
      <c r="C94" s="25"/>
      <c r="D94" s="25"/>
      <c r="E94" s="14"/>
      <c r="F94" s="9"/>
      <c r="G94" s="6"/>
      <c r="H94" s="5"/>
      <c r="I94" s="6"/>
      <c r="K94" s="24" t="s">
        <v>302</v>
      </c>
      <c r="L94" s="34" t="s">
        <v>535</v>
      </c>
      <c r="M94" s="16" t="s">
        <v>534</v>
      </c>
      <c r="N94" s="37" t="s">
        <v>531</v>
      </c>
    </row>
    <row r="95" spans="1:14" x14ac:dyDescent="0.3">
      <c r="A95" s="24"/>
      <c r="B95" s="16"/>
      <c r="C95" s="25"/>
      <c r="D95" s="25"/>
      <c r="E95" s="14"/>
      <c r="F95" s="9"/>
      <c r="G95" s="6"/>
      <c r="H95" s="5"/>
      <c r="I95" s="6"/>
      <c r="K95" s="24" t="s">
        <v>303</v>
      </c>
      <c r="L95" s="34" t="s">
        <v>535</v>
      </c>
      <c r="M95" s="16" t="s">
        <v>534</v>
      </c>
      <c r="N95" s="37" t="s">
        <v>538</v>
      </c>
    </row>
    <row r="96" spans="1:14" x14ac:dyDescent="0.3">
      <c r="A96" s="24"/>
      <c r="B96" s="16"/>
      <c r="C96" s="25"/>
      <c r="D96" s="25"/>
      <c r="E96" s="14"/>
      <c r="F96" s="9"/>
      <c r="G96" s="6"/>
      <c r="H96" s="5"/>
      <c r="I96" s="6"/>
      <c r="K96" s="24" t="s">
        <v>304</v>
      </c>
      <c r="L96" s="34" t="s">
        <v>535</v>
      </c>
      <c r="M96" s="16" t="s">
        <v>534</v>
      </c>
      <c r="N96" s="37" t="s">
        <v>538</v>
      </c>
    </row>
    <row r="97" spans="1:14" x14ac:dyDescent="0.3">
      <c r="A97" s="24"/>
      <c r="B97" s="16"/>
      <c r="C97" s="25"/>
      <c r="D97" s="25"/>
      <c r="E97" s="14"/>
      <c r="F97" s="9"/>
      <c r="G97" s="6"/>
      <c r="H97" s="5"/>
      <c r="I97" s="6"/>
      <c r="K97" s="24" t="s">
        <v>305</v>
      </c>
      <c r="L97" s="34" t="s">
        <v>535</v>
      </c>
      <c r="M97" s="16" t="s">
        <v>534</v>
      </c>
      <c r="N97" s="37" t="s">
        <v>538</v>
      </c>
    </row>
    <row r="98" spans="1:14" x14ac:dyDescent="0.3">
      <c r="A98" s="24"/>
      <c r="B98" s="16"/>
      <c r="C98" s="25"/>
      <c r="D98" s="25"/>
      <c r="E98" s="14"/>
      <c r="F98" s="9"/>
      <c r="G98" s="6"/>
      <c r="H98" s="5"/>
      <c r="I98" s="6"/>
      <c r="K98" s="24" t="s">
        <v>306</v>
      </c>
      <c r="L98" s="34" t="s">
        <v>535</v>
      </c>
      <c r="M98" s="16" t="s">
        <v>534</v>
      </c>
      <c r="N98" s="37" t="s">
        <v>538</v>
      </c>
    </row>
    <row r="99" spans="1:14" x14ac:dyDescent="0.3">
      <c r="A99" s="24"/>
      <c r="B99" s="16"/>
      <c r="C99" s="25"/>
      <c r="D99" s="25"/>
      <c r="E99" s="14"/>
      <c r="F99" s="9"/>
      <c r="G99" s="6"/>
      <c r="H99" s="5"/>
      <c r="I99" s="6"/>
      <c r="K99" s="24" t="s">
        <v>307</v>
      </c>
      <c r="L99" s="34" t="s">
        <v>535</v>
      </c>
      <c r="M99" s="16" t="s">
        <v>534</v>
      </c>
      <c r="N99" s="37" t="s">
        <v>538</v>
      </c>
    </row>
    <row r="100" spans="1:14" x14ac:dyDescent="0.3">
      <c r="A100" s="24"/>
      <c r="B100" s="16"/>
      <c r="C100" s="25"/>
      <c r="D100" s="25"/>
      <c r="E100" s="14"/>
      <c r="F100" s="9"/>
      <c r="G100" s="6"/>
      <c r="H100" s="5"/>
      <c r="I100" s="6"/>
      <c r="K100" s="24" t="s">
        <v>308</v>
      </c>
      <c r="L100" s="34" t="s">
        <v>535</v>
      </c>
      <c r="M100" s="16" t="s">
        <v>534</v>
      </c>
      <c r="N100" s="37" t="s">
        <v>538</v>
      </c>
    </row>
    <row r="101" spans="1:14" x14ac:dyDescent="0.3">
      <c r="A101" s="24"/>
      <c r="B101" s="16"/>
      <c r="C101" s="25"/>
      <c r="D101" s="25"/>
      <c r="E101" s="14"/>
      <c r="F101" s="9"/>
      <c r="G101" s="6"/>
      <c r="H101" s="5"/>
      <c r="I101" s="6"/>
      <c r="K101" s="24" t="s">
        <v>309</v>
      </c>
      <c r="L101" s="34" t="s">
        <v>535</v>
      </c>
      <c r="M101" s="16" t="s">
        <v>534</v>
      </c>
      <c r="N101" s="37" t="s">
        <v>531</v>
      </c>
    </row>
    <row r="102" spans="1:14" x14ac:dyDescent="0.3">
      <c r="A102" s="24"/>
      <c r="B102" s="16"/>
      <c r="C102" s="25"/>
      <c r="D102" s="25"/>
      <c r="E102" s="14"/>
      <c r="F102" s="9"/>
      <c r="G102" s="6"/>
      <c r="H102" s="5"/>
      <c r="I102" s="6"/>
      <c r="K102" s="24" t="s">
        <v>310</v>
      </c>
      <c r="L102" s="34" t="s">
        <v>535</v>
      </c>
      <c r="M102" s="16" t="s">
        <v>534</v>
      </c>
      <c r="N102" s="37" t="s">
        <v>531</v>
      </c>
    </row>
    <row r="103" spans="1:14" x14ac:dyDescent="0.3">
      <c r="A103" s="26"/>
      <c r="B103" s="11"/>
      <c r="C103" s="9"/>
      <c r="D103" s="18"/>
      <c r="E103" s="14"/>
      <c r="F103" s="9"/>
      <c r="G103" s="6"/>
      <c r="H103" s="5"/>
      <c r="I103" s="6"/>
      <c r="K103" s="26" t="s">
        <v>311</v>
      </c>
      <c r="L103" s="33" t="s">
        <v>535</v>
      </c>
      <c r="M103" s="10" t="s">
        <v>532</v>
      </c>
      <c r="N103" s="36" t="s">
        <v>538</v>
      </c>
    </row>
    <row r="104" spans="1:14" x14ac:dyDescent="0.3">
      <c r="A104" s="26"/>
      <c r="B104" s="11"/>
      <c r="C104" s="9"/>
      <c r="D104" s="18"/>
      <c r="E104" s="14"/>
      <c r="F104" s="9"/>
      <c r="G104" s="6"/>
      <c r="H104" s="5"/>
      <c r="I104" s="6"/>
      <c r="K104" s="26" t="s">
        <v>312</v>
      </c>
      <c r="L104" s="33" t="s">
        <v>535</v>
      </c>
      <c r="M104" s="10" t="s">
        <v>532</v>
      </c>
      <c r="N104" s="36" t="s">
        <v>539</v>
      </c>
    </row>
    <row r="105" spans="1:14" x14ac:dyDescent="0.3">
      <c r="A105" s="26"/>
      <c r="B105" s="11"/>
      <c r="C105" s="9"/>
      <c r="D105" s="18"/>
      <c r="E105" s="14"/>
      <c r="F105" s="9"/>
      <c r="G105" s="6"/>
      <c r="H105" s="5"/>
      <c r="I105" s="6"/>
      <c r="K105" s="26" t="s">
        <v>313</v>
      </c>
      <c r="L105" s="33" t="s">
        <v>535</v>
      </c>
      <c r="M105" s="10" t="s">
        <v>532</v>
      </c>
      <c r="N105" s="36" t="s">
        <v>538</v>
      </c>
    </row>
    <row r="106" spans="1:14" x14ac:dyDescent="0.3">
      <c r="A106" s="26"/>
      <c r="B106" s="11"/>
      <c r="C106" s="9"/>
      <c r="D106" s="18"/>
      <c r="E106" s="14"/>
      <c r="F106" s="9"/>
      <c r="G106" s="6"/>
      <c r="H106" s="5"/>
      <c r="I106" s="6"/>
      <c r="K106" s="26" t="s">
        <v>314</v>
      </c>
      <c r="L106" s="33" t="s">
        <v>535</v>
      </c>
      <c r="M106" s="10" t="s">
        <v>532</v>
      </c>
      <c r="N106" s="36" t="s">
        <v>539</v>
      </c>
    </row>
    <row r="107" spans="1:14" x14ac:dyDescent="0.3">
      <c r="A107" s="26"/>
      <c r="B107" s="11"/>
      <c r="C107" s="9"/>
      <c r="D107" s="18"/>
      <c r="E107" s="14"/>
      <c r="F107" s="9"/>
      <c r="G107" s="6"/>
      <c r="H107" s="5"/>
      <c r="I107" s="6"/>
      <c r="K107" s="26" t="s">
        <v>315</v>
      </c>
      <c r="L107" s="33" t="s">
        <v>535</v>
      </c>
      <c r="M107" s="10" t="s">
        <v>532</v>
      </c>
      <c r="N107" s="36" t="s">
        <v>539</v>
      </c>
    </row>
    <row r="108" spans="1:14" x14ac:dyDescent="0.3">
      <c r="A108" s="26"/>
      <c r="B108" s="11"/>
      <c r="C108" s="9"/>
      <c r="D108" s="18"/>
      <c r="E108" s="14"/>
      <c r="F108" s="9"/>
      <c r="G108" s="6"/>
      <c r="H108" s="5"/>
      <c r="I108" s="6"/>
      <c r="K108" s="26" t="s">
        <v>316</v>
      </c>
      <c r="L108" s="33" t="s">
        <v>535</v>
      </c>
      <c r="M108" s="10" t="s">
        <v>532</v>
      </c>
      <c r="N108" s="36" t="s">
        <v>539</v>
      </c>
    </row>
    <row r="109" spans="1:14" x14ac:dyDescent="0.3">
      <c r="A109" s="26"/>
      <c r="B109" s="11"/>
      <c r="C109" s="9"/>
      <c r="D109" s="18"/>
      <c r="E109" s="14"/>
      <c r="F109" s="9"/>
      <c r="G109" s="6"/>
      <c r="H109" s="5"/>
      <c r="I109" s="6"/>
      <c r="K109" s="26" t="s">
        <v>317</v>
      </c>
      <c r="L109" s="33" t="s">
        <v>535</v>
      </c>
      <c r="M109" s="10" t="s">
        <v>532</v>
      </c>
      <c r="N109" s="36" t="s">
        <v>539</v>
      </c>
    </row>
    <row r="110" spans="1:14" x14ac:dyDescent="0.3">
      <c r="A110" s="26"/>
      <c r="B110" s="11"/>
      <c r="C110" s="9"/>
      <c r="D110" s="18"/>
      <c r="E110" s="14"/>
      <c r="F110" s="9"/>
      <c r="G110" s="6"/>
      <c r="H110" s="5"/>
      <c r="I110" s="6"/>
      <c r="K110" s="26" t="s">
        <v>318</v>
      </c>
      <c r="L110" s="33" t="s">
        <v>535</v>
      </c>
      <c r="M110" s="10" t="s">
        <v>532</v>
      </c>
      <c r="N110" s="36" t="s">
        <v>539</v>
      </c>
    </row>
    <row r="111" spans="1:14" x14ac:dyDescent="0.3">
      <c r="A111" s="26"/>
      <c r="B111" s="11"/>
      <c r="C111" s="9"/>
      <c r="D111" s="18"/>
      <c r="E111" s="14"/>
      <c r="F111" s="9"/>
      <c r="G111" s="6"/>
      <c r="H111" s="5"/>
      <c r="I111" s="6"/>
      <c r="K111" s="26" t="s">
        <v>319</v>
      </c>
      <c r="L111" s="33" t="s">
        <v>535</v>
      </c>
      <c r="M111" s="10" t="s">
        <v>532</v>
      </c>
      <c r="N111" s="36" t="s">
        <v>539</v>
      </c>
    </row>
    <row r="112" spans="1:14" x14ac:dyDescent="0.3">
      <c r="A112" s="26"/>
      <c r="B112" s="11"/>
      <c r="C112" s="9"/>
      <c r="D112" s="18"/>
      <c r="E112" s="14"/>
      <c r="F112" s="9"/>
      <c r="G112" s="6"/>
      <c r="H112" s="5"/>
      <c r="I112" s="6"/>
      <c r="K112" s="26" t="s">
        <v>320</v>
      </c>
      <c r="L112" s="33" t="s">
        <v>535</v>
      </c>
      <c r="M112" s="10" t="s">
        <v>532</v>
      </c>
      <c r="N112" s="36" t="s">
        <v>538</v>
      </c>
    </row>
    <row r="113" spans="1:14" x14ac:dyDescent="0.3">
      <c r="A113" s="26"/>
      <c r="B113" s="11"/>
      <c r="C113" s="9"/>
      <c r="D113" s="18"/>
      <c r="E113" s="14"/>
      <c r="F113" s="9"/>
      <c r="G113" s="6"/>
      <c r="H113" s="5"/>
      <c r="I113" s="6"/>
      <c r="K113" s="26" t="s">
        <v>321</v>
      </c>
      <c r="L113" s="33" t="s">
        <v>535</v>
      </c>
      <c r="M113" s="10" t="s">
        <v>532</v>
      </c>
      <c r="N113" s="36" t="s">
        <v>531</v>
      </c>
    </row>
    <row r="114" spans="1:14" x14ac:dyDescent="0.3">
      <c r="A114" s="26"/>
      <c r="B114" s="11"/>
      <c r="C114" s="9"/>
      <c r="D114" s="18"/>
      <c r="E114" s="14"/>
      <c r="F114" s="9"/>
      <c r="G114" s="6"/>
      <c r="H114" s="5"/>
      <c r="I114" s="6"/>
      <c r="K114" s="26" t="s">
        <v>322</v>
      </c>
      <c r="L114" s="33" t="s">
        <v>535</v>
      </c>
      <c r="M114" s="10" t="s">
        <v>532</v>
      </c>
      <c r="N114" s="36" t="s">
        <v>538</v>
      </c>
    </row>
    <row r="115" spans="1:14" x14ac:dyDescent="0.3">
      <c r="A115" s="26"/>
      <c r="B115" s="11"/>
      <c r="C115" s="9"/>
      <c r="D115" s="18"/>
      <c r="E115" s="14"/>
      <c r="F115" s="9"/>
      <c r="G115" s="6"/>
      <c r="H115" s="5"/>
      <c r="I115" s="6"/>
      <c r="K115" s="26" t="s">
        <v>323</v>
      </c>
      <c r="L115" s="33" t="s">
        <v>535</v>
      </c>
      <c r="M115" s="10" t="s">
        <v>532</v>
      </c>
      <c r="N115" s="36" t="s">
        <v>541</v>
      </c>
    </row>
    <row r="116" spans="1:14" x14ac:dyDescent="0.3">
      <c r="A116" s="26"/>
      <c r="B116" s="11"/>
      <c r="C116" s="9"/>
      <c r="D116" s="18"/>
      <c r="E116" s="14"/>
      <c r="F116" s="9"/>
      <c r="G116" s="6"/>
      <c r="H116" s="5"/>
      <c r="I116" s="6"/>
      <c r="K116" s="26" t="s">
        <v>324</v>
      </c>
      <c r="L116" s="33" t="s">
        <v>535</v>
      </c>
      <c r="M116" s="10" t="s">
        <v>532</v>
      </c>
      <c r="N116" s="36" t="s">
        <v>541</v>
      </c>
    </row>
    <row r="117" spans="1:14" x14ac:dyDescent="0.3">
      <c r="A117" s="26"/>
      <c r="B117" s="11"/>
      <c r="C117" s="9"/>
      <c r="D117" s="18"/>
      <c r="E117" s="14"/>
      <c r="F117" s="9"/>
      <c r="G117" s="6"/>
      <c r="H117" s="5"/>
      <c r="I117" s="6"/>
      <c r="K117" s="26" t="s">
        <v>325</v>
      </c>
      <c r="L117" s="33" t="s">
        <v>535</v>
      </c>
      <c r="M117" s="10" t="s">
        <v>532</v>
      </c>
      <c r="N117" s="36" t="s">
        <v>538</v>
      </c>
    </row>
    <row r="118" spans="1:14" x14ac:dyDescent="0.3">
      <c r="A118" s="26"/>
      <c r="B118" s="11"/>
      <c r="C118" s="9"/>
      <c r="D118" s="18"/>
      <c r="E118" s="14"/>
      <c r="F118" s="9"/>
      <c r="G118" s="6"/>
      <c r="H118" s="5"/>
      <c r="I118" s="6"/>
      <c r="K118" s="26" t="s">
        <v>326</v>
      </c>
      <c r="L118" s="33" t="s">
        <v>535</v>
      </c>
      <c r="M118" s="10" t="s">
        <v>532</v>
      </c>
      <c r="N118" s="36" t="s">
        <v>538</v>
      </c>
    </row>
    <row r="119" spans="1:14" x14ac:dyDescent="0.3">
      <c r="A119" s="26"/>
      <c r="B119" s="11"/>
      <c r="C119" s="9"/>
      <c r="D119" s="18"/>
      <c r="E119" s="14"/>
      <c r="F119" s="9"/>
      <c r="G119" s="6"/>
      <c r="H119" s="5"/>
      <c r="I119" s="6"/>
      <c r="K119" s="26" t="s">
        <v>327</v>
      </c>
      <c r="L119" s="33" t="s">
        <v>535</v>
      </c>
      <c r="M119" s="10" t="s">
        <v>532</v>
      </c>
      <c r="N119" s="36" t="s">
        <v>538</v>
      </c>
    </row>
    <row r="120" spans="1:14" x14ac:dyDescent="0.3">
      <c r="A120" s="26"/>
      <c r="B120" s="11"/>
      <c r="C120" s="9"/>
      <c r="D120" s="18"/>
      <c r="E120" s="14"/>
      <c r="F120" s="9"/>
      <c r="G120" s="6"/>
      <c r="H120" s="5"/>
      <c r="I120" s="6"/>
      <c r="K120" s="26" t="s">
        <v>328</v>
      </c>
      <c r="L120" s="33" t="s">
        <v>535</v>
      </c>
      <c r="M120" s="10" t="s">
        <v>532</v>
      </c>
      <c r="N120" s="36" t="s">
        <v>541</v>
      </c>
    </row>
    <row r="121" spans="1:14" x14ac:dyDescent="0.3">
      <c r="A121" s="26"/>
      <c r="B121" s="11"/>
      <c r="C121" s="9"/>
      <c r="D121" s="18"/>
      <c r="E121" s="14"/>
      <c r="F121" s="9"/>
      <c r="G121" s="6"/>
      <c r="H121" s="5"/>
      <c r="I121" s="6"/>
      <c r="K121" s="26" t="s">
        <v>329</v>
      </c>
      <c r="L121" s="33" t="s">
        <v>535</v>
      </c>
      <c r="M121" s="10" t="s">
        <v>532</v>
      </c>
      <c r="N121" s="36" t="s">
        <v>541</v>
      </c>
    </row>
    <row r="122" spans="1:14" x14ac:dyDescent="0.3">
      <c r="A122" s="26"/>
      <c r="B122" s="11"/>
      <c r="C122" s="9"/>
      <c r="D122" s="18"/>
      <c r="E122" s="14"/>
      <c r="F122" s="9"/>
      <c r="G122" s="6"/>
      <c r="H122" s="5"/>
      <c r="I122" s="6"/>
      <c r="K122" s="26" t="s">
        <v>330</v>
      </c>
      <c r="L122" s="33" t="s">
        <v>535</v>
      </c>
      <c r="M122" s="10" t="s">
        <v>532</v>
      </c>
      <c r="N122" s="36" t="s">
        <v>538</v>
      </c>
    </row>
    <row r="123" spans="1:14" x14ac:dyDescent="0.3">
      <c r="A123" s="26"/>
      <c r="B123" s="11"/>
      <c r="C123" s="9"/>
      <c r="D123" s="18"/>
      <c r="E123" s="14"/>
      <c r="F123" s="9"/>
      <c r="G123" s="6"/>
      <c r="H123" s="5"/>
      <c r="I123" s="6"/>
      <c r="K123" s="26" t="s">
        <v>331</v>
      </c>
      <c r="L123" s="33" t="s">
        <v>535</v>
      </c>
      <c r="M123" s="10" t="s">
        <v>532</v>
      </c>
      <c r="N123" s="36" t="s">
        <v>538</v>
      </c>
    </row>
    <row r="124" spans="1:14" x14ac:dyDescent="0.3">
      <c r="A124" s="26"/>
      <c r="B124" s="11"/>
      <c r="C124" s="9"/>
      <c r="D124" s="18"/>
      <c r="E124" s="14"/>
      <c r="F124" s="9"/>
      <c r="G124" s="6"/>
      <c r="H124" s="5"/>
      <c r="I124" s="6"/>
      <c r="K124" s="26" t="s">
        <v>332</v>
      </c>
      <c r="L124" s="33" t="s">
        <v>535</v>
      </c>
      <c r="M124" s="10" t="s">
        <v>532</v>
      </c>
      <c r="N124" s="36" t="s">
        <v>541</v>
      </c>
    </row>
    <row r="125" spans="1:14" x14ac:dyDescent="0.3">
      <c r="A125" s="26"/>
      <c r="B125" s="11"/>
      <c r="C125" s="9"/>
      <c r="D125" s="18"/>
      <c r="E125" s="14"/>
      <c r="F125" s="9"/>
      <c r="G125" s="6"/>
      <c r="H125" s="5"/>
      <c r="I125" s="6"/>
      <c r="K125" s="26" t="s">
        <v>333</v>
      </c>
      <c r="L125" s="33" t="s">
        <v>535</v>
      </c>
      <c r="M125" s="10" t="s">
        <v>532</v>
      </c>
      <c r="N125" s="36" t="s">
        <v>541</v>
      </c>
    </row>
    <row r="126" spans="1:14" x14ac:dyDescent="0.3">
      <c r="A126" s="26"/>
      <c r="B126" s="11"/>
      <c r="C126" s="9"/>
      <c r="D126" s="18"/>
      <c r="E126" s="14"/>
      <c r="F126" s="9"/>
      <c r="G126" s="6"/>
      <c r="H126" s="5"/>
      <c r="I126" s="6"/>
      <c r="K126" s="26" t="s">
        <v>334</v>
      </c>
      <c r="L126" s="33" t="s">
        <v>535</v>
      </c>
      <c r="M126" s="10" t="s">
        <v>532</v>
      </c>
      <c r="N126" s="36" t="s">
        <v>541</v>
      </c>
    </row>
    <row r="127" spans="1:14" x14ac:dyDescent="0.3">
      <c r="A127" s="26"/>
      <c r="B127" s="11"/>
      <c r="C127" s="9"/>
      <c r="D127" s="18"/>
      <c r="E127" s="14"/>
      <c r="F127" s="9"/>
      <c r="G127" s="6"/>
      <c r="H127" s="5"/>
      <c r="I127" s="6"/>
      <c r="K127" s="26" t="s">
        <v>335</v>
      </c>
      <c r="L127" s="33" t="s">
        <v>535</v>
      </c>
      <c r="M127" s="10" t="s">
        <v>532</v>
      </c>
      <c r="N127" s="36" t="s">
        <v>531</v>
      </c>
    </row>
    <row r="128" spans="1:14" x14ac:dyDescent="0.3">
      <c r="A128" s="26"/>
      <c r="B128" s="11"/>
      <c r="C128" s="9"/>
      <c r="D128" s="18"/>
      <c r="E128" s="14"/>
      <c r="F128" s="9"/>
      <c r="G128" s="6"/>
      <c r="H128" s="5"/>
      <c r="I128" s="6"/>
      <c r="K128" s="26" t="s">
        <v>336</v>
      </c>
      <c r="L128" s="33" t="s">
        <v>535</v>
      </c>
      <c r="M128" s="10" t="s">
        <v>532</v>
      </c>
      <c r="N128" s="36" t="s">
        <v>542</v>
      </c>
    </row>
    <row r="129" spans="1:14" x14ac:dyDescent="0.3">
      <c r="A129" s="26"/>
      <c r="B129" s="11"/>
      <c r="C129" s="9"/>
      <c r="D129" s="18"/>
      <c r="E129" s="14"/>
      <c r="F129" s="9"/>
      <c r="G129" s="6"/>
      <c r="H129" s="5"/>
      <c r="I129" s="6"/>
      <c r="K129" s="26" t="s">
        <v>337</v>
      </c>
      <c r="L129" s="33" t="s">
        <v>535</v>
      </c>
      <c r="M129" s="10" t="s">
        <v>532</v>
      </c>
      <c r="N129" s="36" t="s">
        <v>531</v>
      </c>
    </row>
    <row r="130" spans="1:14" x14ac:dyDescent="0.3">
      <c r="A130" s="26"/>
      <c r="B130" s="11"/>
      <c r="C130" s="9"/>
      <c r="D130" s="18"/>
      <c r="E130" s="14"/>
      <c r="F130" s="9"/>
      <c r="G130" s="6"/>
      <c r="H130" s="5"/>
      <c r="I130" s="6"/>
      <c r="K130" s="26" t="s">
        <v>338</v>
      </c>
      <c r="L130" s="33" t="s">
        <v>535</v>
      </c>
      <c r="M130" s="10" t="s">
        <v>532</v>
      </c>
      <c r="N130" s="36" t="s">
        <v>531</v>
      </c>
    </row>
    <row r="131" spans="1:14" x14ac:dyDescent="0.3">
      <c r="A131" s="26"/>
      <c r="B131" s="11"/>
      <c r="C131" s="9"/>
      <c r="D131" s="18"/>
      <c r="E131" s="14"/>
      <c r="F131" s="9"/>
      <c r="G131" s="6"/>
      <c r="H131" s="5"/>
      <c r="I131" s="6"/>
      <c r="K131" s="26" t="s">
        <v>339</v>
      </c>
      <c r="L131" s="33" t="s">
        <v>535</v>
      </c>
      <c r="M131" s="10" t="s">
        <v>532</v>
      </c>
      <c r="N131" s="36" t="s">
        <v>541</v>
      </c>
    </row>
    <row r="132" spans="1:14" x14ac:dyDescent="0.3">
      <c r="A132" s="26"/>
      <c r="B132" s="11"/>
      <c r="C132" s="9"/>
      <c r="D132" s="18"/>
      <c r="E132" s="14"/>
      <c r="F132" s="9"/>
      <c r="G132" s="6"/>
      <c r="H132" s="5"/>
      <c r="I132" s="6"/>
      <c r="K132" s="26" t="s">
        <v>340</v>
      </c>
      <c r="L132" s="33" t="s">
        <v>535</v>
      </c>
      <c r="M132" s="10" t="s">
        <v>532</v>
      </c>
      <c r="N132" s="36" t="s">
        <v>541</v>
      </c>
    </row>
    <row r="133" spans="1:14" x14ac:dyDescent="0.3">
      <c r="A133" s="26"/>
      <c r="B133" s="11"/>
      <c r="C133" s="9"/>
      <c r="D133" s="18"/>
      <c r="E133" s="14"/>
      <c r="F133" s="9"/>
      <c r="G133" s="6"/>
      <c r="H133" s="5"/>
      <c r="I133" s="6"/>
      <c r="K133" s="26" t="s">
        <v>341</v>
      </c>
      <c r="L133" s="33" t="s">
        <v>535</v>
      </c>
      <c r="M133" s="10" t="s">
        <v>532</v>
      </c>
      <c r="N133" s="36" t="s">
        <v>538</v>
      </c>
    </row>
    <row r="134" spans="1:14" x14ac:dyDescent="0.3">
      <c r="A134" s="26"/>
      <c r="B134" s="11"/>
      <c r="C134" s="9"/>
      <c r="D134" s="18"/>
      <c r="E134" s="14"/>
      <c r="F134" s="9"/>
      <c r="G134" s="6"/>
      <c r="H134" s="5"/>
      <c r="I134" s="6"/>
      <c r="K134" s="26" t="s">
        <v>342</v>
      </c>
      <c r="L134" s="33" t="s">
        <v>535</v>
      </c>
      <c r="M134" s="10" t="s">
        <v>532</v>
      </c>
      <c r="N134" s="36" t="s">
        <v>538</v>
      </c>
    </row>
    <row r="135" spans="1:14" x14ac:dyDescent="0.3">
      <c r="A135" s="26"/>
      <c r="B135" s="11"/>
      <c r="C135" s="9"/>
      <c r="D135" s="18"/>
      <c r="E135" s="14"/>
      <c r="F135" s="9"/>
      <c r="G135" s="6"/>
      <c r="H135" s="5"/>
      <c r="I135" s="6"/>
      <c r="K135" s="26" t="s">
        <v>343</v>
      </c>
      <c r="L135" s="33" t="s">
        <v>535</v>
      </c>
      <c r="M135" s="10" t="s">
        <v>532</v>
      </c>
      <c r="N135" s="36" t="s">
        <v>538</v>
      </c>
    </row>
    <row r="136" spans="1:14" x14ac:dyDescent="0.3">
      <c r="A136" s="26"/>
      <c r="B136" s="11"/>
      <c r="C136" s="9"/>
      <c r="D136" s="18"/>
      <c r="E136" s="14"/>
      <c r="F136" s="9"/>
      <c r="G136" s="6"/>
      <c r="H136" s="5"/>
      <c r="I136" s="6"/>
      <c r="K136" s="26" t="s">
        <v>344</v>
      </c>
      <c r="L136" s="33" t="s">
        <v>535</v>
      </c>
      <c r="M136" s="10" t="s">
        <v>532</v>
      </c>
      <c r="N136" s="36" t="s">
        <v>531</v>
      </c>
    </row>
    <row r="137" spans="1:14" x14ac:dyDescent="0.3">
      <c r="A137" s="26"/>
      <c r="B137" s="11"/>
      <c r="C137" s="9"/>
      <c r="D137" s="18"/>
      <c r="E137" s="14"/>
      <c r="F137" s="9"/>
      <c r="G137" s="6"/>
      <c r="H137" s="5"/>
      <c r="I137" s="6"/>
      <c r="K137" s="26" t="s">
        <v>345</v>
      </c>
      <c r="L137" s="33" t="s">
        <v>535</v>
      </c>
      <c r="M137" s="10" t="s">
        <v>532</v>
      </c>
      <c r="N137" s="36" t="s">
        <v>538</v>
      </c>
    </row>
    <row r="138" spans="1:14" x14ac:dyDescent="0.3">
      <c r="A138" s="26"/>
      <c r="B138" s="11"/>
      <c r="C138" s="9"/>
      <c r="D138" s="18"/>
      <c r="E138" s="14"/>
      <c r="F138" s="9"/>
      <c r="G138" s="6"/>
      <c r="H138" s="5"/>
      <c r="I138" s="6"/>
      <c r="K138" s="26" t="s">
        <v>346</v>
      </c>
      <c r="L138" s="33" t="s">
        <v>535</v>
      </c>
      <c r="M138" s="10" t="s">
        <v>532</v>
      </c>
      <c r="N138" s="36" t="s">
        <v>538</v>
      </c>
    </row>
    <row r="139" spans="1:14" x14ac:dyDescent="0.3">
      <c r="A139" s="26"/>
      <c r="B139" s="11"/>
      <c r="C139" s="9"/>
      <c r="D139" s="18"/>
      <c r="E139" s="14"/>
      <c r="F139" s="9"/>
      <c r="G139" s="6"/>
      <c r="H139" s="5"/>
      <c r="I139" s="6"/>
      <c r="K139" s="26" t="s">
        <v>347</v>
      </c>
      <c r="L139" s="33" t="s">
        <v>535</v>
      </c>
      <c r="M139" s="10" t="s">
        <v>532</v>
      </c>
      <c r="N139" s="36" t="s">
        <v>531</v>
      </c>
    </row>
    <row r="140" spans="1:14" x14ac:dyDescent="0.3">
      <c r="A140" s="26"/>
      <c r="B140" s="11"/>
      <c r="C140" s="9"/>
      <c r="D140" s="18"/>
      <c r="E140" s="14"/>
      <c r="F140" s="9"/>
      <c r="G140" s="6"/>
      <c r="H140" s="5"/>
      <c r="I140" s="6"/>
      <c r="K140" s="26" t="s">
        <v>348</v>
      </c>
      <c r="L140" s="33" t="s">
        <v>535</v>
      </c>
      <c r="M140" s="10" t="s">
        <v>532</v>
      </c>
      <c r="N140" s="36" t="s">
        <v>531</v>
      </c>
    </row>
    <row r="141" spans="1:14" x14ac:dyDescent="0.3">
      <c r="A141" s="26"/>
      <c r="B141" s="11"/>
      <c r="C141" s="9"/>
      <c r="D141" s="18"/>
      <c r="E141" s="14"/>
      <c r="F141" s="9"/>
      <c r="G141" s="6"/>
      <c r="H141" s="5"/>
      <c r="I141" s="6"/>
      <c r="K141" s="26" t="s">
        <v>349</v>
      </c>
      <c r="L141" s="33" t="s">
        <v>535</v>
      </c>
      <c r="M141" s="10" t="s">
        <v>532</v>
      </c>
      <c r="N141" s="36" t="s">
        <v>531</v>
      </c>
    </row>
    <row r="142" spans="1:14" x14ac:dyDescent="0.3">
      <c r="A142" s="26"/>
      <c r="B142" s="11"/>
      <c r="C142" s="9"/>
      <c r="D142" s="18"/>
      <c r="E142" s="14"/>
      <c r="F142" s="9"/>
      <c r="G142" s="6"/>
      <c r="H142" s="5"/>
      <c r="I142" s="6"/>
      <c r="K142" s="26" t="s">
        <v>350</v>
      </c>
      <c r="L142" s="33" t="s">
        <v>535</v>
      </c>
      <c r="M142" s="10" t="s">
        <v>532</v>
      </c>
      <c r="N142" s="36" t="s">
        <v>531</v>
      </c>
    </row>
    <row r="143" spans="1:14" x14ac:dyDescent="0.3">
      <c r="A143" s="26"/>
      <c r="B143" s="11"/>
      <c r="C143" s="9"/>
      <c r="D143" s="18"/>
      <c r="E143" s="14"/>
      <c r="F143" s="9"/>
      <c r="G143" s="6"/>
      <c r="H143" s="5"/>
      <c r="I143" s="6"/>
      <c r="K143" s="26" t="s">
        <v>351</v>
      </c>
      <c r="L143" s="33" t="s">
        <v>535</v>
      </c>
      <c r="M143" s="10" t="s">
        <v>532</v>
      </c>
      <c r="N143" s="36" t="s">
        <v>542</v>
      </c>
    </row>
    <row r="144" spans="1:14" x14ac:dyDescent="0.3">
      <c r="A144" s="26"/>
      <c r="B144" s="11"/>
      <c r="C144" s="9"/>
      <c r="D144" s="18"/>
      <c r="E144" s="14"/>
      <c r="F144" s="9"/>
      <c r="G144" s="6"/>
      <c r="H144" s="5"/>
      <c r="I144" s="6"/>
      <c r="K144" s="26" t="s">
        <v>352</v>
      </c>
      <c r="L144" s="33" t="s">
        <v>535</v>
      </c>
      <c r="M144" s="10" t="s">
        <v>532</v>
      </c>
      <c r="N144" s="36" t="s">
        <v>542</v>
      </c>
    </row>
    <row r="145" spans="1:14" x14ac:dyDescent="0.3">
      <c r="A145" s="26"/>
      <c r="B145" s="11"/>
      <c r="C145" s="9"/>
      <c r="D145" s="18"/>
      <c r="E145" s="14"/>
      <c r="F145" s="9"/>
      <c r="G145" s="6"/>
      <c r="H145" s="5"/>
      <c r="I145" s="6"/>
      <c r="K145" s="26" t="s">
        <v>353</v>
      </c>
      <c r="L145" s="33" t="s">
        <v>535</v>
      </c>
      <c r="M145" s="10" t="s">
        <v>532</v>
      </c>
      <c r="N145" s="36" t="s">
        <v>542</v>
      </c>
    </row>
    <row r="146" spans="1:14" x14ac:dyDescent="0.3">
      <c r="A146" s="26"/>
      <c r="B146" s="11"/>
      <c r="C146" s="9"/>
      <c r="D146" s="18"/>
      <c r="E146" s="14"/>
      <c r="F146" s="9"/>
      <c r="G146" s="6"/>
      <c r="H146" s="5"/>
      <c r="I146" s="6"/>
      <c r="K146" s="26" t="s">
        <v>354</v>
      </c>
      <c r="L146" s="33" t="s">
        <v>535</v>
      </c>
      <c r="M146" s="10" t="s">
        <v>532</v>
      </c>
      <c r="N146" s="36" t="s">
        <v>542</v>
      </c>
    </row>
    <row r="147" spans="1:14" x14ac:dyDescent="0.3">
      <c r="A147" s="26"/>
      <c r="B147" s="11"/>
      <c r="C147" s="9"/>
      <c r="D147" s="18"/>
      <c r="E147" s="14"/>
      <c r="F147" s="9"/>
      <c r="G147" s="6"/>
      <c r="H147" s="5"/>
      <c r="I147" s="6"/>
      <c r="K147" s="26" t="s">
        <v>355</v>
      </c>
      <c r="L147" s="33" t="s">
        <v>535</v>
      </c>
      <c r="M147" s="10" t="s">
        <v>532</v>
      </c>
      <c r="N147" s="36" t="s">
        <v>531</v>
      </c>
    </row>
    <row r="148" spans="1:14" x14ac:dyDescent="0.3">
      <c r="A148" s="26"/>
      <c r="B148" s="11"/>
      <c r="C148" s="9"/>
      <c r="D148" s="18"/>
      <c r="E148" s="14"/>
      <c r="F148" s="9"/>
      <c r="G148" s="6"/>
      <c r="H148" s="5"/>
      <c r="I148" s="6"/>
      <c r="K148" s="26" t="s">
        <v>356</v>
      </c>
      <c r="L148" s="33" t="s">
        <v>535</v>
      </c>
      <c r="M148" s="10" t="s">
        <v>532</v>
      </c>
      <c r="N148" s="36" t="s">
        <v>531</v>
      </c>
    </row>
    <row r="149" spans="1:14" x14ac:dyDescent="0.3">
      <c r="A149" s="26"/>
      <c r="B149" s="11"/>
      <c r="C149" s="9"/>
      <c r="D149" s="18"/>
      <c r="E149" s="14"/>
      <c r="F149" s="9"/>
      <c r="G149" s="6"/>
      <c r="H149" s="5"/>
      <c r="I149" s="6"/>
      <c r="K149" s="26" t="s">
        <v>357</v>
      </c>
      <c r="L149" s="33" t="s">
        <v>535</v>
      </c>
      <c r="M149" s="10" t="s">
        <v>532</v>
      </c>
      <c r="N149" s="36" t="s">
        <v>542</v>
      </c>
    </row>
    <row r="150" spans="1:14" x14ac:dyDescent="0.3">
      <c r="A150" s="26"/>
      <c r="B150" s="11"/>
      <c r="C150" s="9"/>
      <c r="D150" s="18"/>
      <c r="E150" s="14"/>
      <c r="F150" s="9"/>
      <c r="G150" s="6"/>
      <c r="H150" s="5"/>
      <c r="I150" s="6"/>
      <c r="K150" s="26" t="s">
        <v>358</v>
      </c>
      <c r="L150" s="33" t="s">
        <v>535</v>
      </c>
      <c r="M150" s="10" t="s">
        <v>532</v>
      </c>
      <c r="N150" s="36" t="s">
        <v>542</v>
      </c>
    </row>
    <row r="151" spans="1:14" x14ac:dyDescent="0.3">
      <c r="A151" s="26"/>
      <c r="B151" s="11"/>
      <c r="C151" s="9"/>
      <c r="D151" s="18"/>
      <c r="E151" s="14"/>
      <c r="F151" s="9"/>
      <c r="G151" s="6"/>
      <c r="H151" s="5"/>
      <c r="I151" s="6"/>
      <c r="K151" s="26" t="s">
        <v>359</v>
      </c>
      <c r="L151" s="33" t="s">
        <v>535</v>
      </c>
      <c r="M151" s="10" t="s">
        <v>532</v>
      </c>
      <c r="N151" s="36" t="s">
        <v>531</v>
      </c>
    </row>
    <row r="152" spans="1:14" x14ac:dyDescent="0.3">
      <c r="A152" s="26"/>
      <c r="B152" s="11"/>
      <c r="C152" s="9"/>
      <c r="D152" s="18"/>
      <c r="E152" s="14"/>
      <c r="F152" s="9"/>
      <c r="G152" s="6"/>
      <c r="H152" s="5"/>
      <c r="I152" s="6"/>
      <c r="K152" s="26" t="s">
        <v>360</v>
      </c>
      <c r="L152" s="33" t="s">
        <v>535</v>
      </c>
      <c r="M152" s="10" t="s">
        <v>532</v>
      </c>
      <c r="N152" s="36" t="s">
        <v>531</v>
      </c>
    </row>
    <row r="153" spans="1:14" x14ac:dyDescent="0.3">
      <c r="A153" s="26"/>
      <c r="B153" s="11"/>
      <c r="C153" s="9"/>
      <c r="D153" s="18"/>
      <c r="E153" s="14"/>
      <c r="F153" s="9"/>
      <c r="G153" s="6"/>
      <c r="H153" s="5"/>
      <c r="I153" s="6"/>
      <c r="K153" s="26" t="s">
        <v>361</v>
      </c>
      <c r="L153" s="33" t="s">
        <v>535</v>
      </c>
      <c r="M153" s="10" t="s">
        <v>532</v>
      </c>
      <c r="N153" s="36" t="s">
        <v>539</v>
      </c>
    </row>
    <row r="154" spans="1:14" x14ac:dyDescent="0.3">
      <c r="A154" s="26"/>
      <c r="B154" s="11"/>
      <c r="C154" s="9"/>
      <c r="D154" s="18"/>
      <c r="E154" s="14"/>
      <c r="F154" s="9"/>
      <c r="G154" s="6"/>
      <c r="H154" s="5"/>
      <c r="I154" s="6"/>
      <c r="K154" s="26" t="s">
        <v>362</v>
      </c>
      <c r="L154" s="33" t="s">
        <v>535</v>
      </c>
      <c r="M154" s="10" t="s">
        <v>532</v>
      </c>
      <c r="N154" s="36" t="s">
        <v>539</v>
      </c>
    </row>
    <row r="155" spans="1:14" x14ac:dyDescent="0.3">
      <c r="A155" s="26"/>
      <c r="B155" s="11"/>
      <c r="C155" s="9"/>
      <c r="D155" s="18"/>
      <c r="E155" s="14"/>
      <c r="F155" s="9"/>
      <c r="G155" s="6"/>
      <c r="H155" s="5"/>
      <c r="I155" s="6"/>
      <c r="K155" s="26" t="s">
        <v>363</v>
      </c>
      <c r="L155" s="33" t="s">
        <v>535</v>
      </c>
      <c r="M155" s="10" t="s">
        <v>532</v>
      </c>
      <c r="N155" s="36" t="s">
        <v>542</v>
      </c>
    </row>
    <row r="156" spans="1:14" x14ac:dyDescent="0.3">
      <c r="A156" s="26"/>
      <c r="B156" s="11"/>
      <c r="C156" s="9"/>
      <c r="D156" s="18"/>
      <c r="E156" s="14"/>
      <c r="F156" s="9"/>
      <c r="G156" s="6"/>
      <c r="H156" s="5"/>
      <c r="I156" s="6"/>
      <c r="K156" s="26" t="s">
        <v>364</v>
      </c>
      <c r="L156" s="33" t="s">
        <v>535</v>
      </c>
      <c r="M156" s="10" t="s">
        <v>532</v>
      </c>
      <c r="N156" s="36" t="s">
        <v>542</v>
      </c>
    </row>
    <row r="157" spans="1:14" x14ac:dyDescent="0.3">
      <c r="A157" s="26"/>
      <c r="B157" s="11"/>
      <c r="C157" s="9"/>
      <c r="D157" s="18"/>
      <c r="E157" s="14"/>
      <c r="F157" s="9"/>
      <c r="G157" s="6"/>
      <c r="H157" s="5"/>
      <c r="I157" s="6"/>
      <c r="K157" s="26" t="s">
        <v>365</v>
      </c>
      <c r="L157" s="33" t="s">
        <v>535</v>
      </c>
      <c r="M157" s="10" t="s">
        <v>532</v>
      </c>
      <c r="N157" s="36" t="s">
        <v>531</v>
      </c>
    </row>
    <row r="158" spans="1:14" x14ac:dyDescent="0.3">
      <c r="A158" s="26"/>
      <c r="B158" s="11"/>
      <c r="C158" s="9"/>
      <c r="D158" s="18"/>
      <c r="E158" s="14"/>
      <c r="F158" s="9"/>
      <c r="G158" s="6"/>
      <c r="H158" s="5"/>
      <c r="I158" s="6"/>
      <c r="K158" s="26" t="s">
        <v>366</v>
      </c>
      <c r="L158" s="33" t="s">
        <v>535</v>
      </c>
      <c r="M158" s="10" t="s">
        <v>532</v>
      </c>
      <c r="N158" s="36" t="s">
        <v>531</v>
      </c>
    </row>
    <row r="159" spans="1:14" x14ac:dyDescent="0.3">
      <c r="A159" s="26"/>
      <c r="B159" s="11"/>
      <c r="C159" s="9"/>
      <c r="D159" s="18"/>
      <c r="E159" s="14"/>
      <c r="F159" s="9"/>
      <c r="G159" s="6"/>
      <c r="H159" s="5"/>
      <c r="I159" s="6"/>
      <c r="K159" s="26" t="s">
        <v>367</v>
      </c>
      <c r="L159" s="33" t="s">
        <v>535</v>
      </c>
      <c r="M159" s="10" t="s">
        <v>532</v>
      </c>
      <c r="N159" s="36" t="s">
        <v>542</v>
      </c>
    </row>
    <row r="160" spans="1:14" x14ac:dyDescent="0.3">
      <c r="A160" s="26"/>
      <c r="B160" s="11"/>
      <c r="C160" s="9"/>
      <c r="D160" s="18"/>
      <c r="E160" s="14"/>
      <c r="F160" s="9"/>
      <c r="G160" s="6"/>
      <c r="H160" s="5"/>
      <c r="I160" s="6"/>
      <c r="K160" s="26" t="s">
        <v>368</v>
      </c>
      <c r="L160" s="33" t="s">
        <v>535</v>
      </c>
      <c r="M160" s="10" t="s">
        <v>532</v>
      </c>
      <c r="N160" s="36" t="s">
        <v>542</v>
      </c>
    </row>
    <row r="161" spans="1:14" x14ac:dyDescent="0.3">
      <c r="A161" s="26"/>
      <c r="B161" s="11"/>
      <c r="C161" s="9"/>
      <c r="D161" s="18"/>
      <c r="E161" s="14"/>
      <c r="F161" s="9"/>
      <c r="G161" s="6"/>
      <c r="H161" s="5"/>
      <c r="I161" s="6"/>
      <c r="K161" s="26" t="s">
        <v>369</v>
      </c>
      <c r="L161" s="33" t="s">
        <v>535</v>
      </c>
      <c r="M161" s="10" t="s">
        <v>532</v>
      </c>
      <c r="N161" s="36" t="s">
        <v>538</v>
      </c>
    </row>
    <row r="162" spans="1:14" x14ac:dyDescent="0.3">
      <c r="A162" s="26"/>
      <c r="B162" s="11"/>
      <c r="C162" s="9"/>
      <c r="D162" s="18"/>
      <c r="E162" s="14"/>
      <c r="F162" s="9"/>
      <c r="G162" s="6"/>
      <c r="H162" s="5"/>
      <c r="I162" s="6"/>
      <c r="K162" s="26" t="s">
        <v>370</v>
      </c>
      <c r="L162" s="33" t="s">
        <v>535</v>
      </c>
      <c r="M162" s="10" t="s">
        <v>532</v>
      </c>
      <c r="N162" s="36" t="s">
        <v>538</v>
      </c>
    </row>
    <row r="163" spans="1:14" x14ac:dyDescent="0.3">
      <c r="A163" s="26"/>
      <c r="B163" s="11"/>
      <c r="C163" s="9"/>
      <c r="D163" s="18"/>
      <c r="E163" s="14"/>
      <c r="F163" s="9"/>
      <c r="G163" s="6"/>
      <c r="H163" s="5"/>
      <c r="I163" s="6"/>
      <c r="K163" s="26" t="s">
        <v>371</v>
      </c>
      <c r="L163" s="33" t="s">
        <v>535</v>
      </c>
      <c r="M163" s="10" t="s">
        <v>532</v>
      </c>
      <c r="N163" s="36" t="s">
        <v>538</v>
      </c>
    </row>
    <row r="164" spans="1:14" x14ac:dyDescent="0.3">
      <c r="A164" s="26"/>
      <c r="B164" s="11"/>
      <c r="C164" s="9"/>
      <c r="D164" s="18"/>
      <c r="E164" s="14"/>
      <c r="F164" s="9"/>
      <c r="G164" s="6"/>
      <c r="H164" s="5"/>
      <c r="I164" s="6"/>
      <c r="K164" s="26" t="s">
        <v>372</v>
      </c>
      <c r="L164" s="33" t="s">
        <v>535</v>
      </c>
      <c r="M164" s="10" t="s">
        <v>532</v>
      </c>
      <c r="N164" s="36" t="s">
        <v>538</v>
      </c>
    </row>
    <row r="165" spans="1:14" x14ac:dyDescent="0.3">
      <c r="A165" s="26"/>
      <c r="B165" s="11"/>
      <c r="C165" s="9"/>
      <c r="D165" s="18"/>
      <c r="E165" s="14"/>
      <c r="F165" s="9"/>
      <c r="G165" s="6"/>
      <c r="H165" s="5"/>
      <c r="I165" s="6"/>
      <c r="K165" s="26" t="s">
        <v>373</v>
      </c>
      <c r="L165" s="33" t="s">
        <v>535</v>
      </c>
      <c r="M165" s="10" t="s">
        <v>532</v>
      </c>
      <c r="N165" s="36" t="s">
        <v>538</v>
      </c>
    </row>
    <row r="166" spans="1:14" x14ac:dyDescent="0.3">
      <c r="A166" s="26"/>
      <c r="B166" s="11"/>
      <c r="C166" s="9"/>
      <c r="D166" s="18"/>
      <c r="E166" s="14"/>
      <c r="F166" s="9"/>
      <c r="G166" s="6"/>
      <c r="H166" s="5"/>
      <c r="I166" s="6"/>
      <c r="K166" s="26" t="s">
        <v>374</v>
      </c>
      <c r="L166" s="33" t="s">
        <v>535</v>
      </c>
      <c r="M166" s="10" t="s">
        <v>532</v>
      </c>
      <c r="N166" s="36" t="s">
        <v>538</v>
      </c>
    </row>
    <row r="167" spans="1:14" x14ac:dyDescent="0.3">
      <c r="A167" s="26"/>
      <c r="B167" s="11"/>
      <c r="C167" s="9"/>
      <c r="D167" s="18"/>
      <c r="E167" s="14"/>
      <c r="F167" s="9"/>
      <c r="G167" s="6"/>
      <c r="H167" s="5"/>
      <c r="I167" s="6"/>
      <c r="K167" s="26" t="s">
        <v>375</v>
      </c>
      <c r="L167" s="33" t="s">
        <v>535</v>
      </c>
      <c r="M167" s="10" t="s">
        <v>532</v>
      </c>
      <c r="N167" s="36" t="s">
        <v>538</v>
      </c>
    </row>
  </sheetData>
  <mergeCells count="11">
    <mergeCell ref="A1:A3"/>
    <mergeCell ref="B1:B3"/>
    <mergeCell ref="C1:C3"/>
    <mergeCell ref="D1:D3"/>
    <mergeCell ref="K1:K3"/>
    <mergeCell ref="L1:L3"/>
    <mergeCell ref="E1:E3"/>
    <mergeCell ref="F1:F3"/>
    <mergeCell ref="G1:G3"/>
    <mergeCell ref="H1:H3"/>
    <mergeCell ref="I1:I3"/>
  </mergeCells>
  <conditionalFormatting sqref="A44:A167">
    <cfRule type="duplicateValues" dxfId="4" priority="9" stopIfTrue="1"/>
  </conditionalFormatting>
  <conditionalFormatting sqref="A26:A43">
    <cfRule type="duplicateValues" dxfId="3" priority="6" stopIfTrue="1"/>
  </conditionalFormatting>
  <conditionalFormatting sqref="K15:K167">
    <cfRule type="duplicateValues" dxfId="2" priority="2" stopIfTrue="1"/>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0" stopIfTrue="1" id="{8D8F430B-320F-462B-B487-0C21C8218ACE}">
            <xm:f>#REF!='\Users\DELL\AppData\Local\Microsoft\Windows\INetCache\Content.Outlook\VU00HHR0\[DIV MEN --- Data_Produk_E-commerce_By_Filter_status+produk_Aktif (2).xls]Data Produk'!#REF!</xm:f>
            <x14:dxf>
              <fill>
                <patternFill>
                  <bgColor rgb="FFFFC000"/>
                </patternFill>
              </fill>
            </x14:dxf>
          </x14:cfRule>
          <xm:sqref>A44:A167</xm:sqref>
        </x14:conditionalFormatting>
        <x14:conditionalFormatting xmlns:xm="http://schemas.microsoft.com/office/excel/2006/main">
          <x14:cfRule type="expression" priority="1" stopIfTrue="1" id="{621FBE48-A1BD-4F92-810E-D3F832A262F0}">
            <xm:f>$B15='\Users\DELL\AppData\Local\Microsoft\Windows\INetCache\Content.Outlook\VU00HHR0\[DIV MEN --- Data_Produk_E-commerce_By_Filter_status+produk_Aktif (2).xls]Data Produk'!#REF!</xm:f>
            <x14:dxf>
              <fill>
                <patternFill>
                  <bgColor rgb="FFFFC000"/>
                </patternFill>
              </fill>
            </x14:dxf>
          </x14:cfRule>
          <xm:sqref>K15:K167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4" sqref="A4:B15"/>
    </sheetView>
  </sheetViews>
  <sheetFormatPr defaultRowHeight="14.4" x14ac:dyDescent="0.3"/>
  <cols>
    <col min="1" max="1" width="10" customWidth="1"/>
    <col min="2" max="2" width="18.6640625" bestFit="1" customWidth="1"/>
    <col min="4" max="4" width="10" customWidth="1"/>
    <col min="5" max="5" width="10.5546875" bestFit="1" customWidth="1"/>
    <col min="7" max="7" width="15" customWidth="1"/>
    <col min="8" max="8" width="14" bestFit="1" customWidth="1"/>
    <col min="10" max="10" width="22.21875" bestFit="1" customWidth="1"/>
    <col min="11" max="11" width="53" bestFit="1" customWidth="1"/>
  </cols>
  <sheetData>
    <row r="1" spans="1:11" x14ac:dyDescent="0.3">
      <c r="A1" t="s">
        <v>141</v>
      </c>
    </row>
    <row r="3" spans="1:11" x14ac:dyDescent="0.3">
      <c r="A3" s="1" t="s">
        <v>142</v>
      </c>
      <c r="B3" s="1" t="s">
        <v>143</v>
      </c>
      <c r="D3" s="1" t="s">
        <v>144</v>
      </c>
      <c r="E3" s="1" t="s">
        <v>145</v>
      </c>
      <c r="G3" s="1" t="s">
        <v>146</v>
      </c>
      <c r="H3" s="1" t="s">
        <v>147</v>
      </c>
      <c r="J3" s="1" t="s">
        <v>148</v>
      </c>
      <c r="K3" s="1" t="s">
        <v>149</v>
      </c>
    </row>
    <row r="4" spans="1:11" x14ac:dyDescent="0.3">
      <c r="A4" s="2">
        <v>4</v>
      </c>
      <c r="B4" s="2" t="s">
        <v>150</v>
      </c>
      <c r="D4" s="2">
        <v>1</v>
      </c>
      <c r="E4" s="2" t="s">
        <v>151</v>
      </c>
      <c r="G4" s="2">
        <v>26</v>
      </c>
      <c r="H4" s="2" t="s">
        <v>152</v>
      </c>
      <c r="J4" s="2">
        <v>36</v>
      </c>
      <c r="K4" s="2" t="s">
        <v>153</v>
      </c>
    </row>
    <row r="5" spans="1:11" x14ac:dyDescent="0.3">
      <c r="A5" s="2">
        <v>6</v>
      </c>
      <c r="B5" s="2" t="s">
        <v>154</v>
      </c>
      <c r="D5" s="2">
        <v>2</v>
      </c>
      <c r="E5" s="2" t="s">
        <v>155</v>
      </c>
      <c r="G5" s="2">
        <v>34</v>
      </c>
      <c r="H5" s="2" t="s">
        <v>156</v>
      </c>
      <c r="J5" s="2">
        <v>48</v>
      </c>
      <c r="K5" s="2" t="s">
        <v>157</v>
      </c>
    </row>
    <row r="6" spans="1:11" x14ac:dyDescent="0.3">
      <c r="A6" s="2">
        <v>7</v>
      </c>
      <c r="B6" s="2" t="s">
        <v>158</v>
      </c>
      <c r="D6" s="2">
        <v>3</v>
      </c>
      <c r="E6" s="2" t="s">
        <v>159</v>
      </c>
      <c r="G6" s="2">
        <v>37</v>
      </c>
      <c r="H6" s="2" t="s">
        <v>160</v>
      </c>
      <c r="J6" s="2">
        <v>51</v>
      </c>
      <c r="K6" s="2" t="s">
        <v>161</v>
      </c>
    </row>
    <row r="7" spans="1:11" x14ac:dyDescent="0.3">
      <c r="A7" s="2">
        <v>10</v>
      </c>
      <c r="B7" s="2" t="s">
        <v>162</v>
      </c>
      <c r="D7" s="2">
        <v>4</v>
      </c>
      <c r="E7" s="2" t="s">
        <v>163</v>
      </c>
      <c r="J7" s="2">
        <v>37</v>
      </c>
      <c r="K7" s="2" t="s">
        <v>164</v>
      </c>
    </row>
    <row r="8" spans="1:11" x14ac:dyDescent="0.3">
      <c r="A8" s="2">
        <v>13</v>
      </c>
      <c r="B8" s="2" t="s">
        <v>165</v>
      </c>
      <c r="D8" s="2">
        <v>5</v>
      </c>
      <c r="E8" s="2" t="s">
        <v>166</v>
      </c>
      <c r="J8" s="2">
        <v>49</v>
      </c>
      <c r="K8" s="2" t="s">
        <v>167</v>
      </c>
    </row>
    <row r="9" spans="1:11" x14ac:dyDescent="0.3">
      <c r="A9" s="2">
        <v>15</v>
      </c>
      <c r="B9" s="2" t="s">
        <v>168</v>
      </c>
      <c r="D9" s="2">
        <v>13</v>
      </c>
      <c r="E9" s="2" t="s">
        <v>169</v>
      </c>
      <c r="J9" s="2">
        <v>50</v>
      </c>
      <c r="K9" s="2" t="s">
        <v>170</v>
      </c>
    </row>
    <row r="10" spans="1:11" x14ac:dyDescent="0.3">
      <c r="A10" s="2">
        <v>16</v>
      </c>
      <c r="B10" s="2" t="s">
        <v>171</v>
      </c>
      <c r="J10" s="2">
        <v>39</v>
      </c>
      <c r="K10" s="2" t="s">
        <v>172</v>
      </c>
    </row>
    <row r="11" spans="1:11" x14ac:dyDescent="0.3">
      <c r="A11" s="2">
        <v>18</v>
      </c>
      <c r="B11" s="2" t="s">
        <v>173</v>
      </c>
      <c r="J11" s="2">
        <v>40</v>
      </c>
      <c r="K11" s="2" t="s">
        <v>174</v>
      </c>
    </row>
    <row r="12" spans="1:11" x14ac:dyDescent="0.3">
      <c r="A12" s="2">
        <v>19</v>
      </c>
      <c r="B12" s="2" t="s">
        <v>175</v>
      </c>
      <c r="J12" s="2">
        <v>52</v>
      </c>
      <c r="K12" s="2" t="s">
        <v>176</v>
      </c>
    </row>
    <row r="13" spans="1:11" x14ac:dyDescent="0.3">
      <c r="A13" s="2">
        <v>20</v>
      </c>
      <c r="B13" s="2" t="s">
        <v>177</v>
      </c>
      <c r="J13" s="2">
        <v>53</v>
      </c>
      <c r="K13" s="2" t="s">
        <v>178</v>
      </c>
    </row>
    <row r="14" spans="1:11" x14ac:dyDescent="0.3">
      <c r="A14" s="2">
        <v>21</v>
      </c>
      <c r="B14" s="2" t="s">
        <v>179</v>
      </c>
      <c r="J14" s="2">
        <v>54</v>
      </c>
      <c r="K14" s="2" t="s">
        <v>180</v>
      </c>
    </row>
    <row r="15" spans="1:11" x14ac:dyDescent="0.3">
      <c r="A15" s="2">
        <v>22</v>
      </c>
      <c r="B15" s="2" t="s">
        <v>181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ECOMMERCE</vt:lpstr>
      <vt:lpstr>DIVISI</vt:lpstr>
      <vt:lpstr>INFORMASI &amp; PETUNJUK</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Windows User</cp:lastModifiedBy>
  <dcterms:created xsi:type="dcterms:W3CDTF">2020-04-20T02:50:03Z</dcterms:created>
  <dcterms:modified xsi:type="dcterms:W3CDTF">2020-04-20T15:38:53Z</dcterms:modified>
  <cp:category/>
</cp:coreProperties>
</file>