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Blad1" sheetId="1" r:id="rId1"/>
    <sheet name="Blad2" sheetId="2" r:id="rId2"/>
    <sheet name="Blad3" sheetId="3" r:id="rId3"/>
  </sheets>
  <calcPr calcId="145621"/>
</workbook>
</file>

<file path=xl/calcChain.xml><?xml version="1.0" encoding="utf-8"?>
<calcChain xmlns="http://schemas.openxmlformats.org/spreadsheetml/2006/main">
  <c r="J21" i="1" l="1"/>
  <c r="E21" i="1"/>
  <c r="H21" i="1"/>
  <c r="C21" i="1"/>
  <c r="H20" i="1"/>
  <c r="C20" i="1"/>
  <c r="C19" i="1"/>
  <c r="H19" i="1"/>
  <c r="C13" i="1"/>
  <c r="C11" i="1"/>
  <c r="C10" i="1"/>
  <c r="H17" i="1"/>
  <c r="H16" i="1"/>
  <c r="H15" i="1"/>
  <c r="H14" i="1"/>
  <c r="H13" i="1"/>
  <c r="H12" i="1"/>
  <c r="H11" i="1"/>
  <c r="H10" i="1"/>
  <c r="C17" i="1"/>
  <c r="C16" i="1"/>
  <c r="C15" i="1"/>
  <c r="C14" i="1"/>
  <c r="C12" i="1"/>
  <c r="C7" i="1"/>
  <c r="C6" i="1"/>
</calcChain>
</file>

<file path=xl/sharedStrings.xml><?xml version="1.0" encoding="utf-8"?>
<sst xmlns="http://schemas.openxmlformats.org/spreadsheetml/2006/main" count="57" uniqueCount="32">
  <si>
    <t>n=</t>
  </si>
  <si>
    <t>Prior</t>
  </si>
  <si>
    <t>nc+mp/n+m</t>
  </si>
  <si>
    <t>n = ill=</t>
  </si>
  <si>
    <t>n = healthy=</t>
  </si>
  <si>
    <t>ill</t>
  </si>
  <si>
    <t>likelyhood rn+</t>
  </si>
  <si>
    <t>likelyhood rn-</t>
  </si>
  <si>
    <t>likelyhood c+</t>
  </si>
  <si>
    <t>likelyhood c-</t>
  </si>
  <si>
    <t>likelyhood rs+</t>
  </si>
  <si>
    <t>likelyhood rs-</t>
  </si>
  <si>
    <t>likelyhood f+</t>
  </si>
  <si>
    <t>likelyhood f-</t>
  </si>
  <si>
    <t>Healthy</t>
  </si>
  <si>
    <t>m=</t>
  </si>
  <si>
    <t>Waarde</t>
  </si>
  <si>
    <t>~N,C,~R,F=</t>
  </si>
  <si>
    <t>(4/7*3/7*4/7*2/7*1/2)</t>
  </si>
  <si>
    <t>N,~C,~R,F=</t>
  </si>
  <si>
    <t>(3/7*4/7*3/7*3/7*1/2)</t>
  </si>
  <si>
    <t>(4/7*3/7*3/7*3/7*1/2)</t>
  </si>
  <si>
    <t>(3/7*4/7*4/7*2/7*1/2)</t>
  </si>
  <si>
    <t>(2+4*0.5)/(3+4)=4/7</t>
  </si>
  <si>
    <t>(1+4*0.5)/(3+4)=3/7</t>
  </si>
  <si>
    <t>(0+4*0.5)/(3+4)=2/7</t>
  </si>
  <si>
    <t>(3+4*0.5)/(3+4)=5/7</t>
  </si>
  <si>
    <t>N,~C,R,~F=</t>
  </si>
  <si>
    <t>4/7*3/7*4/7*4/7*1/2</t>
  </si>
  <si>
    <t>3/7*4/7*3/7*5/7*1/2</t>
  </si>
  <si>
    <t>Naive bayes toegepast op symptomen van ziek of niet uit de slides</t>
  </si>
  <si>
    <t>kans = 0.0400/(0.0400+0.0375)=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</si>
</sst>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1"/>
  <sheetViews>
    <sheetView tabSelected="1" workbookViewId="0">
      <selection activeCell="J21" sqref="J21"/>
    </sheetView>
  </sheetViews>
  <sheetFormatPr defaultRowHeight="14.4" x14ac:dyDescent="0.3"/>
  <cols>
    <col min="1" max="1" width="18.109375" bestFit="1" customWidth="1"/>
    <col min="2" max="2" width="20.44140625" bestFit="1" customWidth="1"/>
    <col min="3" max="3" width="12" bestFit="1" customWidth="1"/>
    <col min="4" max="4" width="27.5546875" bestFit="1" customWidth="1"/>
    <col min="6" max="6" width="12.44140625" bestFit="1" customWidth="1"/>
    <col min="7" max="7" width="20.21875" bestFit="1" customWidth="1"/>
    <col min="8" max="8" width="9.109375" customWidth="1"/>
    <col min="9" max="9" width="26.5546875" bestFit="1" customWidth="1"/>
  </cols>
  <sheetData>
    <row r="2" spans="1:8" x14ac:dyDescent="0.3">
      <c r="A2" t="s">
        <v>30</v>
      </c>
    </row>
    <row r="4" spans="1:8" x14ac:dyDescent="0.3">
      <c r="C4" t="s">
        <v>1</v>
      </c>
    </row>
    <row r="5" spans="1:8" x14ac:dyDescent="0.3">
      <c r="A5" t="s">
        <v>0</v>
      </c>
      <c r="B5">
        <v>6</v>
      </c>
    </row>
    <row r="6" spans="1:8" x14ac:dyDescent="0.3">
      <c r="A6" t="s">
        <v>3</v>
      </c>
      <c r="B6">
        <v>3</v>
      </c>
      <c r="C6">
        <f>B6/B5</f>
        <v>0.5</v>
      </c>
    </row>
    <row r="7" spans="1:8" x14ac:dyDescent="0.3">
      <c r="A7" t="s">
        <v>4</v>
      </c>
      <c r="B7">
        <v>3</v>
      </c>
      <c r="C7">
        <f>B7/B5</f>
        <v>0.5</v>
      </c>
    </row>
    <row r="8" spans="1:8" x14ac:dyDescent="0.3">
      <c r="A8" t="s">
        <v>15</v>
      </c>
      <c r="B8">
        <v>4</v>
      </c>
    </row>
    <row r="9" spans="1:8" x14ac:dyDescent="0.3">
      <c r="A9" t="s">
        <v>5</v>
      </c>
      <c r="B9" t="s">
        <v>2</v>
      </c>
      <c r="C9" t="s">
        <v>16</v>
      </c>
      <c r="F9" t="s">
        <v>14</v>
      </c>
      <c r="G9" t="s">
        <v>2</v>
      </c>
      <c r="H9" t="s">
        <v>16</v>
      </c>
    </row>
    <row r="10" spans="1:8" x14ac:dyDescent="0.3">
      <c r="A10" t="s">
        <v>6</v>
      </c>
      <c r="B10" t="s">
        <v>23</v>
      </c>
      <c r="C10">
        <f>(2+4*0.5)/(3+4)</f>
        <v>0.5714285714285714</v>
      </c>
      <c r="F10" t="s">
        <v>6</v>
      </c>
      <c r="G10" t="s">
        <v>24</v>
      </c>
      <c r="H10">
        <f>(1+4*0.5)/(3+4)</f>
        <v>0.42857142857142855</v>
      </c>
    </row>
    <row r="11" spans="1:8" x14ac:dyDescent="0.3">
      <c r="A11" t="s">
        <v>7</v>
      </c>
      <c r="B11" t="s">
        <v>24</v>
      </c>
      <c r="C11">
        <f>(1+4*0.5)/(3+4)</f>
        <v>0.42857142857142855</v>
      </c>
      <c r="F11" t="s">
        <v>7</v>
      </c>
      <c r="G11" t="s">
        <v>23</v>
      </c>
      <c r="H11">
        <f>(2+4*0.5)/(3+4)</f>
        <v>0.5714285714285714</v>
      </c>
    </row>
    <row r="12" spans="1:8" x14ac:dyDescent="0.3">
      <c r="A12" t="s">
        <v>8</v>
      </c>
      <c r="B12" t="s">
        <v>23</v>
      </c>
      <c r="C12">
        <f>(2+4*0.5)/(3+4)</f>
        <v>0.5714285714285714</v>
      </c>
      <c r="F12" t="s">
        <v>8</v>
      </c>
      <c r="G12" t="s">
        <v>24</v>
      </c>
      <c r="H12">
        <f>(1+4*0.5)/(3+4)</f>
        <v>0.42857142857142855</v>
      </c>
    </row>
    <row r="13" spans="1:8" x14ac:dyDescent="0.3">
      <c r="A13" t="s">
        <v>9</v>
      </c>
      <c r="B13" t="s">
        <v>24</v>
      </c>
      <c r="C13">
        <f>(1+4*0.5)/(3+4)</f>
        <v>0.42857142857142855</v>
      </c>
      <c r="F13" t="s">
        <v>9</v>
      </c>
      <c r="G13" t="s">
        <v>23</v>
      </c>
      <c r="H13">
        <f>(2+4*0.5)/(3+4)</f>
        <v>0.5714285714285714</v>
      </c>
    </row>
    <row r="14" spans="1:8" x14ac:dyDescent="0.3">
      <c r="A14" t="s">
        <v>10</v>
      </c>
      <c r="B14" t="s">
        <v>23</v>
      </c>
      <c r="C14">
        <f>(2+4*0.5)/(3+4)</f>
        <v>0.5714285714285714</v>
      </c>
      <c r="F14" t="s">
        <v>10</v>
      </c>
      <c r="G14" t="s">
        <v>24</v>
      </c>
      <c r="H14">
        <f>(1+4*0.5)/(3+4)</f>
        <v>0.42857142857142855</v>
      </c>
    </row>
    <row r="15" spans="1:8" x14ac:dyDescent="0.3">
      <c r="A15" t="s">
        <v>11</v>
      </c>
      <c r="B15" t="s">
        <v>24</v>
      </c>
      <c r="C15">
        <f>(1+4*0.5)/(3+4)</f>
        <v>0.42857142857142855</v>
      </c>
      <c r="F15" t="s">
        <v>11</v>
      </c>
      <c r="G15" t="s">
        <v>23</v>
      </c>
      <c r="H15">
        <f>(2+4*0.5)/(3+4)</f>
        <v>0.5714285714285714</v>
      </c>
    </row>
    <row r="16" spans="1:8" x14ac:dyDescent="0.3">
      <c r="A16" t="s">
        <v>12</v>
      </c>
      <c r="B16" t="s">
        <v>24</v>
      </c>
      <c r="C16">
        <f>(1+4*0.5)/(3+4)</f>
        <v>0.42857142857142855</v>
      </c>
      <c r="F16" t="s">
        <v>12</v>
      </c>
      <c r="G16" t="s">
        <v>25</v>
      </c>
      <c r="H16">
        <f>(0+4*0.5)/(3+4)</f>
        <v>0.2857142857142857</v>
      </c>
    </row>
    <row r="17" spans="1:10" x14ac:dyDescent="0.3">
      <c r="A17" t="s">
        <v>13</v>
      </c>
      <c r="B17" t="s">
        <v>23</v>
      </c>
      <c r="C17">
        <f>(2+4*0.5)/(3+4)</f>
        <v>0.5714285714285714</v>
      </c>
      <c r="F17" t="s">
        <v>13</v>
      </c>
      <c r="G17" t="s">
        <v>26</v>
      </c>
      <c r="H17">
        <f>(3+4*0.5)/(3+4)</f>
        <v>0.7142857142857143</v>
      </c>
    </row>
    <row r="19" spans="1:10" x14ac:dyDescent="0.3">
      <c r="A19" t="s">
        <v>17</v>
      </c>
      <c r="B19" t="s">
        <v>20</v>
      </c>
      <c r="C19" s="1">
        <f>(3/7*4/7*3/7*3/7*1/2)</f>
        <v>2.2490628904623073E-2</v>
      </c>
      <c r="F19" t="s">
        <v>17</v>
      </c>
      <c r="G19" t="s">
        <v>18</v>
      </c>
      <c r="H19" s="1">
        <f>(4/7*3/7*4/7*2/7*1/2)</f>
        <v>1.9991670137442734E-2</v>
      </c>
    </row>
    <row r="20" spans="1:10" x14ac:dyDescent="0.3">
      <c r="A20" t="s">
        <v>19</v>
      </c>
      <c r="B20" t="s">
        <v>21</v>
      </c>
      <c r="C20" s="1">
        <f>(4/7*3/7*3/7*3/7*1/2)</f>
        <v>2.2490628904623073E-2</v>
      </c>
      <c r="F20" t="s">
        <v>19</v>
      </c>
      <c r="G20" t="s">
        <v>22</v>
      </c>
      <c r="H20" s="1">
        <f>(3/7*4/7*4/7*2/7*1/2)</f>
        <v>1.9991670137442734E-2</v>
      </c>
    </row>
    <row r="21" spans="1:10" x14ac:dyDescent="0.3">
      <c r="A21" t="s">
        <v>27</v>
      </c>
      <c r="B21" t="s">
        <v>28</v>
      </c>
      <c r="C21" s="1">
        <f>4/7*3/7*4/7*4/7*1/2</f>
        <v>3.9983340274885468E-2</v>
      </c>
      <c r="D21" t="s">
        <v>31</v>
      </c>
      <c r="E21">
        <f>C21/(C21+H21)</f>
        <v>0.5161290322580645</v>
      </c>
      <c r="F21" t="s">
        <v>27</v>
      </c>
      <c r="G21" t="s">
        <v>29</v>
      </c>
      <c r="H21" s="1">
        <f>3/7*4/7*3/7*5/7*1/2</f>
        <v>3.7484381507705118E-2</v>
      </c>
      <c r="J21">
        <f>H21/(H21+C21)</f>
        <v>0.48387096774193539</v>
      </c>
    </row>
  </sheetData>
  <pageMargins left="0.7" right="0.7" top="0.75" bottom="0.75" header="0.3" footer="0.3"/>
  <pageSetup paperSize="9" orientation="portrait" r:id="rId1"/>
  <ignoredErrors>
    <ignoredError sqref="C11:C13 C14 H11 H13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RDW Voertuiginformatie en -toelating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Enuma</dc:creator>
  <cp:lastModifiedBy>Mark Enuma</cp:lastModifiedBy>
  <dcterms:created xsi:type="dcterms:W3CDTF">2016-10-04T11:53:37Z</dcterms:created>
  <dcterms:modified xsi:type="dcterms:W3CDTF">2016-10-04T14:53:07Z</dcterms:modified>
</cp:coreProperties>
</file>