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fc21ffd508930f/Documents/MEng/Mechanical Engineering Year 4/ECM/final-project-alex-emil.X/"/>
    </mc:Choice>
  </mc:AlternateContent>
  <xr:revisionPtr revIDLastSave="482" documentId="8_{9A934DD5-3FC0-49FE-AC2F-D2FF508F124A}" xr6:coauthVersionLast="47" xr6:coauthVersionMax="47" xr10:uidLastSave="{D5DB487C-B455-4278-B944-240C584B74DD}"/>
  <bookViews>
    <workbookView xWindow="-96" yWindow="-96" windowWidth="23232" windowHeight="13872" xr2:uid="{FD7DCD83-0963-45AA-AFBA-18AEDE35A1E3}"/>
  </bookViews>
  <sheets>
    <sheet name="AH home" sheetId="1" r:id="rId1"/>
    <sheet name="AH home export" sheetId="2" r:id="rId2"/>
    <sheet name="Lab" sheetId="3" r:id="rId3"/>
    <sheet name="Lab Ex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G42" i="1"/>
  <c r="H42" i="1"/>
  <c r="I42" i="1"/>
  <c r="F41" i="1"/>
  <c r="G41" i="1"/>
  <c r="H41" i="1"/>
  <c r="I41" i="1"/>
  <c r="G39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H39" i="1"/>
  <c r="I39" i="1"/>
  <c r="F40" i="1"/>
  <c r="G40" i="1"/>
  <c r="H40" i="1"/>
  <c r="I4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I25" i="3"/>
  <c r="I26" i="3"/>
  <c r="I27" i="3"/>
  <c r="I28" i="3"/>
  <c r="I29" i="3"/>
  <c r="I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4" i="3"/>
  <c r="H30" i="3"/>
  <c r="G30" i="3"/>
  <c r="H29" i="3"/>
  <c r="G29" i="3"/>
  <c r="H28" i="3"/>
  <c r="G28" i="3"/>
  <c r="H27" i="3"/>
  <c r="G27" i="3"/>
  <c r="H26" i="3"/>
  <c r="G26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G28" i="1"/>
  <c r="H28" i="1"/>
  <c r="I28" i="1"/>
  <c r="G29" i="1"/>
  <c r="H29" i="1"/>
  <c r="I29" i="1"/>
  <c r="G30" i="1"/>
  <c r="H30" i="1"/>
  <c r="I30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6" i="1"/>
  <c r="H26" i="1"/>
  <c r="I26" i="1"/>
  <c r="G27" i="1"/>
  <c r="H27" i="1"/>
  <c r="I27" i="1"/>
  <c r="I25" i="1"/>
  <c r="H25" i="1"/>
  <c r="G25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7" i="1"/>
  <c r="H7" i="1"/>
  <c r="I7" i="1"/>
  <c r="G8" i="1"/>
  <c r="H8" i="1"/>
  <c r="I8" i="1"/>
  <c r="G9" i="1"/>
  <c r="H9" i="1"/>
  <c r="I9" i="1"/>
  <c r="G5" i="1"/>
  <c r="H5" i="1"/>
  <c r="I5" i="1"/>
  <c r="G6" i="1"/>
  <c r="H6" i="1"/>
  <c r="I6" i="1"/>
  <c r="H4" i="1"/>
  <c r="I4" i="1"/>
  <c r="G4" i="1"/>
</calcChain>
</file>

<file path=xl/sharedStrings.xml><?xml version="1.0" encoding="utf-8"?>
<sst xmlns="http://schemas.openxmlformats.org/spreadsheetml/2006/main" count="239" uniqueCount="191">
  <si>
    <t>On border of detection range</t>
  </si>
  <si>
    <t>Red</t>
  </si>
  <si>
    <t>R</t>
  </si>
  <si>
    <t>G</t>
  </si>
  <si>
    <t>B</t>
  </si>
  <si>
    <t>Green</t>
  </si>
  <si>
    <t>C</t>
  </si>
  <si>
    <t>Blue</t>
  </si>
  <si>
    <t>Yellow</t>
  </si>
  <si>
    <t>Pink</t>
  </si>
  <si>
    <t>Orange</t>
  </si>
  <si>
    <t>Light blue</t>
  </si>
  <si>
    <t>White</t>
  </si>
  <si>
    <t>Black</t>
  </si>
  <si>
    <t>Gn</t>
  </si>
  <si>
    <t>Bn</t>
  </si>
  <si>
    <t>Rn</t>
  </si>
  <si>
    <t>Normalised by sum</t>
  </si>
  <si>
    <t>014A</t>
  </si>
  <si>
    <t>005B</t>
  </si>
  <si>
    <t>01FD</t>
  </si>
  <si>
    <t>01F8</t>
  </si>
  <si>
    <t>01CE</t>
  </si>
  <si>
    <t>0A8</t>
  </si>
  <si>
    <t>0D8</t>
  </si>
  <si>
    <t>0C8</t>
  </si>
  <si>
    <t>1E6</t>
  </si>
  <si>
    <t>00B8</t>
  </si>
  <si>
    <t>004D</t>
  </si>
  <si>
    <t>01EA</t>
  </si>
  <si>
    <t>00BF</t>
  </si>
  <si>
    <t>00b4</t>
  </si>
  <si>
    <t>008b</t>
  </si>
  <si>
    <t>1f6</t>
  </si>
  <si>
    <t>021c</t>
  </si>
  <si>
    <t>002d</t>
  </si>
  <si>
    <t>EF</t>
  </si>
  <si>
    <t>2F</t>
  </si>
  <si>
    <t>1d6</t>
  </si>
  <si>
    <t>e3</t>
  </si>
  <si>
    <t>2f</t>
  </si>
  <si>
    <t>e9</t>
  </si>
  <si>
    <t>01ed</t>
  </si>
  <si>
    <t>d5</t>
  </si>
  <si>
    <t>e51</t>
  </si>
  <si>
    <t>da</t>
  </si>
  <si>
    <t>2b</t>
  </si>
  <si>
    <t>1c3</t>
  </si>
  <si>
    <t>13f</t>
  </si>
  <si>
    <t>Af</t>
  </si>
  <si>
    <t>2A6</t>
  </si>
  <si>
    <t>43A</t>
  </si>
  <si>
    <t>a8</t>
  </si>
  <si>
    <t>88a</t>
  </si>
  <si>
    <t>1f8</t>
  </si>
  <si>
    <t>26c</t>
  </si>
  <si>
    <t>22e</t>
  </si>
  <si>
    <t>a7d</t>
  </si>
  <si>
    <t>e7</t>
  </si>
  <si>
    <t>bd</t>
  </si>
  <si>
    <t>3f</t>
  </si>
  <si>
    <t>23c</t>
  </si>
  <si>
    <t>f7</t>
  </si>
  <si>
    <t>dc</t>
  </si>
  <si>
    <t>2ba</t>
  </si>
  <si>
    <t>4c9</t>
  </si>
  <si>
    <t>d47</t>
  </si>
  <si>
    <t>f1</t>
  </si>
  <si>
    <t>d1</t>
  </si>
  <si>
    <t>7b</t>
  </si>
  <si>
    <t>1cd</t>
  </si>
  <si>
    <t>1d0</t>
  </si>
  <si>
    <t>Label</t>
  </si>
  <si>
    <t>009D</t>
  </si>
  <si>
    <t>057f</t>
  </si>
  <si>
    <t>008B</t>
  </si>
  <si>
    <t>276</t>
  </si>
  <si>
    <t>3B</t>
  </si>
  <si>
    <t>2c4</t>
  </si>
  <si>
    <t>1b1</t>
  </si>
  <si>
    <t>1f7</t>
  </si>
  <si>
    <t>3b</t>
  </si>
  <si>
    <t>c5</t>
  </si>
  <si>
    <t>2c0</t>
  </si>
  <si>
    <t>a1</t>
  </si>
  <si>
    <t>a7</t>
  </si>
  <si>
    <t>3e</t>
  </si>
  <si>
    <t>1ef</t>
  </si>
  <si>
    <t>3dd</t>
  </si>
  <si>
    <t>6e5</t>
  </si>
  <si>
    <t>1df</t>
  </si>
  <si>
    <t>fe</t>
  </si>
  <si>
    <t>50</t>
  </si>
  <si>
    <t>44a</t>
  </si>
  <si>
    <t>384</t>
  </si>
  <si>
    <t>a6</t>
  </si>
  <si>
    <t>76d</t>
  </si>
  <si>
    <t>17c</t>
  </si>
  <si>
    <t>cc</t>
  </si>
  <si>
    <t>60</t>
  </si>
  <si>
    <t>333</t>
  </si>
  <si>
    <t>68a</t>
  </si>
  <si>
    <t>39f</t>
  </si>
  <si>
    <t>ff</t>
  </si>
  <si>
    <t>d22</t>
  </si>
  <si>
    <t>4e9</t>
  </si>
  <si>
    <t>1b0</t>
  </si>
  <si>
    <t>69</t>
  </si>
  <si>
    <t>8e9</t>
  </si>
  <si>
    <t>c9</t>
  </si>
  <si>
    <t>3bd</t>
  </si>
  <si>
    <t>6c</t>
  </si>
  <si>
    <t>1ff</t>
  </si>
  <si>
    <t>cd</t>
  </si>
  <si>
    <t>375</t>
  </si>
  <si>
    <t>1d5</t>
  </si>
  <si>
    <t>a5</t>
  </si>
  <si>
    <t>526</t>
  </si>
  <si>
    <t>2bd</t>
  </si>
  <si>
    <t>2e3</t>
  </si>
  <si>
    <t>866</t>
  </si>
  <si>
    <t>102</t>
  </si>
  <si>
    <t>d0</t>
  </si>
  <si>
    <t>5a</t>
  </si>
  <si>
    <t>2ae</t>
  </si>
  <si>
    <t>337</t>
  </si>
  <si>
    <t>226</t>
  </si>
  <si>
    <t>ab</t>
  </si>
  <si>
    <t>73a</t>
  </si>
  <si>
    <t>2d2</t>
  </si>
  <si>
    <t>1d8</t>
  </si>
  <si>
    <t>a3</t>
  </si>
  <si>
    <t>59e</t>
  </si>
  <si>
    <t>600</t>
  </si>
  <si>
    <t>416</t>
  </si>
  <si>
    <t>11f</t>
  </si>
  <si>
    <t>fac</t>
  </si>
  <si>
    <t>77</t>
  </si>
  <si>
    <t>21</t>
  </si>
  <si>
    <t>1c2</t>
  </si>
  <si>
    <t>b6</t>
  </si>
  <si>
    <t>198</t>
  </si>
  <si>
    <t>1d</t>
  </si>
  <si>
    <t>74</t>
  </si>
  <si>
    <t>1f</t>
  </si>
  <si>
    <t>1cc</t>
  </si>
  <si>
    <t>Cd (dec)</t>
  </si>
  <si>
    <t>Additional test data taken from point blank</t>
  </si>
  <si>
    <t>a50</t>
  </si>
  <si>
    <t>5cb</t>
  </si>
  <si>
    <t>83</t>
  </si>
  <si>
    <t>14b6</t>
  </si>
  <si>
    <t>3e0</t>
  </si>
  <si>
    <t>293</t>
  </si>
  <si>
    <t>86f</t>
  </si>
  <si>
    <t>3c9</t>
  </si>
  <si>
    <t>278</t>
  </si>
  <si>
    <t>44</t>
  </si>
  <si>
    <t>7e6</t>
  </si>
  <si>
    <t>436</t>
  </si>
  <si>
    <t>225</t>
  </si>
  <si>
    <t>a2</t>
  </si>
  <si>
    <t>be4</t>
  </si>
  <si>
    <t>506</t>
  </si>
  <si>
    <t>2e4</t>
  </si>
  <si>
    <t>d7</t>
  </si>
  <si>
    <t>9a1</t>
  </si>
  <si>
    <t>801</t>
  </si>
  <si>
    <t>49f</t>
  </si>
  <si>
    <t>156</t>
  </si>
  <si>
    <t>10b3</t>
  </si>
  <si>
    <t>06b1</t>
  </si>
  <si>
    <t>499</t>
  </si>
  <si>
    <t>135</t>
  </si>
  <si>
    <t>f3e</t>
  </si>
  <si>
    <t>970</t>
  </si>
  <si>
    <t>6b8</t>
  </si>
  <si>
    <t>1b7</t>
  </si>
  <si>
    <t>156d</t>
  </si>
  <si>
    <t>32e</t>
  </si>
  <si>
    <t>20e</t>
  </si>
  <si>
    <t>0088</t>
  </si>
  <si>
    <t>7a8</t>
  </si>
  <si>
    <t>325</t>
  </si>
  <si>
    <t>3b7</t>
  </si>
  <si>
    <t>43</t>
  </si>
  <si>
    <t>8d4</t>
  </si>
  <si>
    <t>33f</t>
  </si>
  <si>
    <t>3fd</t>
  </si>
  <si>
    <t>49</t>
  </si>
  <si>
    <t>9f9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</si>
</sst>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C5B5-DB3E-477C-9A5B-9F9370E30CBE}">
  <dimension ref="A2:J42"/>
  <sheetViews>
    <sheetView tabSelected="1" topLeftCell="A19" workbookViewId="0">
      <selection activeCell="R35" sqref="R35"/>
    </sheetView>
  </sheetViews>
  <sheetFormatPr defaultRowHeight="14.4" x14ac:dyDescent="0.55000000000000004"/>
  <cols>
    <col min="2" max="2" width="8.83984375" style="1"/>
    <col min="3" max="3" width="8.83984375" style="1" customWidth="1"/>
    <col min="4" max="5" width="8.83984375" style="1"/>
    <col min="6" max="6" width="10.83984375" customWidth="1"/>
    <col min="7" max="8" width="9.20703125" bestFit="1" customWidth="1"/>
  </cols>
  <sheetData>
    <row r="2" spans="1:10" x14ac:dyDescent="0.55000000000000004">
      <c r="A2" t="s">
        <v>0</v>
      </c>
      <c r="G2" t="s">
        <v>17</v>
      </c>
    </row>
    <row r="3" spans="1:10" x14ac:dyDescent="0.55000000000000004">
      <c r="B3" s="1" t="s">
        <v>2</v>
      </c>
      <c r="C3" s="1" t="s">
        <v>3</v>
      </c>
      <c r="D3" s="1" t="s">
        <v>4</v>
      </c>
      <c r="E3" s="1" t="s">
        <v>6</v>
      </c>
      <c r="F3" t="s">
        <v>146</v>
      </c>
      <c r="G3" t="s">
        <v>16</v>
      </c>
      <c r="H3" t="s">
        <v>14</v>
      </c>
      <c r="I3" t="s">
        <v>15</v>
      </c>
      <c r="J3" t="s">
        <v>72</v>
      </c>
    </row>
    <row r="4" spans="1:10" x14ac:dyDescent="0.55000000000000004">
      <c r="A4" t="s">
        <v>1</v>
      </c>
      <c r="B4" s="1">
        <v>144</v>
      </c>
      <c r="C4" s="1">
        <v>57</v>
      </c>
      <c r="D4" s="1">
        <v>22</v>
      </c>
      <c r="F4">
        <f>HEX2DEC(E4)</f>
        <v>0</v>
      </c>
      <c r="G4" s="2">
        <f t="shared" ref="G4:G30" si="0">HEX2DEC(B4)/(HEX2DEC($B4)+HEX2DEC($C4)+HEX2DEC($D4))</f>
        <v>0.72808988764044946</v>
      </c>
      <c r="H4" s="2">
        <f t="shared" ref="H4:H30" si="1">HEX2DEC(C4)/(HEX2DEC($B4)+HEX2DEC($C4)+HEX2DEC($D4))</f>
        <v>0.19550561797752808</v>
      </c>
      <c r="I4" s="2">
        <f t="shared" ref="I4:I30" si="2">HEX2DEC(D4)/(HEX2DEC($B4)+HEX2DEC($C4)+HEX2DEC($D4))</f>
        <v>7.6404494382022473E-2</v>
      </c>
      <c r="J4">
        <v>0</v>
      </c>
    </row>
    <row r="5" spans="1:10" x14ac:dyDescent="0.55000000000000004">
      <c r="B5" s="1" t="s">
        <v>18</v>
      </c>
      <c r="C5" s="1" t="s">
        <v>19</v>
      </c>
      <c r="D5" s="1">
        <v>24</v>
      </c>
      <c r="E5" s="1" t="s">
        <v>20</v>
      </c>
      <c r="F5">
        <f t="shared" ref="F5:F30" si="3">HEX2DEC(E5)</f>
        <v>509</v>
      </c>
      <c r="G5" s="2">
        <f t="shared" si="0"/>
        <v>0.72210065645514221</v>
      </c>
      <c r="H5" s="2">
        <f t="shared" si="1"/>
        <v>0.19912472647702406</v>
      </c>
      <c r="I5" s="2">
        <f t="shared" si="2"/>
        <v>7.8774617067833702E-2</v>
      </c>
      <c r="J5">
        <v>0</v>
      </c>
    </row>
    <row r="6" spans="1:10" x14ac:dyDescent="0.55000000000000004">
      <c r="B6" s="1">
        <v>136</v>
      </c>
      <c r="C6" s="1">
        <v>56</v>
      </c>
      <c r="D6" s="1">
        <v>21</v>
      </c>
      <c r="E6" s="1" t="s">
        <v>26</v>
      </c>
      <c r="F6">
        <f t="shared" si="3"/>
        <v>486</v>
      </c>
      <c r="G6" s="2">
        <f t="shared" si="0"/>
        <v>0.72261072261072257</v>
      </c>
      <c r="H6" s="2">
        <f t="shared" si="1"/>
        <v>0.20046620046620048</v>
      </c>
      <c r="I6" s="2">
        <f t="shared" si="2"/>
        <v>7.6923076923076927E-2</v>
      </c>
      <c r="J6">
        <v>0</v>
      </c>
    </row>
    <row r="7" spans="1:10" x14ac:dyDescent="0.55000000000000004">
      <c r="A7" t="s">
        <v>5</v>
      </c>
      <c r="B7" s="1" t="s">
        <v>25</v>
      </c>
      <c r="C7" s="1">
        <v>97</v>
      </c>
      <c r="D7" s="1">
        <v>23</v>
      </c>
      <c r="E7" s="1" t="s">
        <v>22</v>
      </c>
      <c r="F7">
        <f t="shared" si="3"/>
        <v>462</v>
      </c>
      <c r="G7" s="2">
        <f t="shared" si="0"/>
        <v>0.51813471502590669</v>
      </c>
      <c r="H7" s="2">
        <f t="shared" si="1"/>
        <v>0.39119170984455959</v>
      </c>
      <c r="I7" s="2">
        <f t="shared" si="2"/>
        <v>9.0673575129533682E-2</v>
      </c>
      <c r="J7">
        <v>1</v>
      </c>
    </row>
    <row r="8" spans="1:10" x14ac:dyDescent="0.55000000000000004">
      <c r="B8" s="1" t="s">
        <v>25</v>
      </c>
      <c r="C8" s="1">
        <v>99</v>
      </c>
      <c r="D8" s="1">
        <v>24</v>
      </c>
      <c r="F8">
        <f t="shared" si="3"/>
        <v>0</v>
      </c>
      <c r="G8" s="2">
        <f t="shared" si="0"/>
        <v>0.51413881748071977</v>
      </c>
      <c r="H8" s="2">
        <f t="shared" si="1"/>
        <v>0.39331619537275064</v>
      </c>
      <c r="I8" s="2">
        <f t="shared" si="2"/>
        <v>9.2544987146529561E-2</v>
      </c>
      <c r="J8">
        <v>1</v>
      </c>
    </row>
    <row r="9" spans="1:10" x14ac:dyDescent="0.55000000000000004">
      <c r="B9" s="1" t="s">
        <v>24</v>
      </c>
      <c r="C9" s="1" t="s">
        <v>23</v>
      </c>
      <c r="D9" s="1">
        <v>24</v>
      </c>
      <c r="E9" s="1" t="s">
        <v>21</v>
      </c>
      <c r="F9">
        <f t="shared" si="3"/>
        <v>504</v>
      </c>
      <c r="G9" s="2">
        <f t="shared" si="0"/>
        <v>0.51428571428571423</v>
      </c>
      <c r="H9" s="2">
        <f t="shared" si="1"/>
        <v>0.4</v>
      </c>
      <c r="I9" s="2">
        <f t="shared" si="2"/>
        <v>8.5714285714285715E-2</v>
      </c>
      <c r="J9">
        <v>1</v>
      </c>
    </row>
    <row r="10" spans="1:10" x14ac:dyDescent="0.55000000000000004">
      <c r="A10" t="s">
        <v>7</v>
      </c>
      <c r="B10" s="1" t="s">
        <v>27</v>
      </c>
      <c r="C10" s="1">
        <v>90</v>
      </c>
      <c r="D10" s="1" t="s">
        <v>28</v>
      </c>
      <c r="E10" s="1" t="s">
        <v>29</v>
      </c>
      <c r="F10">
        <f t="shared" si="3"/>
        <v>490</v>
      </c>
      <c r="G10" s="2">
        <f t="shared" si="0"/>
        <v>0.454320987654321</v>
      </c>
      <c r="H10" s="2">
        <f t="shared" si="1"/>
        <v>0.35555555555555557</v>
      </c>
      <c r="I10" s="2">
        <f t="shared" si="2"/>
        <v>0.19012345679012346</v>
      </c>
      <c r="J10">
        <v>2</v>
      </c>
    </row>
    <row r="11" spans="1:10" x14ac:dyDescent="0.55000000000000004">
      <c r="B11" s="1" t="s">
        <v>30</v>
      </c>
      <c r="C11" s="1">
        <v>91</v>
      </c>
      <c r="D11" s="1" t="s">
        <v>28</v>
      </c>
      <c r="E11" s="1">
        <v>204</v>
      </c>
      <c r="F11">
        <f t="shared" si="3"/>
        <v>516</v>
      </c>
      <c r="G11" s="2">
        <f t="shared" si="0"/>
        <v>0.46246973365617433</v>
      </c>
      <c r="H11" s="2">
        <f t="shared" si="1"/>
        <v>0.35108958837772397</v>
      </c>
      <c r="I11" s="2">
        <f t="shared" si="2"/>
        <v>0.1864406779661017</v>
      </c>
      <c r="J11">
        <v>2</v>
      </c>
    </row>
    <row r="12" spans="1:10" x14ac:dyDescent="0.55000000000000004">
      <c r="B12" s="1" t="s">
        <v>31</v>
      </c>
      <c r="C12" s="1" t="s">
        <v>32</v>
      </c>
      <c r="D12" s="1">
        <v>49</v>
      </c>
      <c r="E12" s="1" t="s">
        <v>33</v>
      </c>
      <c r="F12">
        <f t="shared" si="3"/>
        <v>502</v>
      </c>
      <c r="G12" s="2">
        <f t="shared" si="0"/>
        <v>0.45918367346938777</v>
      </c>
      <c r="H12" s="2">
        <f t="shared" si="1"/>
        <v>0.35459183673469385</v>
      </c>
      <c r="I12" s="2">
        <f t="shared" si="2"/>
        <v>0.18622448979591838</v>
      </c>
      <c r="J12">
        <v>2</v>
      </c>
    </row>
    <row r="13" spans="1:10" x14ac:dyDescent="0.55000000000000004">
      <c r="A13" t="s">
        <v>8</v>
      </c>
      <c r="B13" s="1">
        <v>114</v>
      </c>
      <c r="C13" s="1">
        <v>98</v>
      </c>
      <c r="D13" s="1" t="s">
        <v>35</v>
      </c>
      <c r="E13" s="1" t="s">
        <v>34</v>
      </c>
      <c r="F13">
        <f t="shared" si="3"/>
        <v>540</v>
      </c>
      <c r="G13" s="2">
        <f t="shared" si="0"/>
        <v>0.58350951374207183</v>
      </c>
      <c r="H13" s="2">
        <f t="shared" si="1"/>
        <v>0.32135306553911203</v>
      </c>
      <c r="I13" s="2">
        <f t="shared" si="2"/>
        <v>9.5137420718816063E-2</v>
      </c>
      <c r="J13">
        <v>3</v>
      </c>
    </row>
    <row r="14" spans="1:10" x14ac:dyDescent="0.55000000000000004">
      <c r="B14" s="1" t="s">
        <v>36</v>
      </c>
      <c r="C14" s="1">
        <v>83</v>
      </c>
      <c r="D14" s="1" t="s">
        <v>37</v>
      </c>
      <c r="E14" s="1" t="s">
        <v>38</v>
      </c>
      <c r="F14">
        <f t="shared" si="3"/>
        <v>470</v>
      </c>
      <c r="G14" s="2">
        <f t="shared" si="0"/>
        <v>0.57314148681055155</v>
      </c>
      <c r="H14" s="2">
        <f t="shared" si="1"/>
        <v>0.31414868105515587</v>
      </c>
      <c r="I14" s="2">
        <f t="shared" si="2"/>
        <v>0.11270983213429256</v>
      </c>
      <c r="J14">
        <v>3</v>
      </c>
    </row>
    <row r="15" spans="1:10" x14ac:dyDescent="0.55000000000000004">
      <c r="B15" s="1">
        <v>157</v>
      </c>
      <c r="C15" s="1" t="s">
        <v>39</v>
      </c>
      <c r="D15" s="1" t="s">
        <v>40</v>
      </c>
      <c r="E15" s="1">
        <v>237</v>
      </c>
      <c r="F15">
        <f t="shared" si="3"/>
        <v>567</v>
      </c>
      <c r="G15" s="2">
        <f t="shared" si="0"/>
        <v>0.55591572123176658</v>
      </c>
      <c r="H15" s="2">
        <f t="shared" si="1"/>
        <v>0.36790923824959482</v>
      </c>
      <c r="I15" s="2">
        <f t="shared" si="2"/>
        <v>7.6175040518638576E-2</v>
      </c>
      <c r="J15">
        <v>3</v>
      </c>
    </row>
    <row r="16" spans="1:10" x14ac:dyDescent="0.55000000000000004">
      <c r="A16" t="s">
        <v>9</v>
      </c>
      <c r="B16" s="1" t="s">
        <v>45</v>
      </c>
      <c r="C16" s="1">
        <v>74</v>
      </c>
      <c r="D16" s="1" t="s">
        <v>46</v>
      </c>
      <c r="E16" s="1" t="s">
        <v>47</v>
      </c>
      <c r="F16">
        <f t="shared" si="3"/>
        <v>451</v>
      </c>
      <c r="G16" s="2">
        <f t="shared" si="0"/>
        <v>0.57824933687002655</v>
      </c>
      <c r="H16" s="2">
        <f t="shared" si="1"/>
        <v>0.30769230769230771</v>
      </c>
      <c r="I16" s="2">
        <f t="shared" si="2"/>
        <v>0.11405835543766578</v>
      </c>
      <c r="J16">
        <v>4</v>
      </c>
    </row>
    <row r="17" spans="1:10" x14ac:dyDescent="0.55000000000000004">
      <c r="B17" s="1" t="s">
        <v>48</v>
      </c>
      <c r="C17" s="1" t="s">
        <v>49</v>
      </c>
      <c r="D17" s="1">
        <v>37</v>
      </c>
      <c r="E17" s="1" t="s">
        <v>50</v>
      </c>
      <c r="F17">
        <f t="shared" si="3"/>
        <v>678</v>
      </c>
      <c r="G17" s="2">
        <f t="shared" si="0"/>
        <v>0.58105646630236796</v>
      </c>
      <c r="H17" s="2">
        <f t="shared" si="1"/>
        <v>0.31876138433515483</v>
      </c>
      <c r="I17" s="2">
        <f t="shared" si="2"/>
        <v>0.10018214936247723</v>
      </c>
      <c r="J17">
        <v>4</v>
      </c>
    </row>
    <row r="18" spans="1:10" x14ac:dyDescent="0.55000000000000004">
      <c r="B18" s="1" t="s">
        <v>51</v>
      </c>
      <c r="C18" s="1">
        <v>268</v>
      </c>
      <c r="D18" s="1" t="s">
        <v>52</v>
      </c>
      <c r="E18" s="1" t="s">
        <v>53</v>
      </c>
      <c r="F18">
        <f t="shared" si="3"/>
        <v>2186</v>
      </c>
      <c r="G18" s="2">
        <f t="shared" si="0"/>
        <v>0.57984994640943199</v>
      </c>
      <c r="H18" s="2">
        <f t="shared" si="1"/>
        <v>0.33011789924973206</v>
      </c>
      <c r="I18" s="2">
        <f t="shared" si="2"/>
        <v>9.0032154340836015E-2</v>
      </c>
      <c r="J18">
        <v>4</v>
      </c>
    </row>
    <row r="19" spans="1:10" x14ac:dyDescent="0.55000000000000004">
      <c r="A19" t="s">
        <v>10</v>
      </c>
      <c r="B19" s="1">
        <v>108</v>
      </c>
      <c r="C19" s="1">
        <v>74</v>
      </c>
      <c r="D19" s="1">
        <v>24</v>
      </c>
      <c r="E19" s="1" t="s">
        <v>54</v>
      </c>
      <c r="F19">
        <f t="shared" si="3"/>
        <v>504</v>
      </c>
      <c r="G19" s="2">
        <f t="shared" si="0"/>
        <v>0.63461538461538458</v>
      </c>
      <c r="H19" s="2">
        <f t="shared" si="1"/>
        <v>0.27884615384615385</v>
      </c>
      <c r="I19" s="2">
        <f t="shared" si="2"/>
        <v>8.6538461538461536E-2</v>
      </c>
      <c r="J19">
        <v>5</v>
      </c>
    </row>
    <row r="20" spans="1:10" x14ac:dyDescent="0.55000000000000004">
      <c r="B20" s="1">
        <v>149</v>
      </c>
      <c r="C20" s="1">
        <v>87</v>
      </c>
      <c r="D20" s="1">
        <v>28</v>
      </c>
      <c r="E20" s="1" t="s">
        <v>55</v>
      </c>
      <c r="F20">
        <f t="shared" si="3"/>
        <v>620</v>
      </c>
      <c r="G20" s="2">
        <f t="shared" si="0"/>
        <v>0.65277777777777779</v>
      </c>
      <c r="H20" s="2">
        <f t="shared" si="1"/>
        <v>0.26785714285714285</v>
      </c>
      <c r="I20" s="2">
        <f t="shared" si="2"/>
        <v>7.9365079365079361E-2</v>
      </c>
      <c r="J20">
        <v>5</v>
      </c>
    </row>
    <row r="21" spans="1:10" x14ac:dyDescent="0.55000000000000004">
      <c r="B21" s="1">
        <v>670</v>
      </c>
      <c r="C21" s="1" t="s">
        <v>56</v>
      </c>
      <c r="D21" s="1">
        <v>72</v>
      </c>
      <c r="E21" s="1" t="s">
        <v>57</v>
      </c>
      <c r="F21">
        <f t="shared" si="3"/>
        <v>2685</v>
      </c>
      <c r="G21" s="2">
        <f t="shared" si="0"/>
        <v>0.71034482758620687</v>
      </c>
      <c r="H21" s="2">
        <f t="shared" si="1"/>
        <v>0.24051724137931035</v>
      </c>
      <c r="I21" s="2">
        <f t="shared" si="2"/>
        <v>4.913793103448276E-2</v>
      </c>
      <c r="J21">
        <v>5</v>
      </c>
    </row>
    <row r="22" spans="1:10" x14ac:dyDescent="0.55000000000000004">
      <c r="A22" t="s">
        <v>11</v>
      </c>
      <c r="B22" s="1" t="s">
        <v>58</v>
      </c>
      <c r="C22" s="1" t="s">
        <v>59</v>
      </c>
      <c r="D22" s="1" t="s">
        <v>60</v>
      </c>
      <c r="E22" s="1" t="s">
        <v>61</v>
      </c>
      <c r="F22">
        <f t="shared" si="3"/>
        <v>572</v>
      </c>
      <c r="G22" s="2">
        <f t="shared" si="0"/>
        <v>0.47826086956521741</v>
      </c>
      <c r="H22" s="2">
        <f t="shared" si="1"/>
        <v>0.39130434782608697</v>
      </c>
      <c r="I22" s="2">
        <f t="shared" si="2"/>
        <v>0.13043478260869565</v>
      </c>
      <c r="J22">
        <v>6</v>
      </c>
    </row>
    <row r="23" spans="1:10" x14ac:dyDescent="0.55000000000000004">
      <c r="B23" s="1" t="s">
        <v>62</v>
      </c>
      <c r="C23" s="1" t="s">
        <v>63</v>
      </c>
      <c r="D23" s="1">
        <v>47</v>
      </c>
      <c r="E23" s="1" t="s">
        <v>64</v>
      </c>
      <c r="F23">
        <f t="shared" si="3"/>
        <v>698</v>
      </c>
      <c r="G23" s="2">
        <f t="shared" si="0"/>
        <v>0.45910780669144979</v>
      </c>
      <c r="H23" s="2">
        <f t="shared" si="1"/>
        <v>0.40892193308550184</v>
      </c>
      <c r="I23" s="2">
        <f t="shared" si="2"/>
        <v>0.13197026022304834</v>
      </c>
      <c r="J23">
        <v>6</v>
      </c>
    </row>
    <row r="24" spans="1:10" x14ac:dyDescent="0.55000000000000004">
      <c r="B24" s="1">
        <v>431</v>
      </c>
      <c r="C24" s="1" t="s">
        <v>65</v>
      </c>
      <c r="D24" s="1">
        <v>152</v>
      </c>
      <c r="E24" s="1" t="s">
        <v>66</v>
      </c>
      <c r="F24">
        <f t="shared" si="3"/>
        <v>3399</v>
      </c>
      <c r="G24" s="2">
        <f t="shared" si="0"/>
        <v>0.40705614567526555</v>
      </c>
      <c r="H24" s="2">
        <f t="shared" si="1"/>
        <v>0.46471927162367221</v>
      </c>
      <c r="I24" s="2">
        <f t="shared" si="2"/>
        <v>0.12822458270106221</v>
      </c>
      <c r="J24">
        <v>6</v>
      </c>
    </row>
    <row r="25" spans="1:10" x14ac:dyDescent="0.55000000000000004">
      <c r="A25" t="s">
        <v>12</v>
      </c>
      <c r="B25" s="1" t="s">
        <v>41</v>
      </c>
      <c r="C25" s="1">
        <v>86</v>
      </c>
      <c r="D25" s="1">
        <v>35</v>
      </c>
      <c r="E25" s="1" t="s">
        <v>42</v>
      </c>
      <c r="F25">
        <f t="shared" si="3"/>
        <v>493</v>
      </c>
      <c r="G25" s="2">
        <f t="shared" si="0"/>
        <v>0.55476190476190479</v>
      </c>
      <c r="H25" s="2">
        <f t="shared" si="1"/>
        <v>0.31904761904761902</v>
      </c>
      <c r="I25" s="2">
        <f t="shared" si="2"/>
        <v>0.12619047619047619</v>
      </c>
      <c r="J25">
        <v>7</v>
      </c>
    </row>
    <row r="26" spans="1:10" x14ac:dyDescent="0.55000000000000004">
      <c r="B26" s="1">
        <v>154</v>
      </c>
      <c r="C26" s="1" t="s">
        <v>43</v>
      </c>
      <c r="D26" s="1">
        <v>40</v>
      </c>
      <c r="E26" s="1">
        <v>318</v>
      </c>
      <c r="F26">
        <f t="shared" si="3"/>
        <v>792</v>
      </c>
      <c r="G26" s="2">
        <f t="shared" si="0"/>
        <v>0.55105348460291737</v>
      </c>
      <c r="H26" s="2">
        <f t="shared" si="1"/>
        <v>0.34521880064829824</v>
      </c>
      <c r="I26" s="2">
        <f t="shared" si="2"/>
        <v>0.10372771474878444</v>
      </c>
      <c r="J26">
        <v>7</v>
      </c>
    </row>
    <row r="27" spans="1:10" x14ac:dyDescent="0.55000000000000004">
      <c r="B27" s="1">
        <v>657</v>
      </c>
      <c r="C27" s="1">
        <v>468</v>
      </c>
      <c r="D27" s="1">
        <v>124</v>
      </c>
      <c r="E27" s="1" t="s">
        <v>44</v>
      </c>
      <c r="F27">
        <f t="shared" si="3"/>
        <v>3665</v>
      </c>
      <c r="G27" s="2">
        <f t="shared" si="0"/>
        <v>0.53335524153795599</v>
      </c>
      <c r="H27" s="2">
        <f t="shared" si="1"/>
        <v>0.3706868222149195</v>
      </c>
      <c r="I27" s="2">
        <f t="shared" si="2"/>
        <v>9.5957936247124551E-2</v>
      </c>
      <c r="J27">
        <v>7</v>
      </c>
    </row>
    <row r="28" spans="1:10" x14ac:dyDescent="0.55000000000000004">
      <c r="A28" t="s">
        <v>13</v>
      </c>
      <c r="B28" s="1" t="s">
        <v>67</v>
      </c>
      <c r="C28" s="1">
        <v>91</v>
      </c>
      <c r="D28" s="1">
        <v>28</v>
      </c>
      <c r="E28" s="1">
        <v>215</v>
      </c>
      <c r="F28">
        <f t="shared" si="3"/>
        <v>533</v>
      </c>
      <c r="G28" s="2">
        <f t="shared" si="0"/>
        <v>0.56572769953051638</v>
      </c>
      <c r="H28" s="2">
        <f t="shared" si="1"/>
        <v>0.34037558685446012</v>
      </c>
      <c r="I28" s="2">
        <f t="shared" si="2"/>
        <v>9.3896713615023469E-2</v>
      </c>
      <c r="J28">
        <v>8</v>
      </c>
    </row>
    <row r="29" spans="1:10" x14ac:dyDescent="0.55000000000000004">
      <c r="B29" s="1" t="s">
        <v>68</v>
      </c>
      <c r="C29" s="1" t="s">
        <v>69</v>
      </c>
      <c r="D29" s="1">
        <v>21</v>
      </c>
      <c r="E29" s="1" t="s">
        <v>70</v>
      </c>
      <c r="F29">
        <f t="shared" si="3"/>
        <v>461</v>
      </c>
      <c r="G29" s="2">
        <f t="shared" si="0"/>
        <v>0.57260273972602738</v>
      </c>
      <c r="H29" s="2">
        <f t="shared" si="1"/>
        <v>0.33698630136986302</v>
      </c>
      <c r="I29" s="2">
        <f t="shared" si="2"/>
        <v>9.0410958904109592E-2</v>
      </c>
      <c r="J29">
        <v>8</v>
      </c>
    </row>
    <row r="30" spans="1:10" x14ac:dyDescent="0.55000000000000004">
      <c r="B30" s="1" t="s">
        <v>63</v>
      </c>
      <c r="C30" s="1">
        <v>88</v>
      </c>
      <c r="D30" s="1">
        <v>25</v>
      </c>
      <c r="E30" s="1" t="s">
        <v>71</v>
      </c>
      <c r="F30">
        <f t="shared" si="3"/>
        <v>464</v>
      </c>
      <c r="G30" s="2">
        <f t="shared" si="0"/>
        <v>0.55979643765903309</v>
      </c>
      <c r="H30" s="2">
        <f t="shared" si="1"/>
        <v>0.34605597964376589</v>
      </c>
      <c r="I30" s="2">
        <f t="shared" si="2"/>
        <v>9.4147582697201013E-2</v>
      </c>
      <c r="J30">
        <v>8</v>
      </c>
    </row>
    <row r="31" spans="1:10" x14ac:dyDescent="0.55000000000000004">
      <c r="A31" t="s">
        <v>147</v>
      </c>
      <c r="G31" s="2"/>
      <c r="H31" s="2"/>
      <c r="I31" s="2"/>
    </row>
    <row r="32" spans="1:10" x14ac:dyDescent="0.55000000000000004">
      <c r="A32" t="s">
        <v>8</v>
      </c>
      <c r="B32" s="1" t="s">
        <v>148</v>
      </c>
      <c r="C32" s="1" t="s">
        <v>149</v>
      </c>
      <c r="D32" s="1" t="s">
        <v>150</v>
      </c>
      <c r="E32" s="1" t="s">
        <v>151</v>
      </c>
      <c r="F32">
        <f t="shared" ref="F32:F42" si="4">HEX2DEC(E32)</f>
        <v>5302</v>
      </c>
      <c r="G32" s="2">
        <f t="shared" ref="G32:G42" si="5">HEX2DEC(B32)/(HEX2DEC($B32)+HEX2DEC($C32)+HEX2DEC($D32))</f>
        <v>0.6205923836389281</v>
      </c>
      <c r="H32" s="2">
        <f t="shared" ref="H32:H42" si="6">HEX2DEC(C32)/(HEX2DEC($B32)+HEX2DEC($C32)+HEX2DEC($D32))</f>
        <v>0.34861307005171605</v>
      </c>
      <c r="I32" s="2">
        <f t="shared" ref="I32:I42" si="7">HEX2DEC(D32)/(HEX2DEC($B32)+HEX2DEC($C32)+HEX2DEC($D32))</f>
        <v>3.0794546309355901E-2</v>
      </c>
      <c r="J32">
        <v>3</v>
      </c>
    </row>
    <row r="33" spans="1:10" x14ac:dyDescent="0.55000000000000004">
      <c r="B33" s="1" t="s">
        <v>152</v>
      </c>
      <c r="C33" s="1" t="s">
        <v>153</v>
      </c>
      <c r="D33" s="1" t="s">
        <v>86</v>
      </c>
      <c r="E33" s="1" t="s">
        <v>154</v>
      </c>
      <c r="F33">
        <f t="shared" si="4"/>
        <v>2159</v>
      </c>
      <c r="G33" s="2">
        <f t="shared" si="5"/>
        <v>0.5791009924109749</v>
      </c>
      <c r="H33" s="2">
        <f t="shared" si="6"/>
        <v>0.38470519556333915</v>
      </c>
      <c r="I33" s="2">
        <f t="shared" si="7"/>
        <v>3.6193812025685931E-2</v>
      </c>
      <c r="J33">
        <v>3</v>
      </c>
    </row>
    <row r="34" spans="1:10" x14ac:dyDescent="0.55000000000000004">
      <c r="B34" s="1" t="s">
        <v>155</v>
      </c>
      <c r="C34" s="1" t="s">
        <v>156</v>
      </c>
      <c r="D34" s="1" t="s">
        <v>157</v>
      </c>
      <c r="E34" s="1" t="s">
        <v>158</v>
      </c>
      <c r="F34">
        <f t="shared" si="4"/>
        <v>2022</v>
      </c>
      <c r="G34" s="2">
        <f t="shared" si="5"/>
        <v>0.58058717795086878</v>
      </c>
      <c r="H34" s="2">
        <f t="shared" si="6"/>
        <v>0.37866986219292992</v>
      </c>
      <c r="I34" s="2">
        <f t="shared" si="7"/>
        <v>4.074295985620132E-2</v>
      </c>
      <c r="J34">
        <v>3</v>
      </c>
    </row>
    <row r="35" spans="1:10" x14ac:dyDescent="0.55000000000000004">
      <c r="A35" t="s">
        <v>9</v>
      </c>
      <c r="B35" s="1" t="s">
        <v>159</v>
      </c>
      <c r="C35" s="1" t="s">
        <v>160</v>
      </c>
      <c r="D35" s="1" t="s">
        <v>161</v>
      </c>
      <c r="E35" s="1" t="s">
        <v>162</v>
      </c>
      <c r="F35">
        <f t="shared" si="4"/>
        <v>3044</v>
      </c>
      <c r="G35" s="2">
        <f t="shared" si="5"/>
        <v>0.60257126886528789</v>
      </c>
      <c r="H35" s="2">
        <f t="shared" si="6"/>
        <v>0.3068753493571828</v>
      </c>
      <c r="I35" s="2">
        <f t="shared" si="7"/>
        <v>9.0553381777529349E-2</v>
      </c>
      <c r="J35">
        <v>4</v>
      </c>
    </row>
    <row r="36" spans="1:10" x14ac:dyDescent="0.55000000000000004">
      <c r="B36" s="1" t="s">
        <v>163</v>
      </c>
      <c r="C36" s="1" t="s">
        <v>164</v>
      </c>
      <c r="D36" s="1" t="s">
        <v>165</v>
      </c>
      <c r="E36" s="1" t="s">
        <v>166</v>
      </c>
      <c r="F36">
        <f t="shared" si="4"/>
        <v>2465</v>
      </c>
      <c r="G36" s="2">
        <f t="shared" si="5"/>
        <v>0.57385095939312802</v>
      </c>
      <c r="H36" s="2">
        <f t="shared" si="6"/>
        <v>0.33020972780008923</v>
      </c>
      <c r="I36" s="2">
        <f t="shared" si="7"/>
        <v>9.5939312806782681E-2</v>
      </c>
      <c r="J36">
        <v>4</v>
      </c>
    </row>
    <row r="37" spans="1:10" x14ac:dyDescent="0.55000000000000004">
      <c r="B37" s="1" t="s">
        <v>167</v>
      </c>
      <c r="C37" s="1" t="s">
        <v>168</v>
      </c>
      <c r="D37" s="1" t="s">
        <v>169</v>
      </c>
      <c r="E37" s="1" t="s">
        <v>170</v>
      </c>
      <c r="F37">
        <f t="shared" si="4"/>
        <v>4275</v>
      </c>
      <c r="G37" s="2">
        <f t="shared" si="5"/>
        <v>0.57330721880246227</v>
      </c>
      <c r="H37" s="2">
        <f t="shared" si="6"/>
        <v>0.33100167879127029</v>
      </c>
      <c r="I37" s="2">
        <f t="shared" si="7"/>
        <v>9.5691102406267492E-2</v>
      </c>
      <c r="J37">
        <v>4</v>
      </c>
    </row>
    <row r="38" spans="1:10" x14ac:dyDescent="0.55000000000000004">
      <c r="A38" t="s">
        <v>12</v>
      </c>
      <c r="B38" s="1" t="s">
        <v>171</v>
      </c>
      <c r="C38" s="1" t="s">
        <v>172</v>
      </c>
      <c r="D38" s="1" t="s">
        <v>173</v>
      </c>
      <c r="E38" s="1" t="s">
        <v>174</v>
      </c>
      <c r="F38">
        <f t="shared" si="4"/>
        <v>3902</v>
      </c>
      <c r="G38" s="2">
        <f t="shared" si="5"/>
        <v>0.53547983744920291</v>
      </c>
      <c r="H38" s="2">
        <f t="shared" si="6"/>
        <v>0.3679274773366677</v>
      </c>
      <c r="I38" s="2">
        <f t="shared" si="7"/>
        <v>9.659268521412942E-2</v>
      </c>
      <c r="J38">
        <v>7</v>
      </c>
    </row>
    <row r="39" spans="1:10" x14ac:dyDescent="0.55000000000000004">
      <c r="B39" s="1" t="s">
        <v>179</v>
      </c>
      <c r="C39" s="1" t="s">
        <v>180</v>
      </c>
      <c r="D39" s="1" t="s">
        <v>181</v>
      </c>
      <c r="E39" s="1" t="s">
        <v>182</v>
      </c>
      <c r="F39">
        <f t="shared" si="4"/>
        <v>1960</v>
      </c>
      <c r="G39" s="2">
        <f>HEX2DEC(B39)/(HEX2DEC($B39)+HEX2DEC($C39)+HEX2DEC($D39))</f>
        <v>0.551490514905149</v>
      </c>
      <c r="H39" s="2">
        <f t="shared" si="6"/>
        <v>0.35636856368563685</v>
      </c>
      <c r="I39" s="2">
        <f t="shared" si="7"/>
        <v>9.2140921409214094E-2</v>
      </c>
      <c r="J39">
        <v>7</v>
      </c>
    </row>
    <row r="40" spans="1:10" x14ac:dyDescent="0.55000000000000004">
      <c r="B40" s="1" t="s">
        <v>175</v>
      </c>
      <c r="C40" s="1" t="s">
        <v>176</v>
      </c>
      <c r="D40" s="1" t="s">
        <v>177</v>
      </c>
      <c r="E40" s="1" t="s">
        <v>178</v>
      </c>
      <c r="F40">
        <f t="shared" si="4"/>
        <v>5485</v>
      </c>
      <c r="G40" s="2">
        <f t="shared" si="5"/>
        <v>0.52808743169398908</v>
      </c>
      <c r="H40" s="2">
        <f t="shared" si="6"/>
        <v>0.37595628415300547</v>
      </c>
      <c r="I40" s="2">
        <f t="shared" si="7"/>
        <v>9.5956284153005458E-2</v>
      </c>
      <c r="J40">
        <v>7</v>
      </c>
    </row>
    <row r="41" spans="1:10" x14ac:dyDescent="0.55000000000000004">
      <c r="A41" t="s">
        <v>5</v>
      </c>
      <c r="B41" s="1" t="s">
        <v>183</v>
      </c>
      <c r="C41" s="1" t="s">
        <v>184</v>
      </c>
      <c r="D41" s="1" t="s">
        <v>185</v>
      </c>
      <c r="E41" s="1" t="s">
        <v>186</v>
      </c>
      <c r="F41">
        <f t="shared" si="4"/>
        <v>2260</v>
      </c>
      <c r="G41" s="2">
        <f t="shared" si="5"/>
        <v>0.44157981349424025</v>
      </c>
      <c r="H41" s="2">
        <f t="shared" si="6"/>
        <v>0.52166758091058696</v>
      </c>
      <c r="I41" s="2">
        <f t="shared" si="7"/>
        <v>3.6752605595172794E-2</v>
      </c>
      <c r="J41">
        <v>1</v>
      </c>
    </row>
    <row r="42" spans="1:10" x14ac:dyDescent="0.55000000000000004">
      <c r="B42" s="1" t="s">
        <v>187</v>
      </c>
      <c r="C42" s="1" t="s">
        <v>188</v>
      </c>
      <c r="D42" s="1" t="s">
        <v>189</v>
      </c>
      <c r="E42" s="1" t="s">
        <v>190</v>
      </c>
      <c r="F42">
        <f t="shared" si="4"/>
        <v>2553</v>
      </c>
      <c r="G42" s="2">
        <f t="shared" si="5"/>
        <v>0.43168831168831168</v>
      </c>
      <c r="H42" s="2">
        <f t="shared" si="6"/>
        <v>0.53038961038961041</v>
      </c>
      <c r="I42" s="2">
        <f t="shared" si="7"/>
        <v>3.7922077922077919E-2</v>
      </c>
      <c r="J4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CCA8-70F2-4955-9909-E884A4B166DE}">
  <dimension ref="A1:E28"/>
  <sheetViews>
    <sheetView workbookViewId="0">
      <selection activeCell="B2" sqref="B2"/>
    </sheetView>
  </sheetViews>
  <sheetFormatPr defaultRowHeight="14.4" x14ac:dyDescent="0.55000000000000004"/>
  <sheetData>
    <row r="1" spans="1:5" x14ac:dyDescent="0.55000000000000004">
      <c r="A1" t="s">
        <v>6</v>
      </c>
      <c r="B1" t="s">
        <v>16</v>
      </c>
      <c r="C1" t="s">
        <v>14</v>
      </c>
      <c r="D1" t="s">
        <v>15</v>
      </c>
      <c r="E1" t="s">
        <v>72</v>
      </c>
    </row>
    <row r="2" spans="1:5" x14ac:dyDescent="0.55000000000000004">
      <c r="A2">
        <v>30</v>
      </c>
      <c r="B2" s="2">
        <v>0.72808988764044946</v>
      </c>
      <c r="C2" s="2">
        <v>0.19550561797752808</v>
      </c>
      <c r="D2" s="2">
        <v>7.6404494382022473E-2</v>
      </c>
      <c r="E2">
        <v>0</v>
      </c>
    </row>
    <row r="3" spans="1:5" x14ac:dyDescent="0.55000000000000004">
      <c r="A3">
        <v>509</v>
      </c>
      <c r="B3" s="2">
        <v>0.72210065645514221</v>
      </c>
      <c r="C3" s="2">
        <v>0.19912472647702406</v>
      </c>
      <c r="D3" s="2">
        <v>7.8774617067833702E-2</v>
      </c>
      <c r="E3">
        <v>0</v>
      </c>
    </row>
    <row r="4" spans="1:5" x14ac:dyDescent="0.55000000000000004">
      <c r="A4">
        <v>486</v>
      </c>
      <c r="B4" s="2">
        <v>0.72261072261072257</v>
      </c>
      <c r="C4" s="2">
        <v>0.20046620046620048</v>
      </c>
      <c r="D4" s="2">
        <v>7.6923076923076927E-2</v>
      </c>
      <c r="E4">
        <v>0</v>
      </c>
    </row>
    <row r="5" spans="1:5" x14ac:dyDescent="0.55000000000000004">
      <c r="A5">
        <v>462</v>
      </c>
      <c r="B5" s="2">
        <v>0.51813471502590669</v>
      </c>
      <c r="C5" s="2">
        <v>0.39119170984455959</v>
      </c>
      <c r="D5" s="2">
        <v>9.0673575129533682E-2</v>
      </c>
      <c r="E5">
        <v>1</v>
      </c>
    </row>
    <row r="6" spans="1:5" x14ac:dyDescent="0.55000000000000004">
      <c r="A6">
        <v>467</v>
      </c>
      <c r="B6" s="2">
        <v>0.51413881748071977</v>
      </c>
      <c r="C6" s="2">
        <v>0.39331619537275064</v>
      </c>
      <c r="D6" s="2">
        <v>9.2544987146529561E-2</v>
      </c>
      <c r="E6">
        <v>1</v>
      </c>
    </row>
    <row r="7" spans="1:5" x14ac:dyDescent="0.55000000000000004">
      <c r="A7">
        <v>504</v>
      </c>
      <c r="B7" s="2">
        <v>0.51428571428571423</v>
      </c>
      <c r="C7" s="2">
        <v>0.4</v>
      </c>
      <c r="D7" s="2">
        <v>8.5714285714285715E-2</v>
      </c>
      <c r="E7">
        <v>1</v>
      </c>
    </row>
    <row r="8" spans="1:5" x14ac:dyDescent="0.55000000000000004">
      <c r="A8">
        <v>490</v>
      </c>
      <c r="B8" s="2">
        <v>0.454320987654321</v>
      </c>
      <c r="C8" s="2">
        <v>0.35555555555555557</v>
      </c>
      <c r="D8" s="2">
        <v>0.19012345679012346</v>
      </c>
      <c r="E8">
        <v>2</v>
      </c>
    </row>
    <row r="9" spans="1:5" x14ac:dyDescent="0.55000000000000004">
      <c r="A9">
        <v>516</v>
      </c>
      <c r="B9" s="2">
        <v>0.46246973365617433</v>
      </c>
      <c r="C9" s="2">
        <v>0.35108958837772397</v>
      </c>
      <c r="D9" s="2">
        <v>0.1864406779661017</v>
      </c>
      <c r="E9">
        <v>2</v>
      </c>
    </row>
    <row r="10" spans="1:5" x14ac:dyDescent="0.55000000000000004">
      <c r="A10">
        <v>502</v>
      </c>
      <c r="B10" s="2">
        <v>0.45918367346938777</v>
      </c>
      <c r="C10" s="2">
        <v>0.35459183673469385</v>
      </c>
      <c r="D10" s="2">
        <v>0.18622448979591838</v>
      </c>
      <c r="E10">
        <v>2</v>
      </c>
    </row>
    <row r="11" spans="1:5" x14ac:dyDescent="0.55000000000000004">
      <c r="A11">
        <v>540</v>
      </c>
      <c r="B11" s="2">
        <v>0.58350951374207183</v>
      </c>
      <c r="C11" s="2">
        <v>0.32135306553911203</v>
      </c>
      <c r="D11" s="2">
        <v>9.5137420718816063E-2</v>
      </c>
      <c r="E11">
        <v>3</v>
      </c>
    </row>
    <row r="12" spans="1:5" x14ac:dyDescent="0.55000000000000004">
      <c r="A12">
        <v>470</v>
      </c>
      <c r="B12" s="2">
        <v>0.57314148681055155</v>
      </c>
      <c r="C12" s="2">
        <v>0.31414868105515587</v>
      </c>
      <c r="D12" s="2">
        <v>0.11270983213429256</v>
      </c>
      <c r="E12">
        <v>3</v>
      </c>
    </row>
    <row r="13" spans="1:5" x14ac:dyDescent="0.55000000000000004">
      <c r="A13">
        <v>567</v>
      </c>
      <c r="B13" s="2">
        <v>0.55591572123176658</v>
      </c>
      <c r="C13" s="2">
        <v>0.36790923824959482</v>
      </c>
      <c r="D13" s="2">
        <v>7.6175040518638576E-2</v>
      </c>
      <c r="E13">
        <v>3</v>
      </c>
    </row>
    <row r="14" spans="1:5" x14ac:dyDescent="0.55000000000000004">
      <c r="A14">
        <v>451</v>
      </c>
      <c r="B14" s="2">
        <v>0.57824933687002655</v>
      </c>
      <c r="C14" s="2">
        <v>0.30769230769230771</v>
      </c>
      <c r="D14" s="2">
        <v>0.11405835543766578</v>
      </c>
      <c r="E14">
        <v>4</v>
      </c>
    </row>
    <row r="15" spans="1:5" x14ac:dyDescent="0.55000000000000004">
      <c r="A15">
        <v>678</v>
      </c>
      <c r="B15" s="2">
        <v>0.58105646630236796</v>
      </c>
      <c r="C15" s="2">
        <v>0.31876138433515483</v>
      </c>
      <c r="D15" s="2">
        <v>0.10018214936247723</v>
      </c>
      <c r="E15">
        <v>4</v>
      </c>
    </row>
    <row r="16" spans="1:5" x14ac:dyDescent="0.55000000000000004">
      <c r="A16">
        <v>2186</v>
      </c>
      <c r="B16" s="2">
        <v>0.57984994640943199</v>
      </c>
      <c r="C16" s="2">
        <v>0.33011789924973206</v>
      </c>
      <c r="D16" s="2">
        <v>9.0032154340836015E-2</v>
      </c>
      <c r="E16">
        <v>4</v>
      </c>
    </row>
    <row r="17" spans="1:5" x14ac:dyDescent="0.55000000000000004">
      <c r="A17">
        <v>504</v>
      </c>
      <c r="B17" s="2">
        <v>0.63461538461538458</v>
      </c>
      <c r="C17" s="2">
        <v>0.27884615384615385</v>
      </c>
      <c r="D17" s="2">
        <v>8.6538461538461536E-2</v>
      </c>
      <c r="E17">
        <v>5</v>
      </c>
    </row>
    <row r="18" spans="1:5" x14ac:dyDescent="0.55000000000000004">
      <c r="A18">
        <v>620</v>
      </c>
      <c r="B18" s="2">
        <v>0.65277777777777779</v>
      </c>
      <c r="C18" s="2">
        <v>0.26785714285714285</v>
      </c>
      <c r="D18" s="2">
        <v>7.9365079365079361E-2</v>
      </c>
      <c r="E18">
        <v>5</v>
      </c>
    </row>
    <row r="19" spans="1:5" x14ac:dyDescent="0.55000000000000004">
      <c r="A19">
        <v>2685</v>
      </c>
      <c r="B19" s="2">
        <v>0.71034482758620687</v>
      </c>
      <c r="C19" s="2">
        <v>0.24051724137931035</v>
      </c>
      <c r="D19" s="2">
        <v>4.913793103448276E-2</v>
      </c>
      <c r="E19">
        <v>5</v>
      </c>
    </row>
    <row r="20" spans="1:5" x14ac:dyDescent="0.55000000000000004">
      <c r="A20">
        <v>572</v>
      </c>
      <c r="B20" s="2">
        <v>0.47826086956521741</v>
      </c>
      <c r="C20" s="2">
        <v>0.39130434782608697</v>
      </c>
      <c r="D20" s="2">
        <v>0.13043478260869565</v>
      </c>
      <c r="E20">
        <v>6</v>
      </c>
    </row>
    <row r="21" spans="1:5" x14ac:dyDescent="0.55000000000000004">
      <c r="A21">
        <v>698</v>
      </c>
      <c r="B21" s="2">
        <v>0.45910780669144979</v>
      </c>
      <c r="C21" s="2">
        <v>0.40892193308550184</v>
      </c>
      <c r="D21" s="2">
        <v>0.13197026022304834</v>
      </c>
      <c r="E21">
        <v>6</v>
      </c>
    </row>
    <row r="22" spans="1:5" x14ac:dyDescent="0.55000000000000004">
      <c r="A22">
        <v>3399</v>
      </c>
      <c r="B22" s="2">
        <v>0.40705614567526555</v>
      </c>
      <c r="C22" s="2">
        <v>0.46471927162367221</v>
      </c>
      <c r="D22" s="2">
        <v>0.12822458270106221</v>
      </c>
      <c r="E22">
        <v>6</v>
      </c>
    </row>
    <row r="23" spans="1:5" x14ac:dyDescent="0.55000000000000004">
      <c r="A23">
        <v>493</v>
      </c>
      <c r="B23" s="2">
        <v>0.55476190476190479</v>
      </c>
      <c r="C23" s="2">
        <v>0.31904761904761902</v>
      </c>
      <c r="D23" s="2">
        <v>0.12619047619047619</v>
      </c>
      <c r="E23">
        <v>7</v>
      </c>
    </row>
    <row r="24" spans="1:5" x14ac:dyDescent="0.55000000000000004">
      <c r="A24">
        <v>792</v>
      </c>
      <c r="B24" s="2">
        <v>0.55105348460291737</v>
      </c>
      <c r="C24" s="2">
        <v>0.34521880064829824</v>
      </c>
      <c r="D24" s="2">
        <v>0.10372771474878444</v>
      </c>
      <c r="E24">
        <v>7</v>
      </c>
    </row>
    <row r="25" spans="1:5" x14ac:dyDescent="0.55000000000000004">
      <c r="A25">
        <v>3665</v>
      </c>
      <c r="B25" s="2">
        <v>0.53335524153795599</v>
      </c>
      <c r="C25" s="2">
        <v>0.3706868222149195</v>
      </c>
      <c r="D25" s="2">
        <v>9.5957936247124551E-2</v>
      </c>
      <c r="E25">
        <v>7</v>
      </c>
    </row>
    <row r="26" spans="1:5" x14ac:dyDescent="0.55000000000000004">
      <c r="A26">
        <v>533</v>
      </c>
      <c r="B26" s="2">
        <v>0.56572769953051638</v>
      </c>
      <c r="C26" s="2">
        <v>0.34037558685446012</v>
      </c>
      <c r="D26" s="2">
        <v>9.3896713615023469E-2</v>
      </c>
      <c r="E26">
        <v>8</v>
      </c>
    </row>
    <row r="27" spans="1:5" x14ac:dyDescent="0.55000000000000004">
      <c r="A27">
        <v>461</v>
      </c>
      <c r="B27" s="2">
        <v>0.57260273972602738</v>
      </c>
      <c r="C27" s="2">
        <v>0.33698630136986302</v>
      </c>
      <c r="D27" s="2">
        <v>9.0410958904109592E-2</v>
      </c>
      <c r="E27">
        <v>8</v>
      </c>
    </row>
    <row r="28" spans="1:5" x14ac:dyDescent="0.55000000000000004">
      <c r="A28">
        <v>464</v>
      </c>
      <c r="B28" s="2">
        <v>0.55979643765903309</v>
      </c>
      <c r="C28" s="2">
        <v>0.34605597964376589</v>
      </c>
      <c r="D28" s="2">
        <v>9.4147582697201013E-2</v>
      </c>
      <c r="E2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E813-1C0F-482F-8DBF-8176BCC3E04E}">
  <dimension ref="A2:J31"/>
  <sheetViews>
    <sheetView workbookViewId="0">
      <selection activeCell="F12" sqref="F12"/>
    </sheetView>
  </sheetViews>
  <sheetFormatPr defaultRowHeight="14.4" x14ac:dyDescent="0.55000000000000004"/>
  <sheetData>
    <row r="2" spans="1:10" x14ac:dyDescent="0.55000000000000004">
      <c r="A2" t="s">
        <v>0</v>
      </c>
      <c r="G2" t="s">
        <v>17</v>
      </c>
    </row>
    <row r="3" spans="1:10" x14ac:dyDescent="0.55000000000000004">
      <c r="B3" t="s">
        <v>2</v>
      </c>
      <c r="C3" t="s">
        <v>3</v>
      </c>
      <c r="D3" t="s">
        <v>4</v>
      </c>
      <c r="E3" t="s">
        <v>6</v>
      </c>
      <c r="F3" t="s">
        <v>146</v>
      </c>
      <c r="G3" t="s">
        <v>16</v>
      </c>
      <c r="H3" t="s">
        <v>14</v>
      </c>
      <c r="I3" t="s">
        <v>15</v>
      </c>
      <c r="J3" t="s">
        <v>72</v>
      </c>
    </row>
    <row r="4" spans="1:10" x14ac:dyDescent="0.55000000000000004">
      <c r="A4" t="s">
        <v>1</v>
      </c>
      <c r="B4" s="1" t="s">
        <v>74</v>
      </c>
      <c r="C4" s="1" t="s">
        <v>75</v>
      </c>
      <c r="D4" s="1">
        <v>34</v>
      </c>
      <c r="E4" s="1">
        <v>767</v>
      </c>
      <c r="F4">
        <f>HEX2DEC(E4)</f>
        <v>1895</v>
      </c>
      <c r="G4" s="2">
        <f t="shared" ref="G4:G30" si="0">HEX2DEC(B4)/(HEX2DEC($B4)+HEX2DEC($C4)+HEX2DEC($D4))</f>
        <v>0.88047559449311641</v>
      </c>
      <c r="H4" s="2">
        <f t="shared" ref="H4:H30" si="1">HEX2DEC(C4)/(HEX2DEC($B4)+HEX2DEC($C4)+HEX2DEC($D4))</f>
        <v>8.6983729662077597E-2</v>
      </c>
      <c r="I4" s="2">
        <f t="shared" ref="I4:I30" si="2">HEX2DEC(D4)/(HEX2DEC($B4)+HEX2DEC($C4)+HEX2DEC($D4))</f>
        <v>3.2540675844806008E-2</v>
      </c>
      <c r="J4">
        <v>0</v>
      </c>
    </row>
    <row r="5" spans="1:10" x14ac:dyDescent="0.55000000000000004">
      <c r="B5" s="1">
        <v>659</v>
      </c>
      <c r="C5" s="1" t="s">
        <v>73</v>
      </c>
      <c r="D5" s="1">
        <v>30</v>
      </c>
      <c r="E5" s="1">
        <v>846</v>
      </c>
      <c r="F5">
        <f t="shared" ref="F5:F30" si="3">HEX2DEC(E5)</f>
        <v>2118</v>
      </c>
      <c r="G5" s="2">
        <f t="shared" si="0"/>
        <v>0.88797814207650272</v>
      </c>
      <c r="H5" s="2">
        <f t="shared" si="1"/>
        <v>8.5792349726775963E-2</v>
      </c>
      <c r="I5" s="2">
        <f t="shared" si="2"/>
        <v>2.6229508196721311E-2</v>
      </c>
      <c r="J5">
        <v>0</v>
      </c>
    </row>
    <row r="6" spans="1:10" x14ac:dyDescent="0.55000000000000004">
      <c r="B6" s="1">
        <v>193</v>
      </c>
      <c r="C6" s="1">
        <v>61</v>
      </c>
      <c r="D6" s="1">
        <v>31</v>
      </c>
      <c r="E6" s="1" t="s">
        <v>76</v>
      </c>
      <c r="F6">
        <f t="shared" si="3"/>
        <v>630</v>
      </c>
      <c r="G6" s="2">
        <f t="shared" si="0"/>
        <v>0.73406193078324222</v>
      </c>
      <c r="H6" s="2">
        <f t="shared" si="1"/>
        <v>0.1766848816029144</v>
      </c>
      <c r="I6" s="2">
        <f t="shared" si="2"/>
        <v>8.9253187613843349E-2</v>
      </c>
      <c r="J6">
        <v>0</v>
      </c>
    </row>
    <row r="7" spans="1:10" x14ac:dyDescent="0.55000000000000004">
      <c r="A7" t="s">
        <v>5</v>
      </c>
      <c r="B7" s="1">
        <v>215</v>
      </c>
      <c r="C7" s="1">
        <v>251</v>
      </c>
      <c r="D7" s="1" t="s">
        <v>77</v>
      </c>
      <c r="E7" s="1">
        <v>845</v>
      </c>
      <c r="F7">
        <f t="shared" si="3"/>
        <v>2117</v>
      </c>
      <c r="G7" s="2">
        <f t="shared" si="0"/>
        <v>0.44978902953586497</v>
      </c>
      <c r="H7" s="2">
        <f t="shared" si="1"/>
        <v>0.50042194092827008</v>
      </c>
      <c r="I7" s="2">
        <f t="shared" si="2"/>
        <v>4.9789029535864976E-2</v>
      </c>
      <c r="J7">
        <v>1</v>
      </c>
    </row>
    <row r="8" spans="1:10" x14ac:dyDescent="0.55000000000000004">
      <c r="B8" s="1">
        <v>103</v>
      </c>
      <c r="C8" s="1" t="s">
        <v>62</v>
      </c>
      <c r="D8" s="1">
        <v>40</v>
      </c>
      <c r="E8" s="1" t="s">
        <v>78</v>
      </c>
      <c r="F8">
        <f t="shared" si="3"/>
        <v>708</v>
      </c>
      <c r="G8" s="2">
        <f t="shared" si="0"/>
        <v>0.45438596491228073</v>
      </c>
      <c r="H8" s="2">
        <f t="shared" si="1"/>
        <v>0.43333333333333335</v>
      </c>
      <c r="I8" s="2">
        <f t="shared" si="2"/>
        <v>0.11228070175438597</v>
      </c>
      <c r="J8">
        <v>1</v>
      </c>
    </row>
    <row r="9" spans="1:10" x14ac:dyDescent="0.55000000000000004">
      <c r="B9" s="1" t="s">
        <v>79</v>
      </c>
      <c r="C9" s="1" t="s">
        <v>80</v>
      </c>
      <c r="D9" s="1">
        <v>36</v>
      </c>
      <c r="E9" s="1">
        <v>522</v>
      </c>
      <c r="F9">
        <f t="shared" si="3"/>
        <v>1314</v>
      </c>
      <c r="G9" s="2">
        <f t="shared" si="0"/>
        <v>0.43737373737373736</v>
      </c>
      <c r="H9" s="2">
        <f t="shared" si="1"/>
        <v>0.50808080808080813</v>
      </c>
      <c r="I9" s="2">
        <f t="shared" si="2"/>
        <v>5.4545454545454543E-2</v>
      </c>
      <c r="J9">
        <v>1</v>
      </c>
    </row>
    <row r="10" spans="1:10" x14ac:dyDescent="0.55000000000000004">
      <c r="A10" t="s">
        <v>7</v>
      </c>
      <c r="B10" s="1" t="s">
        <v>81</v>
      </c>
      <c r="C10" s="1" t="s">
        <v>82</v>
      </c>
      <c r="D10" s="1">
        <v>78</v>
      </c>
      <c r="E10" s="1" t="s">
        <v>83</v>
      </c>
      <c r="F10">
        <f t="shared" si="3"/>
        <v>704</v>
      </c>
      <c r="G10" s="2">
        <f t="shared" si="0"/>
        <v>0.15691489361702127</v>
      </c>
      <c r="H10" s="2">
        <f t="shared" si="1"/>
        <v>0.52393617021276595</v>
      </c>
      <c r="I10" s="2">
        <f t="shared" si="2"/>
        <v>0.31914893617021278</v>
      </c>
      <c r="J10">
        <v>2</v>
      </c>
    </row>
    <row r="11" spans="1:10" x14ac:dyDescent="0.55000000000000004">
      <c r="B11" s="1" t="s">
        <v>84</v>
      </c>
      <c r="C11" s="1">
        <v>71</v>
      </c>
      <c r="D11" s="1">
        <v>42</v>
      </c>
      <c r="E11" s="1">
        <v>195</v>
      </c>
      <c r="F11">
        <f t="shared" si="3"/>
        <v>405</v>
      </c>
      <c r="G11" s="2">
        <f t="shared" si="0"/>
        <v>0.47352941176470587</v>
      </c>
      <c r="H11" s="2">
        <f t="shared" si="1"/>
        <v>0.33235294117647057</v>
      </c>
      <c r="I11" s="2">
        <f t="shared" si="2"/>
        <v>0.19411764705882353</v>
      </c>
      <c r="J11">
        <v>2</v>
      </c>
    </row>
    <row r="12" spans="1:10" x14ac:dyDescent="0.55000000000000004">
      <c r="B12" s="1" t="s">
        <v>85</v>
      </c>
      <c r="C12" s="1">
        <v>71</v>
      </c>
      <c r="D12" s="1" t="s">
        <v>86</v>
      </c>
      <c r="E12" s="1">
        <v>189</v>
      </c>
      <c r="F12">
        <f t="shared" si="3"/>
        <v>393</v>
      </c>
      <c r="G12" s="2">
        <f t="shared" si="0"/>
        <v>0.48830409356725146</v>
      </c>
      <c r="H12" s="2">
        <f t="shared" si="1"/>
        <v>0.33040935672514621</v>
      </c>
      <c r="I12" s="2">
        <f t="shared" si="2"/>
        <v>0.18128654970760233</v>
      </c>
      <c r="J12">
        <v>2</v>
      </c>
    </row>
    <row r="13" spans="1:10" x14ac:dyDescent="0.55000000000000004">
      <c r="A13" t="s">
        <v>8</v>
      </c>
      <c r="B13" s="1">
        <v>368</v>
      </c>
      <c r="C13" s="1" t="s">
        <v>87</v>
      </c>
      <c r="D13" s="1">
        <v>53</v>
      </c>
      <c r="E13" s="1">
        <v>713</v>
      </c>
      <c r="F13">
        <f t="shared" si="3"/>
        <v>1811</v>
      </c>
      <c r="G13" s="2">
        <f t="shared" si="0"/>
        <v>0.60137931034482761</v>
      </c>
      <c r="H13" s="2">
        <f t="shared" si="1"/>
        <v>0.3413793103448276</v>
      </c>
      <c r="I13" s="2">
        <f t="shared" si="2"/>
        <v>5.7241379310344828E-2</v>
      </c>
      <c r="J13">
        <v>3</v>
      </c>
    </row>
    <row r="14" spans="1:10" x14ac:dyDescent="0.55000000000000004">
      <c r="B14" s="1" t="s">
        <v>89</v>
      </c>
      <c r="C14" s="1" t="s">
        <v>88</v>
      </c>
      <c r="D14" s="1">
        <v>68</v>
      </c>
      <c r="E14" s="1" t="s">
        <v>66</v>
      </c>
      <c r="F14">
        <f t="shared" si="3"/>
        <v>3399</v>
      </c>
      <c r="G14" s="2">
        <f t="shared" si="0"/>
        <v>0.61756473058082573</v>
      </c>
      <c r="H14" s="2">
        <f t="shared" si="1"/>
        <v>0.34604618614415678</v>
      </c>
      <c r="I14" s="2">
        <f t="shared" si="2"/>
        <v>3.6389083275017498E-2</v>
      </c>
      <c r="J14">
        <v>3</v>
      </c>
    </row>
    <row r="15" spans="1:10" x14ac:dyDescent="0.55000000000000004">
      <c r="B15" s="1" t="s">
        <v>90</v>
      </c>
      <c r="C15" s="1" t="s">
        <v>91</v>
      </c>
      <c r="D15" s="1" t="s">
        <v>92</v>
      </c>
      <c r="E15" s="1" t="s">
        <v>93</v>
      </c>
      <c r="F15">
        <f t="shared" si="3"/>
        <v>1098</v>
      </c>
      <c r="G15" s="2">
        <f t="shared" si="0"/>
        <v>0.5891758917589176</v>
      </c>
      <c r="H15" s="2">
        <f t="shared" si="1"/>
        <v>0.3124231242312423</v>
      </c>
      <c r="I15" s="2">
        <f t="shared" si="2"/>
        <v>9.8400984009840098E-2</v>
      </c>
      <c r="J15">
        <v>3</v>
      </c>
    </row>
    <row r="16" spans="1:10" x14ac:dyDescent="0.55000000000000004">
      <c r="A16" t="s">
        <v>9</v>
      </c>
      <c r="B16" s="1" t="s">
        <v>94</v>
      </c>
      <c r="C16" s="1" t="s">
        <v>38</v>
      </c>
      <c r="D16" s="1" t="s">
        <v>95</v>
      </c>
      <c r="E16" s="1" t="s">
        <v>96</v>
      </c>
      <c r="F16">
        <f t="shared" si="3"/>
        <v>1901</v>
      </c>
      <c r="G16" s="2">
        <f t="shared" si="0"/>
        <v>0.5859375</v>
      </c>
      <c r="H16" s="2">
        <f t="shared" si="1"/>
        <v>0.30598958333333331</v>
      </c>
      <c r="I16" s="2">
        <f t="shared" si="2"/>
        <v>0.10807291666666667</v>
      </c>
      <c r="J16">
        <v>4</v>
      </c>
    </row>
    <row r="17" spans="1:10" x14ac:dyDescent="0.55000000000000004">
      <c r="B17" s="1" t="s">
        <v>97</v>
      </c>
      <c r="C17" s="1" t="s">
        <v>98</v>
      </c>
      <c r="D17" s="1" t="s">
        <v>99</v>
      </c>
      <c r="E17" s="1" t="s">
        <v>100</v>
      </c>
      <c r="F17">
        <f t="shared" si="3"/>
        <v>819</v>
      </c>
      <c r="G17" s="2">
        <f t="shared" si="0"/>
        <v>0.55882352941176472</v>
      </c>
      <c r="H17" s="2">
        <f t="shared" si="1"/>
        <v>0.3</v>
      </c>
      <c r="I17" s="2">
        <f t="shared" si="2"/>
        <v>0.14117647058823529</v>
      </c>
      <c r="J17">
        <v>4</v>
      </c>
    </row>
    <row r="18" spans="1:10" x14ac:dyDescent="0.55000000000000004">
      <c r="B18" s="1" t="s">
        <v>101</v>
      </c>
      <c r="C18" s="1" t="s">
        <v>102</v>
      </c>
      <c r="D18" s="1" t="s">
        <v>103</v>
      </c>
      <c r="E18" s="1" t="s">
        <v>104</v>
      </c>
      <c r="F18">
        <f t="shared" si="3"/>
        <v>3362</v>
      </c>
      <c r="G18" s="2">
        <f t="shared" si="0"/>
        <v>0.58613445378151263</v>
      </c>
      <c r="H18" s="2">
        <f t="shared" si="1"/>
        <v>0.32457983193277312</v>
      </c>
      <c r="I18" s="2">
        <f t="shared" si="2"/>
        <v>8.9285714285714288E-2</v>
      </c>
      <c r="J18">
        <v>4</v>
      </c>
    </row>
    <row r="19" spans="1:10" x14ac:dyDescent="0.55000000000000004">
      <c r="A19" t="s">
        <v>10</v>
      </c>
      <c r="B19" s="1" t="s">
        <v>105</v>
      </c>
      <c r="C19" s="1" t="s">
        <v>106</v>
      </c>
      <c r="D19" s="1" t="s">
        <v>107</v>
      </c>
      <c r="E19" s="1" t="s">
        <v>108</v>
      </c>
      <c r="F19">
        <f t="shared" si="3"/>
        <v>2281</v>
      </c>
      <c r="G19" s="2">
        <f t="shared" si="0"/>
        <v>0.70066889632107021</v>
      </c>
      <c r="H19" s="2">
        <f t="shared" si="1"/>
        <v>0.24080267558528429</v>
      </c>
      <c r="I19" s="2">
        <f t="shared" si="2"/>
        <v>5.8528428093645488E-2</v>
      </c>
      <c r="J19">
        <v>5</v>
      </c>
    </row>
    <row r="20" spans="1:10" x14ac:dyDescent="0.55000000000000004">
      <c r="B20" s="1" t="s">
        <v>80</v>
      </c>
      <c r="C20" s="1" t="s">
        <v>109</v>
      </c>
      <c r="D20" s="1" t="s">
        <v>111</v>
      </c>
      <c r="E20" s="1" t="s">
        <v>110</v>
      </c>
      <c r="F20">
        <f t="shared" si="3"/>
        <v>957</v>
      </c>
      <c r="G20" s="2">
        <f t="shared" si="0"/>
        <v>0.61945812807881773</v>
      </c>
      <c r="H20" s="2">
        <f t="shared" si="1"/>
        <v>0.24753694581280788</v>
      </c>
      <c r="I20" s="2">
        <f t="shared" si="2"/>
        <v>0.13300492610837439</v>
      </c>
      <c r="J20">
        <v>5</v>
      </c>
    </row>
    <row r="21" spans="1:10" x14ac:dyDescent="0.55000000000000004">
      <c r="B21" s="1" t="s">
        <v>112</v>
      </c>
      <c r="C21" s="1" t="s">
        <v>113</v>
      </c>
      <c r="D21" s="1" t="s">
        <v>92</v>
      </c>
      <c r="E21" s="1" t="s">
        <v>114</v>
      </c>
      <c r="F21">
        <f t="shared" si="3"/>
        <v>885</v>
      </c>
      <c r="G21" s="2">
        <f t="shared" si="0"/>
        <v>0.64195979899497491</v>
      </c>
      <c r="H21" s="2">
        <f t="shared" si="1"/>
        <v>0.25753768844221103</v>
      </c>
      <c r="I21" s="2">
        <f t="shared" si="2"/>
        <v>0.10050251256281408</v>
      </c>
      <c r="J21">
        <v>5</v>
      </c>
    </row>
    <row r="22" spans="1:10" x14ac:dyDescent="0.55000000000000004">
      <c r="A22" t="s">
        <v>11</v>
      </c>
      <c r="B22" s="1" t="s">
        <v>106</v>
      </c>
      <c r="C22" s="1" t="s">
        <v>115</v>
      </c>
      <c r="D22" s="1" t="s">
        <v>116</v>
      </c>
      <c r="E22" s="1" t="s">
        <v>117</v>
      </c>
      <c r="F22">
        <f t="shared" si="3"/>
        <v>1318</v>
      </c>
      <c r="G22" s="2">
        <f t="shared" si="0"/>
        <v>0.40525328330206378</v>
      </c>
      <c r="H22" s="2">
        <f t="shared" si="1"/>
        <v>0.43996247654784237</v>
      </c>
      <c r="I22" s="2">
        <f t="shared" si="2"/>
        <v>0.15478424015009382</v>
      </c>
      <c r="J22">
        <v>6</v>
      </c>
    </row>
    <row r="23" spans="1:10" x14ac:dyDescent="0.55000000000000004">
      <c r="B23" s="1" t="s">
        <v>118</v>
      </c>
      <c r="C23" s="1" t="s">
        <v>119</v>
      </c>
      <c r="D23" s="1" t="s">
        <v>41</v>
      </c>
      <c r="E23" s="1" t="s">
        <v>120</v>
      </c>
      <c r="F23">
        <f t="shared" si="3"/>
        <v>2150</v>
      </c>
      <c r="G23" s="2">
        <f t="shared" si="0"/>
        <v>0.41900777047220561</v>
      </c>
      <c r="H23" s="2">
        <f t="shared" si="1"/>
        <v>0.44172145845786015</v>
      </c>
      <c r="I23" s="2">
        <f t="shared" si="2"/>
        <v>0.13927077106993424</v>
      </c>
      <c r="J23">
        <v>6</v>
      </c>
    </row>
    <row r="24" spans="1:10" x14ac:dyDescent="0.55000000000000004">
      <c r="B24" s="1" t="s">
        <v>121</v>
      </c>
      <c r="C24" s="1" t="s">
        <v>122</v>
      </c>
      <c r="D24" s="1" t="s">
        <v>123</v>
      </c>
      <c r="E24" s="1" t="s">
        <v>124</v>
      </c>
      <c r="F24">
        <f t="shared" si="3"/>
        <v>686</v>
      </c>
      <c r="G24" s="2">
        <f t="shared" si="0"/>
        <v>0.46402877697841727</v>
      </c>
      <c r="H24" s="2">
        <f t="shared" si="1"/>
        <v>0.37410071942446044</v>
      </c>
      <c r="I24" s="2">
        <f t="shared" si="2"/>
        <v>0.16187050359712229</v>
      </c>
      <c r="J24">
        <v>6</v>
      </c>
    </row>
    <row r="25" spans="1:10" x14ac:dyDescent="0.55000000000000004">
      <c r="A25" t="s">
        <v>12</v>
      </c>
      <c r="B25" s="1" t="s">
        <v>125</v>
      </c>
      <c r="C25" s="1" t="s">
        <v>126</v>
      </c>
      <c r="D25" s="1" t="s">
        <v>127</v>
      </c>
      <c r="E25" s="1" t="s">
        <v>128</v>
      </c>
      <c r="F25">
        <f t="shared" si="3"/>
        <v>1850</v>
      </c>
      <c r="G25" s="2">
        <f t="shared" si="0"/>
        <v>0.53303108808290156</v>
      </c>
      <c r="H25" s="2">
        <f t="shared" si="1"/>
        <v>0.35621761658031087</v>
      </c>
      <c r="I25" s="2">
        <f t="shared" si="2"/>
        <v>0.11075129533678757</v>
      </c>
      <c r="J25">
        <v>7</v>
      </c>
    </row>
    <row r="26" spans="1:10" x14ac:dyDescent="0.55000000000000004">
      <c r="B26" s="1" t="s">
        <v>129</v>
      </c>
      <c r="C26" s="1" t="s">
        <v>130</v>
      </c>
      <c r="D26" s="1" t="s">
        <v>131</v>
      </c>
      <c r="E26" s="1" t="s">
        <v>132</v>
      </c>
      <c r="F26">
        <f t="shared" si="3"/>
        <v>1438</v>
      </c>
      <c r="G26" s="2">
        <f t="shared" si="0"/>
        <v>0.5320560058953574</v>
      </c>
      <c r="H26" s="2">
        <f t="shared" si="1"/>
        <v>0.34782608695652173</v>
      </c>
      <c r="I26" s="2">
        <f t="shared" si="2"/>
        <v>0.12011790714812086</v>
      </c>
      <c r="J26">
        <v>7</v>
      </c>
    </row>
    <row r="27" spans="1:10" x14ac:dyDescent="0.55000000000000004">
      <c r="B27" s="1" t="s">
        <v>133</v>
      </c>
      <c r="C27" s="1" t="s">
        <v>134</v>
      </c>
      <c r="D27" s="1" t="s">
        <v>135</v>
      </c>
      <c r="E27" s="1" t="s">
        <v>136</v>
      </c>
      <c r="F27">
        <f t="shared" si="3"/>
        <v>4012</v>
      </c>
      <c r="G27" s="2">
        <f t="shared" si="0"/>
        <v>0.53537818055071451</v>
      </c>
      <c r="H27" s="2">
        <f t="shared" si="1"/>
        <v>0.36458696409898922</v>
      </c>
      <c r="I27" s="2">
        <f t="shared" si="2"/>
        <v>0.10003485535029627</v>
      </c>
      <c r="J27">
        <v>7</v>
      </c>
    </row>
    <row r="28" spans="1:10" x14ac:dyDescent="0.55000000000000004">
      <c r="A28" t="s">
        <v>13</v>
      </c>
      <c r="B28" s="1" t="s">
        <v>113</v>
      </c>
      <c r="C28" s="1" t="s">
        <v>137</v>
      </c>
      <c r="D28" s="1" t="s">
        <v>138</v>
      </c>
      <c r="E28" s="1" t="s">
        <v>139</v>
      </c>
      <c r="F28">
        <f t="shared" si="3"/>
        <v>450</v>
      </c>
      <c r="G28" s="2">
        <f t="shared" si="0"/>
        <v>0.57422969187675066</v>
      </c>
      <c r="H28" s="2">
        <f t="shared" si="1"/>
        <v>0.33333333333333331</v>
      </c>
      <c r="I28" s="2">
        <f t="shared" si="2"/>
        <v>9.2436974789915971E-2</v>
      </c>
      <c r="J28">
        <v>8</v>
      </c>
    </row>
    <row r="29" spans="1:10" x14ac:dyDescent="0.55000000000000004">
      <c r="B29" s="1" t="s">
        <v>140</v>
      </c>
      <c r="C29" s="1" t="s">
        <v>107</v>
      </c>
      <c r="D29" s="1" t="s">
        <v>142</v>
      </c>
      <c r="E29" s="1" t="s">
        <v>141</v>
      </c>
      <c r="F29">
        <f t="shared" si="3"/>
        <v>408</v>
      </c>
      <c r="G29" s="2">
        <f t="shared" si="0"/>
        <v>0.57594936708860756</v>
      </c>
      <c r="H29" s="2">
        <f t="shared" si="1"/>
        <v>0.33227848101265822</v>
      </c>
      <c r="I29" s="2">
        <f t="shared" si="2"/>
        <v>9.1772151898734181E-2</v>
      </c>
      <c r="J29">
        <v>8</v>
      </c>
    </row>
    <row r="30" spans="1:10" x14ac:dyDescent="0.55000000000000004">
      <c r="B30" s="1" t="s">
        <v>113</v>
      </c>
      <c r="C30" s="1" t="s">
        <v>143</v>
      </c>
      <c r="D30" s="1" t="s">
        <v>144</v>
      </c>
      <c r="E30" s="1" t="s">
        <v>145</v>
      </c>
      <c r="F30">
        <f t="shared" si="3"/>
        <v>460</v>
      </c>
      <c r="G30" s="2">
        <f t="shared" si="0"/>
        <v>0.58238636363636365</v>
      </c>
      <c r="H30" s="2">
        <f t="shared" si="1"/>
        <v>0.32954545454545453</v>
      </c>
      <c r="I30" s="2">
        <f t="shared" si="2"/>
        <v>8.8068181818181823E-2</v>
      </c>
      <c r="J30">
        <v>8</v>
      </c>
    </row>
    <row r="31" spans="1:10" x14ac:dyDescent="0.55000000000000004">
      <c r="E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507F-2222-47F1-A62B-9A5362B99F31}">
  <dimension ref="A1:E28"/>
  <sheetViews>
    <sheetView workbookViewId="0"/>
  </sheetViews>
  <sheetFormatPr defaultRowHeight="14.4" x14ac:dyDescent="0.55000000000000004"/>
  <sheetData>
    <row r="1" spans="1:5" x14ac:dyDescent="0.55000000000000004">
      <c r="A1" t="s">
        <v>6</v>
      </c>
      <c r="B1" t="s">
        <v>16</v>
      </c>
      <c r="C1" t="s">
        <v>14</v>
      </c>
      <c r="D1" t="s">
        <v>15</v>
      </c>
      <c r="E1" t="s">
        <v>72</v>
      </c>
    </row>
    <row r="2" spans="1:5" x14ac:dyDescent="0.55000000000000004">
      <c r="A2">
        <v>1895</v>
      </c>
      <c r="B2">
        <v>0.88047559449311641</v>
      </c>
      <c r="C2">
        <v>8.6983729662077597E-2</v>
      </c>
      <c r="D2">
        <v>3.2540675844806008E-2</v>
      </c>
      <c r="E2">
        <v>0</v>
      </c>
    </row>
    <row r="3" spans="1:5" x14ac:dyDescent="0.55000000000000004">
      <c r="A3">
        <v>2118</v>
      </c>
      <c r="B3">
        <v>0.88797814207650272</v>
      </c>
      <c r="C3">
        <v>8.5792349726775963E-2</v>
      </c>
      <c r="D3">
        <v>2.6229508196721311E-2</v>
      </c>
      <c r="E3">
        <v>0</v>
      </c>
    </row>
    <row r="4" spans="1:5" x14ac:dyDescent="0.55000000000000004">
      <c r="A4">
        <v>630</v>
      </c>
      <c r="B4">
        <v>0.73406193078324222</v>
      </c>
      <c r="C4">
        <v>0.1766848816029144</v>
      </c>
      <c r="D4">
        <v>8.9253187613843349E-2</v>
      </c>
      <c r="E4">
        <v>0</v>
      </c>
    </row>
    <row r="5" spans="1:5" x14ac:dyDescent="0.55000000000000004">
      <c r="A5">
        <v>2117</v>
      </c>
      <c r="B5">
        <v>0.44978902953586497</v>
      </c>
      <c r="C5">
        <v>0.50042194092827008</v>
      </c>
      <c r="D5">
        <v>4.9789029535864976E-2</v>
      </c>
      <c r="E5">
        <v>1</v>
      </c>
    </row>
    <row r="6" spans="1:5" x14ac:dyDescent="0.55000000000000004">
      <c r="A6">
        <v>708</v>
      </c>
      <c r="B6">
        <v>0.45438596491228073</v>
      </c>
      <c r="C6">
        <v>0.43333333333333335</v>
      </c>
      <c r="D6">
        <v>0.11228070175438597</v>
      </c>
      <c r="E6">
        <v>1</v>
      </c>
    </row>
    <row r="7" spans="1:5" x14ac:dyDescent="0.55000000000000004">
      <c r="A7">
        <v>1314</v>
      </c>
      <c r="B7">
        <v>0.43737373737373736</v>
      </c>
      <c r="C7">
        <v>0.50808080808080813</v>
      </c>
      <c r="D7">
        <v>5.4545454545454543E-2</v>
      </c>
      <c r="E7">
        <v>1</v>
      </c>
    </row>
    <row r="8" spans="1:5" x14ac:dyDescent="0.55000000000000004">
      <c r="A8">
        <v>704</v>
      </c>
      <c r="B8">
        <v>0.15691489361702127</v>
      </c>
      <c r="C8">
        <v>0.52393617021276595</v>
      </c>
      <c r="D8">
        <v>0.31914893617021278</v>
      </c>
      <c r="E8">
        <v>2</v>
      </c>
    </row>
    <row r="9" spans="1:5" x14ac:dyDescent="0.55000000000000004">
      <c r="A9">
        <v>405</v>
      </c>
      <c r="B9">
        <v>0.47352941176470587</v>
      </c>
      <c r="C9">
        <v>0.33235294117647057</v>
      </c>
      <c r="D9">
        <v>0.19411764705882353</v>
      </c>
      <c r="E9">
        <v>2</v>
      </c>
    </row>
    <row r="10" spans="1:5" x14ac:dyDescent="0.55000000000000004">
      <c r="A10">
        <v>393</v>
      </c>
      <c r="B10">
        <v>0.48830409356725146</v>
      </c>
      <c r="C10">
        <v>0.33040935672514621</v>
      </c>
      <c r="D10">
        <v>0.18128654970760233</v>
      </c>
      <c r="E10">
        <v>2</v>
      </c>
    </row>
    <row r="11" spans="1:5" x14ac:dyDescent="0.55000000000000004">
      <c r="A11">
        <v>1811</v>
      </c>
      <c r="B11">
        <v>0.60137931034482761</v>
      </c>
      <c r="C11">
        <v>0.3413793103448276</v>
      </c>
      <c r="D11">
        <v>5.7241379310344828E-2</v>
      </c>
      <c r="E11">
        <v>3</v>
      </c>
    </row>
    <row r="12" spans="1:5" x14ac:dyDescent="0.55000000000000004">
      <c r="A12">
        <v>3399</v>
      </c>
      <c r="B12">
        <v>0.61756473058082573</v>
      </c>
      <c r="C12">
        <v>0.34604618614415678</v>
      </c>
      <c r="D12">
        <v>3.6389083275017498E-2</v>
      </c>
      <c r="E12">
        <v>3</v>
      </c>
    </row>
    <row r="13" spans="1:5" x14ac:dyDescent="0.55000000000000004">
      <c r="A13">
        <v>1098</v>
      </c>
      <c r="B13">
        <v>0.5891758917589176</v>
      </c>
      <c r="C13">
        <v>0.3124231242312423</v>
      </c>
      <c r="D13">
        <v>9.8400984009840098E-2</v>
      </c>
      <c r="E13">
        <v>3</v>
      </c>
    </row>
    <row r="14" spans="1:5" x14ac:dyDescent="0.55000000000000004">
      <c r="A14">
        <v>1901</v>
      </c>
      <c r="B14">
        <v>0.5859375</v>
      </c>
      <c r="C14">
        <v>0.30598958333333331</v>
      </c>
      <c r="D14">
        <v>0.10807291666666667</v>
      </c>
      <c r="E14">
        <v>4</v>
      </c>
    </row>
    <row r="15" spans="1:5" x14ac:dyDescent="0.55000000000000004">
      <c r="A15">
        <v>819</v>
      </c>
      <c r="B15">
        <v>0.55882352941176472</v>
      </c>
      <c r="C15">
        <v>0.3</v>
      </c>
      <c r="D15">
        <v>0.14117647058823529</v>
      </c>
      <c r="E15">
        <v>4</v>
      </c>
    </row>
    <row r="16" spans="1:5" x14ac:dyDescent="0.55000000000000004">
      <c r="A16">
        <v>3362</v>
      </c>
      <c r="B16">
        <v>0.58613445378151263</v>
      </c>
      <c r="C16">
        <v>0.32457983193277312</v>
      </c>
      <c r="D16">
        <v>8.9285714285714288E-2</v>
      </c>
      <c r="E16">
        <v>4</v>
      </c>
    </row>
    <row r="17" spans="1:5" x14ac:dyDescent="0.55000000000000004">
      <c r="A17">
        <v>2281</v>
      </c>
      <c r="B17">
        <v>0.70066889632107021</v>
      </c>
      <c r="C17">
        <v>0.24080267558528429</v>
      </c>
      <c r="D17">
        <v>5.8528428093645488E-2</v>
      </c>
      <c r="E17">
        <v>5</v>
      </c>
    </row>
    <row r="18" spans="1:5" x14ac:dyDescent="0.55000000000000004">
      <c r="A18">
        <v>957</v>
      </c>
      <c r="B18">
        <v>0.61945812807881773</v>
      </c>
      <c r="C18">
        <v>0.24753694581280788</v>
      </c>
      <c r="D18">
        <v>0.13300492610837439</v>
      </c>
      <c r="E18">
        <v>5</v>
      </c>
    </row>
    <row r="19" spans="1:5" x14ac:dyDescent="0.55000000000000004">
      <c r="A19">
        <v>885</v>
      </c>
      <c r="B19">
        <v>0.64195979899497491</v>
      </c>
      <c r="C19">
        <v>0.25753768844221103</v>
      </c>
      <c r="D19">
        <v>0.10050251256281408</v>
      </c>
      <c r="E19">
        <v>5</v>
      </c>
    </row>
    <row r="20" spans="1:5" x14ac:dyDescent="0.55000000000000004">
      <c r="A20">
        <v>1318</v>
      </c>
      <c r="B20">
        <v>0.40525328330206378</v>
      </c>
      <c r="C20">
        <v>0.43996247654784237</v>
      </c>
      <c r="D20">
        <v>0.15478424015009382</v>
      </c>
      <c r="E20">
        <v>6</v>
      </c>
    </row>
    <row r="21" spans="1:5" x14ac:dyDescent="0.55000000000000004">
      <c r="A21">
        <v>2150</v>
      </c>
      <c r="B21">
        <v>0.41900777047220561</v>
      </c>
      <c r="C21">
        <v>0.44172145845786015</v>
      </c>
      <c r="D21">
        <v>0.13927077106993424</v>
      </c>
      <c r="E21">
        <v>6</v>
      </c>
    </row>
    <row r="22" spans="1:5" x14ac:dyDescent="0.55000000000000004">
      <c r="A22">
        <v>686</v>
      </c>
      <c r="B22">
        <v>0.46402877697841727</v>
      </c>
      <c r="C22">
        <v>0.37410071942446044</v>
      </c>
      <c r="D22">
        <v>0.16187050359712229</v>
      </c>
      <c r="E22">
        <v>6</v>
      </c>
    </row>
    <row r="23" spans="1:5" x14ac:dyDescent="0.55000000000000004">
      <c r="A23">
        <v>1850</v>
      </c>
      <c r="B23">
        <v>0.53303108808290156</v>
      </c>
      <c r="C23">
        <v>0.35621761658031087</v>
      </c>
      <c r="D23">
        <v>0.11075129533678757</v>
      </c>
      <c r="E23">
        <v>7</v>
      </c>
    </row>
    <row r="24" spans="1:5" x14ac:dyDescent="0.55000000000000004">
      <c r="A24">
        <v>1438</v>
      </c>
      <c r="B24">
        <v>0.5320560058953574</v>
      </c>
      <c r="C24">
        <v>0.34782608695652173</v>
      </c>
      <c r="D24">
        <v>0.12011790714812086</v>
      </c>
      <c r="E24">
        <v>7</v>
      </c>
    </row>
    <row r="25" spans="1:5" x14ac:dyDescent="0.55000000000000004">
      <c r="A25">
        <v>4012</v>
      </c>
      <c r="B25">
        <v>0.53537818055071451</v>
      </c>
      <c r="C25">
        <v>0.36458696409898922</v>
      </c>
      <c r="D25">
        <v>0.10003485535029627</v>
      </c>
      <c r="E25">
        <v>7</v>
      </c>
    </row>
    <row r="26" spans="1:5" x14ac:dyDescent="0.55000000000000004">
      <c r="A26">
        <v>450</v>
      </c>
      <c r="B26">
        <v>0.57422969187675066</v>
      </c>
      <c r="C26">
        <v>0.33333333333333331</v>
      </c>
      <c r="D26">
        <v>9.2436974789915971E-2</v>
      </c>
      <c r="E26">
        <v>8</v>
      </c>
    </row>
    <row r="27" spans="1:5" x14ac:dyDescent="0.55000000000000004">
      <c r="A27">
        <v>408</v>
      </c>
      <c r="B27">
        <v>0.57594936708860756</v>
      </c>
      <c r="C27">
        <v>0.33227848101265822</v>
      </c>
      <c r="D27">
        <v>9.1772151898734181E-2</v>
      </c>
      <c r="E27">
        <v>8</v>
      </c>
    </row>
    <row r="28" spans="1:5" x14ac:dyDescent="0.55000000000000004">
      <c r="A28">
        <v>460</v>
      </c>
      <c r="B28">
        <v>0.58238636363636365</v>
      </c>
      <c r="C28">
        <v>0.32954545454545453</v>
      </c>
      <c r="D28">
        <v>8.8068181818181823E-2</v>
      </c>
      <c r="E2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 home</vt:lpstr>
      <vt:lpstr>AH home export</vt:lpstr>
      <vt:lpstr>Lab</vt:lpstr>
      <vt:lpstr>Lab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Hayward</dc:creator>
  <cp:lastModifiedBy>Alex Hayward</cp:lastModifiedBy>
  <dcterms:created xsi:type="dcterms:W3CDTF">2024-03-07T09:55:45Z</dcterms:created>
  <dcterms:modified xsi:type="dcterms:W3CDTF">2024-03-08T19:09:33Z</dcterms:modified>
</cp:coreProperties>
</file>