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MPLABXProjects\final-project-tues-amanda-sara-v2.X\"/>
    </mc:Choice>
  </mc:AlternateContent>
  <xr:revisionPtr revIDLastSave="0" documentId="13_ncr:1_{D6A9F33C-AABB-4122-AF4D-F972CDA13632}" xr6:coauthVersionLast="47" xr6:coauthVersionMax="47" xr10:uidLastSave="{00000000-0000-0000-0000-000000000000}"/>
  <bookViews>
    <workbookView xWindow="2688" yWindow="1272" windowWidth="10548" windowHeight="10968" activeTab="1" xr2:uid="{6E186DC1-13DA-45E0-8EFC-473B9AA2EAFD}"/>
  </bookViews>
  <sheets>
    <sheet name="Summary" sheetId="11" r:id="rId1"/>
    <sheet name="Motor" sheetId="12" r:id="rId2"/>
    <sheet name="Red" sheetId="1" r:id="rId3"/>
    <sheet name="Green" sheetId="2" r:id="rId4"/>
    <sheet name="Blue" sheetId="3" r:id="rId5"/>
    <sheet name="Yellow" sheetId="4" r:id="rId6"/>
    <sheet name="Pink" sheetId="5" r:id="rId7"/>
    <sheet name="Orange" sheetId="6" r:id="rId8"/>
    <sheet name="Light blue" sheetId="7" r:id="rId9"/>
    <sheet name="White" sheetId="9" r:id="rId10"/>
    <sheet name="Black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F9" i="4"/>
  <c r="F44" i="10"/>
  <c r="E44" i="10"/>
  <c r="D44" i="10"/>
  <c r="C44" i="10"/>
  <c r="F43" i="10"/>
  <c r="E43" i="10"/>
  <c r="D43" i="10"/>
  <c r="C43" i="10"/>
  <c r="F42" i="10"/>
  <c r="E42" i="10"/>
  <c r="D42" i="10"/>
  <c r="C42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44" i="9"/>
  <c r="E44" i="9"/>
  <c r="D44" i="9"/>
  <c r="C44" i="9"/>
  <c r="F43" i="9"/>
  <c r="E43" i="9"/>
  <c r="D43" i="9"/>
  <c r="C43" i="9"/>
  <c r="F42" i="9"/>
  <c r="E42" i="9"/>
  <c r="D42" i="9"/>
  <c r="C42" i="9"/>
  <c r="F33" i="9"/>
  <c r="E33" i="9"/>
  <c r="D33" i="9"/>
  <c r="C33" i="9"/>
  <c r="F32" i="9"/>
  <c r="E32" i="9"/>
  <c r="D32" i="9"/>
  <c r="C32" i="9"/>
  <c r="F31" i="9"/>
  <c r="E31" i="9"/>
  <c r="D31" i="9"/>
  <c r="C31" i="9"/>
  <c r="F22" i="9"/>
  <c r="E22" i="9"/>
  <c r="D22" i="9"/>
  <c r="C22" i="9"/>
  <c r="F21" i="9"/>
  <c r="E21" i="9"/>
  <c r="D21" i="9"/>
  <c r="C21" i="9"/>
  <c r="F20" i="9"/>
  <c r="E20" i="9"/>
  <c r="D20" i="9"/>
  <c r="C20" i="9"/>
  <c r="F44" i="7"/>
  <c r="E44" i="7"/>
  <c r="D44" i="7"/>
  <c r="C44" i="7"/>
  <c r="F43" i="7"/>
  <c r="E43" i="7"/>
  <c r="D43" i="7"/>
  <c r="C43" i="7"/>
  <c r="F42" i="7"/>
  <c r="E42" i="7"/>
  <c r="D42" i="7"/>
  <c r="C42" i="7"/>
  <c r="F33" i="7"/>
  <c r="E33" i="7"/>
  <c r="D33" i="7"/>
  <c r="C33" i="7"/>
  <c r="F32" i="7"/>
  <c r="E32" i="7"/>
  <c r="D32" i="7"/>
  <c r="C32" i="7"/>
  <c r="F31" i="7"/>
  <c r="E31" i="7"/>
  <c r="D31" i="7"/>
  <c r="C31" i="7"/>
  <c r="F22" i="7"/>
  <c r="E22" i="7"/>
  <c r="D22" i="7"/>
  <c r="C22" i="7"/>
  <c r="F21" i="7"/>
  <c r="E21" i="7"/>
  <c r="D21" i="7"/>
  <c r="C21" i="7"/>
  <c r="F20" i="7"/>
  <c r="E20" i="7"/>
  <c r="D20" i="7"/>
  <c r="C20" i="7"/>
  <c r="F44" i="6"/>
  <c r="E44" i="6"/>
  <c r="D44" i="6"/>
  <c r="C44" i="6"/>
  <c r="F43" i="6"/>
  <c r="E43" i="6"/>
  <c r="D43" i="6"/>
  <c r="C43" i="6"/>
  <c r="F42" i="6"/>
  <c r="E42" i="6"/>
  <c r="D42" i="6"/>
  <c r="C42" i="6"/>
  <c r="F33" i="6"/>
  <c r="E33" i="6"/>
  <c r="D33" i="6"/>
  <c r="C33" i="6"/>
  <c r="F32" i="6"/>
  <c r="E32" i="6"/>
  <c r="D32" i="6"/>
  <c r="C32" i="6"/>
  <c r="F31" i="6"/>
  <c r="E31" i="6"/>
  <c r="D31" i="6"/>
  <c r="C31" i="6"/>
  <c r="F22" i="6"/>
  <c r="E22" i="6"/>
  <c r="D22" i="6"/>
  <c r="C22" i="6"/>
  <c r="F21" i="6"/>
  <c r="E21" i="6"/>
  <c r="D21" i="6"/>
  <c r="C21" i="6"/>
  <c r="F20" i="6"/>
  <c r="E20" i="6"/>
  <c r="D20" i="6"/>
  <c r="C20" i="6"/>
  <c r="F44" i="5"/>
  <c r="E44" i="5"/>
  <c r="D44" i="5"/>
  <c r="C44" i="5"/>
  <c r="F43" i="5"/>
  <c r="E43" i="5"/>
  <c r="D43" i="5"/>
  <c r="C43" i="5"/>
  <c r="F42" i="5"/>
  <c r="E42" i="5"/>
  <c r="D42" i="5"/>
  <c r="C42" i="5"/>
  <c r="F33" i="5"/>
  <c r="E33" i="5"/>
  <c r="D33" i="5"/>
  <c r="C33" i="5"/>
  <c r="F32" i="5"/>
  <c r="E32" i="5"/>
  <c r="D32" i="5"/>
  <c r="C32" i="5"/>
  <c r="F31" i="5"/>
  <c r="E31" i="5"/>
  <c r="D31" i="5"/>
  <c r="C31" i="5"/>
  <c r="F22" i="5"/>
  <c r="E22" i="5"/>
  <c r="D22" i="5"/>
  <c r="C22" i="5"/>
  <c r="F21" i="5"/>
  <c r="E21" i="5"/>
  <c r="D21" i="5"/>
  <c r="C21" i="5"/>
  <c r="F20" i="5"/>
  <c r="E20" i="5"/>
  <c r="D20" i="5"/>
  <c r="C20" i="5"/>
  <c r="F44" i="4"/>
  <c r="E44" i="4"/>
  <c r="D44" i="4"/>
  <c r="C44" i="4"/>
  <c r="F43" i="4"/>
  <c r="E43" i="4"/>
  <c r="D43" i="4"/>
  <c r="C43" i="4"/>
  <c r="F42" i="4"/>
  <c r="E42" i="4"/>
  <c r="D42" i="4"/>
  <c r="C42" i="4"/>
  <c r="F33" i="4"/>
  <c r="E33" i="4"/>
  <c r="D33" i="4"/>
  <c r="C33" i="4"/>
  <c r="F32" i="4"/>
  <c r="E32" i="4"/>
  <c r="D32" i="4"/>
  <c r="C32" i="4"/>
  <c r="F31" i="4"/>
  <c r="E31" i="4"/>
  <c r="D31" i="4"/>
  <c r="C31" i="4"/>
  <c r="F22" i="4"/>
  <c r="E22" i="4"/>
  <c r="D22" i="4"/>
  <c r="C22" i="4"/>
  <c r="F21" i="4"/>
  <c r="E21" i="4"/>
  <c r="D21" i="4"/>
  <c r="C21" i="4"/>
  <c r="F20" i="4"/>
  <c r="E20" i="4"/>
  <c r="D20" i="4"/>
  <c r="C20" i="4"/>
  <c r="F44" i="3"/>
  <c r="E44" i="3"/>
  <c r="D44" i="3"/>
  <c r="C44" i="3"/>
  <c r="F43" i="3"/>
  <c r="E43" i="3"/>
  <c r="D43" i="3"/>
  <c r="C43" i="3"/>
  <c r="F42" i="3"/>
  <c r="E42" i="3"/>
  <c r="D42" i="3"/>
  <c r="C42" i="3"/>
  <c r="F33" i="3"/>
  <c r="E33" i="3"/>
  <c r="D33" i="3"/>
  <c r="C33" i="3"/>
  <c r="F32" i="3"/>
  <c r="E32" i="3"/>
  <c r="D32" i="3"/>
  <c r="C32" i="3"/>
  <c r="F31" i="3"/>
  <c r="E31" i="3"/>
  <c r="D31" i="3"/>
  <c r="C31" i="3"/>
  <c r="F22" i="3"/>
  <c r="E22" i="3"/>
  <c r="D22" i="3"/>
  <c r="C22" i="3"/>
  <c r="F21" i="3"/>
  <c r="E21" i="3"/>
  <c r="D21" i="3"/>
  <c r="C21" i="3"/>
  <c r="F20" i="3"/>
  <c r="E20" i="3"/>
  <c r="D20" i="3"/>
  <c r="C20" i="3"/>
  <c r="F44" i="2"/>
  <c r="E44" i="2"/>
  <c r="D44" i="2"/>
  <c r="C44" i="2"/>
  <c r="F43" i="2"/>
  <c r="E43" i="2"/>
  <c r="D43" i="2"/>
  <c r="C43" i="2"/>
  <c r="F42" i="2"/>
  <c r="E42" i="2"/>
  <c r="D42" i="2"/>
  <c r="C42" i="2"/>
  <c r="F33" i="2"/>
  <c r="E33" i="2"/>
  <c r="D33" i="2"/>
  <c r="C33" i="2"/>
  <c r="F32" i="2"/>
  <c r="E32" i="2"/>
  <c r="D32" i="2"/>
  <c r="C32" i="2"/>
  <c r="F31" i="2"/>
  <c r="E31" i="2"/>
  <c r="D31" i="2"/>
  <c r="C31" i="2"/>
  <c r="F22" i="2"/>
  <c r="E22" i="2"/>
  <c r="D22" i="2"/>
  <c r="C22" i="2"/>
  <c r="F21" i="2"/>
  <c r="E21" i="2"/>
  <c r="D21" i="2"/>
  <c r="C21" i="2"/>
  <c r="F20" i="2"/>
  <c r="E20" i="2"/>
  <c r="D20" i="2"/>
  <c r="C20" i="2"/>
  <c r="F44" i="1"/>
  <c r="E44" i="1"/>
  <c r="D44" i="1"/>
  <c r="C44" i="1"/>
  <c r="F43" i="1"/>
  <c r="E43" i="1"/>
  <c r="D43" i="1"/>
  <c r="C43" i="1"/>
  <c r="F42" i="1"/>
  <c r="E42" i="1"/>
  <c r="D42" i="1"/>
  <c r="C42" i="1"/>
  <c r="F33" i="1"/>
  <c r="E33" i="1"/>
  <c r="D33" i="1"/>
  <c r="C33" i="1"/>
  <c r="F32" i="1"/>
  <c r="E32" i="1"/>
  <c r="D32" i="1"/>
  <c r="C32" i="1"/>
  <c r="F31" i="1"/>
  <c r="E31" i="1"/>
  <c r="D31" i="1"/>
  <c r="C31" i="1"/>
  <c r="F22" i="1"/>
  <c r="F21" i="1"/>
  <c r="F20" i="1"/>
  <c r="E22" i="1"/>
  <c r="E21" i="1"/>
  <c r="E20" i="1"/>
  <c r="D22" i="1"/>
  <c r="D21" i="1"/>
  <c r="D20" i="1"/>
  <c r="C22" i="1"/>
  <c r="C21" i="1"/>
  <c r="C20" i="1"/>
  <c r="C9" i="5"/>
  <c r="D9" i="5"/>
  <c r="E9" i="5"/>
  <c r="Q11" i="10"/>
  <c r="P11" i="10"/>
  <c r="O11" i="10"/>
  <c r="M11" i="10"/>
  <c r="L11" i="10"/>
  <c r="K11" i="10"/>
  <c r="I11" i="10"/>
  <c r="H11" i="10"/>
  <c r="G11" i="10"/>
  <c r="E11" i="10"/>
  <c r="D11" i="10"/>
  <c r="C11" i="10"/>
  <c r="Q10" i="10"/>
  <c r="P10" i="10"/>
  <c r="O10" i="10"/>
  <c r="M10" i="10"/>
  <c r="L10" i="10"/>
  <c r="K10" i="10"/>
  <c r="I10" i="10"/>
  <c r="H10" i="10"/>
  <c r="G10" i="10"/>
  <c r="E10" i="10"/>
  <c r="D10" i="10"/>
  <c r="C10" i="10"/>
  <c r="Q9" i="10"/>
  <c r="P9" i="10"/>
  <c r="O9" i="10"/>
  <c r="M9" i="10"/>
  <c r="L9" i="10"/>
  <c r="K9" i="10"/>
  <c r="I9" i="10"/>
  <c r="H9" i="10"/>
  <c r="G9" i="10"/>
  <c r="E9" i="10"/>
  <c r="D9" i="10"/>
  <c r="C9" i="10"/>
  <c r="Q11" i="9"/>
  <c r="P11" i="9"/>
  <c r="O11" i="9"/>
  <c r="M11" i="9"/>
  <c r="L11" i="9"/>
  <c r="K11" i="9"/>
  <c r="I11" i="9"/>
  <c r="H11" i="9"/>
  <c r="G11" i="9"/>
  <c r="E11" i="9"/>
  <c r="D11" i="9"/>
  <c r="C11" i="9"/>
  <c r="Q10" i="9"/>
  <c r="P10" i="9"/>
  <c r="O10" i="9"/>
  <c r="M10" i="9"/>
  <c r="L10" i="9"/>
  <c r="K10" i="9"/>
  <c r="N10" i="9" s="1"/>
  <c r="I10" i="9"/>
  <c r="H10" i="9"/>
  <c r="G10" i="9"/>
  <c r="E10" i="9"/>
  <c r="D10" i="9"/>
  <c r="C10" i="9"/>
  <c r="Q9" i="9"/>
  <c r="P9" i="9"/>
  <c r="O9" i="9"/>
  <c r="R9" i="9" s="1"/>
  <c r="M9" i="9"/>
  <c r="L9" i="9"/>
  <c r="K9" i="9"/>
  <c r="I9" i="9"/>
  <c r="H9" i="9"/>
  <c r="G9" i="9"/>
  <c r="J9" i="9" s="1"/>
  <c r="E9" i="9"/>
  <c r="D9" i="9"/>
  <c r="C9" i="9"/>
  <c r="Q11" i="7"/>
  <c r="P11" i="7"/>
  <c r="O11" i="7"/>
  <c r="M11" i="7"/>
  <c r="L11" i="7"/>
  <c r="K11" i="7"/>
  <c r="I11" i="7"/>
  <c r="H11" i="7"/>
  <c r="G11" i="7"/>
  <c r="E11" i="7"/>
  <c r="D11" i="7"/>
  <c r="C11" i="7"/>
  <c r="Q10" i="7"/>
  <c r="P10" i="7"/>
  <c r="O10" i="7"/>
  <c r="R10" i="7" s="1"/>
  <c r="M10" i="7"/>
  <c r="L10" i="7"/>
  <c r="K10" i="7"/>
  <c r="N10" i="7" s="1"/>
  <c r="I10" i="7"/>
  <c r="H10" i="7"/>
  <c r="G10" i="7"/>
  <c r="E10" i="7"/>
  <c r="D10" i="7"/>
  <c r="C10" i="7"/>
  <c r="Q9" i="7"/>
  <c r="P9" i="7"/>
  <c r="O9" i="7"/>
  <c r="R9" i="7" s="1"/>
  <c r="M9" i="7"/>
  <c r="L9" i="7"/>
  <c r="K9" i="7"/>
  <c r="I9" i="7"/>
  <c r="H9" i="7"/>
  <c r="G9" i="7"/>
  <c r="E9" i="7"/>
  <c r="D9" i="7"/>
  <c r="C9" i="7"/>
  <c r="Q11" i="6"/>
  <c r="P11" i="6"/>
  <c r="O11" i="6"/>
  <c r="M11" i="6"/>
  <c r="L11" i="6"/>
  <c r="K11" i="6"/>
  <c r="I11" i="6"/>
  <c r="H11" i="6"/>
  <c r="G11" i="6"/>
  <c r="E11" i="6"/>
  <c r="D11" i="6"/>
  <c r="C11" i="6"/>
  <c r="Q10" i="6"/>
  <c r="P10" i="6"/>
  <c r="O10" i="6"/>
  <c r="M10" i="6"/>
  <c r="L10" i="6"/>
  <c r="K10" i="6"/>
  <c r="I10" i="6"/>
  <c r="H10" i="6"/>
  <c r="G10" i="6"/>
  <c r="E10" i="6"/>
  <c r="D10" i="6"/>
  <c r="C10" i="6"/>
  <c r="Q9" i="6"/>
  <c r="P9" i="6"/>
  <c r="O9" i="6"/>
  <c r="R9" i="6" s="1"/>
  <c r="M9" i="6"/>
  <c r="L9" i="6"/>
  <c r="K9" i="6"/>
  <c r="I9" i="6"/>
  <c r="H9" i="6"/>
  <c r="G9" i="6"/>
  <c r="E9" i="6"/>
  <c r="D9" i="6"/>
  <c r="C9" i="6"/>
  <c r="Q11" i="5"/>
  <c r="P11" i="5"/>
  <c r="O11" i="5"/>
  <c r="M11" i="5"/>
  <c r="L11" i="5"/>
  <c r="K11" i="5"/>
  <c r="I11" i="5"/>
  <c r="H11" i="5"/>
  <c r="G11" i="5"/>
  <c r="E11" i="5"/>
  <c r="D11" i="5"/>
  <c r="C11" i="5"/>
  <c r="Q10" i="5"/>
  <c r="P10" i="5"/>
  <c r="O10" i="5"/>
  <c r="M10" i="5"/>
  <c r="L10" i="5"/>
  <c r="K10" i="5"/>
  <c r="I10" i="5"/>
  <c r="H10" i="5"/>
  <c r="G10" i="5"/>
  <c r="E10" i="5"/>
  <c r="D10" i="5"/>
  <c r="C10" i="5"/>
  <c r="Q9" i="5"/>
  <c r="P9" i="5"/>
  <c r="O9" i="5"/>
  <c r="R9" i="5" s="1"/>
  <c r="M9" i="5"/>
  <c r="L9" i="5"/>
  <c r="K9" i="5"/>
  <c r="N9" i="5" s="1"/>
  <c r="I9" i="5"/>
  <c r="H9" i="5"/>
  <c r="G9" i="5"/>
  <c r="Q11" i="4"/>
  <c r="P11" i="4"/>
  <c r="O11" i="4"/>
  <c r="M11" i="4"/>
  <c r="L11" i="4"/>
  <c r="K11" i="4"/>
  <c r="I11" i="4"/>
  <c r="H11" i="4"/>
  <c r="G11" i="4"/>
  <c r="E11" i="4"/>
  <c r="D11" i="4"/>
  <c r="C11" i="4"/>
  <c r="Q10" i="4"/>
  <c r="P10" i="4"/>
  <c r="O10" i="4"/>
  <c r="M10" i="4"/>
  <c r="L10" i="4"/>
  <c r="K10" i="4"/>
  <c r="I10" i="4"/>
  <c r="H10" i="4"/>
  <c r="G10" i="4"/>
  <c r="E10" i="4"/>
  <c r="D10" i="4"/>
  <c r="C10" i="4"/>
  <c r="Q9" i="4"/>
  <c r="P9" i="4"/>
  <c r="O9" i="4"/>
  <c r="M9" i="4"/>
  <c r="L9" i="4"/>
  <c r="K9" i="4"/>
  <c r="I9" i="4"/>
  <c r="H9" i="4"/>
  <c r="G9" i="4"/>
  <c r="J9" i="4" s="1"/>
  <c r="E9" i="4"/>
  <c r="D9" i="4"/>
  <c r="C9" i="4"/>
  <c r="Q11" i="3"/>
  <c r="P11" i="3"/>
  <c r="O11" i="3"/>
  <c r="M11" i="3"/>
  <c r="L11" i="3"/>
  <c r="K11" i="3"/>
  <c r="I11" i="3"/>
  <c r="H11" i="3"/>
  <c r="G11" i="3"/>
  <c r="J11" i="3" s="1"/>
  <c r="E11" i="3"/>
  <c r="D11" i="3"/>
  <c r="C11" i="3"/>
  <c r="Q10" i="3"/>
  <c r="P10" i="3"/>
  <c r="O10" i="3"/>
  <c r="M10" i="3"/>
  <c r="L10" i="3"/>
  <c r="K10" i="3"/>
  <c r="N10" i="3" s="1"/>
  <c r="I10" i="3"/>
  <c r="H10" i="3"/>
  <c r="G10" i="3"/>
  <c r="J10" i="3" s="1"/>
  <c r="E10" i="3"/>
  <c r="D10" i="3"/>
  <c r="C10" i="3"/>
  <c r="Q9" i="3"/>
  <c r="P9" i="3"/>
  <c r="O9" i="3"/>
  <c r="M9" i="3"/>
  <c r="L9" i="3"/>
  <c r="K9" i="3"/>
  <c r="N9" i="3" s="1"/>
  <c r="I9" i="3"/>
  <c r="H9" i="3"/>
  <c r="G9" i="3"/>
  <c r="J9" i="3" s="1"/>
  <c r="E9" i="3"/>
  <c r="D9" i="3"/>
  <c r="C9" i="3"/>
  <c r="F9" i="3" s="1"/>
  <c r="Q11" i="2"/>
  <c r="P11" i="2"/>
  <c r="O11" i="2"/>
  <c r="M11" i="2"/>
  <c r="L11" i="2"/>
  <c r="K11" i="2"/>
  <c r="I11" i="2"/>
  <c r="H11" i="2"/>
  <c r="G11" i="2"/>
  <c r="E11" i="2"/>
  <c r="D11" i="2"/>
  <c r="C11" i="2"/>
  <c r="Q10" i="2"/>
  <c r="P10" i="2"/>
  <c r="O10" i="2"/>
  <c r="R10" i="2" s="1"/>
  <c r="M10" i="2"/>
  <c r="L10" i="2"/>
  <c r="K10" i="2"/>
  <c r="I10" i="2"/>
  <c r="H10" i="2"/>
  <c r="G10" i="2"/>
  <c r="E10" i="2"/>
  <c r="D10" i="2"/>
  <c r="C10" i="2"/>
  <c r="Q9" i="2"/>
  <c r="P9" i="2"/>
  <c r="O9" i="2"/>
  <c r="R9" i="2" s="1"/>
  <c r="M9" i="2"/>
  <c r="L9" i="2"/>
  <c r="K9" i="2"/>
  <c r="I9" i="2"/>
  <c r="H9" i="2"/>
  <c r="G9" i="2"/>
  <c r="J9" i="2" s="1"/>
  <c r="E9" i="2"/>
  <c r="D9" i="2"/>
  <c r="C9" i="2"/>
  <c r="F9" i="2" s="1"/>
  <c r="P9" i="1"/>
  <c r="Q9" i="1"/>
  <c r="P10" i="1"/>
  <c r="Q10" i="1"/>
  <c r="P11" i="1"/>
  <c r="Q11" i="1"/>
  <c r="L9" i="1"/>
  <c r="M9" i="1"/>
  <c r="L10" i="1"/>
  <c r="M10" i="1"/>
  <c r="L11" i="1"/>
  <c r="M11" i="1"/>
  <c r="H9" i="1"/>
  <c r="I9" i="1"/>
  <c r="H10" i="1"/>
  <c r="I10" i="1"/>
  <c r="H11" i="1"/>
  <c r="I11" i="1"/>
  <c r="J11" i="1" s="1"/>
  <c r="E9" i="1"/>
  <c r="E10" i="1"/>
  <c r="E11" i="1"/>
  <c r="D10" i="1"/>
  <c r="D9" i="1"/>
  <c r="D11" i="1"/>
  <c r="O11" i="1"/>
  <c r="O10" i="1"/>
  <c r="O9" i="1"/>
  <c r="K11" i="1"/>
  <c r="K10" i="1"/>
  <c r="K9" i="1"/>
  <c r="G11" i="1"/>
  <c r="G10" i="1"/>
  <c r="G9" i="1"/>
  <c r="C11" i="1"/>
  <c r="C10" i="1"/>
  <c r="C9" i="1"/>
  <c r="R10" i="10" l="1"/>
  <c r="N11" i="10"/>
  <c r="J9" i="10"/>
  <c r="R10" i="9"/>
  <c r="R11" i="9"/>
  <c r="N11" i="9"/>
  <c r="J11" i="9"/>
  <c r="R11" i="7"/>
  <c r="N11" i="7"/>
  <c r="J9" i="7"/>
  <c r="J11" i="7"/>
  <c r="R10" i="6"/>
  <c r="R11" i="6"/>
  <c r="N11" i="6"/>
  <c r="N10" i="6"/>
  <c r="J9" i="6"/>
  <c r="J11" i="6"/>
  <c r="J10" i="6"/>
  <c r="R11" i="5"/>
  <c r="R10" i="5"/>
  <c r="N11" i="5"/>
  <c r="N10" i="5"/>
  <c r="J9" i="5"/>
  <c r="J11" i="5"/>
  <c r="J10" i="5"/>
  <c r="R10" i="4"/>
  <c r="R9" i="4"/>
  <c r="N11" i="4"/>
  <c r="N10" i="4"/>
  <c r="J11" i="4"/>
  <c r="R11" i="3"/>
  <c r="R10" i="3"/>
  <c r="R9" i="3"/>
  <c r="N11" i="3"/>
  <c r="R11" i="2"/>
  <c r="N11" i="2"/>
  <c r="N10" i="2"/>
  <c r="N9" i="2"/>
  <c r="J11" i="2"/>
  <c r="J10" i="2"/>
  <c r="N9" i="6"/>
  <c r="R9" i="10"/>
  <c r="N10" i="1"/>
  <c r="F10" i="10"/>
  <c r="F10" i="9"/>
  <c r="F9" i="9"/>
  <c r="F10" i="7"/>
  <c r="F9" i="7"/>
  <c r="F11" i="7"/>
  <c r="F10" i="6"/>
  <c r="F9" i="6"/>
  <c r="F11" i="6"/>
  <c r="F9" i="5"/>
  <c r="F11" i="3"/>
  <c r="F10" i="3"/>
  <c r="F11" i="2"/>
  <c r="F10" i="2"/>
  <c r="R11" i="10"/>
  <c r="N9" i="10"/>
  <c r="N10" i="10"/>
  <c r="J11" i="10"/>
  <c r="J10" i="10"/>
  <c r="F9" i="10"/>
  <c r="F11" i="10"/>
  <c r="N9" i="9"/>
  <c r="J10" i="9"/>
  <c r="F11" i="9"/>
  <c r="N9" i="7"/>
  <c r="J10" i="7"/>
  <c r="F10" i="5"/>
  <c r="F11" i="5"/>
  <c r="R11" i="4"/>
  <c r="N9" i="4"/>
  <c r="J10" i="4"/>
  <c r="R11" i="1"/>
  <c r="F11" i="1"/>
  <c r="F10" i="1"/>
  <c r="F9" i="1"/>
  <c r="J10" i="1"/>
  <c r="R10" i="1"/>
  <c r="J9" i="1"/>
  <c r="N9" i="1"/>
  <c r="N11" i="1"/>
  <c r="R9" i="1"/>
</calcChain>
</file>

<file path=xl/sharedStrings.xml><?xml version="1.0" encoding="utf-8"?>
<sst xmlns="http://schemas.openxmlformats.org/spreadsheetml/2006/main" count="1043" uniqueCount="32">
  <si>
    <t>Red</t>
  </si>
  <si>
    <t>Green</t>
  </si>
  <si>
    <t>Blue</t>
  </si>
  <si>
    <t>Yellow</t>
  </si>
  <si>
    <t>Pink</t>
  </si>
  <si>
    <t>Orange</t>
  </si>
  <si>
    <t>Light blue</t>
  </si>
  <si>
    <t>White</t>
  </si>
  <si>
    <t>Black</t>
  </si>
  <si>
    <t>Dark</t>
  </si>
  <si>
    <t>Ambient</t>
  </si>
  <si>
    <t>Bright</t>
  </si>
  <si>
    <t>5 cm</t>
  </si>
  <si>
    <t>0 cm</t>
  </si>
  <si>
    <t>10 cm</t>
  </si>
  <si>
    <t>15 cm</t>
  </si>
  <si>
    <t>N/A</t>
  </si>
  <si>
    <t>Average</t>
  </si>
  <si>
    <t>R (absolute)</t>
  </si>
  <si>
    <t>G (absolute)</t>
  </si>
  <si>
    <t>B (absolute)</t>
  </si>
  <si>
    <t>C (absolute)</t>
  </si>
  <si>
    <t>R (relative to C)</t>
  </si>
  <si>
    <t>G (relative to C)</t>
  </si>
  <si>
    <t>B (relative to C)</t>
  </si>
  <si>
    <t>Clear LED</t>
  </si>
  <si>
    <t>Red LED</t>
  </si>
  <si>
    <t>Green LED</t>
  </si>
  <si>
    <t>Blue LED</t>
  </si>
  <si>
    <t>CHECK THIS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</si>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</sst>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2" fillId="0" borderId="19" xfId="0" applyFont="1" applyBorder="1"/>
    <xf numFmtId="0" fontId="0" fillId="0" borderId="8" xfId="0" applyBorder="1"/>
    <xf numFmtId="0" fontId="0" fillId="0" borderId="13" xfId="0" applyFont="1" applyBorder="1"/>
    <xf numFmtId="0" fontId="0" fillId="0" borderId="7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ont="1" applyBorder="1"/>
    <xf numFmtId="0" fontId="0" fillId="0" borderId="25" xfId="0" applyBorder="1"/>
    <xf numFmtId="0" fontId="0" fillId="0" borderId="26" xfId="0" applyBorder="1"/>
    <xf numFmtId="0" fontId="2" fillId="2" borderId="18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0" fillId="2" borderId="14" xfId="0" applyFill="1" applyBorder="1"/>
    <xf numFmtId="0" fontId="2" fillId="2" borderId="21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2" fillId="2" borderId="7" xfId="0" applyFont="1" applyFill="1" applyBorder="1"/>
    <xf numFmtId="0" fontId="0" fillId="2" borderId="17" xfId="0" applyFill="1" applyBorder="1"/>
    <xf numFmtId="0" fontId="2" fillId="2" borderId="19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5" xfId="0" applyFill="1" applyBorder="1"/>
    <xf numFmtId="0" fontId="2" fillId="3" borderId="18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14" xfId="0" applyFill="1" applyBorder="1"/>
    <xf numFmtId="0" fontId="2" fillId="3" borderId="21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2" fillId="3" borderId="7" xfId="0" applyFont="1" applyFill="1" applyBorder="1"/>
    <xf numFmtId="0" fontId="0" fillId="3" borderId="17" xfId="0" applyFill="1" applyBorder="1"/>
    <xf numFmtId="0" fontId="2" fillId="3" borderId="19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10" xfId="0" applyFont="1" applyFill="1" applyBorder="1"/>
    <xf numFmtId="0" fontId="0" fillId="3" borderId="15" xfId="0" applyFill="1" applyBorder="1"/>
    <xf numFmtId="0" fontId="2" fillId="4" borderId="18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14" xfId="0" applyFill="1" applyBorder="1"/>
    <xf numFmtId="0" fontId="2" fillId="4" borderId="21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2" fillId="4" borderId="7" xfId="0" applyFont="1" applyFill="1" applyBorder="1"/>
    <xf numFmtId="0" fontId="0" fillId="4" borderId="17" xfId="0" applyFill="1" applyBorder="1"/>
    <xf numFmtId="0" fontId="2" fillId="4" borderId="19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10" xfId="0" applyFont="1" applyFill="1" applyBorder="1"/>
    <xf numFmtId="0" fontId="0" fillId="4" borderId="15" xfId="0" applyFill="1" applyBorder="1"/>
    <xf numFmtId="0" fontId="2" fillId="5" borderId="18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2" fillId="5" borderId="5" xfId="0" applyFont="1" applyFill="1" applyBorder="1"/>
    <xf numFmtId="0" fontId="0" fillId="5" borderId="14" xfId="0" applyFill="1" applyBorder="1"/>
    <xf numFmtId="0" fontId="2" fillId="5" borderId="21" xfId="0" applyFont="1" applyFill="1" applyBorder="1"/>
    <xf numFmtId="0" fontId="0" fillId="5" borderId="6" xfId="0" applyFill="1" applyBorder="1"/>
    <xf numFmtId="0" fontId="0" fillId="5" borderId="1" xfId="0" applyFill="1" applyBorder="1"/>
    <xf numFmtId="0" fontId="2" fillId="5" borderId="7" xfId="0" applyFont="1" applyFill="1" applyBorder="1"/>
    <xf numFmtId="0" fontId="0" fillId="5" borderId="17" xfId="0" applyFill="1" applyBorder="1"/>
    <xf numFmtId="0" fontId="2" fillId="5" borderId="19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5" borderId="10" xfId="0" applyFont="1" applyFill="1" applyBorder="1"/>
    <xf numFmtId="0" fontId="0" fillId="5" borderId="15" xfId="0" applyFill="1" applyBorder="1"/>
    <xf numFmtId="0" fontId="2" fillId="6" borderId="18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2" fillId="6" borderId="5" xfId="0" applyFont="1" applyFill="1" applyBorder="1"/>
    <xf numFmtId="0" fontId="0" fillId="6" borderId="14" xfId="0" applyFill="1" applyBorder="1"/>
    <xf numFmtId="0" fontId="2" fillId="6" borderId="21" xfId="0" applyFont="1" applyFill="1" applyBorder="1"/>
    <xf numFmtId="0" fontId="0" fillId="6" borderId="6" xfId="0" applyFill="1" applyBorder="1"/>
    <xf numFmtId="0" fontId="0" fillId="6" borderId="1" xfId="0" applyFill="1" applyBorder="1"/>
    <xf numFmtId="0" fontId="2" fillId="6" borderId="7" xfId="0" applyFont="1" applyFill="1" applyBorder="1"/>
    <xf numFmtId="0" fontId="0" fillId="6" borderId="17" xfId="0" applyFill="1" applyBorder="1"/>
    <xf numFmtId="0" fontId="2" fillId="6" borderId="19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2" fillId="6" borderId="10" xfId="0" applyFont="1" applyFill="1" applyBorder="1"/>
    <xf numFmtId="0" fontId="0" fillId="6" borderId="15" xfId="0" applyFill="1" applyBorder="1"/>
    <xf numFmtId="0" fontId="2" fillId="7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2" fillId="7" borderId="5" xfId="0" applyFont="1" applyFill="1" applyBorder="1"/>
    <xf numFmtId="0" fontId="0" fillId="7" borderId="14" xfId="0" applyFill="1" applyBorder="1"/>
    <xf numFmtId="0" fontId="2" fillId="7" borderId="21" xfId="0" applyFont="1" applyFill="1" applyBorder="1"/>
    <xf numFmtId="0" fontId="0" fillId="7" borderId="6" xfId="0" applyFill="1" applyBorder="1"/>
    <xf numFmtId="0" fontId="0" fillId="7" borderId="1" xfId="0" applyFill="1" applyBorder="1"/>
    <xf numFmtId="0" fontId="2" fillId="7" borderId="7" xfId="0" applyFont="1" applyFill="1" applyBorder="1"/>
    <xf numFmtId="0" fontId="0" fillId="7" borderId="17" xfId="0" applyFill="1" applyBorder="1"/>
    <xf numFmtId="0" fontId="2" fillId="7" borderId="19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2" fillId="7" borderId="10" xfId="0" applyFont="1" applyFill="1" applyBorder="1"/>
    <xf numFmtId="0" fontId="0" fillId="7" borderId="15" xfId="0" applyFill="1" applyBorder="1"/>
    <xf numFmtId="0" fontId="2" fillId="8" borderId="18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2" fillId="8" borderId="5" xfId="0" applyFont="1" applyFill="1" applyBorder="1"/>
    <xf numFmtId="0" fontId="0" fillId="8" borderId="14" xfId="0" applyFill="1" applyBorder="1"/>
    <xf numFmtId="0" fontId="2" fillId="8" borderId="21" xfId="0" applyFont="1" applyFill="1" applyBorder="1"/>
    <xf numFmtId="0" fontId="0" fillId="8" borderId="6" xfId="0" applyFill="1" applyBorder="1"/>
    <xf numFmtId="0" fontId="0" fillId="8" borderId="1" xfId="0" applyFill="1" applyBorder="1"/>
    <xf numFmtId="0" fontId="2" fillId="8" borderId="7" xfId="0" applyFont="1" applyFill="1" applyBorder="1"/>
    <xf numFmtId="0" fontId="0" fillId="8" borderId="17" xfId="0" applyFill="1" applyBorder="1"/>
    <xf numFmtId="0" fontId="2" fillId="8" borderId="19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2" fillId="8" borderId="10" xfId="0" applyFont="1" applyFill="1" applyBorder="1"/>
    <xf numFmtId="0" fontId="0" fillId="8" borderId="15" xfId="0" applyFill="1" applyBorder="1"/>
    <xf numFmtId="0" fontId="2" fillId="9" borderId="18" xfId="0" applyFont="1" applyFill="1" applyBorder="1"/>
    <xf numFmtId="0" fontId="0" fillId="9" borderId="3" xfId="0" applyFill="1" applyBorder="1"/>
    <xf numFmtId="0" fontId="0" fillId="9" borderId="4" xfId="0" applyFill="1" applyBorder="1"/>
    <xf numFmtId="0" fontId="2" fillId="9" borderId="5" xfId="0" applyFont="1" applyFill="1" applyBorder="1"/>
    <xf numFmtId="0" fontId="0" fillId="9" borderId="14" xfId="0" applyFill="1" applyBorder="1"/>
    <xf numFmtId="0" fontId="2" fillId="9" borderId="21" xfId="0" applyFont="1" applyFill="1" applyBorder="1"/>
    <xf numFmtId="0" fontId="0" fillId="9" borderId="6" xfId="0" applyFill="1" applyBorder="1"/>
    <xf numFmtId="0" fontId="0" fillId="9" borderId="1" xfId="0" applyFill="1" applyBorder="1"/>
    <xf numFmtId="0" fontId="2" fillId="9" borderId="7" xfId="0" applyFont="1" applyFill="1" applyBorder="1"/>
    <xf numFmtId="0" fontId="0" fillId="9" borderId="17" xfId="0" applyFill="1" applyBorder="1"/>
    <xf numFmtId="0" fontId="2" fillId="9" borderId="19" xfId="0" applyFont="1" applyFill="1" applyBorder="1"/>
    <xf numFmtId="0" fontId="0" fillId="9" borderId="8" xfId="0" applyFill="1" applyBorder="1"/>
    <xf numFmtId="0" fontId="0" fillId="9" borderId="9" xfId="0" applyFill="1" applyBorder="1"/>
    <xf numFmtId="0" fontId="2" fillId="9" borderId="10" xfId="0" applyFont="1" applyFill="1" applyBorder="1"/>
    <xf numFmtId="0" fontId="0" fillId="9" borderId="15" xfId="0" applyFill="1" applyBorder="1"/>
    <xf numFmtId="0" fontId="1" fillId="10" borderId="18" xfId="0" applyFont="1" applyFill="1" applyBorder="1"/>
    <xf numFmtId="0" fontId="3" fillId="10" borderId="3" xfId="0" applyFont="1" applyFill="1" applyBorder="1"/>
    <xf numFmtId="0" fontId="3" fillId="10" borderId="4" xfId="0" applyFont="1" applyFill="1" applyBorder="1"/>
    <xf numFmtId="0" fontId="1" fillId="10" borderId="5" xfId="0" applyFont="1" applyFill="1" applyBorder="1"/>
    <xf numFmtId="0" fontId="3" fillId="10" borderId="14" xfId="0" applyFont="1" applyFill="1" applyBorder="1"/>
    <xf numFmtId="0" fontId="1" fillId="10" borderId="21" xfId="0" applyFont="1" applyFill="1" applyBorder="1"/>
    <xf numFmtId="0" fontId="3" fillId="10" borderId="6" xfId="0" applyFont="1" applyFill="1" applyBorder="1"/>
    <xf numFmtId="0" fontId="3" fillId="10" borderId="1" xfId="0" applyFont="1" applyFill="1" applyBorder="1"/>
    <xf numFmtId="0" fontId="1" fillId="10" borderId="7" xfId="0" applyFont="1" applyFill="1" applyBorder="1"/>
    <xf numFmtId="0" fontId="3" fillId="10" borderId="17" xfId="0" applyFont="1" applyFill="1" applyBorder="1"/>
    <xf numFmtId="0" fontId="1" fillId="10" borderId="19" xfId="0" applyFont="1" applyFill="1" applyBorder="1"/>
    <xf numFmtId="0" fontId="3" fillId="10" borderId="8" xfId="0" applyFont="1" applyFill="1" applyBorder="1"/>
    <xf numFmtId="0" fontId="3" fillId="10" borderId="9" xfId="0" applyFont="1" applyFill="1" applyBorder="1"/>
    <xf numFmtId="0" fontId="1" fillId="10" borderId="10" xfId="0" applyFont="1" applyFill="1" applyBorder="1"/>
    <xf numFmtId="0" fontId="3" fillId="10" borderId="15" xfId="0" applyFont="1" applyFill="1" applyBorder="1"/>
    <xf numFmtId="0" fontId="0" fillId="3" borderId="16" xfId="0" applyFill="1" applyBorder="1"/>
    <xf numFmtId="0" fontId="0" fillId="4" borderId="12" xfId="0" applyFill="1" applyBorder="1"/>
    <xf numFmtId="0" fontId="0" fillId="5" borderId="12" xfId="0" applyFill="1" applyBorder="1"/>
    <xf numFmtId="0" fontId="0" fillId="2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8" borderId="12" xfId="0" applyFill="1" applyBorder="1"/>
    <xf numFmtId="0" fontId="3" fillId="10" borderId="13" xfId="0" applyFont="1" applyFill="1" applyBorder="1"/>
    <xf numFmtId="0" fontId="3" fillId="10" borderId="7" xfId="0" applyFont="1" applyFill="1" applyBorder="1"/>
    <xf numFmtId="0" fontId="3" fillId="10" borderId="10" xfId="0" applyFont="1" applyFill="1" applyBorder="1"/>
    <xf numFmtId="0" fontId="2" fillId="0" borderId="20" xfId="0" applyFont="1" applyBorder="1"/>
    <xf numFmtId="164" fontId="0" fillId="3" borderId="16" xfId="0" applyNumberFormat="1" applyFill="1" applyBorder="1"/>
    <xf numFmtId="164" fontId="0" fillId="4" borderId="12" xfId="0" applyNumberFormat="1" applyFill="1" applyBorder="1"/>
    <xf numFmtId="164" fontId="0" fillId="5" borderId="12" xfId="0" applyNumberFormat="1" applyFill="1" applyBorder="1"/>
    <xf numFmtId="164" fontId="0" fillId="2" borderId="12" xfId="0" applyNumberFormat="1" applyFill="1" applyBorder="1"/>
    <xf numFmtId="164" fontId="0" fillId="6" borderId="12" xfId="0" applyNumberFormat="1" applyFill="1" applyBorder="1"/>
    <xf numFmtId="164" fontId="0" fillId="7" borderId="12" xfId="0" applyNumberFormat="1" applyFill="1" applyBorder="1"/>
    <xf numFmtId="164" fontId="0" fillId="8" borderId="12" xfId="0" applyNumberFormat="1" applyFill="1" applyBorder="1"/>
    <xf numFmtId="164" fontId="0" fillId="0" borderId="12" xfId="0" applyNumberFormat="1" applyBorder="1"/>
    <xf numFmtId="164" fontId="3" fillId="10" borderId="13" xfId="0" applyNumberFormat="1" applyFont="1" applyFill="1" applyBorder="1"/>
    <xf numFmtId="164" fontId="0" fillId="3" borderId="17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4" fontId="0" fillId="0" borderId="1" xfId="0" applyNumberFormat="1" applyBorder="1"/>
    <xf numFmtId="164" fontId="3" fillId="10" borderId="7" xfId="0" applyNumberFormat="1" applyFont="1" applyFill="1" applyBorder="1"/>
    <xf numFmtId="164" fontId="0" fillId="3" borderId="15" xfId="0" applyNumberFormat="1" applyFill="1" applyBorder="1"/>
    <xf numFmtId="164" fontId="0" fillId="4" borderId="9" xfId="0" applyNumberFormat="1" applyFill="1" applyBorder="1"/>
    <xf numFmtId="164" fontId="0" fillId="5" borderId="9" xfId="0" applyNumberFormat="1" applyFill="1" applyBorder="1"/>
    <xf numFmtId="164" fontId="0" fillId="2" borderId="9" xfId="0" applyNumberFormat="1" applyFill="1" applyBorder="1"/>
    <xf numFmtId="164" fontId="0" fillId="6" borderId="9" xfId="0" applyNumberFormat="1" applyFill="1" applyBorder="1"/>
    <xf numFmtId="164" fontId="0" fillId="7" borderId="9" xfId="0" applyNumberFormat="1" applyFill="1" applyBorder="1"/>
    <xf numFmtId="164" fontId="0" fillId="8" borderId="9" xfId="0" applyNumberFormat="1" applyFill="1" applyBorder="1"/>
    <xf numFmtId="164" fontId="0" fillId="0" borderId="9" xfId="0" applyNumberFormat="1" applyBorder="1"/>
    <xf numFmtId="164" fontId="3" fillId="10" borderId="10" xfId="0" applyNumberFormat="1" applyFont="1" applyFill="1" applyBorder="1"/>
    <xf numFmtId="0" fontId="2" fillId="3" borderId="31" xfId="0" applyFont="1" applyFill="1" applyBorder="1"/>
    <xf numFmtId="0" fontId="2" fillId="4" borderId="32" xfId="0" applyFont="1" applyFill="1" applyBorder="1"/>
    <xf numFmtId="0" fontId="2" fillId="5" borderId="32" xfId="0" applyFont="1" applyFill="1" applyBorder="1"/>
    <xf numFmtId="0" fontId="2" fillId="2" borderId="32" xfId="0" applyFont="1" applyFill="1" applyBorder="1"/>
    <xf numFmtId="0" fontId="2" fillId="6" borderId="32" xfId="0" applyFont="1" applyFill="1" applyBorder="1"/>
    <xf numFmtId="0" fontId="2" fillId="7" borderId="32" xfId="0" applyFont="1" applyFill="1" applyBorder="1"/>
    <xf numFmtId="0" fontId="2" fillId="8" borderId="32" xfId="0" applyFont="1" applyFill="1" applyBorder="1"/>
    <xf numFmtId="0" fontId="2" fillId="0" borderId="32" xfId="0" applyFont="1" applyBorder="1"/>
    <xf numFmtId="0" fontId="1" fillId="10" borderId="33" xfId="0" applyFont="1" applyFill="1" applyBorder="1"/>
    <xf numFmtId="0" fontId="0" fillId="0" borderId="34" xfId="0" applyBorder="1"/>
    <xf numFmtId="0" fontId="0" fillId="0" borderId="32" xfId="0" applyBorder="1"/>
    <xf numFmtId="0" fontId="2" fillId="0" borderId="33" xfId="0" applyFont="1" applyBorder="1"/>
    <xf numFmtId="0" fontId="0" fillId="0" borderId="3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3" borderId="41" xfId="0" applyFont="1" applyFill="1" applyBorder="1"/>
    <xf numFmtId="0" fontId="2" fillId="3" borderId="39" xfId="0" applyFont="1" applyFill="1" applyBorder="1"/>
    <xf numFmtId="0" fontId="2" fillId="3" borderId="42" xfId="0" applyFont="1" applyFill="1" applyBorder="1"/>
    <xf numFmtId="0" fontId="2" fillId="4" borderId="41" xfId="0" applyFont="1" applyFill="1" applyBorder="1"/>
    <xf numFmtId="0" fontId="2" fillId="4" borderId="39" xfId="0" applyFont="1" applyFill="1" applyBorder="1"/>
    <xf numFmtId="0" fontId="2" fillId="4" borderId="42" xfId="0" applyFont="1" applyFill="1" applyBorder="1"/>
    <xf numFmtId="0" fontId="2" fillId="5" borderId="41" xfId="0" applyFont="1" applyFill="1" applyBorder="1"/>
    <xf numFmtId="0" fontId="2" fillId="5" borderId="39" xfId="0" applyFont="1" applyFill="1" applyBorder="1"/>
    <xf numFmtId="0" fontId="2" fillId="5" borderId="42" xfId="0" applyFont="1" applyFill="1" applyBorder="1"/>
    <xf numFmtId="0" fontId="2" fillId="2" borderId="41" xfId="0" applyFont="1" applyFill="1" applyBorder="1"/>
    <xf numFmtId="0" fontId="2" fillId="2" borderId="39" xfId="0" applyFont="1" applyFill="1" applyBorder="1"/>
    <xf numFmtId="0" fontId="2" fillId="2" borderId="42" xfId="0" applyFont="1" applyFill="1" applyBorder="1"/>
    <xf numFmtId="0" fontId="2" fillId="6" borderId="41" xfId="0" applyFont="1" applyFill="1" applyBorder="1"/>
    <xf numFmtId="0" fontId="2" fillId="6" borderId="39" xfId="0" applyFont="1" applyFill="1" applyBorder="1"/>
    <xf numFmtId="0" fontId="2" fillId="6" borderId="42" xfId="0" applyFont="1" applyFill="1" applyBorder="1"/>
    <xf numFmtId="0" fontId="2" fillId="7" borderId="41" xfId="0" applyFont="1" applyFill="1" applyBorder="1"/>
    <xf numFmtId="0" fontId="2" fillId="7" borderId="39" xfId="0" applyFont="1" applyFill="1" applyBorder="1"/>
    <xf numFmtId="0" fontId="2" fillId="7" borderId="42" xfId="0" applyFont="1" applyFill="1" applyBorder="1"/>
    <xf numFmtId="0" fontId="2" fillId="8" borderId="41" xfId="0" applyFont="1" applyFill="1" applyBorder="1"/>
    <xf numFmtId="0" fontId="2" fillId="8" borderId="39" xfId="0" applyFont="1" applyFill="1" applyBorder="1"/>
    <xf numFmtId="0" fontId="2" fillId="8" borderId="42" xfId="0" applyFont="1" applyFill="1" applyBorder="1"/>
    <xf numFmtId="0" fontId="2" fillId="9" borderId="41" xfId="0" applyFont="1" applyFill="1" applyBorder="1"/>
    <xf numFmtId="0" fontId="2" fillId="9" borderId="39" xfId="0" applyFont="1" applyFill="1" applyBorder="1"/>
    <xf numFmtId="0" fontId="2" fillId="9" borderId="42" xfId="0" applyFont="1" applyFill="1" applyBorder="1"/>
    <xf numFmtId="0" fontId="1" fillId="10" borderId="41" xfId="0" applyFont="1" applyFill="1" applyBorder="1"/>
    <xf numFmtId="0" fontId="1" fillId="10" borderId="39" xfId="0" applyFont="1" applyFill="1" applyBorder="1"/>
    <xf numFmtId="0" fontId="1" fillId="10" borderId="42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Motor!$A$2:$A$5</c:f>
              <c:numCache>
                <c:formatCode>General</c:formatCode>
                <c:ptCount val="4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360</c:v>
                </c:pt>
              </c:numCache>
            </c:numRef>
          </c:xVal>
          <c:yVal>
            <c:numRef>
              <c:f>Motor!$B$2:$B$5</c:f>
              <c:numCache>
                <c:formatCode>General</c:formatCode>
                <c:ptCount val="4"/>
                <c:pt idx="0">
                  <c:v>250</c:v>
                </c:pt>
                <c:pt idx="1">
                  <c:v>345</c:v>
                </c:pt>
                <c:pt idx="2">
                  <c:v>440</c:v>
                </c:pt>
                <c:pt idx="3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7-4316-88EE-9FDE9F8E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288064"/>
        <c:axId val="1546289728"/>
      </c:scatterChart>
      <c:valAx>
        <c:axId val="15462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9728"/>
        <c:crosses val="autoZero"/>
        <c:crossBetween val="midCat"/>
      </c:valAx>
      <c:valAx>
        <c:axId val="15462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Motor!$A$8:$A$11</c:f>
              <c:numCache>
                <c:formatCode>General</c:formatCode>
                <c:ptCount val="4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360</c:v>
                </c:pt>
              </c:numCache>
            </c:numRef>
          </c:xVal>
          <c:yVal>
            <c:numRef>
              <c:f>Motor!$B$8:$B$11</c:f>
              <c:numCache>
                <c:formatCode>General</c:formatCode>
                <c:ptCount val="4"/>
                <c:pt idx="0">
                  <c:v>238</c:v>
                </c:pt>
                <c:pt idx="1">
                  <c:v>345</c:v>
                </c:pt>
                <c:pt idx="2">
                  <c:v>430</c:v>
                </c:pt>
                <c:pt idx="3">
                  <c:v>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3-4C1D-861C-A82E11DE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07072"/>
        <c:axId val="1546115808"/>
      </c:scatterChart>
      <c:valAx>
        <c:axId val="15461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15808"/>
        <c:crosses val="autoZero"/>
        <c:crossBetween val="midCat"/>
      </c:valAx>
      <c:valAx>
        <c:axId val="1546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4F5A8-E822-4A04-9A44-35395678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0</xdr:row>
      <xdr:rowOff>0</xdr:rowOff>
    </xdr:from>
    <xdr:to>
      <xdr:col>18</xdr:col>
      <xdr:colOff>289560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299E7-6862-4834-A292-EC85DC50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EA12-4C35-4C0A-8D00-EC0C3886510F}">
  <dimension ref="B2:AR37"/>
  <sheetViews>
    <sheetView topLeftCell="M1" workbookViewId="0">
      <selection activeCell="R10" sqref="R10"/>
    </sheetView>
  </sheetViews>
  <sheetFormatPr defaultRowHeight="14.4" x14ac:dyDescent="0.3"/>
  <cols>
    <col min="2" max="2" width="13.77734375" customWidth="1"/>
    <col min="12" max="12" width="2.77734375" customWidth="1"/>
    <col min="13" max="13" width="13.77734375" customWidth="1"/>
    <col min="23" max="23" width="2.77734375" customWidth="1"/>
    <col min="24" max="24" width="13.77734375" customWidth="1"/>
    <col min="34" max="34" width="2.77734375" customWidth="1"/>
    <col min="35" max="35" width="13.77734375" customWidth="1"/>
  </cols>
  <sheetData>
    <row r="2" spans="2:44" ht="15" thickBot="1" x14ac:dyDescent="0.35">
      <c r="B2" s="1" t="s">
        <v>25</v>
      </c>
    </row>
    <row r="3" spans="2:44" ht="15" thickBot="1" x14ac:dyDescent="0.35">
      <c r="B3" s="250"/>
      <c r="C3" s="252" t="s">
        <v>13</v>
      </c>
      <c r="D3" s="253"/>
      <c r="E3" s="253"/>
      <c r="F3" s="253"/>
      <c r="G3" s="253"/>
      <c r="H3" s="253"/>
      <c r="I3" s="253"/>
      <c r="J3" s="253"/>
      <c r="K3" s="254"/>
      <c r="M3" s="250"/>
      <c r="N3" s="252" t="s">
        <v>12</v>
      </c>
      <c r="O3" s="253"/>
      <c r="P3" s="253"/>
      <c r="Q3" s="253"/>
      <c r="R3" s="253"/>
      <c r="S3" s="253"/>
      <c r="T3" s="253"/>
      <c r="U3" s="253"/>
      <c r="V3" s="254"/>
      <c r="X3" s="250"/>
      <c r="Y3" s="252" t="s">
        <v>14</v>
      </c>
      <c r="Z3" s="253"/>
      <c r="AA3" s="253"/>
      <c r="AB3" s="253"/>
      <c r="AC3" s="253"/>
      <c r="AD3" s="253"/>
      <c r="AE3" s="253"/>
      <c r="AF3" s="253"/>
      <c r="AG3" s="254"/>
      <c r="AI3" s="250"/>
      <c r="AJ3" s="252" t="s">
        <v>15</v>
      </c>
      <c r="AK3" s="253"/>
      <c r="AL3" s="253"/>
      <c r="AM3" s="253"/>
      <c r="AN3" s="253"/>
      <c r="AO3" s="253"/>
      <c r="AP3" s="253"/>
      <c r="AQ3" s="253"/>
      <c r="AR3" s="254"/>
    </row>
    <row r="4" spans="2:44" ht="15" thickBot="1" x14ac:dyDescent="0.35">
      <c r="B4" s="251"/>
      <c r="C4" s="200" t="s">
        <v>0</v>
      </c>
      <c r="D4" s="201" t="s">
        <v>1</v>
      </c>
      <c r="E4" s="202" t="s">
        <v>2</v>
      </c>
      <c r="F4" s="203" t="s">
        <v>3</v>
      </c>
      <c r="G4" s="204" t="s">
        <v>4</v>
      </c>
      <c r="H4" s="205" t="s">
        <v>5</v>
      </c>
      <c r="I4" s="206" t="s">
        <v>6</v>
      </c>
      <c r="J4" s="207" t="s">
        <v>7</v>
      </c>
      <c r="K4" s="208" t="s">
        <v>8</v>
      </c>
      <c r="M4" s="251"/>
      <c r="N4" s="200" t="s">
        <v>0</v>
      </c>
      <c r="O4" s="201" t="s">
        <v>1</v>
      </c>
      <c r="P4" s="202" t="s">
        <v>2</v>
      </c>
      <c r="Q4" s="203" t="s">
        <v>3</v>
      </c>
      <c r="R4" s="204" t="s">
        <v>4</v>
      </c>
      <c r="S4" s="205" t="s">
        <v>5</v>
      </c>
      <c r="T4" s="206" t="s">
        <v>6</v>
      </c>
      <c r="U4" s="207" t="s">
        <v>7</v>
      </c>
      <c r="V4" s="208" t="s">
        <v>8</v>
      </c>
      <c r="X4" s="251"/>
      <c r="Y4" s="200" t="s">
        <v>0</v>
      </c>
      <c r="Z4" s="201" t="s">
        <v>1</v>
      </c>
      <c r="AA4" s="202" t="s">
        <v>2</v>
      </c>
      <c r="AB4" s="203" t="s">
        <v>3</v>
      </c>
      <c r="AC4" s="204" t="s">
        <v>4</v>
      </c>
      <c r="AD4" s="205" t="s">
        <v>5</v>
      </c>
      <c r="AE4" s="206" t="s">
        <v>6</v>
      </c>
      <c r="AF4" s="207" t="s">
        <v>7</v>
      </c>
      <c r="AG4" s="208" t="s">
        <v>8</v>
      </c>
      <c r="AI4" s="251"/>
      <c r="AJ4" s="200" t="s">
        <v>0</v>
      </c>
      <c r="AK4" s="201" t="s">
        <v>1</v>
      </c>
      <c r="AL4" s="202" t="s">
        <v>2</v>
      </c>
      <c r="AM4" s="203" t="s">
        <v>3</v>
      </c>
      <c r="AN4" s="204" t="s">
        <v>4</v>
      </c>
      <c r="AO4" s="205" t="s">
        <v>5</v>
      </c>
      <c r="AP4" s="206" t="s">
        <v>6</v>
      </c>
      <c r="AQ4" s="207" t="s">
        <v>7</v>
      </c>
      <c r="AR4" s="208" t="s">
        <v>8</v>
      </c>
    </row>
    <row r="5" spans="2:44" x14ac:dyDescent="0.3">
      <c r="B5" s="172" t="s">
        <v>22</v>
      </c>
      <c r="C5" s="173">
        <v>0.83038031794641098</v>
      </c>
      <c r="D5" s="174">
        <v>0.27382737838191912</v>
      </c>
      <c r="E5" s="175">
        <v>0.25305289366553702</v>
      </c>
      <c r="F5" s="176">
        <v>0.55392899304121812</v>
      </c>
      <c r="G5" s="177">
        <v>0.58291002159658645</v>
      </c>
      <c r="H5" s="178">
        <v>0.78882912980339348</v>
      </c>
      <c r="I5" s="179">
        <v>0.38363891064582506</v>
      </c>
      <c r="J5" s="180">
        <v>0.45621200430638376</v>
      </c>
      <c r="K5" s="181">
        <v>0.46428094987308749</v>
      </c>
      <c r="M5" s="172" t="s">
        <v>22</v>
      </c>
      <c r="N5" s="173">
        <v>0.5471549571746569</v>
      </c>
      <c r="O5" s="174">
        <v>0.4281145313381009</v>
      </c>
      <c r="P5" s="175">
        <v>0.42380448468492249</v>
      </c>
      <c r="Q5" s="176">
        <v>0.49304745262014155</v>
      </c>
      <c r="R5" s="177">
        <v>0.49742097962111459</v>
      </c>
      <c r="S5" s="178">
        <v>0.54315846998895234</v>
      </c>
      <c r="T5" s="179">
        <v>0.43467826078367855</v>
      </c>
      <c r="U5" s="180">
        <v>0.45650242796455803</v>
      </c>
      <c r="V5" s="181">
        <v>0.46325541684119825</v>
      </c>
      <c r="X5" s="172" t="s">
        <v>22</v>
      </c>
      <c r="Y5" s="173">
        <v>0.49490211812069712</v>
      </c>
      <c r="Z5" s="174">
        <v>0.44917261436113015</v>
      </c>
      <c r="AA5" s="175">
        <v>0.44735204200788509</v>
      </c>
      <c r="AB5" s="176">
        <v>0.47503234347425055</v>
      </c>
      <c r="AC5" s="177">
        <v>0.47553641219293946</v>
      </c>
      <c r="AD5" s="178">
        <v>0.49369399507869322</v>
      </c>
      <c r="AE5" s="179">
        <v>0.45040975892224888</v>
      </c>
      <c r="AF5" s="180">
        <v>0.4589712217422563</v>
      </c>
      <c r="AG5" s="181">
        <v>0.46200929452500811</v>
      </c>
      <c r="AI5" s="172" t="s">
        <v>22</v>
      </c>
      <c r="AJ5" s="173">
        <v>0.47418676351600936</v>
      </c>
      <c r="AK5" s="174">
        <v>0.45315573140165899</v>
      </c>
      <c r="AL5" s="175">
        <v>0.45245452469034558</v>
      </c>
      <c r="AM5" s="176">
        <v>0.46571592033166453</v>
      </c>
      <c r="AN5" s="177">
        <v>0.46613938630595153</v>
      </c>
      <c r="AO5" s="178">
        <v>0.47391759375131975</v>
      </c>
      <c r="AP5" s="179">
        <v>0.45334279190630927</v>
      </c>
      <c r="AQ5" s="180">
        <v>0.45892160500797097</v>
      </c>
      <c r="AR5" s="181">
        <v>0.45894266437176284</v>
      </c>
    </row>
    <row r="6" spans="2:44" x14ac:dyDescent="0.3">
      <c r="B6" s="16" t="s">
        <v>23</v>
      </c>
      <c r="C6" s="182">
        <v>0.10761970839548718</v>
      </c>
      <c r="D6" s="183">
        <v>0.47619477265383203</v>
      </c>
      <c r="E6" s="184">
        <v>0.43661870053729185</v>
      </c>
      <c r="F6" s="185">
        <v>0.31094314564168668</v>
      </c>
      <c r="G6" s="186">
        <v>0.25878254710231924</v>
      </c>
      <c r="H6" s="187">
        <v>0.13875461549593784</v>
      </c>
      <c r="I6" s="188">
        <v>0.38420309027011906</v>
      </c>
      <c r="J6" s="189">
        <v>0.34247001440170272</v>
      </c>
      <c r="K6" s="190">
        <v>0.30349802944661741</v>
      </c>
      <c r="M6" s="16" t="s">
        <v>23</v>
      </c>
      <c r="N6" s="182">
        <v>0.23892737395083508</v>
      </c>
      <c r="O6" s="183">
        <v>0.31268521197273497</v>
      </c>
      <c r="P6" s="184">
        <v>0.30268850604209457</v>
      </c>
      <c r="Q6" s="185">
        <v>0.28970378268218522</v>
      </c>
      <c r="R6" s="186">
        <v>0.27198390630687985</v>
      </c>
      <c r="S6" s="187">
        <v>0.24432008777316336</v>
      </c>
      <c r="T6" s="188">
        <v>0.30931860095591684</v>
      </c>
      <c r="U6" s="189">
        <v>0.30077580449790214</v>
      </c>
      <c r="V6" s="190">
        <v>0.27689442709729684</v>
      </c>
      <c r="X6" s="16" t="s">
        <v>23</v>
      </c>
      <c r="Y6" s="182">
        <v>0.26275490273915408</v>
      </c>
      <c r="Z6" s="183">
        <v>0.29006523232740394</v>
      </c>
      <c r="AA6" s="184">
        <v>0.28596160908463381</v>
      </c>
      <c r="AB6" s="185">
        <v>0.28281705313496464</v>
      </c>
      <c r="AC6" s="186">
        <v>0.27483294201920977</v>
      </c>
      <c r="AD6" s="187">
        <v>0.26457268596815409</v>
      </c>
      <c r="AE6" s="188">
        <v>0.28953296287381702</v>
      </c>
      <c r="AF6" s="189">
        <v>0.28750458555641772</v>
      </c>
      <c r="AG6" s="190">
        <v>0.27735770427016787</v>
      </c>
      <c r="AI6" s="16" t="s">
        <v>23</v>
      </c>
      <c r="AJ6" s="182">
        <v>0.27192595855154672</v>
      </c>
      <c r="AK6" s="183">
        <v>0.28358972306783087</v>
      </c>
      <c r="AL6" s="184">
        <v>0.28183972870689289</v>
      </c>
      <c r="AM6" s="185">
        <v>0.28081158987045995</v>
      </c>
      <c r="AN6" s="186">
        <v>0.27714214612307603</v>
      </c>
      <c r="AO6" s="187">
        <v>0.27220386770750954</v>
      </c>
      <c r="AP6" s="188">
        <v>0.28393585121223991</v>
      </c>
      <c r="AQ6" s="189">
        <v>0.28256975766404852</v>
      </c>
      <c r="AR6" s="190">
        <v>0.27809365466980596</v>
      </c>
    </row>
    <row r="7" spans="2:44" ht="15" thickBot="1" x14ac:dyDescent="0.35">
      <c r="B7" s="17" t="s">
        <v>24</v>
      </c>
      <c r="C7" s="191">
        <v>0.14457432023969799</v>
      </c>
      <c r="D7" s="192">
        <v>0.26613290752731061</v>
      </c>
      <c r="E7" s="193">
        <v>0.32561792099026649</v>
      </c>
      <c r="F7" s="194">
        <v>0.18601636973851343</v>
      </c>
      <c r="G7" s="195">
        <v>0.21473828237057169</v>
      </c>
      <c r="H7" s="196">
        <v>0.1492688329128373</v>
      </c>
      <c r="I7" s="197">
        <v>0.26833025039404051</v>
      </c>
      <c r="J7" s="198">
        <v>0.24709952222113138</v>
      </c>
      <c r="K7" s="199">
        <v>0.21366905674924239</v>
      </c>
      <c r="M7" s="17" t="s">
        <v>24</v>
      </c>
      <c r="N7" s="191">
        <v>0.17465935278265632</v>
      </c>
      <c r="O7" s="192">
        <v>0.19921777224868023</v>
      </c>
      <c r="P7" s="193">
        <v>0.21270594988535962</v>
      </c>
      <c r="Q7" s="194">
        <v>0.18432633122166978</v>
      </c>
      <c r="R7" s="195">
        <v>0.19784454515765182</v>
      </c>
      <c r="S7" s="196">
        <v>0.1751680964824617</v>
      </c>
      <c r="T7" s="197">
        <v>0.216095887932272</v>
      </c>
      <c r="U7" s="198">
        <v>0.21372146600353023</v>
      </c>
      <c r="V7" s="199">
        <v>0.18412894977431435</v>
      </c>
      <c r="X7" s="17" t="s">
        <v>24</v>
      </c>
      <c r="Y7" s="191">
        <v>0.18213400869555216</v>
      </c>
      <c r="Z7" s="192">
        <v>0.19183481154177343</v>
      </c>
      <c r="AA7" s="193">
        <v>0.19754249035637009</v>
      </c>
      <c r="AB7" s="194">
        <v>0.18594396899477139</v>
      </c>
      <c r="AC7" s="195">
        <v>0.19243419692632871</v>
      </c>
      <c r="AD7" s="196">
        <v>0.18241523062559961</v>
      </c>
      <c r="AE7" s="197">
        <v>0.20009488228666314</v>
      </c>
      <c r="AF7" s="198">
        <v>0.20060846953550449</v>
      </c>
      <c r="AG7" s="199">
        <v>0.18594132855975565</v>
      </c>
      <c r="AI7" s="17" t="s">
        <v>24</v>
      </c>
      <c r="AJ7" s="191">
        <v>0.18895221029259388</v>
      </c>
      <c r="AK7" s="192">
        <v>0.1929625066218609</v>
      </c>
      <c r="AL7" s="193">
        <v>0.19606252012222161</v>
      </c>
      <c r="AM7" s="194">
        <v>0.19002644382944309</v>
      </c>
      <c r="AN7" s="195">
        <v>0.19376394922237786</v>
      </c>
      <c r="AO7" s="196">
        <v>0.18855342592227842</v>
      </c>
      <c r="AP7" s="197">
        <v>0.19737913258638209</v>
      </c>
      <c r="AQ7" s="198">
        <v>0.19634901442430885</v>
      </c>
      <c r="AR7" s="199">
        <v>0.19097641782228678</v>
      </c>
    </row>
    <row r="8" spans="2:44" x14ac:dyDescent="0.3">
      <c r="Q8" t="s">
        <v>29</v>
      </c>
    </row>
    <row r="12" spans="2:44" ht="15" thickBot="1" x14ac:dyDescent="0.35">
      <c r="B12" s="1" t="s">
        <v>26</v>
      </c>
    </row>
    <row r="13" spans="2:44" ht="15" thickBot="1" x14ac:dyDescent="0.35">
      <c r="B13" s="250"/>
      <c r="C13" s="252" t="s">
        <v>13</v>
      </c>
      <c r="D13" s="253"/>
      <c r="E13" s="253"/>
      <c r="F13" s="253"/>
      <c r="G13" s="253"/>
      <c r="H13" s="253"/>
      <c r="I13" s="253"/>
      <c r="J13" s="253"/>
      <c r="K13" s="254"/>
      <c r="M13" s="250"/>
      <c r="N13" s="252" t="s">
        <v>12</v>
      </c>
      <c r="O13" s="253"/>
      <c r="P13" s="253"/>
      <c r="Q13" s="253"/>
      <c r="R13" s="253"/>
      <c r="S13" s="253"/>
      <c r="T13" s="253"/>
      <c r="U13" s="253"/>
      <c r="V13" s="254"/>
      <c r="X13" s="250"/>
      <c r="Y13" s="252" t="s">
        <v>14</v>
      </c>
      <c r="Z13" s="253"/>
      <c r="AA13" s="253"/>
      <c r="AB13" s="253"/>
      <c r="AC13" s="253"/>
      <c r="AD13" s="253"/>
      <c r="AE13" s="253"/>
      <c r="AF13" s="253"/>
      <c r="AG13" s="254"/>
      <c r="AI13" s="250"/>
      <c r="AJ13" s="252" t="s">
        <v>15</v>
      </c>
      <c r="AK13" s="253"/>
      <c r="AL13" s="253"/>
      <c r="AM13" s="253"/>
      <c r="AN13" s="253"/>
      <c r="AO13" s="253"/>
      <c r="AP13" s="253"/>
      <c r="AQ13" s="253"/>
      <c r="AR13" s="254"/>
    </row>
    <row r="14" spans="2:44" ht="15" thickBot="1" x14ac:dyDescent="0.35">
      <c r="B14" s="251"/>
      <c r="C14" s="200" t="s">
        <v>0</v>
      </c>
      <c r="D14" s="201" t="s">
        <v>1</v>
      </c>
      <c r="E14" s="202" t="s">
        <v>2</v>
      </c>
      <c r="F14" s="203" t="s">
        <v>3</v>
      </c>
      <c r="G14" s="204" t="s">
        <v>4</v>
      </c>
      <c r="H14" s="205" t="s">
        <v>5</v>
      </c>
      <c r="I14" s="206" t="s">
        <v>6</v>
      </c>
      <c r="J14" s="207" t="s">
        <v>7</v>
      </c>
      <c r="K14" s="208" t="s">
        <v>8</v>
      </c>
      <c r="M14" s="251"/>
      <c r="N14" s="200" t="s">
        <v>0</v>
      </c>
      <c r="O14" s="201" t="s">
        <v>1</v>
      </c>
      <c r="P14" s="202" t="s">
        <v>2</v>
      </c>
      <c r="Q14" s="203" t="s">
        <v>3</v>
      </c>
      <c r="R14" s="204" t="s">
        <v>4</v>
      </c>
      <c r="S14" s="205" t="s">
        <v>5</v>
      </c>
      <c r="T14" s="206" t="s">
        <v>6</v>
      </c>
      <c r="U14" s="207" t="s">
        <v>7</v>
      </c>
      <c r="V14" s="208" t="s">
        <v>8</v>
      </c>
      <c r="X14" s="251"/>
      <c r="Y14" s="200" t="s">
        <v>0</v>
      </c>
      <c r="Z14" s="201" t="s">
        <v>1</v>
      </c>
      <c r="AA14" s="202" t="s">
        <v>2</v>
      </c>
      <c r="AB14" s="203" t="s">
        <v>3</v>
      </c>
      <c r="AC14" s="204" t="s">
        <v>4</v>
      </c>
      <c r="AD14" s="205" t="s">
        <v>5</v>
      </c>
      <c r="AE14" s="206" t="s">
        <v>6</v>
      </c>
      <c r="AF14" s="207" t="s">
        <v>7</v>
      </c>
      <c r="AG14" s="208" t="s">
        <v>8</v>
      </c>
      <c r="AI14" s="251"/>
      <c r="AJ14" s="200" t="s">
        <v>0</v>
      </c>
      <c r="AK14" s="201" t="s">
        <v>1</v>
      </c>
      <c r="AL14" s="202" t="s">
        <v>2</v>
      </c>
      <c r="AM14" s="203" t="s">
        <v>3</v>
      </c>
      <c r="AN14" s="204" t="s">
        <v>4</v>
      </c>
      <c r="AO14" s="205" t="s">
        <v>5</v>
      </c>
      <c r="AP14" s="206" t="s">
        <v>6</v>
      </c>
      <c r="AQ14" s="207" t="s">
        <v>7</v>
      </c>
      <c r="AR14" s="208" t="s">
        <v>8</v>
      </c>
    </row>
    <row r="15" spans="2:44" x14ac:dyDescent="0.3">
      <c r="B15" s="172" t="s">
        <v>22</v>
      </c>
      <c r="C15" s="173"/>
      <c r="D15" s="174"/>
      <c r="E15" s="175"/>
      <c r="F15" s="176"/>
      <c r="G15" s="177"/>
      <c r="H15" s="178"/>
      <c r="I15" s="179"/>
      <c r="J15" s="180"/>
      <c r="K15" s="181"/>
      <c r="M15" s="172" t="s">
        <v>22</v>
      </c>
      <c r="N15" s="162"/>
      <c r="O15" s="163"/>
      <c r="P15" s="164"/>
      <c r="Q15" s="165"/>
      <c r="R15" s="166"/>
      <c r="S15" s="167"/>
      <c r="T15" s="168"/>
      <c r="U15" s="9"/>
      <c r="V15" s="169"/>
      <c r="X15" s="172" t="s">
        <v>22</v>
      </c>
      <c r="Y15" s="162"/>
      <c r="Z15" s="163"/>
      <c r="AA15" s="164"/>
      <c r="AB15" s="165"/>
      <c r="AC15" s="166"/>
      <c r="AD15" s="167"/>
      <c r="AE15" s="168"/>
      <c r="AF15" s="9"/>
      <c r="AG15" s="169"/>
      <c r="AI15" s="172" t="s">
        <v>22</v>
      </c>
      <c r="AJ15" s="162"/>
      <c r="AK15" s="163"/>
      <c r="AL15" s="164"/>
      <c r="AM15" s="165"/>
      <c r="AN15" s="166"/>
      <c r="AO15" s="167"/>
      <c r="AP15" s="168"/>
      <c r="AQ15" s="9"/>
      <c r="AR15" s="169"/>
    </row>
    <row r="16" spans="2:44" x14ac:dyDescent="0.3">
      <c r="B16" s="16" t="s">
        <v>23</v>
      </c>
      <c r="C16" s="182"/>
      <c r="D16" s="183"/>
      <c r="E16" s="184"/>
      <c r="F16" s="185"/>
      <c r="G16" s="186"/>
      <c r="H16" s="187"/>
      <c r="I16" s="188"/>
      <c r="J16" s="189"/>
      <c r="K16" s="190"/>
      <c r="M16" s="16" t="s">
        <v>23</v>
      </c>
      <c r="N16" s="51"/>
      <c r="O16" s="64"/>
      <c r="P16" s="79"/>
      <c r="Q16" s="34"/>
      <c r="R16" s="94"/>
      <c r="S16" s="109"/>
      <c r="T16" s="124"/>
      <c r="U16" s="3"/>
      <c r="V16" s="170"/>
      <c r="X16" s="16" t="s">
        <v>23</v>
      </c>
      <c r="Y16" s="51"/>
      <c r="Z16" s="64"/>
      <c r="AA16" s="79"/>
      <c r="AB16" s="34"/>
      <c r="AC16" s="94"/>
      <c r="AD16" s="109"/>
      <c r="AE16" s="124"/>
      <c r="AF16" s="3"/>
      <c r="AG16" s="170"/>
      <c r="AI16" s="16" t="s">
        <v>23</v>
      </c>
      <c r="AJ16" s="51"/>
      <c r="AK16" s="64"/>
      <c r="AL16" s="79"/>
      <c r="AM16" s="34"/>
      <c r="AN16" s="94"/>
      <c r="AO16" s="109"/>
      <c r="AP16" s="124"/>
      <c r="AQ16" s="3"/>
      <c r="AR16" s="170"/>
    </row>
    <row r="17" spans="2:44" ht="15" thickBot="1" x14ac:dyDescent="0.35">
      <c r="B17" s="17" t="s">
        <v>24</v>
      </c>
      <c r="C17" s="191"/>
      <c r="D17" s="192"/>
      <c r="E17" s="193"/>
      <c r="F17" s="194"/>
      <c r="G17" s="195"/>
      <c r="H17" s="196"/>
      <c r="I17" s="197"/>
      <c r="J17" s="198"/>
      <c r="K17" s="199"/>
      <c r="M17" s="17" t="s">
        <v>24</v>
      </c>
      <c r="N17" s="56"/>
      <c r="O17" s="69"/>
      <c r="P17" s="84"/>
      <c r="Q17" s="39"/>
      <c r="R17" s="99"/>
      <c r="S17" s="114"/>
      <c r="T17" s="129"/>
      <c r="U17" s="6"/>
      <c r="V17" s="171"/>
      <c r="X17" s="17" t="s">
        <v>24</v>
      </c>
      <c r="Y17" s="56"/>
      <c r="Z17" s="69"/>
      <c r="AA17" s="84"/>
      <c r="AB17" s="39"/>
      <c r="AC17" s="99"/>
      <c r="AD17" s="114"/>
      <c r="AE17" s="129"/>
      <c r="AF17" s="6"/>
      <c r="AG17" s="171"/>
      <c r="AI17" s="17" t="s">
        <v>24</v>
      </c>
      <c r="AJ17" s="56"/>
      <c r="AK17" s="69"/>
      <c r="AL17" s="84"/>
      <c r="AM17" s="39"/>
      <c r="AN17" s="99"/>
      <c r="AO17" s="114"/>
      <c r="AP17" s="129"/>
      <c r="AQ17" s="6"/>
      <c r="AR17" s="171"/>
    </row>
    <row r="22" spans="2:44" ht="15" thickBot="1" x14ac:dyDescent="0.35">
      <c r="B22" s="1" t="s">
        <v>27</v>
      </c>
    </row>
    <row r="23" spans="2:44" ht="15" thickBot="1" x14ac:dyDescent="0.35">
      <c r="B23" s="250"/>
      <c r="C23" s="252" t="s">
        <v>13</v>
      </c>
      <c r="D23" s="253"/>
      <c r="E23" s="253"/>
      <c r="F23" s="253"/>
      <c r="G23" s="253"/>
      <c r="H23" s="253"/>
      <c r="I23" s="253"/>
      <c r="J23" s="253"/>
      <c r="K23" s="254"/>
      <c r="M23" s="250"/>
      <c r="N23" s="252" t="s">
        <v>12</v>
      </c>
      <c r="O23" s="253"/>
      <c r="P23" s="253"/>
      <c r="Q23" s="253"/>
      <c r="R23" s="253"/>
      <c r="S23" s="253"/>
      <c r="T23" s="253"/>
      <c r="U23" s="253"/>
      <c r="V23" s="254"/>
      <c r="X23" s="250"/>
      <c r="Y23" s="252" t="s">
        <v>14</v>
      </c>
      <c r="Z23" s="253"/>
      <c r="AA23" s="253"/>
      <c r="AB23" s="253"/>
      <c r="AC23" s="253"/>
      <c r="AD23" s="253"/>
      <c r="AE23" s="253"/>
      <c r="AF23" s="253"/>
      <c r="AG23" s="254"/>
      <c r="AI23" s="250"/>
      <c r="AJ23" s="252" t="s">
        <v>15</v>
      </c>
      <c r="AK23" s="253"/>
      <c r="AL23" s="253"/>
      <c r="AM23" s="253"/>
      <c r="AN23" s="253"/>
      <c r="AO23" s="253"/>
      <c r="AP23" s="253"/>
      <c r="AQ23" s="253"/>
      <c r="AR23" s="254"/>
    </row>
    <row r="24" spans="2:44" ht="15" thickBot="1" x14ac:dyDescent="0.35">
      <c r="B24" s="251"/>
      <c r="C24" s="200" t="s">
        <v>0</v>
      </c>
      <c r="D24" s="201" t="s">
        <v>1</v>
      </c>
      <c r="E24" s="202" t="s">
        <v>2</v>
      </c>
      <c r="F24" s="203" t="s">
        <v>3</v>
      </c>
      <c r="G24" s="204" t="s">
        <v>4</v>
      </c>
      <c r="H24" s="205" t="s">
        <v>5</v>
      </c>
      <c r="I24" s="206" t="s">
        <v>6</v>
      </c>
      <c r="J24" s="207" t="s">
        <v>7</v>
      </c>
      <c r="K24" s="208" t="s">
        <v>8</v>
      </c>
      <c r="M24" s="251"/>
      <c r="N24" s="200" t="s">
        <v>0</v>
      </c>
      <c r="O24" s="201" t="s">
        <v>1</v>
      </c>
      <c r="P24" s="202" t="s">
        <v>2</v>
      </c>
      <c r="Q24" s="203" t="s">
        <v>3</v>
      </c>
      <c r="R24" s="204" t="s">
        <v>4</v>
      </c>
      <c r="S24" s="205" t="s">
        <v>5</v>
      </c>
      <c r="T24" s="206" t="s">
        <v>6</v>
      </c>
      <c r="U24" s="207" t="s">
        <v>7</v>
      </c>
      <c r="V24" s="208" t="s">
        <v>8</v>
      </c>
      <c r="X24" s="251"/>
      <c r="Y24" s="200" t="s">
        <v>0</v>
      </c>
      <c r="Z24" s="201" t="s">
        <v>1</v>
      </c>
      <c r="AA24" s="202" t="s">
        <v>2</v>
      </c>
      <c r="AB24" s="203" t="s">
        <v>3</v>
      </c>
      <c r="AC24" s="204" t="s">
        <v>4</v>
      </c>
      <c r="AD24" s="205" t="s">
        <v>5</v>
      </c>
      <c r="AE24" s="206" t="s">
        <v>6</v>
      </c>
      <c r="AF24" s="207" t="s">
        <v>7</v>
      </c>
      <c r="AG24" s="208" t="s">
        <v>8</v>
      </c>
      <c r="AI24" s="251"/>
      <c r="AJ24" s="200" t="s">
        <v>0</v>
      </c>
      <c r="AK24" s="201" t="s">
        <v>1</v>
      </c>
      <c r="AL24" s="202" t="s">
        <v>2</v>
      </c>
      <c r="AM24" s="203" t="s">
        <v>3</v>
      </c>
      <c r="AN24" s="204" t="s">
        <v>4</v>
      </c>
      <c r="AO24" s="205" t="s">
        <v>5</v>
      </c>
      <c r="AP24" s="206" t="s">
        <v>6</v>
      </c>
      <c r="AQ24" s="207" t="s">
        <v>7</v>
      </c>
      <c r="AR24" s="208" t="s">
        <v>8</v>
      </c>
    </row>
    <row r="25" spans="2:44" x14ac:dyDescent="0.3">
      <c r="B25" s="172" t="s">
        <v>22</v>
      </c>
      <c r="C25" s="173"/>
      <c r="D25" s="174"/>
      <c r="E25" s="175"/>
      <c r="F25" s="176"/>
      <c r="G25" s="177"/>
      <c r="H25" s="178"/>
      <c r="I25" s="179"/>
      <c r="J25" s="180"/>
      <c r="K25" s="181"/>
      <c r="M25" s="172" t="s">
        <v>22</v>
      </c>
      <c r="N25" s="162"/>
      <c r="O25" s="163"/>
      <c r="P25" s="164"/>
      <c r="Q25" s="165"/>
      <c r="R25" s="166"/>
      <c r="S25" s="167"/>
      <c r="T25" s="168"/>
      <c r="U25" s="9"/>
      <c r="V25" s="169"/>
      <c r="X25" s="172" t="s">
        <v>22</v>
      </c>
      <c r="Y25" s="162"/>
      <c r="Z25" s="163"/>
      <c r="AA25" s="164"/>
      <c r="AB25" s="165"/>
      <c r="AC25" s="166"/>
      <c r="AD25" s="167"/>
      <c r="AE25" s="168"/>
      <c r="AF25" s="9"/>
      <c r="AG25" s="169"/>
      <c r="AI25" s="172" t="s">
        <v>22</v>
      </c>
      <c r="AJ25" s="162"/>
      <c r="AK25" s="163"/>
      <c r="AL25" s="164"/>
      <c r="AM25" s="165"/>
      <c r="AN25" s="166"/>
      <c r="AO25" s="167"/>
      <c r="AP25" s="168"/>
      <c r="AQ25" s="9"/>
      <c r="AR25" s="169"/>
    </row>
    <row r="26" spans="2:44" x14ac:dyDescent="0.3">
      <c r="B26" s="16" t="s">
        <v>23</v>
      </c>
      <c r="C26" s="182"/>
      <c r="D26" s="183"/>
      <c r="E26" s="184"/>
      <c r="F26" s="185"/>
      <c r="G26" s="186"/>
      <c r="H26" s="187"/>
      <c r="I26" s="188"/>
      <c r="J26" s="189"/>
      <c r="K26" s="190"/>
      <c r="M26" s="16" t="s">
        <v>23</v>
      </c>
      <c r="N26" s="51"/>
      <c r="O26" s="64"/>
      <c r="P26" s="79"/>
      <c r="Q26" s="34"/>
      <c r="R26" s="94"/>
      <c r="S26" s="109"/>
      <c r="T26" s="124"/>
      <c r="U26" s="3"/>
      <c r="V26" s="170"/>
      <c r="X26" s="16" t="s">
        <v>23</v>
      </c>
      <c r="Y26" s="51"/>
      <c r="Z26" s="64"/>
      <c r="AA26" s="79"/>
      <c r="AB26" s="34"/>
      <c r="AC26" s="94"/>
      <c r="AD26" s="109"/>
      <c r="AE26" s="124"/>
      <c r="AF26" s="3"/>
      <c r="AG26" s="170"/>
      <c r="AI26" s="16" t="s">
        <v>23</v>
      </c>
      <c r="AJ26" s="51"/>
      <c r="AK26" s="64"/>
      <c r="AL26" s="79"/>
      <c r="AM26" s="34"/>
      <c r="AN26" s="94"/>
      <c r="AO26" s="109"/>
      <c r="AP26" s="124"/>
      <c r="AQ26" s="3"/>
      <c r="AR26" s="170"/>
    </row>
    <row r="27" spans="2:44" ht="15" thickBot="1" x14ac:dyDescent="0.35">
      <c r="B27" s="17" t="s">
        <v>24</v>
      </c>
      <c r="C27" s="191"/>
      <c r="D27" s="192"/>
      <c r="E27" s="193"/>
      <c r="F27" s="194"/>
      <c r="G27" s="195"/>
      <c r="H27" s="196"/>
      <c r="I27" s="197"/>
      <c r="J27" s="198"/>
      <c r="K27" s="199"/>
      <c r="M27" s="17" t="s">
        <v>24</v>
      </c>
      <c r="N27" s="56"/>
      <c r="O27" s="69"/>
      <c r="P27" s="84"/>
      <c r="Q27" s="39"/>
      <c r="R27" s="99"/>
      <c r="S27" s="114"/>
      <c r="T27" s="129"/>
      <c r="U27" s="6"/>
      <c r="V27" s="171"/>
      <c r="X27" s="17" t="s">
        <v>24</v>
      </c>
      <c r="Y27" s="56"/>
      <c r="Z27" s="69"/>
      <c r="AA27" s="84"/>
      <c r="AB27" s="39"/>
      <c r="AC27" s="99"/>
      <c r="AD27" s="114"/>
      <c r="AE27" s="129"/>
      <c r="AF27" s="6"/>
      <c r="AG27" s="171"/>
      <c r="AI27" s="17" t="s">
        <v>24</v>
      </c>
      <c r="AJ27" s="56"/>
      <c r="AK27" s="69"/>
      <c r="AL27" s="84"/>
      <c r="AM27" s="39"/>
      <c r="AN27" s="99"/>
      <c r="AO27" s="114"/>
      <c r="AP27" s="129"/>
      <c r="AQ27" s="6"/>
      <c r="AR27" s="171"/>
    </row>
    <row r="32" spans="2:44" ht="15" thickBot="1" x14ac:dyDescent="0.35">
      <c r="B32" s="1" t="s">
        <v>28</v>
      </c>
    </row>
    <row r="33" spans="2:44" ht="15" thickBot="1" x14ac:dyDescent="0.35">
      <c r="B33" s="250"/>
      <c r="C33" s="252" t="s">
        <v>13</v>
      </c>
      <c r="D33" s="253"/>
      <c r="E33" s="253"/>
      <c r="F33" s="253"/>
      <c r="G33" s="253"/>
      <c r="H33" s="253"/>
      <c r="I33" s="253"/>
      <c r="J33" s="253"/>
      <c r="K33" s="254"/>
      <c r="M33" s="250"/>
      <c r="N33" s="252" t="s">
        <v>12</v>
      </c>
      <c r="O33" s="253"/>
      <c r="P33" s="253"/>
      <c r="Q33" s="253"/>
      <c r="R33" s="253"/>
      <c r="S33" s="253"/>
      <c r="T33" s="253"/>
      <c r="U33" s="253"/>
      <c r="V33" s="254"/>
      <c r="X33" s="250"/>
      <c r="Y33" s="252" t="s">
        <v>14</v>
      </c>
      <c r="Z33" s="253"/>
      <c r="AA33" s="253"/>
      <c r="AB33" s="253"/>
      <c r="AC33" s="253"/>
      <c r="AD33" s="253"/>
      <c r="AE33" s="253"/>
      <c r="AF33" s="253"/>
      <c r="AG33" s="254"/>
      <c r="AI33" s="250"/>
      <c r="AJ33" s="252" t="s">
        <v>15</v>
      </c>
      <c r="AK33" s="253"/>
      <c r="AL33" s="253"/>
      <c r="AM33" s="253"/>
      <c r="AN33" s="253"/>
      <c r="AO33" s="253"/>
      <c r="AP33" s="253"/>
      <c r="AQ33" s="253"/>
      <c r="AR33" s="254"/>
    </row>
    <row r="34" spans="2:44" ht="15" thickBot="1" x14ac:dyDescent="0.35">
      <c r="B34" s="251"/>
      <c r="C34" s="200" t="s">
        <v>0</v>
      </c>
      <c r="D34" s="201" t="s">
        <v>1</v>
      </c>
      <c r="E34" s="202" t="s">
        <v>2</v>
      </c>
      <c r="F34" s="203" t="s">
        <v>3</v>
      </c>
      <c r="G34" s="204" t="s">
        <v>4</v>
      </c>
      <c r="H34" s="205" t="s">
        <v>5</v>
      </c>
      <c r="I34" s="206" t="s">
        <v>6</v>
      </c>
      <c r="J34" s="207" t="s">
        <v>7</v>
      </c>
      <c r="K34" s="208" t="s">
        <v>8</v>
      </c>
      <c r="M34" s="251"/>
      <c r="N34" s="200" t="s">
        <v>0</v>
      </c>
      <c r="O34" s="201" t="s">
        <v>1</v>
      </c>
      <c r="P34" s="202" t="s">
        <v>2</v>
      </c>
      <c r="Q34" s="203" t="s">
        <v>3</v>
      </c>
      <c r="R34" s="204" t="s">
        <v>4</v>
      </c>
      <c r="S34" s="205" t="s">
        <v>5</v>
      </c>
      <c r="T34" s="206" t="s">
        <v>6</v>
      </c>
      <c r="U34" s="207" t="s">
        <v>7</v>
      </c>
      <c r="V34" s="208" t="s">
        <v>8</v>
      </c>
      <c r="X34" s="251"/>
      <c r="Y34" s="200" t="s">
        <v>0</v>
      </c>
      <c r="Z34" s="201" t="s">
        <v>1</v>
      </c>
      <c r="AA34" s="202" t="s">
        <v>2</v>
      </c>
      <c r="AB34" s="203" t="s">
        <v>3</v>
      </c>
      <c r="AC34" s="204" t="s">
        <v>4</v>
      </c>
      <c r="AD34" s="205" t="s">
        <v>5</v>
      </c>
      <c r="AE34" s="206" t="s">
        <v>6</v>
      </c>
      <c r="AF34" s="207" t="s">
        <v>7</v>
      </c>
      <c r="AG34" s="208" t="s">
        <v>8</v>
      </c>
      <c r="AI34" s="251"/>
      <c r="AJ34" s="200" t="s">
        <v>0</v>
      </c>
      <c r="AK34" s="201" t="s">
        <v>1</v>
      </c>
      <c r="AL34" s="202" t="s">
        <v>2</v>
      </c>
      <c r="AM34" s="203" t="s">
        <v>3</v>
      </c>
      <c r="AN34" s="204" t="s">
        <v>4</v>
      </c>
      <c r="AO34" s="205" t="s">
        <v>5</v>
      </c>
      <c r="AP34" s="206" t="s">
        <v>6</v>
      </c>
      <c r="AQ34" s="207" t="s">
        <v>7</v>
      </c>
      <c r="AR34" s="208" t="s">
        <v>8</v>
      </c>
    </row>
    <row r="35" spans="2:44" x14ac:dyDescent="0.3">
      <c r="B35" s="172" t="s">
        <v>22</v>
      </c>
      <c r="C35" s="173"/>
      <c r="D35" s="174"/>
      <c r="E35" s="175"/>
      <c r="F35" s="176"/>
      <c r="G35" s="177"/>
      <c r="H35" s="178"/>
      <c r="I35" s="179"/>
      <c r="J35" s="180"/>
      <c r="K35" s="181"/>
      <c r="M35" s="172" t="s">
        <v>22</v>
      </c>
      <c r="N35" s="162"/>
      <c r="O35" s="163"/>
      <c r="P35" s="164"/>
      <c r="Q35" s="165"/>
      <c r="R35" s="166"/>
      <c r="S35" s="167"/>
      <c r="T35" s="168"/>
      <c r="U35" s="9"/>
      <c r="V35" s="169"/>
      <c r="X35" s="172" t="s">
        <v>22</v>
      </c>
      <c r="Y35" s="162"/>
      <c r="Z35" s="163"/>
      <c r="AA35" s="164"/>
      <c r="AB35" s="165"/>
      <c r="AC35" s="166"/>
      <c r="AD35" s="167"/>
      <c r="AE35" s="168"/>
      <c r="AF35" s="9"/>
      <c r="AG35" s="169"/>
      <c r="AI35" s="172" t="s">
        <v>22</v>
      </c>
      <c r="AJ35" s="162"/>
      <c r="AK35" s="163"/>
      <c r="AL35" s="164"/>
      <c r="AM35" s="165"/>
      <c r="AN35" s="166"/>
      <c r="AO35" s="167"/>
      <c r="AP35" s="168"/>
      <c r="AQ35" s="9"/>
      <c r="AR35" s="169"/>
    </row>
    <row r="36" spans="2:44" x14ac:dyDescent="0.3">
      <c r="B36" s="16" t="s">
        <v>23</v>
      </c>
      <c r="C36" s="182"/>
      <c r="D36" s="183"/>
      <c r="E36" s="184"/>
      <c r="F36" s="185"/>
      <c r="G36" s="186"/>
      <c r="H36" s="187"/>
      <c r="I36" s="188"/>
      <c r="J36" s="189"/>
      <c r="K36" s="190"/>
      <c r="M36" s="16" t="s">
        <v>23</v>
      </c>
      <c r="N36" s="51"/>
      <c r="O36" s="64"/>
      <c r="P36" s="79"/>
      <c r="Q36" s="34"/>
      <c r="R36" s="94"/>
      <c r="S36" s="109"/>
      <c r="T36" s="124"/>
      <c r="U36" s="3"/>
      <c r="V36" s="170"/>
      <c r="X36" s="16" t="s">
        <v>23</v>
      </c>
      <c r="Y36" s="51"/>
      <c r="Z36" s="64"/>
      <c r="AA36" s="79"/>
      <c r="AB36" s="34"/>
      <c r="AC36" s="94"/>
      <c r="AD36" s="109"/>
      <c r="AE36" s="124"/>
      <c r="AF36" s="3"/>
      <c r="AG36" s="170"/>
      <c r="AI36" s="16" t="s">
        <v>23</v>
      </c>
      <c r="AJ36" s="51"/>
      <c r="AK36" s="64"/>
      <c r="AL36" s="79"/>
      <c r="AM36" s="34"/>
      <c r="AN36" s="94"/>
      <c r="AO36" s="109"/>
      <c r="AP36" s="124"/>
      <c r="AQ36" s="3"/>
      <c r="AR36" s="170"/>
    </row>
    <row r="37" spans="2:44" ht="15" thickBot="1" x14ac:dyDescent="0.35">
      <c r="B37" s="17" t="s">
        <v>24</v>
      </c>
      <c r="C37" s="191"/>
      <c r="D37" s="192"/>
      <c r="E37" s="193"/>
      <c r="F37" s="194"/>
      <c r="G37" s="195"/>
      <c r="H37" s="196"/>
      <c r="I37" s="197"/>
      <c r="J37" s="198"/>
      <c r="K37" s="199"/>
      <c r="M37" s="17" t="s">
        <v>24</v>
      </c>
      <c r="N37" s="56"/>
      <c r="O37" s="69"/>
      <c r="P37" s="84"/>
      <c r="Q37" s="39"/>
      <c r="R37" s="99"/>
      <c r="S37" s="114"/>
      <c r="T37" s="129"/>
      <c r="U37" s="6"/>
      <c r="V37" s="171"/>
      <c r="X37" s="17" t="s">
        <v>24</v>
      </c>
      <c r="Y37" s="56"/>
      <c r="Z37" s="69"/>
      <c r="AA37" s="84"/>
      <c r="AB37" s="39"/>
      <c r="AC37" s="99"/>
      <c r="AD37" s="114"/>
      <c r="AE37" s="129"/>
      <c r="AF37" s="6"/>
      <c r="AG37" s="171"/>
      <c r="AI37" s="17" t="s">
        <v>24</v>
      </c>
      <c r="AJ37" s="56"/>
      <c r="AK37" s="69"/>
      <c r="AL37" s="84"/>
      <c r="AM37" s="39"/>
      <c r="AN37" s="99"/>
      <c r="AO37" s="114"/>
      <c r="AP37" s="129"/>
      <c r="AQ37" s="6"/>
      <c r="AR37" s="171"/>
    </row>
  </sheetData>
  <mergeCells count="32">
    <mergeCell ref="X33:X34"/>
    <mergeCell ref="Y33:AG33"/>
    <mergeCell ref="AI3:AI4"/>
    <mergeCell ref="AI13:AI14"/>
    <mergeCell ref="AJ3:AR3"/>
    <mergeCell ref="AJ13:AR13"/>
    <mergeCell ref="AI23:AI24"/>
    <mergeCell ref="AJ23:AR23"/>
    <mergeCell ref="AI33:AI34"/>
    <mergeCell ref="AJ33:AR33"/>
    <mergeCell ref="X3:X4"/>
    <mergeCell ref="X13:X14"/>
    <mergeCell ref="Y3:AG3"/>
    <mergeCell ref="Y13:AG13"/>
    <mergeCell ref="X23:X24"/>
    <mergeCell ref="Y23:AG23"/>
    <mergeCell ref="B33:B34"/>
    <mergeCell ref="C33:K33"/>
    <mergeCell ref="M3:M4"/>
    <mergeCell ref="N3:V3"/>
    <mergeCell ref="M13:M14"/>
    <mergeCell ref="N13:V13"/>
    <mergeCell ref="M23:M24"/>
    <mergeCell ref="N23:V23"/>
    <mergeCell ref="M33:M34"/>
    <mergeCell ref="N33:V33"/>
    <mergeCell ref="B3:B4"/>
    <mergeCell ref="C3:K3"/>
    <mergeCell ref="C13:K13"/>
    <mergeCell ref="B13:B14"/>
    <mergeCell ref="B23:B24"/>
    <mergeCell ref="C23:K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BB54-30F9-4922-99CE-D8BC68E74204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9683</v>
      </c>
      <c r="D5" s="9">
        <v>9615</v>
      </c>
      <c r="E5" s="9">
        <v>9461</v>
      </c>
      <c r="F5" s="19" t="s">
        <v>16</v>
      </c>
      <c r="G5" s="8">
        <v>803</v>
      </c>
      <c r="H5" s="9">
        <v>872</v>
      </c>
      <c r="I5" s="9">
        <v>870</v>
      </c>
      <c r="J5" s="19" t="s">
        <v>16</v>
      </c>
      <c r="K5" s="8">
        <v>633</v>
      </c>
      <c r="L5" s="9">
        <v>666</v>
      </c>
      <c r="M5" s="9">
        <v>712</v>
      </c>
      <c r="N5" s="10" t="s">
        <v>16</v>
      </c>
      <c r="O5" s="12">
        <v>584</v>
      </c>
      <c r="P5" s="9">
        <v>614</v>
      </c>
      <c r="Q5" s="9">
        <v>678</v>
      </c>
      <c r="R5" s="10" t="s">
        <v>16</v>
      </c>
    </row>
    <row r="6" spans="2:18" x14ac:dyDescent="0.3">
      <c r="B6" s="15" t="s">
        <v>19</v>
      </c>
      <c r="C6" s="5">
        <v>7274</v>
      </c>
      <c r="D6" s="3">
        <v>7219</v>
      </c>
      <c r="E6" s="3">
        <v>7096</v>
      </c>
      <c r="F6" s="20" t="s">
        <v>16</v>
      </c>
      <c r="G6" s="5">
        <v>527</v>
      </c>
      <c r="H6" s="3">
        <v>576</v>
      </c>
      <c r="I6" s="3">
        <v>574</v>
      </c>
      <c r="J6" s="20" t="s">
        <v>16</v>
      </c>
      <c r="K6" s="5">
        <v>395</v>
      </c>
      <c r="L6" s="3">
        <v>416</v>
      </c>
      <c r="M6" s="3">
        <v>449</v>
      </c>
      <c r="N6" s="4" t="s">
        <v>16</v>
      </c>
      <c r="O6" s="13">
        <v>356</v>
      </c>
      <c r="P6" s="3">
        <v>376</v>
      </c>
      <c r="Q6" s="3">
        <v>424</v>
      </c>
      <c r="R6" s="4" t="s">
        <v>16</v>
      </c>
    </row>
    <row r="7" spans="2:18" x14ac:dyDescent="0.3">
      <c r="B7" s="15" t="s">
        <v>20</v>
      </c>
      <c r="C7" s="5">
        <v>5251</v>
      </c>
      <c r="D7" s="3">
        <v>5209</v>
      </c>
      <c r="E7" s="3">
        <v>5117</v>
      </c>
      <c r="F7" s="20" t="s">
        <v>16</v>
      </c>
      <c r="G7" s="5">
        <v>370</v>
      </c>
      <c r="H7" s="3">
        <v>410</v>
      </c>
      <c r="I7" s="3">
        <v>412</v>
      </c>
      <c r="J7" s="20" t="s">
        <v>16</v>
      </c>
      <c r="K7" s="5">
        <v>270</v>
      </c>
      <c r="L7" s="3">
        <v>289</v>
      </c>
      <c r="M7" s="3">
        <v>321</v>
      </c>
      <c r="N7" s="4" t="s">
        <v>16</v>
      </c>
      <c r="O7" s="13">
        <v>240</v>
      </c>
      <c r="P7" s="3">
        <v>258</v>
      </c>
      <c r="Q7" s="3">
        <v>307</v>
      </c>
      <c r="R7" s="4" t="s">
        <v>16</v>
      </c>
    </row>
    <row r="8" spans="2:18" ht="15" thickBot="1" x14ac:dyDescent="0.35">
      <c r="B8" s="21" t="s">
        <v>21</v>
      </c>
      <c r="C8" s="22">
        <v>21236</v>
      </c>
      <c r="D8" s="23">
        <v>21079</v>
      </c>
      <c r="E8" s="23">
        <v>20724</v>
      </c>
      <c r="F8" s="24" t="s">
        <v>16</v>
      </c>
      <c r="G8" s="22">
        <v>1759</v>
      </c>
      <c r="H8" s="23">
        <v>1908</v>
      </c>
      <c r="I8" s="23">
        <v>1908</v>
      </c>
      <c r="J8" s="24" t="s">
        <v>16</v>
      </c>
      <c r="K8" s="22">
        <v>1378</v>
      </c>
      <c r="L8" s="23">
        <v>1447</v>
      </c>
      <c r="M8" s="23">
        <v>1557</v>
      </c>
      <c r="N8" s="25" t="s">
        <v>16</v>
      </c>
      <c r="O8" s="26">
        <v>1266</v>
      </c>
      <c r="P8" s="23">
        <v>1330</v>
      </c>
      <c r="Q8" s="23">
        <v>1494</v>
      </c>
      <c r="R8" s="25" t="s">
        <v>16</v>
      </c>
    </row>
    <row r="9" spans="2:18" x14ac:dyDescent="0.3">
      <c r="B9" s="132" t="s">
        <v>22</v>
      </c>
      <c r="C9" s="133">
        <f>C5/C8</f>
        <v>0.45597099265398378</v>
      </c>
      <c r="D9" s="134">
        <f>D5/D8</f>
        <v>0.456141183168082</v>
      </c>
      <c r="E9" s="134">
        <f t="shared" ref="E9" si="0">E5/E8</f>
        <v>0.45652383709708549</v>
      </c>
      <c r="F9" s="135">
        <f>AVERAGE(C9:E9)</f>
        <v>0.45621200430638376</v>
      </c>
      <c r="G9" s="133">
        <f>G5/G8</f>
        <v>0.45650938032973282</v>
      </c>
      <c r="H9" s="134">
        <f t="shared" ref="H9:I9" si="1">H5/H8</f>
        <v>0.45702306079664567</v>
      </c>
      <c r="I9" s="134">
        <f t="shared" si="1"/>
        <v>0.45597484276729561</v>
      </c>
      <c r="J9" s="135">
        <f>AVERAGE(G9:I9)</f>
        <v>0.45650242796455803</v>
      </c>
      <c r="K9" s="133">
        <f>K5/K8</f>
        <v>0.4593613933236575</v>
      </c>
      <c r="L9" s="134">
        <f t="shared" ref="L9:M9" si="2">L5/L8</f>
        <v>0.46026261230131305</v>
      </c>
      <c r="M9" s="134">
        <f t="shared" si="2"/>
        <v>0.45728965960179835</v>
      </c>
      <c r="N9" s="135">
        <f>AVERAGE(K9:M9)</f>
        <v>0.4589712217422563</v>
      </c>
      <c r="O9" s="136">
        <f>O5/O8</f>
        <v>0.46129541864139023</v>
      </c>
      <c r="P9" s="134">
        <f t="shared" ref="P9:Q9" si="3">P5/P8</f>
        <v>0.46165413533834587</v>
      </c>
      <c r="Q9" s="134">
        <f t="shared" si="3"/>
        <v>0.45381526104417669</v>
      </c>
      <c r="R9" s="135">
        <f>AVERAGE(O9:Q9)</f>
        <v>0.45892160500797097</v>
      </c>
    </row>
    <row r="10" spans="2:18" x14ac:dyDescent="0.3">
      <c r="B10" s="137" t="s">
        <v>23</v>
      </c>
      <c r="C10" s="138">
        <f>C6/C8</f>
        <v>0.34253155019777737</v>
      </c>
      <c r="D10" s="139">
        <f>D6/D8</f>
        <v>0.34247355187627498</v>
      </c>
      <c r="E10" s="139">
        <f t="shared" ref="E10" si="4">E6/E8</f>
        <v>0.3424049411310558</v>
      </c>
      <c r="F10" s="140">
        <f t="shared" ref="F10:F11" si="5">AVERAGE(C10:E10)</f>
        <v>0.34247001440170272</v>
      </c>
      <c r="G10" s="138">
        <f>G6/G8</f>
        <v>0.29960204661739626</v>
      </c>
      <c r="H10" s="139">
        <f t="shared" ref="H10:I10" si="6">H6/H8</f>
        <v>0.30188679245283018</v>
      </c>
      <c r="I10" s="139">
        <f t="shared" si="6"/>
        <v>0.30083857442348011</v>
      </c>
      <c r="J10" s="140">
        <f t="shared" ref="J10:J11" si="7">AVERAGE(G10:I10)</f>
        <v>0.30077580449790214</v>
      </c>
      <c r="K10" s="138">
        <f>K6/K8</f>
        <v>0.28664731494920176</v>
      </c>
      <c r="L10" s="139">
        <f t="shared" ref="L10:M10" si="8">L6/L8</f>
        <v>0.28749136143745679</v>
      </c>
      <c r="M10" s="139">
        <f t="shared" si="8"/>
        <v>0.28837508028259473</v>
      </c>
      <c r="N10" s="140">
        <f t="shared" ref="N10:N11" si="9">AVERAGE(K10:M10)</f>
        <v>0.28750458555641772</v>
      </c>
      <c r="O10" s="141">
        <f>O6/O8</f>
        <v>0.28120063191153238</v>
      </c>
      <c r="P10" s="139">
        <f t="shared" ref="P10:Q10" si="10">P6/P8</f>
        <v>0.28270676691729324</v>
      </c>
      <c r="Q10" s="139">
        <f t="shared" si="10"/>
        <v>0.28380187416331992</v>
      </c>
      <c r="R10" s="140">
        <f t="shared" ref="R10:R11" si="11">AVERAGE(O10:Q10)</f>
        <v>0.28256975766404852</v>
      </c>
    </row>
    <row r="11" spans="2:18" ht="15" thickBot="1" x14ac:dyDescent="0.35">
      <c r="B11" s="142" t="s">
        <v>24</v>
      </c>
      <c r="C11" s="143">
        <f>C7/C8</f>
        <v>0.24726878884912412</v>
      </c>
      <c r="D11" s="144">
        <f>D7/D8</f>
        <v>0.24711798472413302</v>
      </c>
      <c r="E11" s="144">
        <f t="shared" ref="E11" si="12">E7/E8</f>
        <v>0.24691179309013703</v>
      </c>
      <c r="F11" s="145">
        <f t="shared" si="5"/>
        <v>0.24709952222113138</v>
      </c>
      <c r="G11" s="143">
        <f>G7/G8</f>
        <v>0.21034678794769757</v>
      </c>
      <c r="H11" s="144">
        <f t="shared" ref="H11:I11" si="13">H7/H8</f>
        <v>0.21488469601677149</v>
      </c>
      <c r="I11" s="144">
        <f t="shared" si="13"/>
        <v>0.21593291404612158</v>
      </c>
      <c r="J11" s="145">
        <f t="shared" si="7"/>
        <v>0.21372146600353023</v>
      </c>
      <c r="K11" s="143">
        <f>K7/K8</f>
        <v>0.19593613933236576</v>
      </c>
      <c r="L11" s="144">
        <f t="shared" ref="L11:M11" si="14">L7/L8</f>
        <v>0.19972356599861782</v>
      </c>
      <c r="M11" s="144">
        <f t="shared" si="14"/>
        <v>0.20616570327552985</v>
      </c>
      <c r="N11" s="145">
        <f t="shared" si="9"/>
        <v>0.20060846953550449</v>
      </c>
      <c r="O11" s="146">
        <f>O7/O8</f>
        <v>0.1895734597156398</v>
      </c>
      <c r="P11" s="144">
        <f t="shared" ref="P11:Q11" si="15">P7/P8</f>
        <v>0.19398496240601504</v>
      </c>
      <c r="Q11" s="144">
        <f t="shared" si="15"/>
        <v>0.20548862115127176</v>
      </c>
      <c r="R11" s="145">
        <f t="shared" si="11"/>
        <v>0.19634901442430885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132" t="s">
        <v>22</v>
      </c>
      <c r="C20" s="132" t="e">
        <f>C16/C19</f>
        <v>#DIV/0!</v>
      </c>
      <c r="D20" s="132" t="e">
        <f t="shared" ref="D20:F20" si="16">D16/D19</f>
        <v>#DIV/0!</v>
      </c>
      <c r="E20" s="132" t="e">
        <f t="shared" si="16"/>
        <v>#DIV/0!</v>
      </c>
      <c r="F20" s="241" t="e">
        <f t="shared" si="16"/>
        <v>#DIV/0!</v>
      </c>
    </row>
    <row r="21" spans="2:6" x14ac:dyDescent="0.3">
      <c r="B21" s="137" t="s">
        <v>23</v>
      </c>
      <c r="C21" s="137" t="e">
        <f>C17/C19</f>
        <v>#DIV/0!</v>
      </c>
      <c r="D21" s="137" t="e">
        <f t="shared" ref="D21:F21" si="17">D17/D19</f>
        <v>#DIV/0!</v>
      </c>
      <c r="E21" s="137" t="e">
        <f t="shared" si="17"/>
        <v>#DIV/0!</v>
      </c>
      <c r="F21" s="242" t="e">
        <f t="shared" si="17"/>
        <v>#DIV/0!</v>
      </c>
    </row>
    <row r="22" spans="2:6" ht="15" thickBot="1" x14ac:dyDescent="0.35">
      <c r="B22" s="142" t="s">
        <v>24</v>
      </c>
      <c r="C22" s="142" t="e">
        <f>C18/C19</f>
        <v>#DIV/0!</v>
      </c>
      <c r="D22" s="142" t="e">
        <f t="shared" ref="D22:F22" si="18">D18/D19</f>
        <v>#DIV/0!</v>
      </c>
      <c r="E22" s="142" t="e">
        <f t="shared" si="18"/>
        <v>#DIV/0!</v>
      </c>
      <c r="F22" s="243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132" t="s">
        <v>22</v>
      </c>
      <c r="C31" s="132" t="e">
        <f>C27/C30</f>
        <v>#DIV/0!</v>
      </c>
      <c r="D31" s="132" t="e">
        <f t="shared" ref="D31:F31" si="19">D27/D30</f>
        <v>#DIV/0!</v>
      </c>
      <c r="E31" s="132" t="e">
        <f t="shared" si="19"/>
        <v>#DIV/0!</v>
      </c>
      <c r="F31" s="241" t="e">
        <f t="shared" si="19"/>
        <v>#DIV/0!</v>
      </c>
    </row>
    <row r="32" spans="2:6" x14ac:dyDescent="0.3">
      <c r="B32" s="137" t="s">
        <v>23</v>
      </c>
      <c r="C32" s="137" t="e">
        <f>C28/C30</f>
        <v>#DIV/0!</v>
      </c>
      <c r="D32" s="137" t="e">
        <f t="shared" ref="D32:F32" si="20">D28/D30</f>
        <v>#DIV/0!</v>
      </c>
      <c r="E32" s="137" t="e">
        <f t="shared" si="20"/>
        <v>#DIV/0!</v>
      </c>
      <c r="F32" s="242" t="e">
        <f t="shared" si="20"/>
        <v>#DIV/0!</v>
      </c>
    </row>
    <row r="33" spans="2:6" ht="15" thickBot="1" x14ac:dyDescent="0.35">
      <c r="B33" s="142" t="s">
        <v>24</v>
      </c>
      <c r="C33" s="142" t="e">
        <f>C29/C30</f>
        <v>#DIV/0!</v>
      </c>
      <c r="D33" s="142" t="e">
        <f t="shared" ref="D33:F33" si="21">D29/D30</f>
        <v>#DIV/0!</v>
      </c>
      <c r="E33" s="142" t="e">
        <f t="shared" si="21"/>
        <v>#DIV/0!</v>
      </c>
      <c r="F33" s="243" t="e">
        <f t="shared" si="21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132" t="s">
        <v>22</v>
      </c>
      <c r="C42" s="132" t="e">
        <f>C38/C41</f>
        <v>#DIV/0!</v>
      </c>
      <c r="D42" s="132" t="e">
        <f t="shared" ref="D42:F42" si="22">D38/D41</f>
        <v>#DIV/0!</v>
      </c>
      <c r="E42" s="132" t="e">
        <f t="shared" si="22"/>
        <v>#DIV/0!</v>
      </c>
      <c r="F42" s="241" t="e">
        <f t="shared" si="22"/>
        <v>#DIV/0!</v>
      </c>
    </row>
    <row r="43" spans="2:6" x14ac:dyDescent="0.3">
      <c r="B43" s="137" t="s">
        <v>23</v>
      </c>
      <c r="C43" s="137" t="e">
        <f>C39/C41</f>
        <v>#DIV/0!</v>
      </c>
      <c r="D43" s="137" t="e">
        <f t="shared" ref="D43:F43" si="23">D39/D41</f>
        <v>#DIV/0!</v>
      </c>
      <c r="E43" s="137" t="e">
        <f t="shared" si="23"/>
        <v>#DIV/0!</v>
      </c>
      <c r="F43" s="242" t="e">
        <f t="shared" si="23"/>
        <v>#DIV/0!</v>
      </c>
    </row>
    <row r="44" spans="2:6" ht="15" thickBot="1" x14ac:dyDescent="0.35">
      <c r="B44" s="142" t="s">
        <v>24</v>
      </c>
      <c r="C44" s="142" t="e">
        <f>C40/C41</f>
        <v>#DIV/0!</v>
      </c>
      <c r="D44" s="142" t="e">
        <f t="shared" ref="D44:F44" si="24">D40/D41</f>
        <v>#DIV/0!</v>
      </c>
      <c r="E44" s="142" t="e">
        <f t="shared" si="24"/>
        <v>#DIV/0!</v>
      </c>
      <c r="F44" s="243" t="e">
        <f t="shared" si="24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EB00-094B-4281-9A38-B6F70769AE86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955</v>
      </c>
      <c r="D5" s="9">
        <v>951</v>
      </c>
      <c r="E5" s="9">
        <v>947</v>
      </c>
      <c r="F5" s="19" t="s">
        <v>16</v>
      </c>
      <c r="G5" s="8">
        <v>549</v>
      </c>
      <c r="H5" s="9">
        <v>552</v>
      </c>
      <c r="I5" s="9">
        <v>557</v>
      </c>
      <c r="J5" s="19" t="s">
        <v>16</v>
      </c>
      <c r="K5" s="8">
        <v>549</v>
      </c>
      <c r="L5" s="9">
        <v>560</v>
      </c>
      <c r="M5" s="9">
        <v>580</v>
      </c>
      <c r="N5" s="10" t="s">
        <v>16</v>
      </c>
      <c r="O5" s="12">
        <v>548</v>
      </c>
      <c r="P5" s="9">
        <v>566</v>
      </c>
      <c r="Q5" s="9">
        <v>646</v>
      </c>
      <c r="R5" s="10" t="s">
        <v>16</v>
      </c>
    </row>
    <row r="6" spans="2:18" x14ac:dyDescent="0.3">
      <c r="B6" s="15" t="s">
        <v>19</v>
      </c>
      <c r="C6" s="5">
        <v>625</v>
      </c>
      <c r="D6" s="3">
        <v>622</v>
      </c>
      <c r="E6" s="3">
        <v>618</v>
      </c>
      <c r="F6" s="20" t="s">
        <v>16</v>
      </c>
      <c r="G6" s="5">
        <v>329</v>
      </c>
      <c r="H6" s="3">
        <v>330</v>
      </c>
      <c r="I6" s="3">
        <v>332</v>
      </c>
      <c r="J6" s="20" t="s">
        <v>16</v>
      </c>
      <c r="K6" s="5">
        <v>329</v>
      </c>
      <c r="L6" s="3">
        <v>336</v>
      </c>
      <c r="M6" s="3">
        <v>349</v>
      </c>
      <c r="N6" s="4" t="s">
        <v>16</v>
      </c>
      <c r="O6" s="13">
        <v>328</v>
      </c>
      <c r="P6" s="3">
        <v>339</v>
      </c>
      <c r="Q6" s="3">
        <v>401</v>
      </c>
      <c r="R6" s="4" t="s">
        <v>16</v>
      </c>
    </row>
    <row r="7" spans="2:18" x14ac:dyDescent="0.3">
      <c r="B7" s="15" t="s">
        <v>20</v>
      </c>
      <c r="C7" s="5">
        <v>440</v>
      </c>
      <c r="D7" s="3">
        <v>438</v>
      </c>
      <c r="E7" s="3">
        <v>435</v>
      </c>
      <c r="F7" s="20" t="s">
        <v>16</v>
      </c>
      <c r="G7" s="5">
        <v>218</v>
      </c>
      <c r="H7" s="3">
        <v>220</v>
      </c>
      <c r="I7" s="3">
        <v>221</v>
      </c>
      <c r="J7" s="20" t="s">
        <v>16</v>
      </c>
      <c r="K7" s="5">
        <v>218</v>
      </c>
      <c r="L7" s="3">
        <v>224</v>
      </c>
      <c r="M7" s="3">
        <v>238</v>
      </c>
      <c r="N7" s="4" t="s">
        <v>16</v>
      </c>
      <c r="O7" s="13">
        <v>217</v>
      </c>
      <c r="P7" s="3">
        <v>228</v>
      </c>
      <c r="Q7" s="3">
        <v>291</v>
      </c>
      <c r="R7" s="4" t="s">
        <v>16</v>
      </c>
    </row>
    <row r="8" spans="2:18" ht="15" thickBot="1" x14ac:dyDescent="0.35">
      <c r="B8" s="21" t="s">
        <v>21</v>
      </c>
      <c r="C8" s="22">
        <v>2058</v>
      </c>
      <c r="D8" s="23">
        <v>2049</v>
      </c>
      <c r="E8" s="23">
        <v>2038</v>
      </c>
      <c r="F8" s="24" t="s">
        <v>16</v>
      </c>
      <c r="G8" s="22">
        <v>1186</v>
      </c>
      <c r="H8" s="23">
        <v>1193</v>
      </c>
      <c r="I8" s="23">
        <v>1200</v>
      </c>
      <c r="J8" s="24" t="s">
        <v>16</v>
      </c>
      <c r="K8" s="22">
        <v>1186</v>
      </c>
      <c r="L8" s="23">
        <v>1210</v>
      </c>
      <c r="M8" s="23">
        <v>1260</v>
      </c>
      <c r="N8" s="25" t="s">
        <v>16</v>
      </c>
      <c r="O8" s="26">
        <v>1183</v>
      </c>
      <c r="P8" s="23">
        <v>1223</v>
      </c>
      <c r="Q8" s="23">
        <v>1433</v>
      </c>
      <c r="R8" s="25" t="s">
        <v>16</v>
      </c>
    </row>
    <row r="9" spans="2:18" x14ac:dyDescent="0.3">
      <c r="B9" s="147" t="s">
        <v>22</v>
      </c>
      <c r="C9" s="148">
        <f>C5/C8</f>
        <v>0.46404275996112732</v>
      </c>
      <c r="D9" s="149">
        <f>D5/D8</f>
        <v>0.46412884333821375</v>
      </c>
      <c r="E9" s="149">
        <f t="shared" ref="E9" si="0">E5/E8</f>
        <v>0.46467124631992152</v>
      </c>
      <c r="F9" s="150">
        <f>AVERAGE(C9:E9)</f>
        <v>0.46428094987308749</v>
      </c>
      <c r="G9" s="148">
        <f>G5/G8</f>
        <v>0.46290050590219223</v>
      </c>
      <c r="H9" s="149">
        <f t="shared" ref="H9:I9" si="1">H5/H8</f>
        <v>0.46269907795473597</v>
      </c>
      <c r="I9" s="149">
        <f t="shared" si="1"/>
        <v>0.46416666666666667</v>
      </c>
      <c r="J9" s="150">
        <f>AVERAGE(G9:I9)</f>
        <v>0.46325541684119825</v>
      </c>
      <c r="K9" s="148">
        <f>K5/K8</f>
        <v>0.46290050590219223</v>
      </c>
      <c r="L9" s="149">
        <f t="shared" ref="L9:M9" si="2">L5/L8</f>
        <v>0.46280991735537191</v>
      </c>
      <c r="M9" s="149">
        <f t="shared" si="2"/>
        <v>0.46031746031746029</v>
      </c>
      <c r="N9" s="150">
        <f>AVERAGE(K9:M9)</f>
        <v>0.46200929452500811</v>
      </c>
      <c r="O9" s="151">
        <f>O5/O8</f>
        <v>0.463229078613694</v>
      </c>
      <c r="P9" s="149">
        <f t="shared" ref="P9:Q9" si="3">P5/P8</f>
        <v>0.46279640228945218</v>
      </c>
      <c r="Q9" s="149">
        <f t="shared" si="3"/>
        <v>0.45080251221214235</v>
      </c>
      <c r="R9" s="150">
        <f>AVERAGE(O9:Q9)</f>
        <v>0.45894266437176284</v>
      </c>
    </row>
    <row r="10" spans="2:18" x14ac:dyDescent="0.3">
      <c r="B10" s="152" t="s">
        <v>23</v>
      </c>
      <c r="C10" s="153">
        <f>C6/C8</f>
        <v>0.30369290573372204</v>
      </c>
      <c r="D10" s="154">
        <f>D6/D8</f>
        <v>0.30356271351878966</v>
      </c>
      <c r="E10" s="154">
        <f t="shared" ref="E10" si="4">E6/E8</f>
        <v>0.30323846908734053</v>
      </c>
      <c r="F10" s="155">
        <f t="shared" ref="F10:F11" si="5">AVERAGE(C10:E10)</f>
        <v>0.30349802944661741</v>
      </c>
      <c r="G10" s="153">
        <f>G6/G8</f>
        <v>0.27740303541315348</v>
      </c>
      <c r="H10" s="154">
        <f t="shared" ref="H10:I10" si="6">H6/H8</f>
        <v>0.27661357921207042</v>
      </c>
      <c r="I10" s="154">
        <f t="shared" si="6"/>
        <v>0.27666666666666667</v>
      </c>
      <c r="J10" s="155">
        <f t="shared" ref="J10:J11" si="7">AVERAGE(G10:I10)</f>
        <v>0.27689442709729684</v>
      </c>
      <c r="K10" s="153">
        <f>K6/K8</f>
        <v>0.27740303541315348</v>
      </c>
      <c r="L10" s="154">
        <f t="shared" ref="L10:M10" si="8">L6/L8</f>
        <v>0.27768595041322314</v>
      </c>
      <c r="M10" s="154">
        <f t="shared" si="8"/>
        <v>0.276984126984127</v>
      </c>
      <c r="N10" s="155">
        <f t="shared" ref="N10:N11" si="9">AVERAGE(K10:M10)</f>
        <v>0.27735770427016787</v>
      </c>
      <c r="O10" s="156">
        <f>O6/O8</f>
        <v>0.2772612003381234</v>
      </c>
      <c r="P10" s="154">
        <f t="shared" ref="P10:Q10" si="10">P6/P8</f>
        <v>0.27718724448078497</v>
      </c>
      <c r="Q10" s="154">
        <f t="shared" si="10"/>
        <v>0.27983251919050944</v>
      </c>
      <c r="R10" s="155">
        <f t="shared" ref="R10:R11" si="11">AVERAGE(O10:Q10)</f>
        <v>0.27809365466980596</v>
      </c>
    </row>
    <row r="11" spans="2:18" ht="15" thickBot="1" x14ac:dyDescent="0.35">
      <c r="B11" s="157" t="s">
        <v>24</v>
      </c>
      <c r="C11" s="158">
        <f>C7/C8</f>
        <v>0.21379980563654033</v>
      </c>
      <c r="D11" s="159">
        <f>D7/D8</f>
        <v>0.21376281112737922</v>
      </c>
      <c r="E11" s="159">
        <f t="shared" ref="E11" si="12">E7/E8</f>
        <v>0.21344455348380764</v>
      </c>
      <c r="F11" s="160">
        <f t="shared" si="5"/>
        <v>0.21366905674924239</v>
      </c>
      <c r="G11" s="158">
        <f>G7/G8</f>
        <v>0.18381112984822934</v>
      </c>
      <c r="H11" s="159">
        <f t="shared" ref="H11:I11" si="13">H7/H8</f>
        <v>0.18440905280804695</v>
      </c>
      <c r="I11" s="159">
        <f t="shared" si="13"/>
        <v>0.18416666666666667</v>
      </c>
      <c r="J11" s="160">
        <f t="shared" si="7"/>
        <v>0.18412894977431435</v>
      </c>
      <c r="K11" s="158">
        <f>K7/K8</f>
        <v>0.18381112984822934</v>
      </c>
      <c r="L11" s="159">
        <f t="shared" ref="L11:M11" si="14">L7/L8</f>
        <v>0.18512396694214875</v>
      </c>
      <c r="M11" s="159">
        <f t="shared" si="14"/>
        <v>0.18888888888888888</v>
      </c>
      <c r="N11" s="160">
        <f t="shared" si="9"/>
        <v>0.18594132855975565</v>
      </c>
      <c r="O11" s="161">
        <f>O7/O8</f>
        <v>0.18343195266272189</v>
      </c>
      <c r="P11" s="159">
        <f t="shared" ref="P11:Q11" si="15">P7/P8</f>
        <v>0.18642681929681112</v>
      </c>
      <c r="Q11" s="159">
        <f t="shared" si="15"/>
        <v>0.20307048150732729</v>
      </c>
      <c r="R11" s="160">
        <f t="shared" si="11"/>
        <v>0.19097641782228678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147" t="s">
        <v>22</v>
      </c>
      <c r="C20" s="147" t="e">
        <f>C16/C19</f>
        <v>#DIV/0!</v>
      </c>
      <c r="D20" s="147" t="e">
        <f t="shared" ref="D20:F20" si="16">D16/D19</f>
        <v>#DIV/0!</v>
      </c>
      <c r="E20" s="147" t="e">
        <f t="shared" si="16"/>
        <v>#DIV/0!</v>
      </c>
      <c r="F20" s="244" t="e">
        <f t="shared" si="16"/>
        <v>#DIV/0!</v>
      </c>
    </row>
    <row r="21" spans="2:6" x14ac:dyDescent="0.3">
      <c r="B21" s="152" t="s">
        <v>23</v>
      </c>
      <c r="C21" s="152" t="e">
        <f>C17/C19</f>
        <v>#DIV/0!</v>
      </c>
      <c r="D21" s="152" t="e">
        <f t="shared" ref="D21:F21" si="17">D17/D19</f>
        <v>#DIV/0!</v>
      </c>
      <c r="E21" s="152" t="e">
        <f t="shared" si="17"/>
        <v>#DIV/0!</v>
      </c>
      <c r="F21" s="245" t="e">
        <f t="shared" si="17"/>
        <v>#DIV/0!</v>
      </c>
    </row>
    <row r="22" spans="2:6" ht="15" thickBot="1" x14ac:dyDescent="0.35">
      <c r="B22" s="157" t="s">
        <v>24</v>
      </c>
      <c r="C22" s="157" t="e">
        <f>C18/C19</f>
        <v>#DIV/0!</v>
      </c>
      <c r="D22" s="157" t="e">
        <f t="shared" ref="D22:F22" si="18">D18/D19</f>
        <v>#DIV/0!</v>
      </c>
      <c r="E22" s="157" t="e">
        <f t="shared" si="18"/>
        <v>#DIV/0!</v>
      </c>
      <c r="F22" s="246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147" t="s">
        <v>22</v>
      </c>
      <c r="C31" s="147" t="e">
        <f>C27/C30</f>
        <v>#DIV/0!</v>
      </c>
      <c r="D31" s="147" t="e">
        <f t="shared" ref="D31:F31" si="19">D27/D30</f>
        <v>#DIV/0!</v>
      </c>
      <c r="E31" s="147" t="e">
        <f t="shared" si="19"/>
        <v>#DIV/0!</v>
      </c>
      <c r="F31" s="244" t="e">
        <f t="shared" si="19"/>
        <v>#DIV/0!</v>
      </c>
    </row>
    <row r="32" spans="2:6" x14ac:dyDescent="0.3">
      <c r="B32" s="152" t="s">
        <v>23</v>
      </c>
      <c r="C32" s="152" t="e">
        <f>C28/C30</f>
        <v>#DIV/0!</v>
      </c>
      <c r="D32" s="152" t="e">
        <f t="shared" ref="D32:F32" si="20">D28/D30</f>
        <v>#DIV/0!</v>
      </c>
      <c r="E32" s="152" t="e">
        <f t="shared" si="20"/>
        <v>#DIV/0!</v>
      </c>
      <c r="F32" s="245" t="e">
        <f t="shared" si="20"/>
        <v>#DIV/0!</v>
      </c>
    </row>
    <row r="33" spans="2:6" ht="15" thickBot="1" x14ac:dyDescent="0.35">
      <c r="B33" s="157" t="s">
        <v>24</v>
      </c>
      <c r="C33" s="157" t="e">
        <f>C29/C30</f>
        <v>#DIV/0!</v>
      </c>
      <c r="D33" s="157" t="e">
        <f t="shared" ref="D33:F33" si="21">D29/D30</f>
        <v>#DIV/0!</v>
      </c>
      <c r="E33" s="157" t="e">
        <f t="shared" si="21"/>
        <v>#DIV/0!</v>
      </c>
      <c r="F33" s="246" t="e">
        <f t="shared" si="21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147" t="s">
        <v>22</v>
      </c>
      <c r="C42" s="147" t="e">
        <f>C38/C41</f>
        <v>#DIV/0!</v>
      </c>
      <c r="D42" s="147" t="e">
        <f t="shared" ref="D42:F42" si="22">D38/D41</f>
        <v>#DIV/0!</v>
      </c>
      <c r="E42" s="147" t="e">
        <f t="shared" si="22"/>
        <v>#DIV/0!</v>
      </c>
      <c r="F42" s="244" t="e">
        <f t="shared" si="22"/>
        <v>#DIV/0!</v>
      </c>
    </row>
    <row r="43" spans="2:6" x14ac:dyDescent="0.3">
      <c r="B43" s="152" t="s">
        <v>23</v>
      </c>
      <c r="C43" s="152" t="e">
        <f>C39/C41</f>
        <v>#DIV/0!</v>
      </c>
      <c r="D43" s="152" t="e">
        <f t="shared" ref="D43:F43" si="23">D39/D41</f>
        <v>#DIV/0!</v>
      </c>
      <c r="E43" s="152" t="e">
        <f t="shared" si="23"/>
        <v>#DIV/0!</v>
      </c>
      <c r="F43" s="245" t="e">
        <f t="shared" si="23"/>
        <v>#DIV/0!</v>
      </c>
    </row>
    <row r="44" spans="2:6" ht="15" thickBot="1" x14ac:dyDescent="0.35">
      <c r="B44" s="157" t="s">
        <v>24</v>
      </c>
      <c r="C44" s="157" t="e">
        <f>C40/C41</f>
        <v>#DIV/0!</v>
      </c>
      <c r="D44" s="157" t="e">
        <f t="shared" ref="D44:F44" si="24">D40/D41</f>
        <v>#DIV/0!</v>
      </c>
      <c r="E44" s="157" t="e">
        <f t="shared" si="24"/>
        <v>#DIV/0!</v>
      </c>
      <c r="F44" s="246" t="e">
        <f t="shared" si="24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B8FA-9152-4688-8EFF-D6101F9790E7}">
  <dimension ref="A1:B11"/>
  <sheetViews>
    <sheetView tabSelected="1" topLeftCell="G1" workbookViewId="0">
      <selection activeCell="I22" sqref="I22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>
        <v>90</v>
      </c>
      <c r="B2">
        <v>250</v>
      </c>
    </row>
    <row r="3" spans="1:2" x14ac:dyDescent="0.3">
      <c r="A3">
        <v>135</v>
      </c>
      <c r="B3">
        <v>345</v>
      </c>
    </row>
    <row r="4" spans="1:2" x14ac:dyDescent="0.3">
      <c r="A4">
        <v>180</v>
      </c>
      <c r="B4">
        <v>440</v>
      </c>
    </row>
    <row r="5" spans="1:2" x14ac:dyDescent="0.3">
      <c r="A5">
        <v>360</v>
      </c>
      <c r="B5">
        <v>875</v>
      </c>
    </row>
    <row r="7" spans="1:2" x14ac:dyDescent="0.3">
      <c r="A7" t="s">
        <v>31</v>
      </c>
    </row>
    <row r="8" spans="1:2" x14ac:dyDescent="0.3">
      <c r="A8">
        <v>90</v>
      </c>
      <c r="B8">
        <v>238</v>
      </c>
    </row>
    <row r="9" spans="1:2" x14ac:dyDescent="0.3">
      <c r="A9">
        <v>135</v>
      </c>
      <c r="B9">
        <v>345</v>
      </c>
    </row>
    <row r="10" spans="1:2" x14ac:dyDescent="0.3">
      <c r="A10">
        <v>180</v>
      </c>
      <c r="B10">
        <v>430</v>
      </c>
    </row>
    <row r="11" spans="1:2" x14ac:dyDescent="0.3">
      <c r="A11">
        <v>360</v>
      </c>
      <c r="B11">
        <v>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D35C-B22F-4C90-B059-8EBB2DF64DFB}">
  <dimension ref="B2:R44"/>
  <sheetViews>
    <sheetView workbookViewId="0"/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ht="15" thickBot="1" x14ac:dyDescent="0.35">
      <c r="B3" s="256"/>
      <c r="C3" s="252" t="s">
        <v>13</v>
      </c>
      <c r="D3" s="253"/>
      <c r="E3" s="253"/>
      <c r="F3" s="254"/>
      <c r="G3" s="252" t="s">
        <v>12</v>
      </c>
      <c r="H3" s="253"/>
      <c r="I3" s="253"/>
      <c r="J3" s="254"/>
      <c r="K3" s="252" t="s">
        <v>14</v>
      </c>
      <c r="L3" s="253"/>
      <c r="M3" s="253"/>
      <c r="N3" s="254"/>
      <c r="O3" s="255" t="s">
        <v>15</v>
      </c>
      <c r="P3" s="253"/>
      <c r="Q3" s="253"/>
      <c r="R3" s="254"/>
    </row>
    <row r="4" spans="2:18" ht="15" thickBot="1" x14ac:dyDescent="0.35">
      <c r="B4" s="257"/>
      <c r="C4" s="209" t="s">
        <v>9</v>
      </c>
      <c r="D4" s="210" t="s">
        <v>10</v>
      </c>
      <c r="E4" s="210" t="s">
        <v>11</v>
      </c>
      <c r="F4" s="211" t="s">
        <v>17</v>
      </c>
      <c r="G4" s="209" t="s">
        <v>9</v>
      </c>
      <c r="H4" s="210" t="s">
        <v>10</v>
      </c>
      <c r="I4" s="210" t="s">
        <v>11</v>
      </c>
      <c r="J4" s="211" t="s">
        <v>17</v>
      </c>
      <c r="K4" s="209" t="s">
        <v>9</v>
      </c>
      <c r="L4" s="210" t="s">
        <v>10</v>
      </c>
      <c r="M4" s="210" t="s">
        <v>11</v>
      </c>
      <c r="N4" s="211" t="s">
        <v>17</v>
      </c>
      <c r="O4" s="212" t="s">
        <v>9</v>
      </c>
      <c r="P4" s="210" t="s">
        <v>10</v>
      </c>
      <c r="Q4" s="210" t="s">
        <v>11</v>
      </c>
      <c r="R4" s="211" t="s">
        <v>17</v>
      </c>
    </row>
    <row r="5" spans="2:18" x14ac:dyDescent="0.3">
      <c r="B5" s="14" t="s">
        <v>18</v>
      </c>
      <c r="C5" s="8">
        <v>7920</v>
      </c>
      <c r="D5" s="9">
        <v>7860</v>
      </c>
      <c r="E5" s="9">
        <v>7993</v>
      </c>
      <c r="F5" s="19" t="s">
        <v>16</v>
      </c>
      <c r="G5" s="8">
        <v>783</v>
      </c>
      <c r="H5" s="9">
        <v>804</v>
      </c>
      <c r="I5" s="9">
        <v>797</v>
      </c>
      <c r="J5" s="19" t="s">
        <v>16</v>
      </c>
      <c r="K5" s="8">
        <v>623</v>
      </c>
      <c r="L5" s="9">
        <v>645</v>
      </c>
      <c r="M5" s="9">
        <v>674</v>
      </c>
      <c r="N5" s="10" t="s">
        <v>16</v>
      </c>
      <c r="O5" s="12">
        <v>578</v>
      </c>
      <c r="P5" s="9">
        <v>603</v>
      </c>
      <c r="Q5" s="9">
        <v>701</v>
      </c>
      <c r="R5" s="10" t="s">
        <v>16</v>
      </c>
    </row>
    <row r="6" spans="2:18" x14ac:dyDescent="0.3">
      <c r="B6" s="15" t="s">
        <v>19</v>
      </c>
      <c r="C6" s="5">
        <v>1026</v>
      </c>
      <c r="D6" s="3">
        <v>1022</v>
      </c>
      <c r="E6" s="3">
        <v>1033</v>
      </c>
      <c r="F6" s="20" t="s">
        <v>16</v>
      </c>
      <c r="G6" s="5">
        <v>343</v>
      </c>
      <c r="H6" s="3">
        <v>348</v>
      </c>
      <c r="I6" s="3">
        <v>350</v>
      </c>
      <c r="J6" s="20" t="s">
        <v>16</v>
      </c>
      <c r="K6" s="5">
        <v>333</v>
      </c>
      <c r="L6" s="3">
        <v>340</v>
      </c>
      <c r="M6" s="3">
        <v>358</v>
      </c>
      <c r="N6" s="4" t="s">
        <v>16</v>
      </c>
      <c r="O6" s="13">
        <v>328</v>
      </c>
      <c r="P6" s="3">
        <v>341</v>
      </c>
      <c r="Q6" s="3">
        <v>412</v>
      </c>
      <c r="R6" s="4" t="s">
        <v>16</v>
      </c>
    </row>
    <row r="7" spans="2:18" x14ac:dyDescent="0.3">
      <c r="B7" s="15" t="s">
        <v>20</v>
      </c>
      <c r="C7" s="5">
        <v>1379</v>
      </c>
      <c r="D7" s="3">
        <v>1370</v>
      </c>
      <c r="E7" s="3">
        <v>1390</v>
      </c>
      <c r="F7" s="20" t="s">
        <v>16</v>
      </c>
      <c r="G7" s="5">
        <v>250</v>
      </c>
      <c r="H7" s="3">
        <v>255</v>
      </c>
      <c r="I7" s="3">
        <v>256</v>
      </c>
      <c r="J7" s="20" t="s">
        <v>16</v>
      </c>
      <c r="K7" s="5">
        <v>227</v>
      </c>
      <c r="L7" s="3">
        <v>235</v>
      </c>
      <c r="M7" s="3">
        <v>253</v>
      </c>
      <c r="N7" s="4" t="s">
        <v>16</v>
      </c>
      <c r="O7" s="13">
        <v>220</v>
      </c>
      <c r="P7" s="3">
        <v>232</v>
      </c>
      <c r="Q7" s="3">
        <v>302</v>
      </c>
      <c r="R7" s="4" t="s">
        <v>16</v>
      </c>
    </row>
    <row r="8" spans="2:18" ht="15" thickBot="1" x14ac:dyDescent="0.35">
      <c r="B8" s="21" t="s">
        <v>21</v>
      </c>
      <c r="C8" s="22">
        <v>9539</v>
      </c>
      <c r="D8" s="23">
        <v>9468</v>
      </c>
      <c r="E8" s="23">
        <v>9622</v>
      </c>
      <c r="F8" s="24" t="s">
        <v>16</v>
      </c>
      <c r="G8" s="22">
        <v>1435</v>
      </c>
      <c r="H8" s="23">
        <v>1463</v>
      </c>
      <c r="I8" s="23">
        <v>1459</v>
      </c>
      <c r="J8" s="24" t="s">
        <v>16</v>
      </c>
      <c r="K8" s="22">
        <v>1263</v>
      </c>
      <c r="L8" s="23">
        <v>1297</v>
      </c>
      <c r="M8" s="23">
        <v>1364</v>
      </c>
      <c r="N8" s="25" t="s">
        <v>16</v>
      </c>
      <c r="O8" s="26">
        <v>1212</v>
      </c>
      <c r="P8" s="23">
        <v>1259</v>
      </c>
      <c r="Q8" s="23">
        <v>1502</v>
      </c>
      <c r="R8" s="25" t="s">
        <v>16</v>
      </c>
    </row>
    <row r="9" spans="2:18" x14ac:dyDescent="0.3">
      <c r="B9" s="42" t="s">
        <v>22</v>
      </c>
      <c r="C9" s="43">
        <f>C5/C8</f>
        <v>0.83027571024216373</v>
      </c>
      <c r="D9" s="44">
        <f>D5/D8</f>
        <v>0.83016476552598228</v>
      </c>
      <c r="E9" s="44">
        <f t="shared" ref="E9" si="0">E5/E8</f>
        <v>0.83070047807108705</v>
      </c>
      <c r="F9" s="45">
        <f>AVERAGE(C9:E9)</f>
        <v>0.83038031794641098</v>
      </c>
      <c r="G9" s="43">
        <f>G5/G8</f>
        <v>0.54564459930313591</v>
      </c>
      <c r="H9" s="44">
        <f t="shared" ref="H9:I9" si="1">H5/H8</f>
        <v>0.54955570745044424</v>
      </c>
      <c r="I9" s="44">
        <f t="shared" si="1"/>
        <v>0.54626456477039065</v>
      </c>
      <c r="J9" s="45">
        <f>AVERAGE(G9:I9)</f>
        <v>0.5471549571746569</v>
      </c>
      <c r="K9" s="43">
        <f>K5/K8</f>
        <v>0.49326999208234362</v>
      </c>
      <c r="L9" s="44">
        <f t="shared" ref="L9:M9" si="2">L5/L8</f>
        <v>0.49730146491904392</v>
      </c>
      <c r="M9" s="44">
        <f t="shared" si="2"/>
        <v>0.49413489736070382</v>
      </c>
      <c r="N9" s="45">
        <f>AVERAGE(K9:M9)</f>
        <v>0.49490211812069712</v>
      </c>
      <c r="O9" s="46">
        <f>O5/O8</f>
        <v>0.4768976897689769</v>
      </c>
      <c r="P9" s="44">
        <f t="shared" ref="P9:Q9" si="3">P5/P8</f>
        <v>0.47895154884829227</v>
      </c>
      <c r="Q9" s="44">
        <f t="shared" si="3"/>
        <v>0.46671105193075901</v>
      </c>
      <c r="R9" s="45">
        <f>AVERAGE(O9:Q9)</f>
        <v>0.47418676351600936</v>
      </c>
    </row>
    <row r="10" spans="2:18" x14ac:dyDescent="0.3">
      <c r="B10" s="47" t="s">
        <v>23</v>
      </c>
      <c r="C10" s="48">
        <f>C6/C8</f>
        <v>0.10755844428137121</v>
      </c>
      <c r="D10" s="49">
        <f>D6/D8</f>
        <v>0.10794254330376003</v>
      </c>
      <c r="E10" s="49">
        <f t="shared" ref="E10" si="4">E6/E8</f>
        <v>0.10735813760133028</v>
      </c>
      <c r="F10" s="50">
        <f t="shared" ref="F10:F11" si="5">AVERAGE(C10:E10)</f>
        <v>0.10761970839548718</v>
      </c>
      <c r="G10" s="48">
        <f>G6/G8</f>
        <v>0.23902439024390243</v>
      </c>
      <c r="H10" s="49">
        <f t="shared" ref="H10:I10" si="6">H6/H8</f>
        <v>0.23786739576213262</v>
      </c>
      <c r="I10" s="49">
        <f t="shared" si="6"/>
        <v>0.23989033584647018</v>
      </c>
      <c r="J10" s="50">
        <f t="shared" ref="J10:J11" si="7">AVERAGE(G10:I10)</f>
        <v>0.23892737395083508</v>
      </c>
      <c r="K10" s="48">
        <f>K6/K8</f>
        <v>0.26365795724465557</v>
      </c>
      <c r="L10" s="49">
        <f t="shared" ref="L10:M10" si="8">L6/L8</f>
        <v>0.26214340786430224</v>
      </c>
      <c r="M10" s="49">
        <f t="shared" si="8"/>
        <v>0.26246334310850439</v>
      </c>
      <c r="N10" s="50">
        <f t="shared" ref="N10:N11" si="9">AVERAGE(K10:M10)</f>
        <v>0.26275490273915408</v>
      </c>
      <c r="O10" s="51">
        <f>O6/O8</f>
        <v>0.27062706270627063</v>
      </c>
      <c r="P10" s="49">
        <f t="shared" ref="P10:Q10" si="10">P6/P8</f>
        <v>0.27084988085782369</v>
      </c>
      <c r="Q10" s="49">
        <f t="shared" si="10"/>
        <v>0.27430093209054596</v>
      </c>
      <c r="R10" s="50">
        <f t="shared" ref="R10:R11" si="11">AVERAGE(O10:Q10)</f>
        <v>0.27192595855154672</v>
      </c>
    </row>
    <row r="11" spans="2:18" ht="15" thickBot="1" x14ac:dyDescent="0.35">
      <c r="B11" s="52" t="s">
        <v>24</v>
      </c>
      <c r="C11" s="53">
        <f>C7/C8</f>
        <v>0.14456441975049797</v>
      </c>
      <c r="D11" s="54">
        <f>D7/D8</f>
        <v>0.14469792986903254</v>
      </c>
      <c r="E11" s="54">
        <f t="shared" ref="E11" si="12">E7/E8</f>
        <v>0.14446061109956351</v>
      </c>
      <c r="F11" s="55">
        <f t="shared" si="5"/>
        <v>0.14457432023969799</v>
      </c>
      <c r="G11" s="53">
        <f>G7/G8</f>
        <v>0.17421602787456447</v>
      </c>
      <c r="H11" s="54">
        <f t="shared" ref="H11:I11" si="13">H7/H8</f>
        <v>0.17429938482570062</v>
      </c>
      <c r="I11" s="54">
        <f t="shared" si="13"/>
        <v>0.17546264564770392</v>
      </c>
      <c r="J11" s="55">
        <f t="shared" si="7"/>
        <v>0.17465935278265632</v>
      </c>
      <c r="K11" s="53">
        <f>K7/K8</f>
        <v>0.17973079968329375</v>
      </c>
      <c r="L11" s="54">
        <f t="shared" ref="L11:M11" si="14">L7/L8</f>
        <v>0.18118735543562067</v>
      </c>
      <c r="M11" s="54">
        <f t="shared" si="14"/>
        <v>0.18548387096774194</v>
      </c>
      <c r="N11" s="55">
        <f t="shared" si="9"/>
        <v>0.18213400869555216</v>
      </c>
      <c r="O11" s="56">
        <f>O7/O8</f>
        <v>0.18151815181518152</v>
      </c>
      <c r="P11" s="54">
        <f t="shared" ref="P11:Q11" si="15">P7/P8</f>
        <v>0.18427323272438442</v>
      </c>
      <c r="Q11" s="54">
        <f t="shared" si="15"/>
        <v>0.20106524633821571</v>
      </c>
      <c r="R11" s="55">
        <f t="shared" si="11"/>
        <v>0.18895221029259388</v>
      </c>
    </row>
    <row r="12" spans="2:18" x14ac:dyDescent="0.3">
      <c r="B12" s="2"/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42" t="s">
        <v>22</v>
      </c>
      <c r="C20" s="42" t="e">
        <f>C16/C19</f>
        <v>#DIV/0!</v>
      </c>
      <c r="D20" s="42" t="e">
        <f t="shared" ref="D20:F20" si="16">D16/D19</f>
        <v>#DIV/0!</v>
      </c>
      <c r="E20" s="42" t="e">
        <f t="shared" si="16"/>
        <v>#DIV/0!</v>
      </c>
      <c r="F20" s="220" t="e">
        <f t="shared" si="16"/>
        <v>#DIV/0!</v>
      </c>
    </row>
    <row r="21" spans="2:6" x14ac:dyDescent="0.3">
      <c r="B21" s="47" t="s">
        <v>23</v>
      </c>
      <c r="C21" s="47" t="e">
        <f>C17/C19</f>
        <v>#DIV/0!</v>
      </c>
      <c r="D21" s="47" t="e">
        <f t="shared" ref="D21:F21" si="17">D17/D19</f>
        <v>#DIV/0!</v>
      </c>
      <c r="E21" s="47" t="e">
        <f t="shared" si="17"/>
        <v>#DIV/0!</v>
      </c>
      <c r="F21" s="221" t="e">
        <f t="shared" si="17"/>
        <v>#DIV/0!</v>
      </c>
    </row>
    <row r="22" spans="2:6" ht="15" thickBot="1" x14ac:dyDescent="0.35">
      <c r="B22" s="52" t="s">
        <v>24</v>
      </c>
      <c r="C22" s="52" t="e">
        <f>C18/C19</f>
        <v>#DIV/0!</v>
      </c>
      <c r="D22" s="52" t="e">
        <f t="shared" ref="D22:F22" si="18">D18/D19</f>
        <v>#DIV/0!</v>
      </c>
      <c r="E22" s="52" t="e">
        <f t="shared" si="18"/>
        <v>#DIV/0!</v>
      </c>
      <c r="F22" s="222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42" t="s">
        <v>22</v>
      </c>
      <c r="C31" s="42" t="e">
        <f>C27/C30</f>
        <v>#DIV/0!</v>
      </c>
      <c r="D31" s="42" t="e">
        <f t="shared" ref="D31" si="19">D27/D30</f>
        <v>#DIV/0!</v>
      </c>
      <c r="E31" s="42" t="e">
        <f t="shared" ref="E31" si="20">E27/E30</f>
        <v>#DIV/0!</v>
      </c>
      <c r="F31" s="220" t="e">
        <f t="shared" ref="F31" si="21">F27/F30</f>
        <v>#DIV/0!</v>
      </c>
    </row>
    <row r="32" spans="2:6" x14ac:dyDescent="0.3">
      <c r="B32" s="47" t="s">
        <v>23</v>
      </c>
      <c r="C32" s="47" t="e">
        <f>C28/C30</f>
        <v>#DIV/0!</v>
      </c>
      <c r="D32" s="47" t="e">
        <f t="shared" ref="D32:F32" si="22">D28/D30</f>
        <v>#DIV/0!</v>
      </c>
      <c r="E32" s="47" t="e">
        <f t="shared" si="22"/>
        <v>#DIV/0!</v>
      </c>
      <c r="F32" s="221" t="e">
        <f t="shared" si="22"/>
        <v>#DIV/0!</v>
      </c>
    </row>
    <row r="33" spans="2:6" ht="15" thickBot="1" x14ac:dyDescent="0.35">
      <c r="B33" s="52" t="s">
        <v>24</v>
      </c>
      <c r="C33" s="52" t="e">
        <f>C29/C30</f>
        <v>#DIV/0!</v>
      </c>
      <c r="D33" s="52" t="e">
        <f t="shared" ref="D33:F33" si="23">D29/D30</f>
        <v>#DIV/0!</v>
      </c>
      <c r="E33" s="52" t="e">
        <f t="shared" si="23"/>
        <v>#DIV/0!</v>
      </c>
      <c r="F33" s="222" t="e">
        <f t="shared" si="23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42" t="s">
        <v>22</v>
      </c>
      <c r="C42" s="42" t="e">
        <f>C38/C41</f>
        <v>#DIV/0!</v>
      </c>
      <c r="D42" s="42" t="e">
        <f t="shared" ref="D42" si="24">D38/D41</f>
        <v>#DIV/0!</v>
      </c>
      <c r="E42" s="42" t="e">
        <f t="shared" ref="E42" si="25">E38/E41</f>
        <v>#DIV/0!</v>
      </c>
      <c r="F42" s="220" t="e">
        <f t="shared" ref="F42" si="26">F38/F41</f>
        <v>#DIV/0!</v>
      </c>
    </row>
    <row r="43" spans="2:6" x14ac:dyDescent="0.3">
      <c r="B43" s="47" t="s">
        <v>23</v>
      </c>
      <c r="C43" s="47" t="e">
        <f>C39/C41</f>
        <v>#DIV/0!</v>
      </c>
      <c r="D43" s="47" t="e">
        <f t="shared" ref="D43:F43" si="27">D39/D41</f>
        <v>#DIV/0!</v>
      </c>
      <c r="E43" s="47" t="e">
        <f t="shared" si="27"/>
        <v>#DIV/0!</v>
      </c>
      <c r="F43" s="221" t="e">
        <f t="shared" si="27"/>
        <v>#DIV/0!</v>
      </c>
    </row>
    <row r="44" spans="2:6" ht="15" thickBot="1" x14ac:dyDescent="0.35">
      <c r="B44" s="52" t="s">
        <v>24</v>
      </c>
      <c r="C44" s="52" t="e">
        <f>C40/C41</f>
        <v>#DIV/0!</v>
      </c>
      <c r="D44" s="52" t="e">
        <f t="shared" ref="D44:F44" si="28">D40/D41</f>
        <v>#DIV/0!</v>
      </c>
      <c r="E44" s="52" t="e">
        <f t="shared" si="28"/>
        <v>#DIV/0!</v>
      </c>
      <c r="F44" s="222" t="e">
        <f t="shared" si="28"/>
        <v>#DIV/0!</v>
      </c>
    </row>
  </sheetData>
  <mergeCells count="8">
    <mergeCell ref="O3:R3"/>
    <mergeCell ref="B3:B4"/>
    <mergeCell ref="B14:B15"/>
    <mergeCell ref="B36:B37"/>
    <mergeCell ref="B25:B26"/>
    <mergeCell ref="C3:F3"/>
    <mergeCell ref="G3:J3"/>
    <mergeCell ref="K3:N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A45D-1296-4006-9494-B160BC2F30B9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ht="15" thickBot="1" x14ac:dyDescent="0.35">
      <c r="B3" s="256"/>
      <c r="C3" s="252" t="s">
        <v>13</v>
      </c>
      <c r="D3" s="253"/>
      <c r="E3" s="253"/>
      <c r="F3" s="254"/>
      <c r="G3" s="252" t="s">
        <v>12</v>
      </c>
      <c r="H3" s="253"/>
      <c r="I3" s="253"/>
      <c r="J3" s="254"/>
      <c r="K3" s="252" t="s">
        <v>14</v>
      </c>
      <c r="L3" s="253"/>
      <c r="M3" s="253"/>
      <c r="N3" s="254"/>
      <c r="O3" s="255" t="s">
        <v>15</v>
      </c>
      <c r="P3" s="253"/>
      <c r="Q3" s="253"/>
      <c r="R3" s="254"/>
    </row>
    <row r="4" spans="2:18" ht="15" thickBot="1" x14ac:dyDescent="0.35">
      <c r="B4" s="257"/>
      <c r="C4" s="209" t="s">
        <v>9</v>
      </c>
      <c r="D4" s="210" t="s">
        <v>10</v>
      </c>
      <c r="E4" s="210" t="s">
        <v>11</v>
      </c>
      <c r="F4" s="211" t="s">
        <v>17</v>
      </c>
      <c r="G4" s="209" t="s">
        <v>9</v>
      </c>
      <c r="H4" s="210" t="s">
        <v>10</v>
      </c>
      <c r="I4" s="210" t="s">
        <v>11</v>
      </c>
      <c r="J4" s="211" t="s">
        <v>17</v>
      </c>
      <c r="K4" s="209" t="s">
        <v>9</v>
      </c>
      <c r="L4" s="210" t="s">
        <v>10</v>
      </c>
      <c r="M4" s="210" t="s">
        <v>11</v>
      </c>
      <c r="N4" s="211" t="s">
        <v>17</v>
      </c>
      <c r="O4" s="212" t="s">
        <v>9</v>
      </c>
      <c r="P4" s="210" t="s">
        <v>10</v>
      </c>
      <c r="Q4" s="210" t="s">
        <v>11</v>
      </c>
      <c r="R4" s="211" t="s">
        <v>17</v>
      </c>
    </row>
    <row r="5" spans="2:18" x14ac:dyDescent="0.3">
      <c r="B5" s="14" t="s">
        <v>18</v>
      </c>
      <c r="C5" s="8">
        <v>2140</v>
      </c>
      <c r="D5" s="9">
        <v>2124</v>
      </c>
      <c r="E5" s="9">
        <v>2109</v>
      </c>
      <c r="F5" s="19" t="s">
        <v>16</v>
      </c>
      <c r="G5" s="8">
        <v>589</v>
      </c>
      <c r="H5" s="9">
        <v>598</v>
      </c>
      <c r="I5" s="9">
        <v>605</v>
      </c>
      <c r="J5" s="19" t="s">
        <v>16</v>
      </c>
      <c r="K5" s="8">
        <v>561</v>
      </c>
      <c r="L5" s="9">
        <v>575</v>
      </c>
      <c r="M5" s="9">
        <v>598</v>
      </c>
      <c r="N5" s="10" t="s">
        <v>16</v>
      </c>
      <c r="O5" s="12">
        <v>552</v>
      </c>
      <c r="P5" s="9">
        <v>572</v>
      </c>
      <c r="Q5" s="9">
        <v>650</v>
      </c>
      <c r="R5" s="10" t="s">
        <v>16</v>
      </c>
    </row>
    <row r="6" spans="2:18" x14ac:dyDescent="0.3">
      <c r="B6" s="15" t="s">
        <v>19</v>
      </c>
      <c r="C6" s="5">
        <v>3731</v>
      </c>
      <c r="D6" s="3">
        <v>3691</v>
      </c>
      <c r="E6" s="3">
        <v>3661</v>
      </c>
      <c r="F6" s="20" t="s">
        <v>16</v>
      </c>
      <c r="G6" s="5">
        <v>426</v>
      </c>
      <c r="H6" s="3">
        <v>436</v>
      </c>
      <c r="I6" s="3">
        <v>447</v>
      </c>
      <c r="J6" s="20" t="s">
        <v>16</v>
      </c>
      <c r="K6" s="5">
        <v>359</v>
      </c>
      <c r="L6" s="3">
        <v>372</v>
      </c>
      <c r="M6" s="3">
        <v>389</v>
      </c>
      <c r="N6" s="4" t="s">
        <v>16</v>
      </c>
      <c r="O6" s="13">
        <v>340</v>
      </c>
      <c r="P6" s="3">
        <v>354</v>
      </c>
      <c r="Q6" s="3">
        <v>418</v>
      </c>
      <c r="R6" s="4" t="s">
        <v>16</v>
      </c>
    </row>
    <row r="7" spans="2:18" x14ac:dyDescent="0.3">
      <c r="B7" s="15" t="s">
        <v>20</v>
      </c>
      <c r="C7" s="5">
        <v>2085</v>
      </c>
      <c r="D7" s="3">
        <v>2063</v>
      </c>
      <c r="E7" s="3">
        <v>2046</v>
      </c>
      <c r="F7" s="20" t="s">
        <v>16</v>
      </c>
      <c r="G7" s="5">
        <v>271</v>
      </c>
      <c r="H7" s="3">
        <v>278</v>
      </c>
      <c r="I7" s="3">
        <v>285</v>
      </c>
      <c r="J7" s="20" t="s">
        <v>16</v>
      </c>
      <c r="K7" s="5">
        <v>235</v>
      </c>
      <c r="L7" s="3">
        <v>244</v>
      </c>
      <c r="M7" s="3">
        <v>262</v>
      </c>
      <c r="N7" s="4" t="s">
        <v>16</v>
      </c>
      <c r="O7" s="13">
        <v>224</v>
      </c>
      <c r="P7" s="3">
        <v>236</v>
      </c>
      <c r="Q7" s="3">
        <v>299</v>
      </c>
      <c r="R7" s="4" t="s">
        <v>16</v>
      </c>
    </row>
    <row r="8" spans="2:18" ht="15" thickBot="1" x14ac:dyDescent="0.35">
      <c r="B8" s="21" t="s">
        <v>21</v>
      </c>
      <c r="C8" s="22">
        <v>7829</v>
      </c>
      <c r="D8" s="23">
        <v>7753</v>
      </c>
      <c r="E8" s="23">
        <v>7692</v>
      </c>
      <c r="F8" s="24" t="s">
        <v>16</v>
      </c>
      <c r="G8" s="22">
        <v>1371</v>
      </c>
      <c r="H8" s="23">
        <v>1395</v>
      </c>
      <c r="I8" s="23">
        <v>1420</v>
      </c>
      <c r="J8" s="24" t="s">
        <v>16</v>
      </c>
      <c r="K8" s="22">
        <v>1243</v>
      </c>
      <c r="L8" s="23">
        <v>1278</v>
      </c>
      <c r="M8" s="23">
        <v>1340</v>
      </c>
      <c r="N8" s="25" t="s">
        <v>16</v>
      </c>
      <c r="O8" s="26">
        <v>1207</v>
      </c>
      <c r="P8" s="23">
        <v>1251</v>
      </c>
      <c r="Q8" s="23">
        <v>1461</v>
      </c>
      <c r="R8" s="25" t="s">
        <v>16</v>
      </c>
    </row>
    <row r="9" spans="2:18" x14ac:dyDescent="0.3">
      <c r="B9" s="57" t="s">
        <v>22</v>
      </c>
      <c r="C9" s="58">
        <f>C5/C8</f>
        <v>0.27334270021714141</v>
      </c>
      <c r="D9" s="59">
        <f>D5/D8</f>
        <v>0.27395846768992649</v>
      </c>
      <c r="E9" s="59">
        <f t="shared" ref="E9" si="0">E5/E8</f>
        <v>0.27418096723868957</v>
      </c>
      <c r="F9" s="60">
        <f>AVERAGE(C9:E9)</f>
        <v>0.27382737838191912</v>
      </c>
      <c r="G9" s="58">
        <f>G5/G8</f>
        <v>0.42961342086068566</v>
      </c>
      <c r="H9" s="59">
        <f t="shared" ref="H9:I9" si="1">H5/H8</f>
        <v>0.42867383512544804</v>
      </c>
      <c r="I9" s="59">
        <f t="shared" si="1"/>
        <v>0.426056338028169</v>
      </c>
      <c r="J9" s="60">
        <f>AVERAGE(G9:I9)</f>
        <v>0.4281145313381009</v>
      </c>
      <c r="K9" s="58">
        <f>K5/K8</f>
        <v>0.45132743362831856</v>
      </c>
      <c r="L9" s="59">
        <f t="shared" ref="L9:M9" si="2">L5/L8</f>
        <v>0.44992175273865415</v>
      </c>
      <c r="M9" s="59">
        <f t="shared" si="2"/>
        <v>0.44626865671641791</v>
      </c>
      <c r="N9" s="60">
        <f>AVERAGE(K9:M9)</f>
        <v>0.44917261436113015</v>
      </c>
      <c r="O9" s="61">
        <f>O5/O8</f>
        <v>0.45733222866611434</v>
      </c>
      <c r="P9" s="59">
        <f t="shared" ref="P9:Q9" si="3">P5/P8</f>
        <v>0.45723421262989611</v>
      </c>
      <c r="Q9" s="59">
        <f t="shared" si="3"/>
        <v>0.44490075290896647</v>
      </c>
      <c r="R9" s="60">
        <f>AVERAGE(O9:Q9)</f>
        <v>0.45315573140165899</v>
      </c>
    </row>
    <row r="10" spans="2:18" x14ac:dyDescent="0.3">
      <c r="B10" s="62" t="s">
        <v>23</v>
      </c>
      <c r="C10" s="63">
        <f>C6/C8</f>
        <v>0.47656150210754888</v>
      </c>
      <c r="D10" s="64">
        <f>D6/D8</f>
        <v>0.47607377789242872</v>
      </c>
      <c r="E10" s="64">
        <f t="shared" ref="E10" si="4">E6/E8</f>
        <v>0.47594903796151844</v>
      </c>
      <c r="F10" s="65">
        <f t="shared" ref="F10:F11" si="5">AVERAGE(C10:E10)</f>
        <v>0.47619477265383203</v>
      </c>
      <c r="G10" s="63">
        <f>G6/G8</f>
        <v>0.31072210065645517</v>
      </c>
      <c r="H10" s="64">
        <f t="shared" ref="H10:I10" si="6">H6/H8</f>
        <v>0.31254480286738351</v>
      </c>
      <c r="I10" s="64">
        <f t="shared" si="6"/>
        <v>0.31478873239436622</v>
      </c>
      <c r="J10" s="65">
        <f t="shared" ref="J10:J11" si="7">AVERAGE(G10:I10)</f>
        <v>0.31268521197273497</v>
      </c>
      <c r="K10" s="63">
        <f>K6/K8</f>
        <v>0.28881737731295254</v>
      </c>
      <c r="L10" s="64">
        <f t="shared" ref="L10:M10" si="8">L6/L8</f>
        <v>0.29107981220657275</v>
      </c>
      <c r="M10" s="64">
        <f t="shared" si="8"/>
        <v>0.29029850746268659</v>
      </c>
      <c r="N10" s="65">
        <f t="shared" ref="N10:N11" si="9">AVERAGE(K10:M10)</f>
        <v>0.29006523232740394</v>
      </c>
      <c r="O10" s="66">
        <f>O6/O8</f>
        <v>0.28169014084507044</v>
      </c>
      <c r="P10" s="64">
        <f t="shared" ref="P10:Q10" si="10">P6/P8</f>
        <v>0.28297362110311752</v>
      </c>
      <c r="Q10" s="64">
        <f t="shared" si="10"/>
        <v>0.28610540725530459</v>
      </c>
      <c r="R10" s="65">
        <f t="shared" ref="R10:R11" si="11">AVERAGE(O10:Q10)</f>
        <v>0.28358972306783087</v>
      </c>
    </row>
    <row r="11" spans="2:18" ht="15" thickBot="1" x14ac:dyDescent="0.35">
      <c r="B11" s="67" t="s">
        <v>24</v>
      </c>
      <c r="C11" s="68">
        <f>C7/C8</f>
        <v>0.26631753736109337</v>
      </c>
      <c r="D11" s="69">
        <f>D7/D8</f>
        <v>0.26609054559525347</v>
      </c>
      <c r="E11" s="69">
        <f t="shared" ref="E11" si="12">E7/E8</f>
        <v>0.265990639625585</v>
      </c>
      <c r="F11" s="70">
        <f t="shared" si="5"/>
        <v>0.26613290752731061</v>
      </c>
      <c r="G11" s="68">
        <f>G7/G8</f>
        <v>0.19766593727206419</v>
      </c>
      <c r="H11" s="69">
        <f t="shared" ref="H11:I11" si="13">H7/H8</f>
        <v>0.19928315412186379</v>
      </c>
      <c r="I11" s="69">
        <f t="shared" si="13"/>
        <v>0.20070422535211269</v>
      </c>
      <c r="J11" s="70">
        <f t="shared" si="7"/>
        <v>0.19921777224868023</v>
      </c>
      <c r="K11" s="68">
        <f>K7/K8</f>
        <v>0.18905872888173772</v>
      </c>
      <c r="L11" s="69">
        <f t="shared" ref="L11:M11" si="14">L7/L8</f>
        <v>0.19092331768388107</v>
      </c>
      <c r="M11" s="69">
        <f t="shared" si="14"/>
        <v>0.19552238805970149</v>
      </c>
      <c r="N11" s="70">
        <f t="shared" si="9"/>
        <v>0.19183481154177343</v>
      </c>
      <c r="O11" s="71">
        <f>O7/O8</f>
        <v>0.18558409279204641</v>
      </c>
      <c r="P11" s="69">
        <f t="shared" ref="P11:Q11" si="15">P7/P8</f>
        <v>0.18864908073541167</v>
      </c>
      <c r="Q11" s="69">
        <f t="shared" si="15"/>
        <v>0.20465434633812457</v>
      </c>
      <c r="R11" s="70">
        <f t="shared" si="11"/>
        <v>0.1929625066218609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57" t="s">
        <v>22</v>
      </c>
      <c r="C20" s="57" t="e">
        <f>C16/C19</f>
        <v>#DIV/0!</v>
      </c>
      <c r="D20" s="57" t="e">
        <f t="shared" ref="D20:F20" si="16">D16/D19</f>
        <v>#DIV/0!</v>
      </c>
      <c r="E20" s="57" t="e">
        <f t="shared" si="16"/>
        <v>#DIV/0!</v>
      </c>
      <c r="F20" s="223" t="e">
        <f t="shared" si="16"/>
        <v>#DIV/0!</v>
      </c>
    </row>
    <row r="21" spans="2:6" x14ac:dyDescent="0.3">
      <c r="B21" s="62" t="s">
        <v>23</v>
      </c>
      <c r="C21" s="62" t="e">
        <f>C17/C19</f>
        <v>#DIV/0!</v>
      </c>
      <c r="D21" s="62" t="e">
        <f t="shared" ref="D21:F21" si="17">D17/D19</f>
        <v>#DIV/0!</v>
      </c>
      <c r="E21" s="62" t="e">
        <f t="shared" si="17"/>
        <v>#DIV/0!</v>
      </c>
      <c r="F21" s="224" t="e">
        <f t="shared" si="17"/>
        <v>#DIV/0!</v>
      </c>
    </row>
    <row r="22" spans="2:6" ht="15" thickBot="1" x14ac:dyDescent="0.35">
      <c r="B22" s="67" t="s">
        <v>24</v>
      </c>
      <c r="C22" s="67" t="e">
        <f>C18/C19</f>
        <v>#DIV/0!</v>
      </c>
      <c r="D22" s="67" t="e">
        <f t="shared" ref="D22:F22" si="18">D18/D19</f>
        <v>#DIV/0!</v>
      </c>
      <c r="E22" s="67" t="e">
        <f t="shared" si="18"/>
        <v>#DIV/0!</v>
      </c>
      <c r="F22" s="225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57" t="s">
        <v>22</v>
      </c>
      <c r="C31" s="57" t="e">
        <f>C27/C30</f>
        <v>#DIV/0!</v>
      </c>
      <c r="D31" s="57" t="e">
        <f t="shared" ref="D31" si="19">D27/D30</f>
        <v>#DIV/0!</v>
      </c>
      <c r="E31" s="57" t="e">
        <f t="shared" ref="E31" si="20">E27/E30</f>
        <v>#DIV/0!</v>
      </c>
      <c r="F31" s="223" t="e">
        <f t="shared" ref="F31" si="21">F27/F30</f>
        <v>#DIV/0!</v>
      </c>
    </row>
    <row r="32" spans="2:6" x14ac:dyDescent="0.3">
      <c r="B32" s="62" t="s">
        <v>23</v>
      </c>
      <c r="C32" s="62" t="e">
        <f>C28/C30</f>
        <v>#DIV/0!</v>
      </c>
      <c r="D32" s="62" t="e">
        <f t="shared" ref="D32:F32" si="22">D28/D30</f>
        <v>#DIV/0!</v>
      </c>
      <c r="E32" s="62" t="e">
        <f t="shared" si="22"/>
        <v>#DIV/0!</v>
      </c>
      <c r="F32" s="224" t="e">
        <f t="shared" si="22"/>
        <v>#DIV/0!</v>
      </c>
    </row>
    <row r="33" spans="2:6" ht="15" thickBot="1" x14ac:dyDescent="0.35">
      <c r="B33" s="67" t="s">
        <v>24</v>
      </c>
      <c r="C33" s="67" t="e">
        <f>C29/C30</f>
        <v>#DIV/0!</v>
      </c>
      <c r="D33" s="67" t="e">
        <f t="shared" ref="D33:F33" si="23">D29/D30</f>
        <v>#DIV/0!</v>
      </c>
      <c r="E33" s="67" t="e">
        <f t="shared" si="23"/>
        <v>#DIV/0!</v>
      </c>
      <c r="F33" s="225" t="e">
        <f t="shared" si="23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57" t="s">
        <v>22</v>
      </c>
      <c r="C42" s="57" t="e">
        <f>C38/C41</f>
        <v>#DIV/0!</v>
      </c>
      <c r="D42" s="57" t="e">
        <f t="shared" ref="D42" si="24">D38/D41</f>
        <v>#DIV/0!</v>
      </c>
      <c r="E42" s="57" t="e">
        <f t="shared" ref="E42" si="25">E38/E41</f>
        <v>#DIV/0!</v>
      </c>
      <c r="F42" s="223" t="e">
        <f t="shared" ref="F42" si="26">F38/F41</f>
        <v>#DIV/0!</v>
      </c>
    </row>
    <row r="43" spans="2:6" x14ac:dyDescent="0.3">
      <c r="B43" s="62" t="s">
        <v>23</v>
      </c>
      <c r="C43" s="62" t="e">
        <f>C39/C41</f>
        <v>#DIV/0!</v>
      </c>
      <c r="D43" s="62" t="e">
        <f t="shared" ref="D43:F43" si="27">D39/D41</f>
        <v>#DIV/0!</v>
      </c>
      <c r="E43" s="62" t="e">
        <f t="shared" si="27"/>
        <v>#DIV/0!</v>
      </c>
      <c r="F43" s="224" t="e">
        <f t="shared" si="27"/>
        <v>#DIV/0!</v>
      </c>
    </row>
    <row r="44" spans="2:6" ht="15" thickBot="1" x14ac:dyDescent="0.35">
      <c r="B44" s="67" t="s">
        <v>24</v>
      </c>
      <c r="C44" s="67" t="e">
        <f>C40/C41</f>
        <v>#DIV/0!</v>
      </c>
      <c r="D44" s="67" t="e">
        <f t="shared" ref="D44:F44" si="28">D40/D41</f>
        <v>#DIV/0!</v>
      </c>
      <c r="E44" s="67" t="e">
        <f t="shared" si="28"/>
        <v>#DIV/0!</v>
      </c>
      <c r="F44" s="225" t="e">
        <f t="shared" si="28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B03-0091-489C-B536-A3D8C1DB2883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ht="15" thickBot="1" x14ac:dyDescent="0.35">
      <c r="B3" s="256"/>
      <c r="C3" s="252" t="s">
        <v>13</v>
      </c>
      <c r="D3" s="253"/>
      <c r="E3" s="253"/>
      <c r="F3" s="254"/>
      <c r="G3" s="252" t="s">
        <v>12</v>
      </c>
      <c r="H3" s="253"/>
      <c r="I3" s="253"/>
      <c r="J3" s="254"/>
      <c r="K3" s="252" t="s">
        <v>14</v>
      </c>
      <c r="L3" s="253"/>
      <c r="M3" s="253"/>
      <c r="N3" s="254"/>
      <c r="O3" s="255" t="s">
        <v>15</v>
      </c>
      <c r="P3" s="253"/>
      <c r="Q3" s="253"/>
      <c r="R3" s="254"/>
    </row>
    <row r="4" spans="2:18" ht="15" thickBot="1" x14ac:dyDescent="0.35">
      <c r="B4" s="257"/>
      <c r="C4" s="209" t="s">
        <v>9</v>
      </c>
      <c r="D4" s="210" t="s">
        <v>10</v>
      </c>
      <c r="E4" s="210" t="s">
        <v>11</v>
      </c>
      <c r="F4" s="211" t="s">
        <v>17</v>
      </c>
      <c r="G4" s="209" t="s">
        <v>9</v>
      </c>
      <c r="H4" s="210" t="s">
        <v>10</v>
      </c>
      <c r="I4" s="210" t="s">
        <v>11</v>
      </c>
      <c r="J4" s="211" t="s">
        <v>17</v>
      </c>
      <c r="K4" s="209" t="s">
        <v>9</v>
      </c>
      <c r="L4" s="210" t="s">
        <v>10</v>
      </c>
      <c r="M4" s="210" t="s">
        <v>11</v>
      </c>
      <c r="N4" s="211" t="s">
        <v>17</v>
      </c>
      <c r="O4" s="212" t="s">
        <v>9</v>
      </c>
      <c r="P4" s="210" t="s">
        <v>10</v>
      </c>
      <c r="Q4" s="210" t="s">
        <v>11</v>
      </c>
      <c r="R4" s="211" t="s">
        <v>17</v>
      </c>
    </row>
    <row r="5" spans="2:18" x14ac:dyDescent="0.3">
      <c r="B5" s="14" t="s">
        <v>18</v>
      </c>
      <c r="C5" s="8">
        <v>1786</v>
      </c>
      <c r="D5" s="9">
        <v>1772</v>
      </c>
      <c r="E5" s="9">
        <v>1788</v>
      </c>
      <c r="F5" s="19" t="s">
        <v>16</v>
      </c>
      <c r="G5" s="8">
        <v>578</v>
      </c>
      <c r="H5" s="9">
        <v>587</v>
      </c>
      <c r="I5" s="9">
        <v>592</v>
      </c>
      <c r="J5" s="19" t="s">
        <v>16</v>
      </c>
      <c r="K5" s="8">
        <v>557</v>
      </c>
      <c r="L5" s="9">
        <v>572</v>
      </c>
      <c r="M5" s="9">
        <v>593</v>
      </c>
      <c r="N5" s="10" t="s">
        <v>16</v>
      </c>
      <c r="O5" s="12">
        <v>551</v>
      </c>
      <c r="P5" s="9">
        <v>571</v>
      </c>
      <c r="Q5" s="9">
        <v>646</v>
      </c>
      <c r="R5" s="10" t="s">
        <v>16</v>
      </c>
    </row>
    <row r="6" spans="2:18" x14ac:dyDescent="0.3">
      <c r="B6" s="15" t="s">
        <v>19</v>
      </c>
      <c r="C6" s="5">
        <v>3085</v>
      </c>
      <c r="D6" s="3">
        <v>3060</v>
      </c>
      <c r="E6" s="3">
        <v>3079</v>
      </c>
      <c r="F6" s="20" t="s">
        <v>16</v>
      </c>
      <c r="G6" s="5">
        <v>409</v>
      </c>
      <c r="H6" s="3">
        <v>420</v>
      </c>
      <c r="I6" s="3">
        <v>426</v>
      </c>
      <c r="J6" s="20" t="s">
        <v>16</v>
      </c>
      <c r="K6" s="5">
        <v>354</v>
      </c>
      <c r="L6" s="3">
        <v>364</v>
      </c>
      <c r="M6" s="3">
        <v>383</v>
      </c>
      <c r="N6" s="4" t="s">
        <v>16</v>
      </c>
      <c r="O6" s="13">
        <v>338</v>
      </c>
      <c r="P6" s="3">
        <v>352</v>
      </c>
      <c r="Q6" s="3">
        <v>413</v>
      </c>
      <c r="R6" s="4" t="s">
        <v>16</v>
      </c>
    </row>
    <row r="7" spans="2:18" x14ac:dyDescent="0.3">
      <c r="B7" s="15" t="s">
        <v>20</v>
      </c>
      <c r="C7" s="5">
        <v>2301</v>
      </c>
      <c r="D7" s="3">
        <v>2282</v>
      </c>
      <c r="E7" s="3">
        <v>2296</v>
      </c>
      <c r="F7" s="20" t="s">
        <v>16</v>
      </c>
      <c r="G7" s="5">
        <v>285</v>
      </c>
      <c r="H7" s="3">
        <v>295</v>
      </c>
      <c r="I7" s="3">
        <v>302</v>
      </c>
      <c r="J7" s="20" t="s">
        <v>16</v>
      </c>
      <c r="K7" s="5">
        <v>240</v>
      </c>
      <c r="L7" s="3">
        <v>250</v>
      </c>
      <c r="M7" s="3">
        <v>271</v>
      </c>
      <c r="N7" s="4" t="s">
        <v>16</v>
      </c>
      <c r="O7" s="13">
        <v>226</v>
      </c>
      <c r="P7" s="3">
        <v>240</v>
      </c>
      <c r="Q7" s="3">
        <v>304</v>
      </c>
      <c r="R7" s="4" t="s">
        <v>16</v>
      </c>
    </row>
    <row r="8" spans="2:18" ht="15" thickBot="1" x14ac:dyDescent="0.35">
      <c r="B8" s="21" t="s">
        <v>21</v>
      </c>
      <c r="C8" s="22">
        <v>7064</v>
      </c>
      <c r="D8" s="23">
        <v>7006</v>
      </c>
      <c r="E8" s="23">
        <v>7056</v>
      </c>
      <c r="F8" s="24" t="s">
        <v>16</v>
      </c>
      <c r="G8" s="22">
        <v>1357</v>
      </c>
      <c r="H8" s="23">
        <v>1386</v>
      </c>
      <c r="I8" s="23">
        <v>1403</v>
      </c>
      <c r="J8" s="24" t="s">
        <v>16</v>
      </c>
      <c r="K8" s="22">
        <v>1240</v>
      </c>
      <c r="L8" s="23">
        <v>1273</v>
      </c>
      <c r="M8" s="23">
        <v>1337</v>
      </c>
      <c r="N8" s="25" t="s">
        <v>16</v>
      </c>
      <c r="O8" s="26">
        <v>1206</v>
      </c>
      <c r="P8" s="23">
        <v>1250</v>
      </c>
      <c r="Q8" s="23">
        <v>1456</v>
      </c>
      <c r="R8" s="25" t="s">
        <v>16</v>
      </c>
    </row>
    <row r="9" spans="2:18" x14ac:dyDescent="0.3">
      <c r="B9" s="72" t="s">
        <v>22</v>
      </c>
      <c r="C9" s="73">
        <f>C5/C8</f>
        <v>0.25283125707814269</v>
      </c>
      <c r="D9" s="74">
        <f>D5/D8</f>
        <v>0.25292606337425066</v>
      </c>
      <c r="E9" s="74">
        <f t="shared" ref="E9" si="0">E5/E8</f>
        <v>0.25340136054421769</v>
      </c>
      <c r="F9" s="75">
        <f>AVERAGE(C9:E9)</f>
        <v>0.25305289366553702</v>
      </c>
      <c r="G9" s="73">
        <f>G5/G8</f>
        <v>0.42593957258658804</v>
      </c>
      <c r="H9" s="74">
        <f t="shared" ref="H9:I9" si="1">H5/H8</f>
        <v>0.42352092352092352</v>
      </c>
      <c r="I9" s="74">
        <f t="shared" si="1"/>
        <v>0.4219529579472559</v>
      </c>
      <c r="J9" s="75">
        <f>AVERAGE(G9:I9)</f>
        <v>0.42380448468492249</v>
      </c>
      <c r="K9" s="73">
        <f>K5/K8</f>
        <v>0.4491935483870968</v>
      </c>
      <c r="L9" s="74">
        <f t="shared" ref="L9:M9" si="2">L5/L8</f>
        <v>0.44933228593872743</v>
      </c>
      <c r="M9" s="74">
        <f t="shared" si="2"/>
        <v>0.44353029169783098</v>
      </c>
      <c r="N9" s="75">
        <f>AVERAGE(K9:M9)</f>
        <v>0.44735204200788509</v>
      </c>
      <c r="O9" s="76">
        <f>O5/O8</f>
        <v>0.45688225538971805</v>
      </c>
      <c r="P9" s="74">
        <f t="shared" ref="P9:Q9" si="3">P5/P8</f>
        <v>0.45679999999999998</v>
      </c>
      <c r="Q9" s="74">
        <f t="shared" si="3"/>
        <v>0.44368131868131866</v>
      </c>
      <c r="R9" s="75">
        <f>AVERAGE(O9:Q9)</f>
        <v>0.45245452469034558</v>
      </c>
    </row>
    <row r="10" spans="2:18" x14ac:dyDescent="0.3">
      <c r="B10" s="77" t="s">
        <v>23</v>
      </c>
      <c r="C10" s="78">
        <f>C6/C8</f>
        <v>0.43672140430351075</v>
      </c>
      <c r="D10" s="79">
        <f>D6/D8</f>
        <v>0.43676848415643732</v>
      </c>
      <c r="E10" s="79">
        <f t="shared" ref="E10" si="4">E6/E8</f>
        <v>0.43636621315192742</v>
      </c>
      <c r="F10" s="80">
        <f t="shared" ref="F10:F11" si="5">AVERAGE(C10:E10)</f>
        <v>0.43661870053729185</v>
      </c>
      <c r="G10" s="78">
        <f>G6/G8</f>
        <v>0.30140014738393517</v>
      </c>
      <c r="H10" s="79">
        <f t="shared" ref="H10:I10" si="6">H6/H8</f>
        <v>0.30303030303030304</v>
      </c>
      <c r="I10" s="79">
        <f t="shared" si="6"/>
        <v>0.30363506771204563</v>
      </c>
      <c r="J10" s="80">
        <f t="shared" ref="J10:J11" si="7">AVERAGE(G10:I10)</f>
        <v>0.30268850604209457</v>
      </c>
      <c r="K10" s="78">
        <f>K6/K8</f>
        <v>0.28548387096774192</v>
      </c>
      <c r="L10" s="79">
        <f t="shared" ref="L10:M10" si="8">L6/L8</f>
        <v>0.28593872741555382</v>
      </c>
      <c r="M10" s="79">
        <f t="shared" si="8"/>
        <v>0.28646222887060585</v>
      </c>
      <c r="N10" s="80">
        <f t="shared" ref="N10:N11" si="9">AVERAGE(K10:M10)</f>
        <v>0.28596160908463381</v>
      </c>
      <c r="O10" s="81">
        <f>O6/O8</f>
        <v>0.28026533996683251</v>
      </c>
      <c r="P10" s="79">
        <f t="shared" ref="P10:Q10" si="10">P6/P8</f>
        <v>0.28160000000000002</v>
      </c>
      <c r="Q10" s="79">
        <f t="shared" si="10"/>
        <v>0.28365384615384615</v>
      </c>
      <c r="R10" s="80">
        <f t="shared" ref="R10:R11" si="11">AVERAGE(O10:Q10)</f>
        <v>0.28183972870689289</v>
      </c>
    </row>
    <row r="11" spans="2:18" ht="15" thickBot="1" x14ac:dyDescent="0.35">
      <c r="B11" s="82" t="s">
        <v>24</v>
      </c>
      <c r="C11" s="83">
        <f>C7/C8</f>
        <v>0.32573612684031711</v>
      </c>
      <c r="D11" s="84">
        <f>D7/D8</f>
        <v>0.32572081073365688</v>
      </c>
      <c r="E11" s="84">
        <f t="shared" ref="E11" si="12">E7/E8</f>
        <v>0.32539682539682541</v>
      </c>
      <c r="F11" s="85">
        <f t="shared" si="5"/>
        <v>0.32561792099026649</v>
      </c>
      <c r="G11" s="83">
        <f>G7/G8</f>
        <v>0.21002210759027265</v>
      </c>
      <c r="H11" s="84">
        <f t="shared" ref="H11:I11" si="13">H7/H8</f>
        <v>0.21284271284271283</v>
      </c>
      <c r="I11" s="84">
        <f t="shared" si="13"/>
        <v>0.21525302922309336</v>
      </c>
      <c r="J11" s="85">
        <f t="shared" si="7"/>
        <v>0.21270594988535962</v>
      </c>
      <c r="K11" s="83">
        <f>K7/K8</f>
        <v>0.19354838709677419</v>
      </c>
      <c r="L11" s="84">
        <f t="shared" ref="L11:M11" si="14">L7/L8</f>
        <v>0.19638648860958366</v>
      </c>
      <c r="M11" s="84">
        <f t="shared" si="14"/>
        <v>0.20269259536275244</v>
      </c>
      <c r="N11" s="85">
        <f t="shared" si="9"/>
        <v>0.19754249035637009</v>
      </c>
      <c r="O11" s="86">
        <f>O7/O8</f>
        <v>0.18739635157545606</v>
      </c>
      <c r="P11" s="84">
        <f t="shared" ref="P11:Q11" si="15">P7/P8</f>
        <v>0.192</v>
      </c>
      <c r="Q11" s="84">
        <f t="shared" si="15"/>
        <v>0.2087912087912088</v>
      </c>
      <c r="R11" s="85">
        <f t="shared" si="11"/>
        <v>0.19606252012222161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72" t="s">
        <v>22</v>
      </c>
      <c r="C20" s="72" t="e">
        <f>C16/C19</f>
        <v>#DIV/0!</v>
      </c>
      <c r="D20" s="72" t="e">
        <f t="shared" ref="D20:F20" si="16">D16/D19</f>
        <v>#DIV/0!</v>
      </c>
      <c r="E20" s="72" t="e">
        <f t="shared" si="16"/>
        <v>#DIV/0!</v>
      </c>
      <c r="F20" s="226" t="e">
        <f t="shared" si="16"/>
        <v>#DIV/0!</v>
      </c>
    </row>
    <row r="21" spans="2:6" x14ac:dyDescent="0.3">
      <c r="B21" s="77" t="s">
        <v>23</v>
      </c>
      <c r="C21" s="77" t="e">
        <f>C17/C19</f>
        <v>#DIV/0!</v>
      </c>
      <c r="D21" s="77" t="e">
        <f t="shared" ref="D21:F21" si="17">D17/D19</f>
        <v>#DIV/0!</v>
      </c>
      <c r="E21" s="77" t="e">
        <f t="shared" si="17"/>
        <v>#DIV/0!</v>
      </c>
      <c r="F21" s="227" t="e">
        <f t="shared" si="17"/>
        <v>#DIV/0!</v>
      </c>
    </row>
    <row r="22" spans="2:6" ht="15" thickBot="1" x14ac:dyDescent="0.35">
      <c r="B22" s="82" t="s">
        <v>24</v>
      </c>
      <c r="C22" s="82" t="e">
        <f>C18/C19</f>
        <v>#DIV/0!</v>
      </c>
      <c r="D22" s="82" t="e">
        <f t="shared" ref="D22:F22" si="18">D18/D19</f>
        <v>#DIV/0!</v>
      </c>
      <c r="E22" s="82" t="e">
        <f t="shared" si="18"/>
        <v>#DIV/0!</v>
      </c>
      <c r="F22" s="228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72" t="s">
        <v>22</v>
      </c>
      <c r="C31" s="72" t="e">
        <f>C27/C30</f>
        <v>#DIV/0!</v>
      </c>
      <c r="D31" s="72" t="e">
        <f t="shared" ref="D31" si="19">D27/D30</f>
        <v>#DIV/0!</v>
      </c>
      <c r="E31" s="72" t="e">
        <f t="shared" ref="E31" si="20">E27/E30</f>
        <v>#DIV/0!</v>
      </c>
      <c r="F31" s="226" t="e">
        <f t="shared" ref="F31" si="21">F27/F30</f>
        <v>#DIV/0!</v>
      </c>
    </row>
    <row r="32" spans="2:6" x14ac:dyDescent="0.3">
      <c r="B32" s="77" t="s">
        <v>23</v>
      </c>
      <c r="C32" s="77" t="e">
        <f>C28/C30</f>
        <v>#DIV/0!</v>
      </c>
      <c r="D32" s="77" t="e">
        <f t="shared" ref="D32:F32" si="22">D28/D30</f>
        <v>#DIV/0!</v>
      </c>
      <c r="E32" s="77" t="e">
        <f t="shared" si="22"/>
        <v>#DIV/0!</v>
      </c>
      <c r="F32" s="227" t="e">
        <f t="shared" si="22"/>
        <v>#DIV/0!</v>
      </c>
    </row>
    <row r="33" spans="2:6" ht="15" thickBot="1" x14ac:dyDescent="0.35">
      <c r="B33" s="82" t="s">
        <v>24</v>
      </c>
      <c r="C33" s="82" t="e">
        <f>C29/C30</f>
        <v>#DIV/0!</v>
      </c>
      <c r="D33" s="82" t="e">
        <f t="shared" ref="D33:F33" si="23">D29/D30</f>
        <v>#DIV/0!</v>
      </c>
      <c r="E33" s="82" t="e">
        <f t="shared" si="23"/>
        <v>#DIV/0!</v>
      </c>
      <c r="F33" s="228" t="e">
        <f t="shared" si="23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72" t="s">
        <v>22</v>
      </c>
      <c r="C42" s="72" t="e">
        <f>C38/C41</f>
        <v>#DIV/0!</v>
      </c>
      <c r="D42" s="72" t="e">
        <f t="shared" ref="D42" si="24">D38/D41</f>
        <v>#DIV/0!</v>
      </c>
      <c r="E42" s="72" t="e">
        <f t="shared" ref="E42" si="25">E38/E41</f>
        <v>#DIV/0!</v>
      </c>
      <c r="F42" s="226" t="e">
        <f t="shared" ref="F42" si="26">F38/F41</f>
        <v>#DIV/0!</v>
      </c>
    </row>
    <row r="43" spans="2:6" x14ac:dyDescent="0.3">
      <c r="B43" s="77" t="s">
        <v>23</v>
      </c>
      <c r="C43" s="77" t="e">
        <f>C39/C41</f>
        <v>#DIV/0!</v>
      </c>
      <c r="D43" s="77" t="e">
        <f t="shared" ref="D43:F43" si="27">D39/D41</f>
        <v>#DIV/0!</v>
      </c>
      <c r="E43" s="77" t="e">
        <f t="shared" si="27"/>
        <v>#DIV/0!</v>
      </c>
      <c r="F43" s="227" t="e">
        <f t="shared" si="27"/>
        <v>#DIV/0!</v>
      </c>
    </row>
    <row r="44" spans="2:6" ht="15" thickBot="1" x14ac:dyDescent="0.35">
      <c r="B44" s="82" t="s">
        <v>24</v>
      </c>
      <c r="C44" s="82" t="e">
        <f>C40/C41</f>
        <v>#DIV/0!</v>
      </c>
      <c r="D44" s="82" t="e">
        <f t="shared" ref="D44:F44" si="28">D40/D41</f>
        <v>#DIV/0!</v>
      </c>
      <c r="E44" s="82" t="e">
        <f t="shared" si="28"/>
        <v>#DIV/0!</v>
      </c>
      <c r="F44" s="228" t="e">
        <f t="shared" si="28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D99E-7CA7-45CC-B6D9-1B2F14019FA8}">
  <dimension ref="B2:R44"/>
  <sheetViews>
    <sheetView workbookViewId="0">
      <selection activeCell="F9" sqref="F9:F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9291</v>
      </c>
      <c r="D5" s="9">
        <v>9493</v>
      </c>
      <c r="E5" s="9">
        <v>9458</v>
      </c>
      <c r="F5" s="19" t="s">
        <v>16</v>
      </c>
      <c r="G5" s="8">
        <v>816</v>
      </c>
      <c r="H5" s="9">
        <v>841</v>
      </c>
      <c r="I5" s="9">
        <v>879</v>
      </c>
      <c r="J5" s="19" t="s">
        <v>16</v>
      </c>
      <c r="K5" s="8">
        <v>640</v>
      </c>
      <c r="L5" s="9">
        <v>660</v>
      </c>
      <c r="M5" s="9">
        <v>697</v>
      </c>
      <c r="N5" s="10" t="s">
        <v>16</v>
      </c>
      <c r="O5" s="12">
        <v>580</v>
      </c>
      <c r="P5" s="9">
        <v>611</v>
      </c>
      <c r="Q5" s="9">
        <v>701</v>
      </c>
      <c r="R5" s="10" t="s">
        <v>16</v>
      </c>
    </row>
    <row r="6" spans="2:18" x14ac:dyDescent="0.3">
      <c r="B6" s="15" t="s">
        <v>19</v>
      </c>
      <c r="C6" s="5">
        <v>4128</v>
      </c>
      <c r="D6" s="3">
        <v>5334</v>
      </c>
      <c r="E6" s="3">
        <v>5304</v>
      </c>
      <c r="F6" s="20" t="s">
        <v>16</v>
      </c>
      <c r="G6" s="5">
        <v>481</v>
      </c>
      <c r="H6" s="3">
        <v>494</v>
      </c>
      <c r="I6" s="3">
        <v>515</v>
      </c>
      <c r="J6" s="20" t="s">
        <v>16</v>
      </c>
      <c r="K6" s="5">
        <v>381</v>
      </c>
      <c r="L6" s="3">
        <v>392</v>
      </c>
      <c r="M6" s="3">
        <v>416</v>
      </c>
      <c r="N6" s="4" t="s">
        <v>16</v>
      </c>
      <c r="O6" s="13">
        <v>347</v>
      </c>
      <c r="P6" s="3">
        <v>365</v>
      </c>
      <c r="Q6" s="3">
        <v>430</v>
      </c>
      <c r="R6" s="4" t="s">
        <v>16</v>
      </c>
    </row>
    <row r="7" spans="2:18" x14ac:dyDescent="0.3">
      <c r="B7" s="15" t="s">
        <v>20</v>
      </c>
      <c r="C7" s="5">
        <v>3425</v>
      </c>
      <c r="D7" s="3">
        <v>3191</v>
      </c>
      <c r="E7" s="3">
        <v>3173</v>
      </c>
      <c r="F7" s="20" t="s">
        <v>16</v>
      </c>
      <c r="G7" s="5">
        <v>306</v>
      </c>
      <c r="H7" s="3">
        <v>315</v>
      </c>
      <c r="I7" s="3">
        <v>327</v>
      </c>
      <c r="J7" s="20" t="s">
        <v>16</v>
      </c>
      <c r="K7" s="5">
        <v>248</v>
      </c>
      <c r="L7" s="3">
        <v>257</v>
      </c>
      <c r="M7" s="3">
        <v>277</v>
      </c>
      <c r="N7" s="4" t="s">
        <v>16</v>
      </c>
      <c r="O7" s="13">
        <v>228</v>
      </c>
      <c r="P7" s="3">
        <v>243</v>
      </c>
      <c r="Q7" s="3">
        <v>304</v>
      </c>
      <c r="R7" s="4" t="s">
        <v>16</v>
      </c>
    </row>
    <row r="8" spans="2:18" ht="15" thickBot="1" x14ac:dyDescent="0.35">
      <c r="B8" s="21" t="s">
        <v>21</v>
      </c>
      <c r="C8" s="22">
        <v>15945</v>
      </c>
      <c r="D8" s="23">
        <v>17145</v>
      </c>
      <c r="E8" s="23">
        <v>17067</v>
      </c>
      <c r="F8" s="24" t="s">
        <v>16</v>
      </c>
      <c r="G8" s="22">
        <v>1662</v>
      </c>
      <c r="H8" s="23">
        <v>1707</v>
      </c>
      <c r="I8" s="23">
        <v>1774</v>
      </c>
      <c r="J8" s="24" t="s">
        <v>16</v>
      </c>
      <c r="K8" s="22">
        <v>1348</v>
      </c>
      <c r="L8" s="23">
        <v>1387</v>
      </c>
      <c r="M8" s="23">
        <v>1469</v>
      </c>
      <c r="N8" s="25" t="s">
        <v>16</v>
      </c>
      <c r="O8" s="26">
        <v>1242</v>
      </c>
      <c r="P8" s="23">
        <v>1302</v>
      </c>
      <c r="Q8" s="23">
        <v>1521</v>
      </c>
      <c r="R8" s="25" t="s">
        <v>16</v>
      </c>
    </row>
    <row r="9" spans="2:18" x14ac:dyDescent="0.3">
      <c r="B9" s="27" t="s">
        <v>22</v>
      </c>
      <c r="C9" s="247">
        <f>C5/C8</f>
        <v>0.58269049858889932</v>
      </c>
      <c r="D9" s="29">
        <f>D5/D8</f>
        <v>0.55368912219305921</v>
      </c>
      <c r="E9" s="29">
        <f t="shared" ref="E9" si="0">E5/E8</f>
        <v>0.55416886388937714</v>
      </c>
      <c r="F9" s="30">
        <f>AVERAGE(D9:E9)</f>
        <v>0.55392899304121812</v>
      </c>
      <c r="G9" s="28">
        <f>G5/G8</f>
        <v>0.49097472924187724</v>
      </c>
      <c r="H9" s="29">
        <f t="shared" ref="H9:I9" si="1">H5/H8</f>
        <v>0.49267721148213239</v>
      </c>
      <c r="I9" s="29">
        <f t="shared" si="1"/>
        <v>0.4954904171364149</v>
      </c>
      <c r="J9" s="30">
        <f>AVERAGE(G9:I9)</f>
        <v>0.49304745262014155</v>
      </c>
      <c r="K9" s="28">
        <f>K5/K8</f>
        <v>0.47477744807121663</v>
      </c>
      <c r="L9" s="29">
        <f t="shared" ref="L9:M9" si="2">L5/L8</f>
        <v>0.47584715212689255</v>
      </c>
      <c r="M9" s="29">
        <f t="shared" si="2"/>
        <v>0.47447243022464264</v>
      </c>
      <c r="N9" s="30">
        <f>AVERAGE(K9:M9)</f>
        <v>0.47503234347425055</v>
      </c>
      <c r="O9" s="31">
        <f>O5/O8</f>
        <v>0.4669887278582931</v>
      </c>
      <c r="P9" s="29">
        <f t="shared" ref="P9:Q9" si="3">P5/P8</f>
        <v>0.46927803379416283</v>
      </c>
      <c r="Q9" s="29">
        <f t="shared" si="3"/>
        <v>0.46088099934253779</v>
      </c>
      <c r="R9" s="30">
        <f>AVERAGE(O9:Q9)</f>
        <v>0.46571592033166453</v>
      </c>
    </row>
    <row r="10" spans="2:18" x14ac:dyDescent="0.3">
      <c r="B10" s="32" t="s">
        <v>23</v>
      </c>
      <c r="C10" s="248">
        <f>C6/C8</f>
        <v>0.25888993414863593</v>
      </c>
      <c r="D10" s="34">
        <f>D6/D8</f>
        <v>0.31111111111111112</v>
      </c>
      <c r="E10" s="34">
        <f t="shared" ref="E10" si="4">E6/E8</f>
        <v>0.31077518017226224</v>
      </c>
      <c r="F10" s="35">
        <f>AVERAGE(D10:E10)</f>
        <v>0.31094314564168668</v>
      </c>
      <c r="G10" s="33">
        <f>G6/G8</f>
        <v>0.28941034897713597</v>
      </c>
      <c r="H10" s="34">
        <f t="shared" ref="H10:I10" si="5">H6/H8</f>
        <v>0.28939660222612773</v>
      </c>
      <c r="I10" s="34">
        <f t="shared" si="5"/>
        <v>0.29030439684329201</v>
      </c>
      <c r="J10" s="35">
        <f t="shared" ref="J10:J11" si="6">AVERAGE(G10:I10)</f>
        <v>0.28970378268218522</v>
      </c>
      <c r="K10" s="33">
        <f>K6/K8</f>
        <v>0.28264094955489616</v>
      </c>
      <c r="L10" s="34">
        <f t="shared" ref="L10:M10" si="7">L6/L8</f>
        <v>0.28262436914203315</v>
      </c>
      <c r="M10" s="34">
        <f t="shared" si="7"/>
        <v>0.2831858407079646</v>
      </c>
      <c r="N10" s="35">
        <f t="shared" ref="N10:N11" si="8">AVERAGE(K10:M10)</f>
        <v>0.28281705313496464</v>
      </c>
      <c r="O10" s="36">
        <f>O6/O8</f>
        <v>0.27938808373590984</v>
      </c>
      <c r="P10" s="34">
        <f t="shared" ref="P10:Q10" si="9">P6/P8</f>
        <v>0.2803379416282642</v>
      </c>
      <c r="Q10" s="34">
        <f t="shared" si="9"/>
        <v>0.28270874424720577</v>
      </c>
      <c r="R10" s="35">
        <f t="shared" ref="R10:R11" si="10">AVERAGE(O10:Q10)</f>
        <v>0.28081158987045995</v>
      </c>
    </row>
    <row r="11" spans="2:18" ht="15" thickBot="1" x14ac:dyDescent="0.35">
      <c r="B11" s="37" t="s">
        <v>24</v>
      </c>
      <c r="C11" s="249">
        <f>C7/C8</f>
        <v>0.21480087801818751</v>
      </c>
      <c r="D11" s="39">
        <f>D7/D8</f>
        <v>0.18611840186643336</v>
      </c>
      <c r="E11" s="39">
        <f t="shared" ref="E11" si="11">E7/E8</f>
        <v>0.18591433761059353</v>
      </c>
      <c r="F11" s="40">
        <f>AVERAGE(D11:E11)</f>
        <v>0.18601636973851343</v>
      </c>
      <c r="G11" s="38">
        <f>G7/G8</f>
        <v>0.18411552346570398</v>
      </c>
      <c r="H11" s="39">
        <f t="shared" ref="H11:I11" si="12">H7/H8</f>
        <v>0.18453427065026362</v>
      </c>
      <c r="I11" s="39">
        <f t="shared" si="12"/>
        <v>0.1843291995490417</v>
      </c>
      <c r="J11" s="40">
        <f t="shared" si="6"/>
        <v>0.18432633122166978</v>
      </c>
      <c r="K11" s="38">
        <f>K7/K8</f>
        <v>0.18397626112759644</v>
      </c>
      <c r="L11" s="39">
        <f t="shared" ref="L11:M11" si="13">L7/L8</f>
        <v>0.18529199711607786</v>
      </c>
      <c r="M11" s="39">
        <f t="shared" si="13"/>
        <v>0.18856364874063988</v>
      </c>
      <c r="N11" s="40">
        <f t="shared" si="8"/>
        <v>0.18594396899477139</v>
      </c>
      <c r="O11" s="41">
        <f>O7/O8</f>
        <v>0.18357487922705315</v>
      </c>
      <c r="P11" s="39">
        <f t="shared" ref="P11:Q11" si="14">P7/P8</f>
        <v>0.18663594470046083</v>
      </c>
      <c r="Q11" s="39">
        <f t="shared" si="14"/>
        <v>0.19986850756081526</v>
      </c>
      <c r="R11" s="40">
        <f t="shared" si="10"/>
        <v>0.19002644382944309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27" t="s">
        <v>22</v>
      </c>
      <c r="C20" s="27" t="e">
        <f>C16/C19</f>
        <v>#DIV/0!</v>
      </c>
      <c r="D20" s="27" t="e">
        <f t="shared" ref="D20:F20" si="15">D16/D19</f>
        <v>#DIV/0!</v>
      </c>
      <c r="E20" s="27" t="e">
        <f t="shared" si="15"/>
        <v>#DIV/0!</v>
      </c>
      <c r="F20" s="229" t="e">
        <f t="shared" si="15"/>
        <v>#DIV/0!</v>
      </c>
    </row>
    <row r="21" spans="2:6" x14ac:dyDescent="0.3">
      <c r="B21" s="32" t="s">
        <v>23</v>
      </c>
      <c r="C21" s="32" t="e">
        <f>C17/C19</f>
        <v>#DIV/0!</v>
      </c>
      <c r="D21" s="32" t="e">
        <f t="shared" ref="D21:F21" si="16">D17/D19</f>
        <v>#DIV/0!</v>
      </c>
      <c r="E21" s="32" t="e">
        <f t="shared" si="16"/>
        <v>#DIV/0!</v>
      </c>
      <c r="F21" s="230" t="e">
        <f t="shared" si="16"/>
        <v>#DIV/0!</v>
      </c>
    </row>
    <row r="22" spans="2:6" ht="15" thickBot="1" x14ac:dyDescent="0.35">
      <c r="B22" s="37" t="s">
        <v>24</v>
      </c>
      <c r="C22" s="37" t="e">
        <f>C18/C19</f>
        <v>#DIV/0!</v>
      </c>
      <c r="D22" s="37" t="e">
        <f t="shared" ref="D22:F22" si="17">D18/D19</f>
        <v>#DIV/0!</v>
      </c>
      <c r="E22" s="37" t="e">
        <f t="shared" si="17"/>
        <v>#DIV/0!</v>
      </c>
      <c r="F22" s="231" t="e">
        <f t="shared" si="17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27" t="s">
        <v>22</v>
      </c>
      <c r="C31" s="27" t="e">
        <f>C27/C30</f>
        <v>#DIV/0!</v>
      </c>
      <c r="D31" s="27" t="e">
        <f t="shared" ref="D31:F31" si="18">D27/D30</f>
        <v>#DIV/0!</v>
      </c>
      <c r="E31" s="27" t="e">
        <f t="shared" si="18"/>
        <v>#DIV/0!</v>
      </c>
      <c r="F31" s="229" t="e">
        <f t="shared" si="18"/>
        <v>#DIV/0!</v>
      </c>
    </row>
    <row r="32" spans="2:6" x14ac:dyDescent="0.3">
      <c r="B32" s="32" t="s">
        <v>23</v>
      </c>
      <c r="C32" s="32" t="e">
        <f>C28/C30</f>
        <v>#DIV/0!</v>
      </c>
      <c r="D32" s="32" t="e">
        <f t="shared" ref="D32:F32" si="19">D28/D30</f>
        <v>#DIV/0!</v>
      </c>
      <c r="E32" s="32" t="e">
        <f t="shared" si="19"/>
        <v>#DIV/0!</v>
      </c>
      <c r="F32" s="230" t="e">
        <f t="shared" si="19"/>
        <v>#DIV/0!</v>
      </c>
    </row>
    <row r="33" spans="2:6" ht="15" thickBot="1" x14ac:dyDescent="0.35">
      <c r="B33" s="37" t="s">
        <v>24</v>
      </c>
      <c r="C33" s="37" t="e">
        <f>C29/C30</f>
        <v>#DIV/0!</v>
      </c>
      <c r="D33" s="37" t="e">
        <f t="shared" ref="D33:F33" si="20">D29/D30</f>
        <v>#DIV/0!</v>
      </c>
      <c r="E33" s="37" t="e">
        <f t="shared" si="20"/>
        <v>#DIV/0!</v>
      </c>
      <c r="F33" s="231" t="e">
        <f t="shared" si="20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27" t="s">
        <v>22</v>
      </c>
      <c r="C42" s="27" t="e">
        <f>C38/C41</f>
        <v>#DIV/0!</v>
      </c>
      <c r="D42" s="27" t="e">
        <f t="shared" ref="D42:F42" si="21">D38/D41</f>
        <v>#DIV/0!</v>
      </c>
      <c r="E42" s="27" t="e">
        <f t="shared" si="21"/>
        <v>#DIV/0!</v>
      </c>
      <c r="F42" s="229" t="e">
        <f t="shared" si="21"/>
        <v>#DIV/0!</v>
      </c>
    </row>
    <row r="43" spans="2:6" x14ac:dyDescent="0.3">
      <c r="B43" s="32" t="s">
        <v>23</v>
      </c>
      <c r="C43" s="32" t="e">
        <f>C39/C41</f>
        <v>#DIV/0!</v>
      </c>
      <c r="D43" s="32" t="e">
        <f t="shared" ref="D43:F43" si="22">D39/D41</f>
        <v>#DIV/0!</v>
      </c>
      <c r="E43" s="32" t="e">
        <f t="shared" si="22"/>
        <v>#DIV/0!</v>
      </c>
      <c r="F43" s="230" t="e">
        <f t="shared" si="22"/>
        <v>#DIV/0!</v>
      </c>
    </row>
    <row r="44" spans="2:6" ht="15" thickBot="1" x14ac:dyDescent="0.35">
      <c r="B44" s="37" t="s">
        <v>24</v>
      </c>
      <c r="C44" s="37" t="e">
        <f>C40/C41</f>
        <v>#DIV/0!</v>
      </c>
      <c r="D44" s="37" t="e">
        <f t="shared" ref="D44:F44" si="23">D40/D41</f>
        <v>#DIV/0!</v>
      </c>
      <c r="E44" s="37" t="e">
        <f t="shared" si="23"/>
        <v>#DIV/0!</v>
      </c>
      <c r="F44" s="231" t="e">
        <f t="shared" si="23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7C40-2849-4CFC-B671-D1712D60E2C9}">
  <dimension ref="B2:R44"/>
  <sheetViews>
    <sheetView topLeftCell="D1"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9291</v>
      </c>
      <c r="D5" s="9">
        <v>9322</v>
      </c>
      <c r="E5" s="9">
        <v>9246</v>
      </c>
      <c r="F5" s="19" t="s">
        <v>16</v>
      </c>
      <c r="G5" s="8">
        <v>822</v>
      </c>
      <c r="H5" s="9">
        <v>835</v>
      </c>
      <c r="I5" s="9">
        <v>867</v>
      </c>
      <c r="J5" s="19" t="s">
        <v>16</v>
      </c>
      <c r="K5" s="8">
        <v>628</v>
      </c>
      <c r="L5" s="9">
        <v>659</v>
      </c>
      <c r="M5" s="9">
        <v>696</v>
      </c>
      <c r="N5" s="10" t="s">
        <v>16</v>
      </c>
      <c r="O5" s="12">
        <v>583</v>
      </c>
      <c r="P5" s="9">
        <v>609</v>
      </c>
      <c r="Q5" s="9">
        <v>700</v>
      </c>
      <c r="R5" s="10" t="s">
        <v>16</v>
      </c>
    </row>
    <row r="6" spans="2:18" x14ac:dyDescent="0.3">
      <c r="B6" s="15" t="s">
        <v>19</v>
      </c>
      <c r="C6" s="5">
        <v>4128</v>
      </c>
      <c r="D6" s="3">
        <v>4138</v>
      </c>
      <c r="E6" s="3">
        <v>4102</v>
      </c>
      <c r="F6" s="20" t="s">
        <v>16</v>
      </c>
      <c r="G6" s="5">
        <v>451</v>
      </c>
      <c r="H6" s="3">
        <v>457</v>
      </c>
      <c r="I6" s="3">
        <v>472</v>
      </c>
      <c r="J6" s="20" t="s">
        <v>16</v>
      </c>
      <c r="K6" s="5">
        <v>364</v>
      </c>
      <c r="L6" s="3">
        <v>380</v>
      </c>
      <c r="M6" s="3">
        <v>402</v>
      </c>
      <c r="N6" s="4" t="s">
        <v>16</v>
      </c>
      <c r="O6" s="13">
        <v>344</v>
      </c>
      <c r="P6" s="3">
        <v>359</v>
      </c>
      <c r="Q6" s="3">
        <v>423</v>
      </c>
      <c r="R6" s="4" t="s">
        <v>16</v>
      </c>
    </row>
    <row r="7" spans="2:18" x14ac:dyDescent="0.3">
      <c r="B7" s="15" t="s">
        <v>20</v>
      </c>
      <c r="C7" s="5">
        <v>3425</v>
      </c>
      <c r="D7" s="3">
        <v>3435</v>
      </c>
      <c r="E7" s="3">
        <v>3403</v>
      </c>
      <c r="F7" s="20" t="s">
        <v>16</v>
      </c>
      <c r="G7" s="5">
        <v>325</v>
      </c>
      <c r="H7" s="3">
        <v>332</v>
      </c>
      <c r="I7" s="3">
        <v>347</v>
      </c>
      <c r="J7" s="20" t="s">
        <v>16</v>
      </c>
      <c r="K7" s="5">
        <v>250</v>
      </c>
      <c r="L7" s="3">
        <v>265</v>
      </c>
      <c r="M7" s="3">
        <v>288</v>
      </c>
      <c r="N7" s="4" t="s">
        <v>16</v>
      </c>
      <c r="O7" s="13">
        <v>232</v>
      </c>
      <c r="P7" s="3">
        <v>246</v>
      </c>
      <c r="Q7" s="3">
        <v>312</v>
      </c>
      <c r="R7" s="4" t="s">
        <v>16</v>
      </c>
    </row>
    <row r="8" spans="2:18" ht="15" thickBot="1" x14ac:dyDescent="0.35">
      <c r="B8" s="21" t="s">
        <v>21</v>
      </c>
      <c r="C8" s="22">
        <v>15945</v>
      </c>
      <c r="D8" s="23">
        <v>15992</v>
      </c>
      <c r="E8" s="23">
        <v>15856</v>
      </c>
      <c r="F8" s="24" t="s">
        <v>16</v>
      </c>
      <c r="G8" s="22">
        <v>1655</v>
      </c>
      <c r="H8" s="23">
        <v>1680</v>
      </c>
      <c r="I8" s="23">
        <v>1739</v>
      </c>
      <c r="J8" s="24" t="s">
        <v>16</v>
      </c>
      <c r="K8" s="22">
        <v>1323</v>
      </c>
      <c r="L8" s="23">
        <v>1382</v>
      </c>
      <c r="M8" s="23">
        <v>1465</v>
      </c>
      <c r="N8" s="25" t="s">
        <v>16</v>
      </c>
      <c r="O8" s="26">
        <v>1244</v>
      </c>
      <c r="P8" s="23">
        <v>1297</v>
      </c>
      <c r="Q8" s="23">
        <v>1521</v>
      </c>
      <c r="R8" s="25" t="s">
        <v>16</v>
      </c>
    </row>
    <row r="9" spans="2:18" x14ac:dyDescent="0.3">
      <c r="B9" s="87" t="s">
        <v>22</v>
      </c>
      <c r="C9" s="88">
        <f>C5/C8</f>
        <v>0.58269049858889932</v>
      </c>
      <c r="D9" s="89">
        <f>D5/D8</f>
        <v>0.58291645822911453</v>
      </c>
      <c r="E9" s="89">
        <f t="shared" ref="E9" si="0">E5/E8</f>
        <v>0.58312310797174571</v>
      </c>
      <c r="F9" s="90">
        <f>AVERAGE(C9:E9)</f>
        <v>0.58291002159658645</v>
      </c>
      <c r="G9" s="88">
        <f>G5/G8</f>
        <v>0.49667673716012084</v>
      </c>
      <c r="H9" s="89">
        <f t="shared" ref="H9:I9" si="1">H5/H8</f>
        <v>0.49702380952380953</v>
      </c>
      <c r="I9" s="89">
        <f t="shared" si="1"/>
        <v>0.49856239217941345</v>
      </c>
      <c r="J9" s="90">
        <f>AVERAGE(G9:I9)</f>
        <v>0.49742097962111459</v>
      </c>
      <c r="K9" s="88">
        <f>K5/K8</f>
        <v>0.47467876039304613</v>
      </c>
      <c r="L9" s="89">
        <f t="shared" ref="L9:M9" si="2">L5/L8</f>
        <v>0.47684515195369032</v>
      </c>
      <c r="M9" s="89">
        <f t="shared" si="2"/>
        <v>0.47508532423208188</v>
      </c>
      <c r="N9" s="90">
        <f>AVERAGE(K9:M9)</f>
        <v>0.47553641219293946</v>
      </c>
      <c r="O9" s="91">
        <f>O5/O8</f>
        <v>0.46864951768488744</v>
      </c>
      <c r="P9" s="89">
        <f t="shared" ref="P9:Q9" si="3">P5/P8</f>
        <v>0.46954510408635314</v>
      </c>
      <c r="Q9" s="89">
        <f t="shared" si="3"/>
        <v>0.46022353714661407</v>
      </c>
      <c r="R9" s="90">
        <f>AVERAGE(O9:Q9)</f>
        <v>0.46613938630595153</v>
      </c>
    </row>
    <row r="10" spans="2:18" x14ac:dyDescent="0.3">
      <c r="B10" s="92" t="s">
        <v>23</v>
      </c>
      <c r="C10" s="93">
        <f>C6/C8</f>
        <v>0.25888993414863593</v>
      </c>
      <c r="D10" s="94">
        <f>D6/D8</f>
        <v>0.25875437718859429</v>
      </c>
      <c r="E10" s="94">
        <f t="shared" ref="E10" si="4">E6/E8</f>
        <v>0.25870332996972756</v>
      </c>
      <c r="F10" s="95">
        <f t="shared" ref="F10:F11" si="5">AVERAGE(C10:E10)</f>
        <v>0.25878254710231924</v>
      </c>
      <c r="G10" s="93">
        <f>G6/G8</f>
        <v>0.27250755287009065</v>
      </c>
      <c r="H10" s="94">
        <f t="shared" ref="H10:I10" si="6">H6/H8</f>
        <v>0.2720238095238095</v>
      </c>
      <c r="I10" s="94">
        <f t="shared" si="6"/>
        <v>0.27142035652673951</v>
      </c>
      <c r="J10" s="95">
        <f t="shared" ref="J10:J11" si="7">AVERAGE(G10:I10)</f>
        <v>0.27198390630687985</v>
      </c>
      <c r="K10" s="93">
        <f>K6/K8</f>
        <v>0.27513227513227512</v>
      </c>
      <c r="L10" s="94">
        <f t="shared" ref="L10:M10" si="8">L6/L8</f>
        <v>0.27496382054992763</v>
      </c>
      <c r="M10" s="94">
        <f t="shared" si="8"/>
        <v>0.27440273037542662</v>
      </c>
      <c r="N10" s="95">
        <f t="shared" ref="N10:N11" si="9">AVERAGE(K10:M10)</f>
        <v>0.27483294201920977</v>
      </c>
      <c r="O10" s="96">
        <f>O6/O8</f>
        <v>0.27652733118971062</v>
      </c>
      <c r="P10" s="94">
        <f t="shared" ref="P10:Q10" si="10">P6/P8</f>
        <v>0.27679259830377795</v>
      </c>
      <c r="Q10" s="94">
        <f t="shared" si="10"/>
        <v>0.27810650887573962</v>
      </c>
      <c r="R10" s="95">
        <f t="shared" ref="R10:R11" si="11">AVERAGE(O10:Q10)</f>
        <v>0.27714214612307603</v>
      </c>
    </row>
    <row r="11" spans="2:18" ht="15" thickBot="1" x14ac:dyDescent="0.35">
      <c r="B11" s="97" t="s">
        <v>24</v>
      </c>
      <c r="C11" s="98">
        <f>C7/C8</f>
        <v>0.21480087801818751</v>
      </c>
      <c r="D11" s="99">
        <f>D7/D8</f>
        <v>0.21479489744872438</v>
      </c>
      <c r="E11" s="99">
        <f t="shared" ref="E11" si="12">E7/E8</f>
        <v>0.21461907164480323</v>
      </c>
      <c r="F11" s="100">
        <f t="shared" si="5"/>
        <v>0.21473828237057169</v>
      </c>
      <c r="G11" s="98">
        <f>G7/G8</f>
        <v>0.19637462235649547</v>
      </c>
      <c r="H11" s="99">
        <f t="shared" ref="H11:I11" si="13">H7/H8</f>
        <v>0.19761904761904761</v>
      </c>
      <c r="I11" s="99">
        <f t="shared" si="13"/>
        <v>0.19953996549741232</v>
      </c>
      <c r="J11" s="100">
        <f t="shared" si="7"/>
        <v>0.19784454515765182</v>
      </c>
      <c r="K11" s="98">
        <f>K7/K8</f>
        <v>0.1889644746787604</v>
      </c>
      <c r="L11" s="99">
        <f t="shared" ref="L11:M11" si="14">L7/L8</f>
        <v>0.19175108538350216</v>
      </c>
      <c r="M11" s="99">
        <f t="shared" si="14"/>
        <v>0.19658703071672354</v>
      </c>
      <c r="N11" s="100">
        <f t="shared" si="9"/>
        <v>0.19243419692632871</v>
      </c>
      <c r="O11" s="101">
        <f>O7/O8</f>
        <v>0.18649517684887459</v>
      </c>
      <c r="P11" s="99">
        <f t="shared" ref="P11:Q11" si="15">P7/P8</f>
        <v>0.18966846569005397</v>
      </c>
      <c r="Q11" s="99">
        <f t="shared" si="15"/>
        <v>0.20512820512820512</v>
      </c>
      <c r="R11" s="100">
        <f t="shared" si="11"/>
        <v>0.19376394922237786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87" t="s">
        <v>22</v>
      </c>
      <c r="C20" s="87" t="e">
        <f>C16/C19</f>
        <v>#DIV/0!</v>
      </c>
      <c r="D20" s="87" t="e">
        <f t="shared" ref="D20:F20" si="16">D16/D19</f>
        <v>#DIV/0!</v>
      </c>
      <c r="E20" s="87" t="e">
        <f t="shared" si="16"/>
        <v>#DIV/0!</v>
      </c>
      <c r="F20" s="232" t="e">
        <f t="shared" si="16"/>
        <v>#DIV/0!</v>
      </c>
    </row>
    <row r="21" spans="2:6" x14ac:dyDescent="0.3">
      <c r="B21" s="92" t="s">
        <v>23</v>
      </c>
      <c r="C21" s="92" t="e">
        <f>C17/C19</f>
        <v>#DIV/0!</v>
      </c>
      <c r="D21" s="92" t="e">
        <f t="shared" ref="D21:F21" si="17">D17/D19</f>
        <v>#DIV/0!</v>
      </c>
      <c r="E21" s="92" t="e">
        <f t="shared" si="17"/>
        <v>#DIV/0!</v>
      </c>
      <c r="F21" s="233" t="e">
        <f t="shared" si="17"/>
        <v>#DIV/0!</v>
      </c>
    </row>
    <row r="22" spans="2:6" ht="15" thickBot="1" x14ac:dyDescent="0.35">
      <c r="B22" s="97" t="s">
        <v>24</v>
      </c>
      <c r="C22" s="97" t="e">
        <f>C18/C19</f>
        <v>#DIV/0!</v>
      </c>
      <c r="D22" s="97" t="e">
        <f t="shared" ref="D22:F22" si="18">D18/D19</f>
        <v>#DIV/0!</v>
      </c>
      <c r="E22" s="97" t="e">
        <f t="shared" si="18"/>
        <v>#DIV/0!</v>
      </c>
      <c r="F22" s="234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87" t="s">
        <v>22</v>
      </c>
      <c r="C31" s="87" t="e">
        <f>C27/C30</f>
        <v>#DIV/0!</v>
      </c>
      <c r="D31" s="87" t="e">
        <f t="shared" ref="D31:F31" si="19">D27/D30</f>
        <v>#DIV/0!</v>
      </c>
      <c r="E31" s="87" t="e">
        <f t="shared" si="19"/>
        <v>#DIV/0!</v>
      </c>
      <c r="F31" s="232" t="e">
        <f t="shared" si="19"/>
        <v>#DIV/0!</v>
      </c>
    </row>
    <row r="32" spans="2:6" x14ac:dyDescent="0.3">
      <c r="B32" s="92" t="s">
        <v>23</v>
      </c>
      <c r="C32" s="92" t="e">
        <f>C28/C30</f>
        <v>#DIV/0!</v>
      </c>
      <c r="D32" s="92" t="e">
        <f t="shared" ref="D32:F32" si="20">D28/D30</f>
        <v>#DIV/0!</v>
      </c>
      <c r="E32" s="92" t="e">
        <f t="shared" si="20"/>
        <v>#DIV/0!</v>
      </c>
      <c r="F32" s="233" t="e">
        <f t="shared" si="20"/>
        <v>#DIV/0!</v>
      </c>
    </row>
    <row r="33" spans="2:6" ht="15" thickBot="1" x14ac:dyDescent="0.35">
      <c r="B33" s="97" t="s">
        <v>24</v>
      </c>
      <c r="C33" s="97" t="e">
        <f>C29/C30</f>
        <v>#DIV/0!</v>
      </c>
      <c r="D33" s="97" t="e">
        <f t="shared" ref="D33:F33" si="21">D29/D30</f>
        <v>#DIV/0!</v>
      </c>
      <c r="E33" s="97" t="e">
        <f t="shared" si="21"/>
        <v>#DIV/0!</v>
      </c>
      <c r="F33" s="234" t="e">
        <f t="shared" si="21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87" t="s">
        <v>22</v>
      </c>
      <c r="C42" s="87" t="e">
        <f>C38/C41</f>
        <v>#DIV/0!</v>
      </c>
      <c r="D42" s="87" t="e">
        <f t="shared" ref="D42:F42" si="22">D38/D41</f>
        <v>#DIV/0!</v>
      </c>
      <c r="E42" s="87" t="e">
        <f t="shared" si="22"/>
        <v>#DIV/0!</v>
      </c>
      <c r="F42" s="232" t="e">
        <f t="shared" si="22"/>
        <v>#DIV/0!</v>
      </c>
    </row>
    <row r="43" spans="2:6" x14ac:dyDescent="0.3">
      <c r="B43" s="92" t="s">
        <v>23</v>
      </c>
      <c r="C43" s="92" t="e">
        <f>C39/C41</f>
        <v>#DIV/0!</v>
      </c>
      <c r="D43" s="92" t="e">
        <f t="shared" ref="D43:F43" si="23">D39/D41</f>
        <v>#DIV/0!</v>
      </c>
      <c r="E43" s="92" t="e">
        <f t="shared" si="23"/>
        <v>#DIV/0!</v>
      </c>
      <c r="F43" s="233" t="e">
        <f t="shared" si="23"/>
        <v>#DIV/0!</v>
      </c>
    </row>
    <row r="44" spans="2:6" ht="15" thickBot="1" x14ac:dyDescent="0.35">
      <c r="B44" s="97" t="s">
        <v>24</v>
      </c>
      <c r="C44" s="97" t="e">
        <f>C40/C41</f>
        <v>#DIV/0!</v>
      </c>
      <c r="D44" s="97" t="e">
        <f t="shared" ref="D44:F44" si="24">D40/D41</f>
        <v>#DIV/0!</v>
      </c>
      <c r="E44" s="97" t="e">
        <f t="shared" si="24"/>
        <v>#DIV/0!</v>
      </c>
      <c r="F44" s="234" t="e">
        <f t="shared" si="24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6895-D064-4E08-B311-277FA135903C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8651</v>
      </c>
      <c r="D5" s="9">
        <v>8710</v>
      </c>
      <c r="E5" s="9">
        <v>8597</v>
      </c>
      <c r="F5" s="19" t="s">
        <v>16</v>
      </c>
      <c r="G5" s="8">
        <v>806</v>
      </c>
      <c r="H5" s="9">
        <v>815</v>
      </c>
      <c r="I5" s="9">
        <v>838</v>
      </c>
      <c r="J5" s="19" t="s">
        <v>16</v>
      </c>
      <c r="K5" s="8">
        <v>631</v>
      </c>
      <c r="L5" s="9">
        <v>652</v>
      </c>
      <c r="M5" s="9">
        <v>684</v>
      </c>
      <c r="N5" s="10" t="s">
        <v>16</v>
      </c>
      <c r="O5" s="12">
        <v>578</v>
      </c>
      <c r="P5" s="9">
        <v>606</v>
      </c>
      <c r="Q5" s="9">
        <v>692</v>
      </c>
      <c r="R5" s="10" t="s">
        <v>16</v>
      </c>
    </row>
    <row r="6" spans="2:18" x14ac:dyDescent="0.3">
      <c r="B6" s="15" t="s">
        <v>19</v>
      </c>
      <c r="C6" s="5">
        <v>1520</v>
      </c>
      <c r="D6" s="3">
        <v>1533</v>
      </c>
      <c r="E6" s="3">
        <v>1513</v>
      </c>
      <c r="F6" s="20" t="s">
        <v>16</v>
      </c>
      <c r="G6" s="5">
        <v>364</v>
      </c>
      <c r="H6" s="3">
        <v>369</v>
      </c>
      <c r="I6" s="3">
        <v>373</v>
      </c>
      <c r="J6" s="20" t="s">
        <v>16</v>
      </c>
      <c r="K6" s="5">
        <v>340</v>
      </c>
      <c r="L6" s="3">
        <v>349</v>
      </c>
      <c r="M6" s="3">
        <v>365</v>
      </c>
      <c r="N6" s="4" t="s">
        <v>16</v>
      </c>
      <c r="O6" s="13">
        <v>332</v>
      </c>
      <c r="P6" s="3">
        <v>345</v>
      </c>
      <c r="Q6" s="3">
        <v>401</v>
      </c>
      <c r="R6" s="4" t="s">
        <v>16</v>
      </c>
    </row>
    <row r="7" spans="2:18" x14ac:dyDescent="0.3">
      <c r="B7" s="15" t="s">
        <v>20</v>
      </c>
      <c r="C7" s="5">
        <v>1637</v>
      </c>
      <c r="D7" s="3">
        <v>1649</v>
      </c>
      <c r="E7" s="3">
        <v>1626</v>
      </c>
      <c r="F7" s="20" t="s">
        <v>16</v>
      </c>
      <c r="G7" s="5">
        <v>260</v>
      </c>
      <c r="H7" s="3">
        <v>264</v>
      </c>
      <c r="I7" s="3">
        <v>269</v>
      </c>
      <c r="J7" s="20" t="s">
        <v>16</v>
      </c>
      <c r="K7" s="5">
        <v>231</v>
      </c>
      <c r="L7" s="3">
        <v>240</v>
      </c>
      <c r="M7" s="3">
        <v>256</v>
      </c>
      <c r="N7" s="4" t="s">
        <v>16</v>
      </c>
      <c r="O7" s="13">
        <v>222</v>
      </c>
      <c r="P7" s="3">
        <v>235</v>
      </c>
      <c r="Q7" s="3">
        <v>292</v>
      </c>
      <c r="R7" s="4" t="s">
        <v>16</v>
      </c>
    </row>
    <row r="8" spans="2:18" ht="15" thickBot="1" x14ac:dyDescent="0.35">
      <c r="B8" s="21" t="s">
        <v>21</v>
      </c>
      <c r="C8" s="22">
        <v>10964</v>
      </c>
      <c r="D8" s="23">
        <v>11043</v>
      </c>
      <c r="E8" s="23">
        <v>10900</v>
      </c>
      <c r="F8" s="24" t="s">
        <v>16</v>
      </c>
      <c r="G8" s="22">
        <v>1489</v>
      </c>
      <c r="H8" s="23">
        <v>1504</v>
      </c>
      <c r="I8" s="23">
        <v>1534</v>
      </c>
      <c r="J8" s="24" t="s">
        <v>16</v>
      </c>
      <c r="K8" s="22">
        <v>1283</v>
      </c>
      <c r="L8" s="23">
        <v>1318</v>
      </c>
      <c r="M8" s="23">
        <v>1383</v>
      </c>
      <c r="N8" s="25" t="s">
        <v>16</v>
      </c>
      <c r="O8" s="26">
        <v>1219</v>
      </c>
      <c r="P8" s="23">
        <v>1270</v>
      </c>
      <c r="Q8" s="23">
        <v>1471</v>
      </c>
      <c r="R8" s="25" t="s">
        <v>16</v>
      </c>
    </row>
    <row r="9" spans="2:18" x14ac:dyDescent="0.3">
      <c r="B9" s="102" t="s">
        <v>22</v>
      </c>
      <c r="C9" s="103">
        <f>C5/C8</f>
        <v>0.78903684786574246</v>
      </c>
      <c r="D9" s="104">
        <f>D5/D8</f>
        <v>0.78873494521416276</v>
      </c>
      <c r="E9" s="104">
        <f t="shared" ref="E9" si="0">E5/E8</f>
        <v>0.78871559633027521</v>
      </c>
      <c r="F9" s="105">
        <f>AVERAGE(C9:E9)</f>
        <v>0.78882912980339348</v>
      </c>
      <c r="G9" s="103">
        <f>G5/G8</f>
        <v>0.54130288784419078</v>
      </c>
      <c r="H9" s="104">
        <f t="shared" ref="H9:I9" si="1">H5/H8</f>
        <v>0.54188829787234039</v>
      </c>
      <c r="I9" s="104">
        <f t="shared" si="1"/>
        <v>0.54628422425032597</v>
      </c>
      <c r="J9" s="105">
        <f>AVERAGE(G9:I9)</f>
        <v>0.54315846998895234</v>
      </c>
      <c r="K9" s="103">
        <f>K5/K8</f>
        <v>0.49181605611847234</v>
      </c>
      <c r="L9" s="104">
        <f t="shared" ref="L9:M9" si="2">L5/L8</f>
        <v>0.49468892261001518</v>
      </c>
      <c r="M9" s="104">
        <f t="shared" si="2"/>
        <v>0.49457700650759218</v>
      </c>
      <c r="N9" s="105">
        <f>AVERAGE(K9:M9)</f>
        <v>0.49369399507869322</v>
      </c>
      <c r="O9" s="106">
        <f>O5/O8</f>
        <v>0.47415914684167348</v>
      </c>
      <c r="P9" s="104">
        <f t="shared" ref="P9:Q9" si="3">P5/P8</f>
        <v>0.47716535433070867</v>
      </c>
      <c r="Q9" s="104">
        <f t="shared" si="3"/>
        <v>0.47042828008157717</v>
      </c>
      <c r="R9" s="105">
        <f>AVERAGE(O9:Q9)</f>
        <v>0.47391759375131975</v>
      </c>
    </row>
    <row r="10" spans="2:18" x14ac:dyDescent="0.3">
      <c r="B10" s="107" t="s">
        <v>23</v>
      </c>
      <c r="C10" s="108">
        <f>C6/C8</f>
        <v>0.13863553447646845</v>
      </c>
      <c r="D10" s="109">
        <f>D6/D8</f>
        <v>0.13882097256180387</v>
      </c>
      <c r="E10" s="109">
        <f t="shared" ref="E10" si="4">E6/E8</f>
        <v>0.13880733944954129</v>
      </c>
      <c r="F10" s="110">
        <f t="shared" ref="F10:F11" si="5">AVERAGE(C10:E10)</f>
        <v>0.13875461549593784</v>
      </c>
      <c r="G10" s="108">
        <f>G6/G8</f>
        <v>0.24445936870382806</v>
      </c>
      <c r="H10" s="109">
        <f t="shared" ref="H10:I10" si="6">H6/H8</f>
        <v>0.24534574468085107</v>
      </c>
      <c r="I10" s="109">
        <f t="shared" si="6"/>
        <v>0.24315514993481094</v>
      </c>
      <c r="J10" s="110">
        <f t="shared" ref="J10:J11" si="7">AVERAGE(G10:I10)</f>
        <v>0.24432008777316336</v>
      </c>
      <c r="K10" s="108">
        <f>K6/K8</f>
        <v>0.26500389711613404</v>
      </c>
      <c r="L10" s="109">
        <f t="shared" ref="L10:M10" si="8">L6/L8</f>
        <v>0.26479514415781485</v>
      </c>
      <c r="M10" s="109">
        <f t="shared" si="8"/>
        <v>0.26391901663051337</v>
      </c>
      <c r="N10" s="110">
        <f t="shared" ref="N10:N11" si="9">AVERAGE(K10:M10)</f>
        <v>0.26457268596815409</v>
      </c>
      <c r="O10" s="111">
        <f>O6/O8</f>
        <v>0.2723543888433142</v>
      </c>
      <c r="P10" s="109">
        <f t="shared" ref="P10:Q10" si="10">P6/P8</f>
        <v>0.27165354330708663</v>
      </c>
      <c r="Q10" s="109">
        <f t="shared" si="10"/>
        <v>0.27260367097212779</v>
      </c>
      <c r="R10" s="110">
        <f t="shared" ref="R10:R11" si="11">AVERAGE(O10:Q10)</f>
        <v>0.27220386770750954</v>
      </c>
    </row>
    <row r="11" spans="2:18" ht="15" thickBot="1" x14ac:dyDescent="0.35">
      <c r="B11" s="112" t="s">
        <v>24</v>
      </c>
      <c r="C11" s="113">
        <f>C7/C8</f>
        <v>0.14930682232761766</v>
      </c>
      <c r="D11" s="114">
        <f>D7/D8</f>
        <v>0.14932536448428868</v>
      </c>
      <c r="E11" s="114">
        <f t="shared" ref="E11" si="12">E7/E8</f>
        <v>0.14917431192660552</v>
      </c>
      <c r="F11" s="115">
        <f t="shared" si="5"/>
        <v>0.1492688329128373</v>
      </c>
      <c r="G11" s="113">
        <f>G7/G8</f>
        <v>0.17461383478844864</v>
      </c>
      <c r="H11" s="114">
        <f t="shared" ref="H11:I11" si="13">H7/H8</f>
        <v>0.17553191489361702</v>
      </c>
      <c r="I11" s="114">
        <f t="shared" si="13"/>
        <v>0.17535853976531943</v>
      </c>
      <c r="J11" s="115">
        <f t="shared" si="7"/>
        <v>0.1751680964824617</v>
      </c>
      <c r="K11" s="113">
        <f>K7/K8</f>
        <v>0.18004676539360873</v>
      </c>
      <c r="L11" s="114">
        <f t="shared" ref="L11:M11" si="14">L7/L8</f>
        <v>0.18209408194233687</v>
      </c>
      <c r="M11" s="114">
        <f t="shared" si="14"/>
        <v>0.18510484454085321</v>
      </c>
      <c r="N11" s="115">
        <f t="shared" si="9"/>
        <v>0.18241523062559961</v>
      </c>
      <c r="O11" s="116">
        <f>O7/O8</f>
        <v>0.18211648892534865</v>
      </c>
      <c r="P11" s="114">
        <f t="shared" ref="P11:Q11" si="15">P7/P8</f>
        <v>0.18503937007874016</v>
      </c>
      <c r="Q11" s="114">
        <f t="shared" si="15"/>
        <v>0.19850441876274644</v>
      </c>
      <c r="R11" s="115">
        <f t="shared" si="11"/>
        <v>0.18855342592227842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102" t="s">
        <v>22</v>
      </c>
      <c r="C20" s="102" t="e">
        <f>C16/C19</f>
        <v>#DIV/0!</v>
      </c>
      <c r="D20" s="102" t="e">
        <f t="shared" ref="D20:F20" si="16">D16/D19</f>
        <v>#DIV/0!</v>
      </c>
      <c r="E20" s="102" t="e">
        <f t="shared" si="16"/>
        <v>#DIV/0!</v>
      </c>
      <c r="F20" s="235" t="e">
        <f t="shared" si="16"/>
        <v>#DIV/0!</v>
      </c>
    </row>
    <row r="21" spans="2:6" x14ac:dyDescent="0.3">
      <c r="B21" s="107" t="s">
        <v>23</v>
      </c>
      <c r="C21" s="107" t="e">
        <f>C17/C19</f>
        <v>#DIV/0!</v>
      </c>
      <c r="D21" s="107" t="e">
        <f t="shared" ref="D21:F21" si="17">D17/D19</f>
        <v>#DIV/0!</v>
      </c>
      <c r="E21" s="107" t="e">
        <f t="shared" si="17"/>
        <v>#DIV/0!</v>
      </c>
      <c r="F21" s="236" t="e">
        <f t="shared" si="17"/>
        <v>#DIV/0!</v>
      </c>
    </row>
    <row r="22" spans="2:6" ht="15" thickBot="1" x14ac:dyDescent="0.35">
      <c r="B22" s="112" t="s">
        <v>24</v>
      </c>
      <c r="C22" s="112" t="e">
        <f>C18/C19</f>
        <v>#DIV/0!</v>
      </c>
      <c r="D22" s="112" t="e">
        <f t="shared" ref="D22:F22" si="18">D18/D19</f>
        <v>#DIV/0!</v>
      </c>
      <c r="E22" s="112" t="e">
        <f t="shared" si="18"/>
        <v>#DIV/0!</v>
      </c>
      <c r="F22" s="237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102" t="s">
        <v>22</v>
      </c>
      <c r="C31" s="102" t="e">
        <f>C27/C30</f>
        <v>#DIV/0!</v>
      </c>
      <c r="D31" s="102" t="e">
        <f t="shared" ref="D31:F31" si="19">D27/D30</f>
        <v>#DIV/0!</v>
      </c>
      <c r="E31" s="102" t="e">
        <f t="shared" si="19"/>
        <v>#DIV/0!</v>
      </c>
      <c r="F31" s="235" t="e">
        <f t="shared" si="19"/>
        <v>#DIV/0!</v>
      </c>
    </row>
    <row r="32" spans="2:6" x14ac:dyDescent="0.3">
      <c r="B32" s="107" t="s">
        <v>23</v>
      </c>
      <c r="C32" s="107" t="e">
        <f>C28/C30</f>
        <v>#DIV/0!</v>
      </c>
      <c r="D32" s="107" t="e">
        <f t="shared" ref="D32:F32" si="20">D28/D30</f>
        <v>#DIV/0!</v>
      </c>
      <c r="E32" s="107" t="e">
        <f t="shared" si="20"/>
        <v>#DIV/0!</v>
      </c>
      <c r="F32" s="236" t="e">
        <f t="shared" si="20"/>
        <v>#DIV/0!</v>
      </c>
    </row>
    <row r="33" spans="2:6" ht="15" thickBot="1" x14ac:dyDescent="0.35">
      <c r="B33" s="112" t="s">
        <v>24</v>
      </c>
      <c r="C33" s="112" t="e">
        <f>C29/C30</f>
        <v>#DIV/0!</v>
      </c>
      <c r="D33" s="112" t="e">
        <f t="shared" ref="D33:F33" si="21">D29/D30</f>
        <v>#DIV/0!</v>
      </c>
      <c r="E33" s="112" t="e">
        <f t="shared" si="21"/>
        <v>#DIV/0!</v>
      </c>
      <c r="F33" s="237" t="e">
        <f t="shared" si="21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102" t="s">
        <v>22</v>
      </c>
      <c r="C42" s="102" t="e">
        <f>C38/C41</f>
        <v>#DIV/0!</v>
      </c>
      <c r="D42" s="102" t="e">
        <f t="shared" ref="D42:F42" si="22">D38/D41</f>
        <v>#DIV/0!</v>
      </c>
      <c r="E42" s="102" t="e">
        <f t="shared" si="22"/>
        <v>#DIV/0!</v>
      </c>
      <c r="F42" s="235" t="e">
        <f t="shared" si="22"/>
        <v>#DIV/0!</v>
      </c>
    </row>
    <row r="43" spans="2:6" x14ac:dyDescent="0.3">
      <c r="B43" s="107" t="s">
        <v>23</v>
      </c>
      <c r="C43" s="107" t="e">
        <f>C39/C41</f>
        <v>#DIV/0!</v>
      </c>
      <c r="D43" s="107" t="e">
        <f t="shared" ref="D43:F43" si="23">D39/D41</f>
        <v>#DIV/0!</v>
      </c>
      <c r="E43" s="107" t="e">
        <f t="shared" si="23"/>
        <v>#DIV/0!</v>
      </c>
      <c r="F43" s="236" t="e">
        <f t="shared" si="23"/>
        <v>#DIV/0!</v>
      </c>
    </row>
    <row r="44" spans="2:6" ht="15" thickBot="1" x14ac:dyDescent="0.35">
      <c r="B44" s="112" t="s">
        <v>24</v>
      </c>
      <c r="C44" s="112" t="e">
        <f>C40/C41</f>
        <v>#DIV/0!</v>
      </c>
      <c r="D44" s="112" t="e">
        <f t="shared" ref="D44:F44" si="24">D40/D41</f>
        <v>#DIV/0!</v>
      </c>
      <c r="E44" s="112" t="e">
        <f t="shared" si="24"/>
        <v>#DIV/0!</v>
      </c>
      <c r="F44" s="237" t="e">
        <f t="shared" si="24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4656-488A-48A7-8F45-6758F83D09E3}">
  <dimension ref="B2:R44"/>
  <sheetViews>
    <sheetView workbookViewId="0">
      <selection activeCell="R9" sqref="R9:R11"/>
    </sheetView>
  </sheetViews>
  <sheetFormatPr defaultRowHeight="14.4" x14ac:dyDescent="0.3"/>
  <cols>
    <col min="2" max="2" width="13.77734375" customWidth="1"/>
  </cols>
  <sheetData>
    <row r="2" spans="2:18" ht="15" thickBot="1" x14ac:dyDescent="0.35">
      <c r="B2" s="1" t="s">
        <v>25</v>
      </c>
    </row>
    <row r="3" spans="2:18" x14ac:dyDescent="0.3">
      <c r="B3" s="256"/>
      <c r="C3" s="258" t="s">
        <v>13</v>
      </c>
      <c r="D3" s="259"/>
      <c r="E3" s="259"/>
      <c r="F3" s="260"/>
      <c r="G3" s="258" t="s">
        <v>12</v>
      </c>
      <c r="H3" s="259"/>
      <c r="I3" s="259"/>
      <c r="J3" s="260"/>
      <c r="K3" s="258" t="s">
        <v>14</v>
      </c>
      <c r="L3" s="259"/>
      <c r="M3" s="259"/>
      <c r="N3" s="260"/>
      <c r="O3" s="261" t="s">
        <v>15</v>
      </c>
      <c r="P3" s="259"/>
      <c r="Q3" s="259"/>
      <c r="R3" s="260"/>
    </row>
    <row r="4" spans="2:18" ht="15" thickBot="1" x14ac:dyDescent="0.35">
      <c r="B4" s="257"/>
      <c r="C4" s="18" t="s">
        <v>9</v>
      </c>
      <c r="D4" s="6" t="s">
        <v>10</v>
      </c>
      <c r="E4" s="6" t="s">
        <v>11</v>
      </c>
      <c r="F4" s="7" t="s">
        <v>17</v>
      </c>
      <c r="G4" s="18" t="s">
        <v>9</v>
      </c>
      <c r="H4" s="6" t="s">
        <v>10</v>
      </c>
      <c r="I4" s="6" t="s">
        <v>11</v>
      </c>
      <c r="J4" s="7" t="s">
        <v>17</v>
      </c>
      <c r="K4" s="18" t="s">
        <v>9</v>
      </c>
      <c r="L4" s="6" t="s">
        <v>10</v>
      </c>
      <c r="M4" s="6" t="s">
        <v>11</v>
      </c>
      <c r="N4" s="7" t="s">
        <v>17</v>
      </c>
      <c r="O4" s="11" t="s">
        <v>9</v>
      </c>
      <c r="P4" s="6" t="s">
        <v>10</v>
      </c>
      <c r="Q4" s="6" t="s">
        <v>11</v>
      </c>
      <c r="R4" s="7" t="s">
        <v>17</v>
      </c>
    </row>
    <row r="5" spans="2:18" x14ac:dyDescent="0.3">
      <c r="B5" s="14" t="s">
        <v>18</v>
      </c>
      <c r="C5" s="8">
        <v>5891</v>
      </c>
      <c r="D5" s="9">
        <v>5897</v>
      </c>
      <c r="E5" s="9">
        <v>5892</v>
      </c>
      <c r="F5" s="19" t="s">
        <v>16</v>
      </c>
      <c r="G5" s="8">
        <v>710</v>
      </c>
      <c r="H5" s="9">
        <v>735</v>
      </c>
      <c r="I5" s="9">
        <v>747</v>
      </c>
      <c r="J5" s="19" t="s">
        <v>16</v>
      </c>
      <c r="K5" s="8">
        <v>593</v>
      </c>
      <c r="L5" s="9">
        <v>621</v>
      </c>
      <c r="M5" s="9">
        <v>652</v>
      </c>
      <c r="N5" s="10" t="s">
        <v>16</v>
      </c>
      <c r="O5" s="12">
        <v>567</v>
      </c>
      <c r="P5" s="9">
        <v>593</v>
      </c>
      <c r="Q5" s="9">
        <v>675</v>
      </c>
      <c r="R5" s="10" t="s">
        <v>16</v>
      </c>
    </row>
    <row r="6" spans="2:18" x14ac:dyDescent="0.3">
      <c r="B6" s="15" t="s">
        <v>19</v>
      </c>
      <c r="C6" s="5">
        <v>5901</v>
      </c>
      <c r="D6" s="3">
        <v>5905</v>
      </c>
      <c r="E6" s="3">
        <v>5900</v>
      </c>
      <c r="F6" s="20" t="s">
        <v>16</v>
      </c>
      <c r="G6" s="5">
        <v>502</v>
      </c>
      <c r="H6" s="3">
        <v>524</v>
      </c>
      <c r="I6" s="3">
        <v>534</v>
      </c>
      <c r="J6" s="20" t="s">
        <v>16</v>
      </c>
      <c r="K6" s="5">
        <v>377</v>
      </c>
      <c r="L6" s="3">
        <v>399</v>
      </c>
      <c r="M6" s="3">
        <v>424</v>
      </c>
      <c r="N6" s="4" t="s">
        <v>16</v>
      </c>
      <c r="O6" s="13">
        <v>350</v>
      </c>
      <c r="P6" s="3">
        <v>368</v>
      </c>
      <c r="Q6" s="3">
        <v>433</v>
      </c>
      <c r="R6" s="4" t="s">
        <v>16</v>
      </c>
    </row>
    <row r="7" spans="2:18" x14ac:dyDescent="0.3">
      <c r="B7" s="15" t="s">
        <v>20</v>
      </c>
      <c r="C7" s="5">
        <v>4122</v>
      </c>
      <c r="D7" s="3">
        <v>4124</v>
      </c>
      <c r="E7" s="3">
        <v>4120</v>
      </c>
      <c r="F7" s="20" t="s">
        <v>16</v>
      </c>
      <c r="G7" s="5">
        <v>348</v>
      </c>
      <c r="H7" s="3">
        <v>366</v>
      </c>
      <c r="I7" s="3">
        <v>376</v>
      </c>
      <c r="J7" s="20" t="s">
        <v>16</v>
      </c>
      <c r="K7" s="5">
        <v>255</v>
      </c>
      <c r="L7" s="3">
        <v>275</v>
      </c>
      <c r="M7" s="3">
        <v>300</v>
      </c>
      <c r="N7" s="4" t="s">
        <v>16</v>
      </c>
      <c r="O7" s="13">
        <v>234</v>
      </c>
      <c r="P7" s="3">
        <v>251</v>
      </c>
      <c r="Q7" s="3">
        <v>318</v>
      </c>
      <c r="R7" s="4" t="s">
        <v>16</v>
      </c>
    </row>
    <row r="8" spans="2:18" ht="15" thickBot="1" x14ac:dyDescent="0.35">
      <c r="B8" s="21" t="s">
        <v>21</v>
      </c>
      <c r="C8" s="22">
        <v>15360</v>
      </c>
      <c r="D8" s="23">
        <v>15366</v>
      </c>
      <c r="E8" s="23">
        <v>15359</v>
      </c>
      <c r="F8" s="24" t="s">
        <v>16</v>
      </c>
      <c r="G8" s="22">
        <v>1630</v>
      </c>
      <c r="H8" s="23">
        <v>1691</v>
      </c>
      <c r="I8" s="23">
        <v>1722</v>
      </c>
      <c r="J8" s="24" t="s">
        <v>16</v>
      </c>
      <c r="K8" s="22">
        <v>1309</v>
      </c>
      <c r="L8" s="23">
        <v>1375</v>
      </c>
      <c r="M8" s="23">
        <v>1460</v>
      </c>
      <c r="N8" s="25" t="s">
        <v>16</v>
      </c>
      <c r="O8" s="26">
        <v>1239</v>
      </c>
      <c r="P8" s="23">
        <v>1298</v>
      </c>
      <c r="Q8" s="23">
        <v>1515</v>
      </c>
      <c r="R8" s="25" t="s">
        <v>16</v>
      </c>
    </row>
    <row r="9" spans="2:18" x14ac:dyDescent="0.3">
      <c r="B9" s="117" t="s">
        <v>22</v>
      </c>
      <c r="C9" s="118">
        <f>C5/C8</f>
        <v>0.38352864583333335</v>
      </c>
      <c r="D9" s="119">
        <f>D5/D8</f>
        <v>0.38376936092672131</v>
      </c>
      <c r="E9" s="119">
        <f t="shared" ref="E9" si="0">E5/E8</f>
        <v>0.38361872517742041</v>
      </c>
      <c r="F9" s="120">
        <f>AVERAGE(C9:E9)</f>
        <v>0.38363891064582506</v>
      </c>
      <c r="G9" s="118">
        <f>G5/G8</f>
        <v>0.43558282208588955</v>
      </c>
      <c r="H9" s="119">
        <f t="shared" ref="H9:I9" si="1">H5/H8</f>
        <v>0.43465405085748077</v>
      </c>
      <c r="I9" s="119">
        <f t="shared" si="1"/>
        <v>0.43379790940766549</v>
      </c>
      <c r="J9" s="120">
        <f>AVERAGE(G9:I9)</f>
        <v>0.43467826078367855</v>
      </c>
      <c r="K9" s="118">
        <f>K5/K8</f>
        <v>0.4530175706646295</v>
      </c>
      <c r="L9" s="119">
        <f t="shared" ref="L9:M9" si="2">L5/L8</f>
        <v>0.45163636363636361</v>
      </c>
      <c r="M9" s="119">
        <f t="shared" si="2"/>
        <v>0.44657534246575342</v>
      </c>
      <c r="N9" s="120">
        <f>AVERAGE(K9:M9)</f>
        <v>0.45040975892224888</v>
      </c>
      <c r="O9" s="121">
        <f>O5/O8</f>
        <v>0.4576271186440678</v>
      </c>
      <c r="P9" s="119">
        <f t="shared" ref="P9:Q9" si="3">P5/P8</f>
        <v>0.45685670261941447</v>
      </c>
      <c r="Q9" s="119">
        <f t="shared" si="3"/>
        <v>0.44554455445544555</v>
      </c>
      <c r="R9" s="120">
        <f>AVERAGE(O9:Q9)</f>
        <v>0.45334279190630927</v>
      </c>
    </row>
    <row r="10" spans="2:18" x14ac:dyDescent="0.3">
      <c r="B10" s="122" t="s">
        <v>23</v>
      </c>
      <c r="C10" s="123">
        <f>C6/C8</f>
        <v>0.38417968749999998</v>
      </c>
      <c r="D10" s="124">
        <f>D6/D8</f>
        <v>0.38428999088897564</v>
      </c>
      <c r="E10" s="124">
        <f t="shared" ref="E10" si="4">E6/E8</f>
        <v>0.38413959242138163</v>
      </c>
      <c r="F10" s="125">
        <f t="shared" ref="F10:F11" si="5">AVERAGE(C10:E10)</f>
        <v>0.38420309027011906</v>
      </c>
      <c r="G10" s="123">
        <f>G6/G8</f>
        <v>0.30797546012269938</v>
      </c>
      <c r="H10" s="124">
        <f t="shared" ref="H10:I10" si="6">H6/H8</f>
        <v>0.30987581312832646</v>
      </c>
      <c r="I10" s="124">
        <f t="shared" si="6"/>
        <v>0.31010452961672474</v>
      </c>
      <c r="J10" s="125">
        <f t="shared" ref="J10:J11" si="7">AVERAGE(G10:I10)</f>
        <v>0.30931860095591684</v>
      </c>
      <c r="K10" s="123">
        <f>K6/K8</f>
        <v>0.2880061115355233</v>
      </c>
      <c r="L10" s="124">
        <f t="shared" ref="L10:M10" si="8">L6/L8</f>
        <v>0.29018181818181821</v>
      </c>
      <c r="M10" s="124">
        <f t="shared" si="8"/>
        <v>0.29041095890410956</v>
      </c>
      <c r="N10" s="125">
        <f t="shared" ref="N10:N11" si="9">AVERAGE(K10:M10)</f>
        <v>0.28953296287381702</v>
      </c>
      <c r="O10" s="126">
        <f>O6/O8</f>
        <v>0.2824858757062147</v>
      </c>
      <c r="P10" s="124">
        <f t="shared" ref="P10:Q10" si="10">P6/P8</f>
        <v>0.28351309707241912</v>
      </c>
      <c r="Q10" s="124">
        <f t="shared" si="10"/>
        <v>0.2858085808580858</v>
      </c>
      <c r="R10" s="125">
        <f t="shared" ref="R10:R11" si="11">AVERAGE(O10:Q10)</f>
        <v>0.28393585121223991</v>
      </c>
    </row>
    <row r="11" spans="2:18" ht="15" thickBot="1" x14ac:dyDescent="0.35">
      <c r="B11" s="127" t="s">
        <v>24</v>
      </c>
      <c r="C11" s="128">
        <f>C7/C8</f>
        <v>0.26835937500000001</v>
      </c>
      <c r="D11" s="129">
        <f>D7/D8</f>
        <v>0.26838474554210595</v>
      </c>
      <c r="E11" s="129">
        <f t="shared" ref="E11" si="12">E7/E8</f>
        <v>0.26824663064001564</v>
      </c>
      <c r="F11" s="130">
        <f t="shared" si="5"/>
        <v>0.26833025039404051</v>
      </c>
      <c r="G11" s="128">
        <f>G7/G8</f>
        <v>0.21349693251533741</v>
      </c>
      <c r="H11" s="129">
        <f t="shared" ref="H11:I11" si="13">H7/H8</f>
        <v>0.21643997634535778</v>
      </c>
      <c r="I11" s="129">
        <f t="shared" si="13"/>
        <v>0.2183507549361208</v>
      </c>
      <c r="J11" s="130">
        <f t="shared" si="7"/>
        <v>0.216095887932272</v>
      </c>
      <c r="K11" s="128">
        <f>K7/K8</f>
        <v>0.19480519480519481</v>
      </c>
      <c r="L11" s="129">
        <f t="shared" ref="L11:M11" si="14">L7/L8</f>
        <v>0.2</v>
      </c>
      <c r="M11" s="129">
        <f t="shared" si="14"/>
        <v>0.20547945205479451</v>
      </c>
      <c r="N11" s="130">
        <f t="shared" si="9"/>
        <v>0.20009488228666314</v>
      </c>
      <c r="O11" s="131">
        <f>O7/O8</f>
        <v>0.18886198547215496</v>
      </c>
      <c r="P11" s="129">
        <f t="shared" ref="P11:Q11" si="15">P7/P8</f>
        <v>0.19337442218798151</v>
      </c>
      <c r="Q11" s="129">
        <f t="shared" si="15"/>
        <v>0.20990099009900989</v>
      </c>
      <c r="R11" s="130">
        <f t="shared" si="11"/>
        <v>0.19737913258638209</v>
      </c>
    </row>
    <row r="13" spans="2:18" ht="15" thickBot="1" x14ac:dyDescent="0.35">
      <c r="B13" s="1" t="s">
        <v>26</v>
      </c>
    </row>
    <row r="14" spans="2:18" ht="15" thickBot="1" x14ac:dyDescent="0.35">
      <c r="B14" s="256"/>
      <c r="C14" s="218" t="s">
        <v>13</v>
      </c>
      <c r="D14" s="218" t="s">
        <v>12</v>
      </c>
      <c r="E14" s="218" t="s">
        <v>14</v>
      </c>
      <c r="F14" s="219" t="s">
        <v>15</v>
      </c>
    </row>
    <row r="15" spans="2:18" ht="15" thickBot="1" x14ac:dyDescent="0.35">
      <c r="B15" s="257"/>
      <c r="C15" s="216" t="s">
        <v>10</v>
      </c>
      <c r="D15" s="216" t="s">
        <v>10</v>
      </c>
      <c r="E15" s="216" t="s">
        <v>10</v>
      </c>
      <c r="F15" s="217" t="s">
        <v>10</v>
      </c>
    </row>
    <row r="16" spans="2:18" x14ac:dyDescent="0.3">
      <c r="B16" s="14" t="s">
        <v>18</v>
      </c>
      <c r="C16" s="14"/>
      <c r="D16" s="14"/>
      <c r="E16" s="14"/>
      <c r="F16" s="213"/>
    </row>
    <row r="17" spans="2:6" x14ac:dyDescent="0.3">
      <c r="B17" s="15" t="s">
        <v>19</v>
      </c>
      <c r="C17" s="15"/>
      <c r="D17" s="15"/>
      <c r="E17" s="15"/>
      <c r="F17" s="214"/>
    </row>
    <row r="18" spans="2:6" x14ac:dyDescent="0.3">
      <c r="B18" s="15" t="s">
        <v>20</v>
      </c>
      <c r="C18" s="15"/>
      <c r="D18" s="15"/>
      <c r="E18" s="15"/>
      <c r="F18" s="214"/>
    </row>
    <row r="19" spans="2:6" ht="15" thickBot="1" x14ac:dyDescent="0.35">
      <c r="B19" s="21" t="s">
        <v>21</v>
      </c>
      <c r="C19" s="21"/>
      <c r="D19" s="21"/>
      <c r="E19" s="21"/>
      <c r="F19" s="215"/>
    </row>
    <row r="20" spans="2:6" x14ac:dyDescent="0.3">
      <c r="B20" s="117" t="s">
        <v>22</v>
      </c>
      <c r="C20" s="117" t="e">
        <f>C16/C19</f>
        <v>#DIV/0!</v>
      </c>
      <c r="D20" s="117" t="e">
        <f t="shared" ref="D20:F20" si="16">D16/D19</f>
        <v>#DIV/0!</v>
      </c>
      <c r="E20" s="117" t="e">
        <f t="shared" si="16"/>
        <v>#DIV/0!</v>
      </c>
      <c r="F20" s="238" t="e">
        <f t="shared" si="16"/>
        <v>#DIV/0!</v>
      </c>
    </row>
    <row r="21" spans="2:6" x14ac:dyDescent="0.3">
      <c r="B21" s="122" t="s">
        <v>23</v>
      </c>
      <c r="C21" s="122" t="e">
        <f>C17/C19</f>
        <v>#DIV/0!</v>
      </c>
      <c r="D21" s="122" t="e">
        <f t="shared" ref="D21:F21" si="17">D17/D19</f>
        <v>#DIV/0!</v>
      </c>
      <c r="E21" s="122" t="e">
        <f t="shared" si="17"/>
        <v>#DIV/0!</v>
      </c>
      <c r="F21" s="239" t="e">
        <f t="shared" si="17"/>
        <v>#DIV/0!</v>
      </c>
    </row>
    <row r="22" spans="2:6" ht="15" thickBot="1" x14ac:dyDescent="0.35">
      <c r="B22" s="127" t="s">
        <v>24</v>
      </c>
      <c r="C22" s="127" t="e">
        <f>C18/C19</f>
        <v>#DIV/0!</v>
      </c>
      <c r="D22" s="127" t="e">
        <f t="shared" ref="D22:F22" si="18">D18/D19</f>
        <v>#DIV/0!</v>
      </c>
      <c r="E22" s="127" t="e">
        <f t="shared" si="18"/>
        <v>#DIV/0!</v>
      </c>
      <c r="F22" s="240" t="e">
        <f t="shared" si="18"/>
        <v>#DIV/0!</v>
      </c>
    </row>
    <row r="24" spans="2:6" ht="15" thickBot="1" x14ac:dyDescent="0.35">
      <c r="B24" s="1" t="s">
        <v>27</v>
      </c>
    </row>
    <row r="25" spans="2:6" ht="15" thickBot="1" x14ac:dyDescent="0.35">
      <c r="B25" s="256"/>
      <c r="C25" s="218" t="s">
        <v>13</v>
      </c>
      <c r="D25" s="218" t="s">
        <v>12</v>
      </c>
      <c r="E25" s="218" t="s">
        <v>14</v>
      </c>
      <c r="F25" s="219" t="s">
        <v>15</v>
      </c>
    </row>
    <row r="26" spans="2:6" ht="15" thickBot="1" x14ac:dyDescent="0.35">
      <c r="B26" s="257"/>
      <c r="C26" s="216" t="s">
        <v>10</v>
      </c>
      <c r="D26" s="216" t="s">
        <v>10</v>
      </c>
      <c r="E26" s="216" t="s">
        <v>10</v>
      </c>
      <c r="F26" s="217" t="s">
        <v>10</v>
      </c>
    </row>
    <row r="27" spans="2:6" x14ac:dyDescent="0.3">
      <c r="B27" s="14" t="s">
        <v>18</v>
      </c>
      <c r="C27" s="14"/>
      <c r="D27" s="14"/>
      <c r="E27" s="14"/>
      <c r="F27" s="213"/>
    </row>
    <row r="28" spans="2:6" x14ac:dyDescent="0.3">
      <c r="B28" s="15" t="s">
        <v>19</v>
      </c>
      <c r="C28" s="15"/>
      <c r="D28" s="15"/>
      <c r="E28" s="15"/>
      <c r="F28" s="214"/>
    </row>
    <row r="29" spans="2:6" x14ac:dyDescent="0.3">
      <c r="B29" s="15" t="s">
        <v>20</v>
      </c>
      <c r="C29" s="15"/>
      <c r="D29" s="15"/>
      <c r="E29" s="15"/>
      <c r="F29" s="214"/>
    </row>
    <row r="30" spans="2:6" ht="15" thickBot="1" x14ac:dyDescent="0.35">
      <c r="B30" s="21" t="s">
        <v>21</v>
      </c>
      <c r="C30" s="21"/>
      <c r="D30" s="21"/>
      <c r="E30" s="21"/>
      <c r="F30" s="215"/>
    </row>
    <row r="31" spans="2:6" x14ac:dyDescent="0.3">
      <c r="B31" s="117" t="s">
        <v>22</v>
      </c>
      <c r="C31" s="117" t="e">
        <f>C27/C30</f>
        <v>#DIV/0!</v>
      </c>
      <c r="D31" s="117" t="e">
        <f t="shared" ref="D31:F31" si="19">D27/D30</f>
        <v>#DIV/0!</v>
      </c>
      <c r="E31" s="117" t="e">
        <f t="shared" si="19"/>
        <v>#DIV/0!</v>
      </c>
      <c r="F31" s="238" t="e">
        <f t="shared" si="19"/>
        <v>#DIV/0!</v>
      </c>
    </row>
    <row r="32" spans="2:6" x14ac:dyDescent="0.3">
      <c r="B32" s="122" t="s">
        <v>23</v>
      </c>
      <c r="C32" s="122" t="e">
        <f>C28/C30</f>
        <v>#DIV/0!</v>
      </c>
      <c r="D32" s="122" t="e">
        <f t="shared" ref="D32:F32" si="20">D28/D30</f>
        <v>#DIV/0!</v>
      </c>
      <c r="E32" s="122" t="e">
        <f t="shared" si="20"/>
        <v>#DIV/0!</v>
      </c>
      <c r="F32" s="239" t="e">
        <f t="shared" si="20"/>
        <v>#DIV/0!</v>
      </c>
    </row>
    <row r="33" spans="2:6" ht="15" thickBot="1" x14ac:dyDescent="0.35">
      <c r="B33" s="127" t="s">
        <v>24</v>
      </c>
      <c r="C33" s="127" t="e">
        <f>C29/C30</f>
        <v>#DIV/0!</v>
      </c>
      <c r="D33" s="127" t="e">
        <f t="shared" ref="D33:F33" si="21">D29/D30</f>
        <v>#DIV/0!</v>
      </c>
      <c r="E33" s="127" t="e">
        <f t="shared" si="21"/>
        <v>#DIV/0!</v>
      </c>
      <c r="F33" s="240" t="e">
        <f t="shared" si="21"/>
        <v>#DIV/0!</v>
      </c>
    </row>
    <row r="35" spans="2:6" ht="15" thickBot="1" x14ac:dyDescent="0.35">
      <c r="B35" s="1" t="s">
        <v>28</v>
      </c>
    </row>
    <row r="36" spans="2:6" ht="15" thickBot="1" x14ac:dyDescent="0.35">
      <c r="B36" s="256"/>
      <c r="C36" s="218" t="s">
        <v>13</v>
      </c>
      <c r="D36" s="218" t="s">
        <v>12</v>
      </c>
      <c r="E36" s="218" t="s">
        <v>14</v>
      </c>
      <c r="F36" s="219" t="s">
        <v>15</v>
      </c>
    </row>
    <row r="37" spans="2:6" ht="15" thickBot="1" x14ac:dyDescent="0.35">
      <c r="B37" s="257"/>
      <c r="C37" s="216" t="s">
        <v>10</v>
      </c>
      <c r="D37" s="216" t="s">
        <v>10</v>
      </c>
      <c r="E37" s="216" t="s">
        <v>10</v>
      </c>
      <c r="F37" s="217" t="s">
        <v>10</v>
      </c>
    </row>
    <row r="38" spans="2:6" x14ac:dyDescent="0.3">
      <c r="B38" s="14" t="s">
        <v>18</v>
      </c>
      <c r="C38" s="14"/>
      <c r="D38" s="14"/>
      <c r="E38" s="14"/>
      <c r="F38" s="213"/>
    </row>
    <row r="39" spans="2:6" x14ac:dyDescent="0.3">
      <c r="B39" s="15" t="s">
        <v>19</v>
      </c>
      <c r="C39" s="15"/>
      <c r="D39" s="15"/>
      <c r="E39" s="15"/>
      <c r="F39" s="214"/>
    </row>
    <row r="40" spans="2:6" x14ac:dyDescent="0.3">
      <c r="B40" s="15" t="s">
        <v>20</v>
      </c>
      <c r="C40" s="15"/>
      <c r="D40" s="15"/>
      <c r="E40" s="15"/>
      <c r="F40" s="214"/>
    </row>
    <row r="41" spans="2:6" ht="15" thickBot="1" x14ac:dyDescent="0.35">
      <c r="B41" s="21" t="s">
        <v>21</v>
      </c>
      <c r="C41" s="21"/>
      <c r="D41" s="21"/>
      <c r="E41" s="21"/>
      <c r="F41" s="215"/>
    </row>
    <row r="42" spans="2:6" x14ac:dyDescent="0.3">
      <c r="B42" s="117" t="s">
        <v>22</v>
      </c>
      <c r="C42" s="117" t="e">
        <f>C38/C41</f>
        <v>#DIV/0!</v>
      </c>
      <c r="D42" s="117" t="e">
        <f t="shared" ref="D42:F42" si="22">D38/D41</f>
        <v>#DIV/0!</v>
      </c>
      <c r="E42" s="117" t="e">
        <f t="shared" si="22"/>
        <v>#DIV/0!</v>
      </c>
      <c r="F42" s="238" t="e">
        <f t="shared" si="22"/>
        <v>#DIV/0!</v>
      </c>
    </row>
    <row r="43" spans="2:6" x14ac:dyDescent="0.3">
      <c r="B43" s="122" t="s">
        <v>23</v>
      </c>
      <c r="C43" s="122" t="e">
        <f>C39/C41</f>
        <v>#DIV/0!</v>
      </c>
      <c r="D43" s="122" t="e">
        <f t="shared" ref="D43:F43" si="23">D39/D41</f>
        <v>#DIV/0!</v>
      </c>
      <c r="E43" s="122" t="e">
        <f t="shared" si="23"/>
        <v>#DIV/0!</v>
      </c>
      <c r="F43" s="239" t="e">
        <f t="shared" si="23"/>
        <v>#DIV/0!</v>
      </c>
    </row>
    <row r="44" spans="2:6" ht="15" thickBot="1" x14ac:dyDescent="0.35">
      <c r="B44" s="127" t="s">
        <v>24</v>
      </c>
      <c r="C44" s="127" t="e">
        <f>C40/C41</f>
        <v>#DIV/0!</v>
      </c>
      <c r="D44" s="127" t="e">
        <f t="shared" ref="D44:F44" si="24">D40/D41</f>
        <v>#DIV/0!</v>
      </c>
      <c r="E44" s="127" t="e">
        <f t="shared" si="24"/>
        <v>#DIV/0!</v>
      </c>
      <c r="F44" s="240" t="e">
        <f t="shared" si="24"/>
        <v>#DIV/0!</v>
      </c>
    </row>
  </sheetData>
  <mergeCells count="8">
    <mergeCell ref="K3:N3"/>
    <mergeCell ref="O3:R3"/>
    <mergeCell ref="B14:B15"/>
    <mergeCell ref="B25:B26"/>
    <mergeCell ref="B36:B37"/>
    <mergeCell ref="B3:B4"/>
    <mergeCell ref="C3:F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Motor</vt:lpstr>
      <vt:lpstr>Red</vt:lpstr>
      <vt:lpstr>Green</vt:lpstr>
      <vt:lpstr>Blue</vt:lpstr>
      <vt:lpstr>Yellow</vt:lpstr>
      <vt:lpstr>Pink</vt:lpstr>
      <vt:lpstr>Orange</vt:lpstr>
      <vt:lpstr>Light blue</vt:lpstr>
      <vt:lpstr>White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Lee</dc:creator>
  <cp:lastModifiedBy>Amanda Lee</cp:lastModifiedBy>
  <dcterms:created xsi:type="dcterms:W3CDTF">2021-12-07T14:24:11Z</dcterms:created>
  <dcterms:modified xsi:type="dcterms:W3CDTF">2021-12-14T02:00:23Z</dcterms:modified>
</cp:coreProperties>
</file>