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orkyt\Desktop\sablony pro novy internetovy model\xlsx\"/>
    </mc:Choice>
  </mc:AlternateContent>
  <xr:revisionPtr revIDLastSave="0" documentId="8_{8063C593-5A54-462B-8F81-B841833F9DBA}" xr6:coauthVersionLast="47" xr6:coauthVersionMax="47" xr10:uidLastSave="{00000000-0000-0000-0000-000000000000}"/>
  <bookViews>
    <workbookView xWindow="5655" yWindow="3525" windowWidth="21600" windowHeight="11265"/>
  </bookViews>
  <sheets>
    <sheet name="Spots" sheetId="2" r:id="rId1"/>
    <sheet name="Groups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>
  <authors>
    <author>Hranický Radim</author>
    <author>Tomáš Horký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Mandatory, see above for a hint
Print - </t>
        </r>
        <r>
          <rPr>
            <sz val="9"/>
            <color indexed="81"/>
            <rFont val="Tahoma"/>
            <family val="2"/>
            <charset val="238"/>
          </rPr>
          <t>alt. name for Tlač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name for Outdoor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38"/>
          </rPr>
          <t>For Outdoor:</t>
        </r>
        <r>
          <rPr>
            <sz val="9"/>
            <color indexed="81"/>
            <rFont val="Tahoma"/>
            <charset val="1"/>
          </rPr>
          <t xml:space="preserve">
- determines height in cm
- can be in width x height format
- if unfilled, default value is 240 cm and going to appear in Fenix output as (240)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Bratislavský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Trnavský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Trenčínský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Nitranský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Žilinský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Banskobystrický</t>
        </r>
        <r>
          <rPr>
            <b/>
            <sz val="9"/>
            <color indexed="81"/>
            <rFont val="Tahoma"/>
            <family val="2"/>
            <charset val="238"/>
          </rPr>
          <t xml:space="preserve">
7 -</t>
        </r>
        <r>
          <rPr>
            <sz val="9"/>
            <color indexed="81"/>
            <rFont val="Tahoma"/>
            <family val="2"/>
            <charset val="238"/>
          </rPr>
          <t xml:space="preserve"> Prešovský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Košický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Tomáš Horký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38"/>
          </rPr>
          <t>Group name; has to be the same as in Spots tab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Media in a group; must be the same mediatype</t>
        </r>
      </text>
    </comment>
  </commentList>
</comments>
</file>

<file path=xl/sharedStrings.xml><?xml version="1.0" encoding="utf-8"?>
<sst xmlns="http://schemas.openxmlformats.org/spreadsheetml/2006/main" count="92" uniqueCount="74">
  <si>
    <t>Outdoor</t>
  </si>
  <si>
    <t>A4</t>
  </si>
  <si>
    <t>A5</t>
  </si>
  <si>
    <t>A3</t>
  </si>
  <si>
    <t>Internet</t>
  </si>
  <si>
    <t>Banner</t>
  </si>
  <si>
    <t>Tv</t>
  </si>
  <si>
    <t>spot</t>
  </si>
  <si>
    <t>175 x 340</t>
  </si>
  <si>
    <t>175x340</t>
  </si>
  <si>
    <t>Rádio Impuls, Evropa 2</t>
  </si>
  <si>
    <t>Rádio Impuls;  Evropa 2</t>
  </si>
  <si>
    <t>1;2;3</t>
  </si>
  <si>
    <t>(TV, Radio, Print, Internet, Outdoor)</t>
  </si>
  <si>
    <t>Medium</t>
  </si>
  <si>
    <t>(Mutation, Outdoor categorization)</t>
  </si>
  <si>
    <t>Mutation</t>
  </si>
  <si>
    <t>(e.g. spot, video)</t>
  </si>
  <si>
    <t xml:space="preserve">(e.g. Nova, MF Dnes; don't fill for Outdoor </t>
  </si>
  <si>
    <t>Format</t>
  </si>
  <si>
    <t>(footage, size, height, XxY)</t>
  </si>
  <si>
    <t>(broadcast date, start of Internet campaign, start of Outdoor billboard)</t>
  </si>
  <si>
    <t>Start date</t>
  </si>
  <si>
    <t>End date</t>
  </si>
  <si>
    <t>(only for Internet and Outdoor)</t>
  </si>
  <si>
    <t>Start of spot</t>
  </si>
  <si>
    <t>End of spot</t>
  </si>
  <si>
    <t>(broadcast time for TV and Radio; don't fill for other mediatypes)</t>
  </si>
  <si>
    <t>Price</t>
  </si>
  <si>
    <t>Impression</t>
  </si>
  <si>
    <t>(only for Internet)</t>
  </si>
  <si>
    <t>Latitude</t>
  </si>
  <si>
    <t>Longitude</t>
  </si>
  <si>
    <t>(Geographic coordinates in form of decimal degrees)</t>
  </si>
  <si>
    <t>Type</t>
  </si>
  <si>
    <t>Province</t>
  </si>
  <si>
    <t>(Province for Radio)</t>
  </si>
  <si>
    <t>(unfilled Price will appear as 0 in Fenix)</t>
  </si>
  <si>
    <t>Markíza</t>
  </si>
  <si>
    <t>JOJ</t>
  </si>
  <si>
    <t>Rádio Expres</t>
  </si>
  <si>
    <t>Europa 2</t>
  </si>
  <si>
    <t>Rádio Expres, Europa 2</t>
  </si>
  <si>
    <t>Pravda</t>
  </si>
  <si>
    <t>Plus jeden deň</t>
  </si>
  <si>
    <t>topky.sk</t>
  </si>
  <si>
    <t>Bratislava</t>
  </si>
  <si>
    <t>48.20197</t>
  </si>
  <si>
    <t>16.97084</t>
  </si>
  <si>
    <t>Košice - okolie</t>
  </si>
  <si>
    <t>Banská Bystrica</t>
  </si>
  <si>
    <t>Mediatype</t>
  </si>
  <si>
    <t>Targeting coefficient &lt;0;1&gt;</t>
  </si>
  <si>
    <t>(group targeted by web)</t>
  </si>
  <si>
    <t>(max. number of views per user)</t>
  </si>
  <si>
    <t>(number of days until Capping reset)</t>
  </si>
  <si>
    <t>Proportion of respondents who completed viewing       &lt;0;1&gt;</t>
  </si>
  <si>
    <t>(Desktop, Mobile, Desktop + Mobile)</t>
  </si>
  <si>
    <t>Rádio</t>
  </si>
  <si>
    <t>Tlač</t>
  </si>
  <si>
    <t>W35-64</t>
  </si>
  <si>
    <t>desktop</t>
  </si>
  <si>
    <t>banner</t>
  </si>
  <si>
    <t>18-24</t>
  </si>
  <si>
    <t>mobile</t>
  </si>
  <si>
    <t>zdravie.sk</t>
  </si>
  <si>
    <t>Square</t>
  </si>
  <si>
    <t>desktop+mobile</t>
  </si>
  <si>
    <t>On-target</t>
  </si>
  <si>
    <t>Capping</t>
  </si>
  <si>
    <t>Reset period</t>
  </si>
  <si>
    <t>Compl. rate</t>
  </si>
  <si>
    <t>Device Type</t>
  </si>
  <si>
    <t>Target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</si>
</sst>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9" fillId="0" borderId="0" applyNumberForma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7" fillId="4" borderId="2" applyNumberFormat="0" applyFont="0" applyAlignment="0" applyProtection="0"/>
  </cellStyleXfs>
  <cellXfs count="10">
    <xf numFmtId="0" fontId="0" fillId="0" borderId="0" xfId="0"/>
    <xf numFmtId="0" fontId="11" fillId="0" borderId="0" xfId="0" applyFont="1"/>
    <xf numFmtId="0" fontId="10" fillId="0" borderId="0" xfId="0" applyFont="1"/>
    <xf numFmtId="14" fontId="0" fillId="0" borderId="0" xfId="0" applyNumberFormat="1"/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</cellXfs>
  <cellStyles count="53">
    <cellStyle name="10" xfId="1"/>
    <cellStyle name="11" xfId="2"/>
    <cellStyle name="12" xfId="3"/>
    <cellStyle name="13" xfId="4"/>
    <cellStyle name="14" xfId="5"/>
    <cellStyle name="15" xfId="6"/>
    <cellStyle name="16" xfId="7"/>
    <cellStyle name="17" xfId="8"/>
    <cellStyle name="17 2" xfId="9"/>
    <cellStyle name="18" xfId="10"/>
    <cellStyle name="19" xfId="11"/>
    <cellStyle name="20" xfId="12"/>
    <cellStyle name="21" xfId="13"/>
    <cellStyle name="22" xfId="14"/>
    <cellStyle name="23" xfId="15"/>
    <cellStyle name="24" xfId="16"/>
    <cellStyle name="25" xfId="17"/>
    <cellStyle name="26" xfId="18"/>
    <cellStyle name="27" xfId="19"/>
    <cellStyle name="28" xfId="20"/>
    <cellStyle name="29" xfId="21"/>
    <cellStyle name="30" xfId="22"/>
    <cellStyle name="31" xfId="23"/>
    <cellStyle name="32" xfId="24"/>
    <cellStyle name="33" xfId="25"/>
    <cellStyle name="34" xfId="26"/>
    <cellStyle name="35" xfId="27"/>
    <cellStyle name="36" xfId="28"/>
    <cellStyle name="37" xfId="29"/>
    <cellStyle name="38" xfId="30"/>
    <cellStyle name="39" xfId="31"/>
    <cellStyle name="40" xfId="32"/>
    <cellStyle name="41" xfId="33"/>
    <cellStyle name="42" xfId="34"/>
    <cellStyle name="43" xfId="35"/>
    <cellStyle name="44" xfId="36"/>
    <cellStyle name="45" xfId="37"/>
    <cellStyle name="46" xfId="38"/>
    <cellStyle name="47" xfId="39"/>
    <cellStyle name="48" xfId="40"/>
    <cellStyle name="49" xfId="41"/>
    <cellStyle name="50" xfId="42"/>
    <cellStyle name="51" xfId="43"/>
    <cellStyle name="6" xfId="44"/>
    <cellStyle name="7" xfId="45"/>
    <cellStyle name="8" xfId="46"/>
    <cellStyle name="9" xfId="47"/>
    <cellStyle name="Název 2" xfId="48"/>
    <cellStyle name="Normal" xfId="0" builtinId="0"/>
    <cellStyle name="Normální 2" xfId="49"/>
    <cellStyle name="Normální 3" xfId="50"/>
    <cellStyle name="Normální 4" xfId="51"/>
    <cellStyle name="Poznámka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2"/>
  <sheetViews>
    <sheetView tabSelected="1" topLeftCell="J1" zoomScaleNormal="100" workbookViewId="0">
      <pane ySplit="2" topLeftCell="A3" activePane="bottomLeft" state="frozen"/>
      <selection pane="bottomLeft" activeCell="Q7" sqref="Q7"/>
    </sheetView>
  </sheetViews>
  <sheetFormatPr defaultRowHeight="15" x14ac:dyDescent="0.25"/>
  <cols>
    <col min="1" max="1" width="13.42578125" customWidth="1"/>
    <col min="2" max="2" width="17.7109375" customWidth="1"/>
    <col min="3" max="3" width="14.140625" customWidth="1"/>
    <col min="4" max="4" width="12.42578125" customWidth="1"/>
    <col min="5" max="5" width="11.42578125" customWidth="1"/>
    <col min="6" max="6" width="20" customWidth="1"/>
    <col min="7" max="7" width="14.42578125" customWidth="1"/>
    <col min="8" max="8" width="25.140625" customWidth="1"/>
    <col min="9" max="9" width="23.5703125" customWidth="1"/>
    <col min="10" max="10" width="16.5703125" customWidth="1"/>
    <col min="11" max="11" width="11.42578125" customWidth="1"/>
    <col min="12" max="12" width="9.85546875" style="4" customWidth="1"/>
    <col min="13" max="13" width="18.5703125" style="6" customWidth="1"/>
    <col min="14" max="14" width="19.7109375" style="6" customWidth="1"/>
    <col min="15" max="15" width="10.5703125" bestFit="1" customWidth="1"/>
    <col min="16" max="16" width="12.140625" bestFit="1" customWidth="1"/>
    <col min="17" max="17" width="9" bestFit="1" customWidth="1"/>
    <col min="18" max="18" width="12.28515625" bestFit="1" customWidth="1"/>
    <col min="19" max="19" width="15" bestFit="1" customWidth="1"/>
    <col min="20" max="20" width="15.5703125" bestFit="1" customWidth="1"/>
  </cols>
  <sheetData>
    <row r="1" spans="1:20" s="7" customFormat="1" ht="88.5" customHeight="1" x14ac:dyDescent="0.25">
      <c r="A1" s="7" t="s">
        <v>13</v>
      </c>
      <c r="B1" s="7" t="s">
        <v>18</v>
      </c>
      <c r="C1" s="7" t="s">
        <v>15</v>
      </c>
      <c r="D1" s="7" t="s">
        <v>17</v>
      </c>
      <c r="E1" s="7" t="s">
        <v>20</v>
      </c>
      <c r="F1" s="7" t="s">
        <v>21</v>
      </c>
      <c r="G1" s="7" t="s">
        <v>24</v>
      </c>
      <c r="H1" s="7" t="s">
        <v>27</v>
      </c>
      <c r="I1" s="7" t="s">
        <v>27</v>
      </c>
      <c r="J1" s="7" t="s">
        <v>37</v>
      </c>
      <c r="K1" s="7" t="s">
        <v>30</v>
      </c>
      <c r="L1" s="7" t="s">
        <v>36</v>
      </c>
      <c r="M1" s="7" t="s">
        <v>33</v>
      </c>
      <c r="N1" s="7" t="s">
        <v>33</v>
      </c>
      <c r="O1" s="7" t="s">
        <v>52</v>
      </c>
      <c r="P1" s="7" t="s">
        <v>53</v>
      </c>
      <c r="Q1" s="7" t="s">
        <v>54</v>
      </c>
      <c r="R1" s="7" t="s">
        <v>55</v>
      </c>
      <c r="S1" s="7" t="s">
        <v>56</v>
      </c>
      <c r="T1" s="7" t="s">
        <v>57</v>
      </c>
    </row>
    <row r="2" spans="1:20" s="2" customFormat="1" x14ac:dyDescent="0.25">
      <c r="A2" s="1" t="s">
        <v>51</v>
      </c>
      <c r="B2" s="1" t="s">
        <v>14</v>
      </c>
      <c r="C2" s="2" t="s">
        <v>16</v>
      </c>
      <c r="D2" s="2" t="s">
        <v>34</v>
      </c>
      <c r="E2" s="2" t="s">
        <v>19</v>
      </c>
      <c r="F2" s="1" t="s">
        <v>22</v>
      </c>
      <c r="G2" s="1" t="s">
        <v>23</v>
      </c>
      <c r="H2" s="1" t="s">
        <v>25</v>
      </c>
      <c r="I2" s="1" t="s">
        <v>26</v>
      </c>
      <c r="J2" s="2" t="s">
        <v>28</v>
      </c>
      <c r="K2" s="1" t="s">
        <v>29</v>
      </c>
      <c r="L2" s="2" t="s">
        <v>35</v>
      </c>
      <c r="M2" s="1" t="s">
        <v>31</v>
      </c>
      <c r="N2" s="1" t="s">
        <v>32</v>
      </c>
      <c r="O2" s="9" t="s">
        <v>68</v>
      </c>
      <c r="P2" s="9" t="s">
        <v>73</v>
      </c>
      <c r="Q2" s="9" t="s">
        <v>69</v>
      </c>
      <c r="R2" s="9" t="s">
        <v>70</v>
      </c>
      <c r="S2" s="9" t="s">
        <v>71</v>
      </c>
      <c r="T2" s="9" t="s">
        <v>72</v>
      </c>
    </row>
    <row r="3" spans="1:20" s="4" customFormat="1" x14ac:dyDescent="0.25">
      <c r="A3" s="4" t="s">
        <v>6</v>
      </c>
      <c r="B3" s="4" t="s">
        <v>38</v>
      </c>
      <c r="D3" s="4" t="s">
        <v>7</v>
      </c>
      <c r="E3" s="4">
        <v>30</v>
      </c>
      <c r="F3" s="3">
        <v>44732</v>
      </c>
      <c r="H3" s="5">
        <v>0.81254629629629627</v>
      </c>
      <c r="I3" s="5">
        <f t="shared" ref="I3:I8" si="0">H3+TIME(0,0,E3)</f>
        <v>0.81289351851851854</v>
      </c>
      <c r="M3" s="6"/>
      <c r="N3" s="6"/>
      <c r="O3" s="6"/>
    </row>
    <row r="4" spans="1:20" s="4" customFormat="1" ht="15" customHeight="1" x14ac:dyDescent="0.25">
      <c r="A4" s="4" t="s">
        <v>6</v>
      </c>
      <c r="B4" s="4" t="s">
        <v>39</v>
      </c>
      <c r="E4" s="4">
        <v>30</v>
      </c>
      <c r="F4" s="3">
        <v>44733</v>
      </c>
      <c r="H4" s="5">
        <v>0.8125</v>
      </c>
      <c r="I4" s="5">
        <f t="shared" si="0"/>
        <v>0.81284722222222228</v>
      </c>
      <c r="M4" s="6"/>
      <c r="N4" s="6"/>
      <c r="O4" s="6"/>
    </row>
    <row r="5" spans="1:20" s="4" customFormat="1" x14ac:dyDescent="0.25">
      <c r="A5" s="4" t="s">
        <v>6</v>
      </c>
      <c r="B5" s="4" t="s">
        <v>38</v>
      </c>
      <c r="E5" s="4">
        <v>30</v>
      </c>
      <c r="F5" s="3">
        <v>44734</v>
      </c>
      <c r="H5" s="5">
        <v>0.8125</v>
      </c>
      <c r="I5" s="5">
        <f t="shared" si="0"/>
        <v>0.81284722222222228</v>
      </c>
      <c r="M5" s="6"/>
      <c r="N5" s="6"/>
      <c r="O5" s="6"/>
    </row>
    <row r="6" spans="1:20" s="4" customFormat="1" x14ac:dyDescent="0.25">
      <c r="A6" s="4" t="s">
        <v>58</v>
      </c>
      <c r="B6" s="4" t="s">
        <v>40</v>
      </c>
      <c r="E6" s="4">
        <v>30</v>
      </c>
      <c r="F6" s="3">
        <v>44733</v>
      </c>
      <c r="H6" s="5">
        <v>0.33320601851851855</v>
      </c>
      <c r="I6" s="5">
        <f t="shared" si="0"/>
        <v>0.33355324074074078</v>
      </c>
      <c r="L6" s="4">
        <v>7</v>
      </c>
      <c r="M6" s="6"/>
      <c r="N6" s="6"/>
      <c r="O6" s="6"/>
    </row>
    <row r="7" spans="1:20" s="4" customFormat="1" x14ac:dyDescent="0.25">
      <c r="A7" s="4" t="s">
        <v>58</v>
      </c>
      <c r="B7" s="4" t="s">
        <v>41</v>
      </c>
      <c r="D7" s="4" t="s">
        <v>7</v>
      </c>
      <c r="E7" s="4">
        <v>30</v>
      </c>
      <c r="F7" s="3">
        <v>44734</v>
      </c>
      <c r="H7" s="5">
        <v>0.33320601851851855</v>
      </c>
      <c r="I7" s="5">
        <f t="shared" si="0"/>
        <v>0.33355324074074078</v>
      </c>
      <c r="L7" s="4" t="s">
        <v>12</v>
      </c>
      <c r="M7" s="6"/>
      <c r="N7" s="6"/>
      <c r="O7" s="6"/>
    </row>
    <row r="8" spans="1:20" s="4" customFormat="1" x14ac:dyDescent="0.25">
      <c r="A8" s="4" t="s">
        <v>58</v>
      </c>
      <c r="B8" s="4" t="s">
        <v>42</v>
      </c>
      <c r="E8" s="4">
        <v>30</v>
      </c>
      <c r="F8" s="3">
        <v>44735</v>
      </c>
      <c r="H8" s="5">
        <v>0.85416666666666696</v>
      </c>
      <c r="I8" s="5">
        <f t="shared" si="0"/>
        <v>0.85451388888888924</v>
      </c>
      <c r="M8" s="6"/>
      <c r="N8" s="6"/>
      <c r="O8" s="6"/>
    </row>
    <row r="9" spans="1:20" s="4" customFormat="1" x14ac:dyDescent="0.25">
      <c r="A9" s="4" t="s">
        <v>59</v>
      </c>
      <c r="B9" s="4" t="s">
        <v>43</v>
      </c>
      <c r="E9" s="4" t="s">
        <v>1</v>
      </c>
      <c r="F9" s="3">
        <v>44731</v>
      </c>
      <c r="J9" s="4">
        <v>150000</v>
      </c>
      <c r="M9" s="6"/>
      <c r="N9" s="6"/>
      <c r="O9" s="6"/>
    </row>
    <row r="10" spans="1:20" s="4" customFormat="1" ht="15" customHeight="1" x14ac:dyDescent="0.25">
      <c r="A10" s="4" t="s">
        <v>59</v>
      </c>
      <c r="B10" s="4" t="s">
        <v>44</v>
      </c>
      <c r="E10" s="4" t="s">
        <v>2</v>
      </c>
      <c r="F10" s="3">
        <v>44732</v>
      </c>
      <c r="M10" s="6"/>
      <c r="N10" s="6"/>
      <c r="O10" s="6"/>
    </row>
    <row r="11" spans="1:20" s="4" customFormat="1" ht="15" customHeight="1" x14ac:dyDescent="0.25">
      <c r="A11" s="4" t="s">
        <v>59</v>
      </c>
      <c r="B11" s="4" t="s">
        <v>44</v>
      </c>
      <c r="E11" s="4" t="s">
        <v>3</v>
      </c>
      <c r="F11" s="3">
        <v>44734</v>
      </c>
      <c r="M11" s="6"/>
      <c r="N11" s="6"/>
      <c r="O11" s="6"/>
    </row>
    <row r="12" spans="1:20" s="4" customFormat="1" x14ac:dyDescent="0.25">
      <c r="A12" s="4" t="s">
        <v>4</v>
      </c>
      <c r="B12" s="4" t="s">
        <v>45</v>
      </c>
      <c r="E12" s="4" t="s">
        <v>5</v>
      </c>
      <c r="F12" s="3">
        <v>44732</v>
      </c>
      <c r="G12" s="3">
        <v>44734</v>
      </c>
      <c r="K12" s="4">
        <v>1000</v>
      </c>
      <c r="M12" s="6"/>
      <c r="N12" s="6"/>
      <c r="O12" s="6">
        <v>0.55000000000000004</v>
      </c>
      <c r="P12" s="4" t="s">
        <v>60</v>
      </c>
      <c r="Q12" s="4">
        <v>10</v>
      </c>
      <c r="R12" s="4">
        <v>2</v>
      </c>
      <c r="S12" s="4">
        <v>1</v>
      </c>
      <c r="T12" s="4" t="s">
        <v>61</v>
      </c>
    </row>
    <row r="13" spans="1:20" s="4" customFormat="1" x14ac:dyDescent="0.25">
      <c r="A13" s="4" t="s">
        <v>4</v>
      </c>
      <c r="B13" s="4" t="s">
        <v>45</v>
      </c>
      <c r="E13" s="4" t="s">
        <v>62</v>
      </c>
      <c r="F13" s="3">
        <v>44751</v>
      </c>
      <c r="G13" s="3">
        <v>44754</v>
      </c>
      <c r="H13" s="5"/>
      <c r="I13" s="5"/>
      <c r="K13" s="4">
        <v>100</v>
      </c>
      <c r="M13" s="6"/>
      <c r="N13" s="6"/>
      <c r="O13" s="6">
        <v>1</v>
      </c>
      <c r="P13" s="4" t="s">
        <v>63</v>
      </c>
      <c r="S13" s="4">
        <v>0.65</v>
      </c>
      <c r="T13" s="4" t="s">
        <v>64</v>
      </c>
    </row>
    <row r="14" spans="1:20" s="4" customFormat="1" x14ac:dyDescent="0.25">
      <c r="A14" s="4" t="s">
        <v>4</v>
      </c>
      <c r="B14" s="4" t="s">
        <v>65</v>
      </c>
      <c r="E14" s="4" t="s">
        <v>66</v>
      </c>
      <c r="F14" s="3">
        <v>44751</v>
      </c>
      <c r="G14" s="3">
        <v>44754</v>
      </c>
      <c r="H14" s="5"/>
      <c r="I14" s="5"/>
      <c r="K14" s="4">
        <v>100</v>
      </c>
      <c r="M14" s="6"/>
      <c r="N14" s="6"/>
      <c r="O14" s="6"/>
      <c r="T14" s="4" t="s">
        <v>67</v>
      </c>
    </row>
    <row r="15" spans="1:20" s="4" customFormat="1" x14ac:dyDescent="0.25">
      <c r="A15" s="4" t="s">
        <v>0</v>
      </c>
      <c r="C15" s="4" t="s">
        <v>46</v>
      </c>
      <c r="E15" s="4" t="s">
        <v>9</v>
      </c>
      <c r="F15" s="3">
        <v>44751</v>
      </c>
      <c r="G15" s="3">
        <v>44754</v>
      </c>
      <c r="J15" s="4">
        <v>5000</v>
      </c>
      <c r="M15" s="6" t="s">
        <v>47</v>
      </c>
      <c r="N15" s="6" t="s">
        <v>48</v>
      </c>
      <c r="O15" s="6"/>
    </row>
    <row r="16" spans="1:20" s="4" customFormat="1" x14ac:dyDescent="0.25">
      <c r="A16" s="4" t="s">
        <v>0</v>
      </c>
      <c r="C16" s="4" t="s">
        <v>49</v>
      </c>
      <c r="E16" s="4" t="s">
        <v>8</v>
      </c>
      <c r="F16" s="3">
        <v>44751</v>
      </c>
      <c r="G16" s="3">
        <v>44754</v>
      </c>
      <c r="M16" s="6">
        <v>48.603000000000002</v>
      </c>
      <c r="N16" s="6">
        <v>20.832100000000001</v>
      </c>
      <c r="O16" s="6"/>
    </row>
    <row r="17" spans="1:15" s="4" customFormat="1" x14ac:dyDescent="0.25">
      <c r="A17" s="4" t="s">
        <v>0</v>
      </c>
      <c r="C17" s="4" t="s">
        <v>50</v>
      </c>
      <c r="F17" s="3">
        <v>44751</v>
      </c>
      <c r="G17" s="3">
        <v>44754</v>
      </c>
      <c r="M17" s="6">
        <v>48.800080000000001</v>
      </c>
      <c r="N17" s="6">
        <v>19.06251</v>
      </c>
      <c r="O17" s="6"/>
    </row>
    <row r="18" spans="1:15" s="4" customFormat="1" x14ac:dyDescent="0.25">
      <c r="A18" s="4" t="s">
        <v>0</v>
      </c>
      <c r="C18" s="4" t="s">
        <v>46</v>
      </c>
      <c r="E18" s="4">
        <v>240</v>
      </c>
      <c r="F18" s="3">
        <v>44751</v>
      </c>
      <c r="G18" s="3">
        <v>44754</v>
      </c>
      <c r="M18" s="6">
        <v>48.205939999999998</v>
      </c>
      <c r="N18" s="6">
        <v>17.01437</v>
      </c>
      <c r="O18" s="6"/>
    </row>
    <row r="32" spans="1:15" x14ac:dyDescent="0.25">
      <c r="F32" s="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workbookViewId="0">
      <selection activeCell="M12" sqref="M12"/>
    </sheetView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s="4" t="s">
        <v>10</v>
      </c>
      <c r="B1" t="s">
        <v>11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2023-08-11T12:52:01Z</dcterms:modified>
</cp:coreProperties>
</file>