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S:\NVRA\Monthly Voter Registration Reports\2024\"/>
    </mc:Choice>
  </mc:AlternateContent>
  <xr:revisionPtr revIDLastSave="0" documentId="13_ncr:1_{2D12577A-A744-46CA-A78F-9EDD205EEE15}" xr6:coauthVersionLast="47" xr6:coauthVersionMax="47" xr10:uidLastSave="{00000000-0000-0000-0000-000000000000}"/>
  <bookViews>
    <workbookView xWindow="810" yWindow="-120" windowWidth="28110" windowHeight="16440" firstSheet="2" activeTab="8" xr2:uid="{00000000-000D-0000-FFFF-FFFF00000000}"/>
  </bookViews>
  <sheets>
    <sheet name="PriorDecember" sheetId="35" r:id="rId1"/>
    <sheet name="January" sheetId="1" r:id="rId2"/>
    <sheet name="February" sheetId="2" r:id="rId3"/>
    <sheet name="March" sheetId="3" r:id="rId4"/>
    <sheet name="April" sheetId="14" r:id="rId5"/>
    <sheet name="May" sheetId="37" r:id="rId6"/>
    <sheet name="June" sheetId="16" r:id="rId7"/>
    <sheet name="July" sheetId="17" r:id="rId8"/>
    <sheet name="August" sheetId="18" r:id="rId9"/>
    <sheet name="September" sheetId="19" r:id="rId10"/>
    <sheet name="October" sheetId="20" r:id="rId11"/>
    <sheet name="November" sheetId="21" r:id="rId12"/>
    <sheet name="December" sheetId="22" r:id="rId13"/>
    <sheet name="NetPriorDecToJan" sheetId="36" r:id="rId14"/>
    <sheet name="NetJanToFeb" sheetId="23" r:id="rId15"/>
    <sheet name="NetFebToMar" sheetId="24" r:id="rId16"/>
    <sheet name="NetMarToApr" sheetId="25" r:id="rId17"/>
    <sheet name="NetAprToMay" sheetId="26" r:id="rId18"/>
    <sheet name="NetMayToJun" sheetId="27" r:id="rId19"/>
    <sheet name="NetJunToJul" sheetId="28" r:id="rId20"/>
    <sheet name="NetJulToAug" sheetId="29" r:id="rId21"/>
    <sheet name="NetAugToSep" sheetId="30" r:id="rId22"/>
    <sheet name="NetSepToOct" sheetId="31" r:id="rId23"/>
    <sheet name="NetOctToNov" sheetId="32" r:id="rId24"/>
    <sheet name="NetNovToDec" sheetId="33" r:id="rId25"/>
    <sheet name="Net-Year-to-Date Total" sheetId="3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9" l="1"/>
  <c r="C5" i="29"/>
  <c r="D5" i="29"/>
  <c r="E5" i="29"/>
  <c r="B6" i="29"/>
  <c r="C6" i="29"/>
  <c r="D6" i="29"/>
  <c r="E6" i="29"/>
  <c r="F6" i="29"/>
  <c r="B7" i="29"/>
  <c r="C7" i="29"/>
  <c r="D7" i="29"/>
  <c r="E7" i="29"/>
  <c r="F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F12" i="29" s="1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F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F22" i="29"/>
  <c r="B23" i="29"/>
  <c r="C23" i="29"/>
  <c r="D23" i="29"/>
  <c r="E23" i="29"/>
  <c r="B24" i="29"/>
  <c r="C24" i="29"/>
  <c r="D24" i="29"/>
  <c r="E24" i="29"/>
  <c r="B25" i="29"/>
  <c r="C25" i="29"/>
  <c r="D25" i="29"/>
  <c r="E25" i="29"/>
  <c r="B26" i="29"/>
  <c r="C26" i="29"/>
  <c r="D26" i="29"/>
  <c r="E26" i="29"/>
  <c r="B27" i="29"/>
  <c r="C27" i="29"/>
  <c r="D27" i="29"/>
  <c r="E27" i="29"/>
  <c r="F27" i="29" s="1"/>
  <c r="B28" i="29"/>
  <c r="C28" i="29"/>
  <c r="D28" i="29"/>
  <c r="E28" i="29"/>
  <c r="B29" i="29"/>
  <c r="C29" i="29"/>
  <c r="D29" i="29"/>
  <c r="E29" i="29"/>
  <c r="B30" i="29"/>
  <c r="C30" i="29"/>
  <c r="D30" i="29"/>
  <c r="E30" i="29"/>
  <c r="B31" i="29"/>
  <c r="C31" i="29"/>
  <c r="D31" i="29"/>
  <c r="E31" i="29"/>
  <c r="F31" i="29"/>
  <c r="B32" i="29"/>
  <c r="C32" i="29"/>
  <c r="D32" i="29"/>
  <c r="E32" i="29"/>
  <c r="F32" i="29"/>
  <c r="B33" i="29"/>
  <c r="C33" i="29"/>
  <c r="D33" i="29"/>
  <c r="E33" i="29"/>
  <c r="B34" i="29"/>
  <c r="C34" i="29"/>
  <c r="D34" i="29"/>
  <c r="E34" i="29"/>
  <c r="B35" i="29"/>
  <c r="C35" i="29"/>
  <c r="D35" i="29"/>
  <c r="E35" i="29"/>
  <c r="B36" i="29"/>
  <c r="C36" i="29"/>
  <c r="D36" i="29"/>
  <c r="E36" i="29"/>
  <c r="B37" i="29"/>
  <c r="C37" i="29"/>
  <c r="D37" i="29"/>
  <c r="E37" i="29"/>
  <c r="B38" i="29"/>
  <c r="C38" i="29"/>
  <c r="D38" i="29"/>
  <c r="E38" i="29"/>
  <c r="B39" i="29"/>
  <c r="C39" i="29"/>
  <c r="D39" i="29"/>
  <c r="E39" i="29"/>
  <c r="B40" i="29"/>
  <c r="C40" i="29"/>
  <c r="D40" i="29"/>
  <c r="E40" i="29"/>
  <c r="F40" i="29"/>
  <c r="B41" i="29"/>
  <c r="C41" i="29"/>
  <c r="D41" i="29"/>
  <c r="E41" i="29"/>
  <c r="B42" i="29"/>
  <c r="C42" i="29"/>
  <c r="D42" i="29"/>
  <c r="E42" i="29"/>
  <c r="B43" i="29"/>
  <c r="C43" i="29"/>
  <c r="D43" i="29"/>
  <c r="E43" i="29"/>
  <c r="B44" i="29"/>
  <c r="C44" i="29"/>
  <c r="D44" i="29"/>
  <c r="E44" i="29"/>
  <c r="B45" i="29"/>
  <c r="C45" i="29"/>
  <c r="D45" i="29"/>
  <c r="E45" i="29"/>
  <c r="B46" i="29"/>
  <c r="C46" i="29"/>
  <c r="D46" i="29"/>
  <c r="E46" i="29"/>
  <c r="F46" i="29"/>
  <c r="B47" i="29"/>
  <c r="C47" i="29"/>
  <c r="D47" i="29"/>
  <c r="E47" i="29"/>
  <c r="B48" i="29"/>
  <c r="C48" i="29"/>
  <c r="D48" i="29"/>
  <c r="E48" i="29"/>
  <c r="B49" i="29"/>
  <c r="C49" i="29"/>
  <c r="D49" i="29"/>
  <c r="E49" i="29"/>
  <c r="B50" i="29"/>
  <c r="C50" i="29"/>
  <c r="D50" i="29"/>
  <c r="E50" i="29"/>
  <c r="F50" i="29"/>
  <c r="B51" i="29"/>
  <c r="C51" i="29"/>
  <c r="D51" i="29"/>
  <c r="E51" i="29"/>
  <c r="B52" i="29"/>
  <c r="C52" i="29"/>
  <c r="D52" i="29"/>
  <c r="E52" i="29"/>
  <c r="B53" i="29"/>
  <c r="C53" i="29"/>
  <c r="D53" i="29"/>
  <c r="E53" i="29"/>
  <c r="B54" i="29"/>
  <c r="C54" i="29"/>
  <c r="D54" i="29"/>
  <c r="E54" i="29"/>
  <c r="F54" i="29"/>
  <c r="B55" i="29"/>
  <c r="C55" i="29"/>
  <c r="D55" i="29"/>
  <c r="E55" i="29"/>
  <c r="B56" i="29"/>
  <c r="C56" i="29"/>
  <c r="D56" i="29"/>
  <c r="E56" i="29"/>
  <c r="B57" i="29"/>
  <c r="C57" i="29"/>
  <c r="D57" i="29"/>
  <c r="E57" i="29"/>
  <c r="B58" i="29"/>
  <c r="C58" i="29"/>
  <c r="D58" i="29"/>
  <c r="E58" i="29"/>
  <c r="B59" i="29"/>
  <c r="C59" i="29"/>
  <c r="D59" i="29"/>
  <c r="E59" i="29"/>
  <c r="B60" i="29"/>
  <c r="C60" i="29"/>
  <c r="D60" i="29"/>
  <c r="E60" i="29"/>
  <c r="F60" i="29"/>
  <c r="B61" i="29"/>
  <c r="C61" i="29"/>
  <c r="D61" i="29"/>
  <c r="E61" i="29"/>
  <c r="B62" i="29"/>
  <c r="C62" i="29"/>
  <c r="D62" i="29"/>
  <c r="E62" i="29"/>
  <c r="B63" i="29"/>
  <c r="C63" i="29"/>
  <c r="D63" i="29"/>
  <c r="E63" i="29"/>
  <c r="F63" i="29"/>
  <c r="B64" i="29"/>
  <c r="C64" i="29"/>
  <c r="D64" i="29"/>
  <c r="E64" i="29"/>
  <c r="F64" i="29"/>
  <c r="B65" i="29"/>
  <c r="C65" i="29"/>
  <c r="D65" i="29"/>
  <c r="E65" i="29"/>
  <c r="B66" i="29"/>
  <c r="C66" i="29"/>
  <c r="D66" i="29"/>
  <c r="E66" i="29"/>
  <c r="B67" i="29"/>
  <c r="C67" i="29"/>
  <c r="D67" i="29"/>
  <c r="E67" i="29"/>
  <c r="B68" i="29"/>
  <c r="C68" i="29"/>
  <c r="D68" i="29"/>
  <c r="E68" i="29"/>
  <c r="B69" i="29"/>
  <c r="C69" i="29"/>
  <c r="D69" i="29"/>
  <c r="E69" i="29"/>
  <c r="B70" i="29"/>
  <c r="C70" i="29"/>
  <c r="D70" i="29"/>
  <c r="E70" i="29"/>
  <c r="B71" i="29"/>
  <c r="C71" i="29"/>
  <c r="D71" i="29"/>
  <c r="E71" i="29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5" i="27"/>
  <c r="F14" i="29" l="1"/>
  <c r="F67" i="29"/>
  <c r="F58" i="29"/>
  <c r="F10" i="29"/>
  <c r="F42" i="29"/>
  <c r="F56" i="29"/>
  <c r="F28" i="29"/>
  <c r="F39" i="29"/>
  <c r="F62" i="29"/>
  <c r="F71" i="29"/>
  <c r="F23" i="29"/>
  <c r="D72" i="29"/>
  <c r="F35" i="29"/>
  <c r="F11" i="29"/>
  <c r="F9" i="29"/>
  <c r="F26" i="29"/>
  <c r="F16" i="29"/>
  <c r="F44" i="29"/>
  <c r="F20" i="29"/>
  <c r="F15" i="29"/>
  <c r="F43" i="29"/>
  <c r="F24" i="29"/>
  <c r="F36" i="29"/>
  <c r="F8" i="29"/>
  <c r="F66" i="29"/>
  <c r="F48" i="29"/>
  <c r="F70" i="29"/>
  <c r="F52" i="29"/>
  <c r="F19" i="29"/>
  <c r="C72" i="29"/>
  <c r="F38" i="29"/>
  <c r="F47" i="29"/>
  <c r="F68" i="29"/>
  <c r="E72" i="29"/>
  <c r="F59" i="29"/>
  <c r="F30" i="29"/>
  <c r="F34" i="29"/>
  <c r="F55" i="29"/>
  <c r="F51" i="29"/>
  <c r="F33" i="29"/>
  <c r="F45" i="29"/>
  <c r="F49" i="29"/>
  <c r="F53" i="29"/>
  <c r="F57" i="29"/>
  <c r="F61" i="29"/>
  <c r="F65" i="29"/>
  <c r="F69" i="29"/>
  <c r="F21" i="29"/>
  <c r="F25" i="29"/>
  <c r="F29" i="29"/>
  <c r="F13" i="29"/>
  <c r="F17" i="29"/>
  <c r="F37" i="29"/>
  <c r="F41" i="29"/>
  <c r="F5" i="29"/>
  <c r="B72" i="29"/>
  <c r="D72" i="27"/>
  <c r="E72" i="27"/>
  <c r="F72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5" i="27"/>
  <c r="F72" i="29" l="1"/>
  <c r="C7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5" i="27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5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6" i="26"/>
  <c r="B5" i="26"/>
  <c r="B72" i="27" l="1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70" i="32"/>
  <c r="F11" i="33" l="1"/>
  <c r="F23" i="33"/>
  <c r="F35" i="33"/>
  <c r="F47" i="33"/>
  <c r="F59" i="33"/>
  <c r="F71" i="33"/>
  <c r="F15" i="33"/>
  <c r="F27" i="33"/>
  <c r="F39" i="33"/>
  <c r="F51" i="33"/>
  <c r="F63" i="33"/>
  <c r="F40" i="33"/>
  <c r="F52" i="33"/>
  <c r="F28" i="33"/>
  <c r="F64" i="33"/>
  <c r="F16" i="33"/>
  <c r="B72" i="33"/>
  <c r="F18" i="33"/>
  <c r="F30" i="33"/>
  <c r="F42" i="33"/>
  <c r="F54" i="33"/>
  <c r="F66" i="33"/>
  <c r="F7" i="33"/>
  <c r="F19" i="33"/>
  <c r="F31" i="33"/>
  <c r="F43" i="33"/>
  <c r="F55" i="33"/>
  <c r="F67" i="33"/>
  <c r="D72" i="33"/>
  <c r="F53" i="33"/>
  <c r="E72" i="33"/>
  <c r="F22" i="33"/>
  <c r="F46" i="33"/>
  <c r="F58" i="33"/>
  <c r="F70" i="33"/>
  <c r="F8" i="33"/>
  <c r="F20" i="33"/>
  <c r="F32" i="33"/>
  <c r="F44" i="33"/>
  <c r="F56" i="33"/>
  <c r="F68" i="33"/>
  <c r="F33" i="33"/>
  <c r="F69" i="33"/>
  <c r="F36" i="33"/>
  <c r="F48" i="33"/>
  <c r="F60" i="33"/>
  <c r="C72" i="33"/>
  <c r="F17" i="33"/>
  <c r="F29" i="33"/>
  <c r="F41" i="33"/>
  <c r="F65" i="33"/>
  <c r="F34" i="33"/>
  <c r="F9" i="33"/>
  <c r="F57" i="33"/>
  <c r="F24" i="33"/>
  <c r="F13" i="33"/>
  <c r="F25" i="33"/>
  <c r="F37" i="33"/>
  <c r="F49" i="33"/>
  <c r="F61" i="33"/>
  <c r="F21" i="33"/>
  <c r="F45" i="33"/>
  <c r="F12" i="33"/>
  <c r="F14" i="33"/>
  <c r="F26" i="33"/>
  <c r="F38" i="33"/>
  <c r="F50" i="33"/>
  <c r="F62" i="33"/>
  <c r="F5" i="33"/>
  <c r="F6" i="33"/>
  <c r="F10" i="33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B71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5" i="31"/>
  <c r="F12" i="32" l="1"/>
  <c r="F48" i="32"/>
  <c r="F60" i="32"/>
  <c r="F24" i="32"/>
  <c r="F36" i="32"/>
  <c r="F15" i="32"/>
  <c r="F27" i="32"/>
  <c r="F39" i="32"/>
  <c r="F51" i="32"/>
  <c r="F63" i="32"/>
  <c r="F28" i="32"/>
  <c r="F64" i="32"/>
  <c r="F16" i="32"/>
  <c r="F18" i="32"/>
  <c r="F40" i="32"/>
  <c r="F52" i="32"/>
  <c r="F6" i="32"/>
  <c r="F30" i="32"/>
  <c r="F42" i="32"/>
  <c r="F54" i="32"/>
  <c r="F66" i="32"/>
  <c r="F21" i="32"/>
  <c r="F33" i="32"/>
  <c r="F45" i="32"/>
  <c r="F57" i="32"/>
  <c r="F69" i="32"/>
  <c r="B72" i="32"/>
  <c r="F20" i="32"/>
  <c r="F44" i="32"/>
  <c r="F68" i="32"/>
  <c r="F13" i="32"/>
  <c r="F49" i="32"/>
  <c r="F10" i="32"/>
  <c r="F22" i="32"/>
  <c r="F34" i="32"/>
  <c r="F46" i="32"/>
  <c r="F58" i="32"/>
  <c r="F71" i="32"/>
  <c r="F11" i="32"/>
  <c r="F23" i="32"/>
  <c r="F35" i="32"/>
  <c r="F47" i="32"/>
  <c r="F59" i="32"/>
  <c r="F32" i="32"/>
  <c r="F37" i="32"/>
  <c r="F38" i="32"/>
  <c r="F62" i="32"/>
  <c r="F31" i="32"/>
  <c r="F55" i="32"/>
  <c r="C72" i="32"/>
  <c r="F14" i="32"/>
  <c r="F26" i="32"/>
  <c r="F50" i="32"/>
  <c r="F7" i="32"/>
  <c r="F19" i="32"/>
  <c r="F43" i="32"/>
  <c r="F67" i="32"/>
  <c r="F70" i="32"/>
  <c r="F5" i="32"/>
  <c r="F17" i="32"/>
  <c r="F29" i="32"/>
  <c r="F41" i="32"/>
  <c r="F53" i="32"/>
  <c r="F65" i="32"/>
  <c r="D72" i="32"/>
  <c r="F56" i="32"/>
  <c r="F25" i="32"/>
  <c r="F61" i="32"/>
  <c r="F72" i="33"/>
  <c r="E72" i="32"/>
  <c r="F8" i="32"/>
  <c r="F9" i="32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F11" i="30" l="1"/>
  <c r="F35" i="30"/>
  <c r="F59" i="30"/>
  <c r="F47" i="30"/>
  <c r="F71" i="30"/>
  <c r="F20" i="31"/>
  <c r="F44" i="31"/>
  <c r="F68" i="31"/>
  <c r="F34" i="31"/>
  <c r="F10" i="30"/>
  <c r="F22" i="30"/>
  <c r="F34" i="30"/>
  <c r="F46" i="30"/>
  <c r="F58" i="30"/>
  <c r="F70" i="30"/>
  <c r="F50" i="31"/>
  <c r="F15" i="31"/>
  <c r="F39" i="31"/>
  <c r="F63" i="31"/>
  <c r="F51" i="30"/>
  <c r="F40" i="30"/>
  <c r="F18" i="30"/>
  <c r="F72" i="32"/>
  <c r="F18" i="31"/>
  <c r="F42" i="31"/>
  <c r="F66" i="31"/>
  <c r="F7" i="31"/>
  <c r="F31" i="31"/>
  <c r="F55" i="31"/>
  <c r="F67" i="31"/>
  <c r="F52" i="30"/>
  <c r="F25" i="31"/>
  <c r="F49" i="31"/>
  <c r="F26" i="31"/>
  <c r="F50" i="30"/>
  <c r="F23" i="31"/>
  <c r="F47" i="31"/>
  <c r="F71" i="31"/>
  <c r="F27" i="30"/>
  <c r="F39" i="30"/>
  <c r="F12" i="31"/>
  <c r="F36" i="31"/>
  <c r="F60" i="31"/>
  <c r="C72" i="31"/>
  <c r="F17" i="31"/>
  <c r="F41" i="31"/>
  <c r="F65" i="31"/>
  <c r="F52" i="31"/>
  <c r="F33" i="31"/>
  <c r="F43" i="30"/>
  <c r="F28" i="31"/>
  <c r="F9" i="31"/>
  <c r="F57" i="31"/>
  <c r="F8" i="30"/>
  <c r="F32" i="30"/>
  <c r="F56" i="30"/>
  <c r="F68" i="30"/>
  <c r="F23" i="30"/>
  <c r="F10" i="31"/>
  <c r="F58" i="31"/>
  <c r="F9" i="30"/>
  <c r="F21" i="30"/>
  <c r="F33" i="30"/>
  <c r="F45" i="30"/>
  <c r="F57" i="30"/>
  <c r="F69" i="30"/>
  <c r="F7" i="30"/>
  <c r="F60" i="30"/>
  <c r="F28" i="30"/>
  <c r="F36" i="30"/>
  <c r="F14" i="30"/>
  <c r="F38" i="30"/>
  <c r="F62" i="30"/>
  <c r="F20" i="30"/>
  <c r="F16" i="30"/>
  <c r="F64" i="30"/>
  <c r="F55" i="30"/>
  <c r="F24" i="30"/>
  <c r="F48" i="30"/>
  <c r="F26" i="30"/>
  <c r="F19" i="30"/>
  <c r="E72" i="30"/>
  <c r="F15" i="30"/>
  <c r="F63" i="30"/>
  <c r="F44" i="30"/>
  <c r="F5" i="30"/>
  <c r="F17" i="30"/>
  <c r="F29" i="30"/>
  <c r="F41" i="30"/>
  <c r="F53" i="30"/>
  <c r="F65" i="30"/>
  <c r="F6" i="30"/>
  <c r="F30" i="30"/>
  <c r="F42" i="30"/>
  <c r="F54" i="30"/>
  <c r="F66" i="30"/>
  <c r="B72" i="30"/>
  <c r="F31" i="30"/>
  <c r="F67" i="30"/>
  <c r="F12" i="30"/>
  <c r="D72" i="30"/>
  <c r="C72" i="30"/>
  <c r="F13" i="30"/>
  <c r="F25" i="30"/>
  <c r="F37" i="30"/>
  <c r="F49" i="30"/>
  <c r="F61" i="30"/>
  <c r="B72" i="31"/>
  <c r="F5" i="31"/>
  <c r="F13" i="31"/>
  <c r="F21" i="31"/>
  <c r="F29" i="31"/>
  <c r="F37" i="31"/>
  <c r="F45" i="31"/>
  <c r="F53" i="31"/>
  <c r="F61" i="31"/>
  <c r="F69" i="31"/>
  <c r="F6" i="31"/>
  <c r="F14" i="31"/>
  <c r="F22" i="31"/>
  <c r="F30" i="31"/>
  <c r="F38" i="31"/>
  <c r="F46" i="31"/>
  <c r="F54" i="31"/>
  <c r="F62" i="31"/>
  <c r="F70" i="31"/>
  <c r="E72" i="31"/>
  <c r="F8" i="31"/>
  <c r="F16" i="31"/>
  <c r="F24" i="31"/>
  <c r="F32" i="31"/>
  <c r="F40" i="31"/>
  <c r="F48" i="31"/>
  <c r="F56" i="31"/>
  <c r="F64" i="31"/>
  <c r="F11" i="31"/>
  <c r="F19" i="31"/>
  <c r="F27" i="31"/>
  <c r="F35" i="31"/>
  <c r="F43" i="31"/>
  <c r="F51" i="31"/>
  <c r="F59" i="31"/>
  <c r="D72" i="31"/>
  <c r="F72" i="30" l="1"/>
  <c r="F72" i="31"/>
  <c r="B6" i="25" l="1"/>
  <c r="C6" i="25"/>
  <c r="D6" i="25"/>
  <c r="E6" i="25"/>
  <c r="F6" i="25"/>
  <c r="B7" i="25"/>
  <c r="C7" i="25"/>
  <c r="D7" i="25"/>
  <c r="E7" i="25"/>
  <c r="F7" i="25"/>
  <c r="B8" i="25"/>
  <c r="C8" i="25"/>
  <c r="D8" i="25"/>
  <c r="E8" i="25"/>
  <c r="F8" i="25"/>
  <c r="B9" i="25"/>
  <c r="C9" i="25"/>
  <c r="D9" i="25"/>
  <c r="E9" i="25"/>
  <c r="F9" i="25"/>
  <c r="B10" i="25"/>
  <c r="C10" i="25"/>
  <c r="D10" i="25"/>
  <c r="E10" i="25"/>
  <c r="F10" i="25"/>
  <c r="B11" i="25"/>
  <c r="C11" i="25"/>
  <c r="D11" i="25"/>
  <c r="E11" i="25"/>
  <c r="F11" i="25"/>
  <c r="B12" i="25"/>
  <c r="C12" i="25"/>
  <c r="D12" i="25"/>
  <c r="E12" i="25"/>
  <c r="F12" i="25"/>
  <c r="B13" i="25"/>
  <c r="C13" i="25"/>
  <c r="D13" i="25"/>
  <c r="E13" i="25"/>
  <c r="F13" i="25"/>
  <c r="B14" i="25"/>
  <c r="C14" i="25"/>
  <c r="D14" i="25"/>
  <c r="E14" i="25"/>
  <c r="F14" i="25"/>
  <c r="B15" i="25"/>
  <c r="C15" i="25"/>
  <c r="D15" i="25"/>
  <c r="E15" i="25"/>
  <c r="F15" i="25"/>
  <c r="B16" i="25"/>
  <c r="C16" i="25"/>
  <c r="D16" i="25"/>
  <c r="E16" i="25"/>
  <c r="F16" i="25"/>
  <c r="B17" i="25"/>
  <c r="C17" i="25"/>
  <c r="D17" i="25"/>
  <c r="E17" i="25"/>
  <c r="F17" i="25"/>
  <c r="B18" i="25"/>
  <c r="C18" i="25"/>
  <c r="D18" i="25"/>
  <c r="E18" i="25"/>
  <c r="F18" i="25"/>
  <c r="B19" i="25"/>
  <c r="C19" i="25"/>
  <c r="D19" i="25"/>
  <c r="E19" i="25"/>
  <c r="F19" i="25"/>
  <c r="B20" i="25"/>
  <c r="C20" i="25"/>
  <c r="D20" i="25"/>
  <c r="E20" i="25"/>
  <c r="F20" i="25"/>
  <c r="B21" i="25"/>
  <c r="C21" i="25"/>
  <c r="D21" i="25"/>
  <c r="E21" i="25"/>
  <c r="F21" i="25"/>
  <c r="B22" i="25"/>
  <c r="C22" i="25"/>
  <c r="D22" i="25"/>
  <c r="E22" i="25"/>
  <c r="F22" i="25"/>
  <c r="B23" i="25"/>
  <c r="C23" i="25"/>
  <c r="D23" i="25"/>
  <c r="E23" i="25"/>
  <c r="F23" i="25"/>
  <c r="B24" i="25"/>
  <c r="C24" i="25"/>
  <c r="D24" i="25"/>
  <c r="E24" i="25"/>
  <c r="F24" i="25"/>
  <c r="B25" i="25"/>
  <c r="C25" i="25"/>
  <c r="D25" i="25"/>
  <c r="E25" i="25"/>
  <c r="F25" i="25"/>
  <c r="B26" i="25"/>
  <c r="C26" i="25"/>
  <c r="D26" i="25"/>
  <c r="E26" i="25"/>
  <c r="F26" i="25"/>
  <c r="B27" i="25"/>
  <c r="C27" i="25"/>
  <c r="D27" i="25"/>
  <c r="E27" i="25"/>
  <c r="F27" i="25"/>
  <c r="B28" i="25"/>
  <c r="C28" i="25"/>
  <c r="D28" i="25"/>
  <c r="E28" i="25"/>
  <c r="F28" i="25"/>
  <c r="B29" i="25"/>
  <c r="C29" i="25"/>
  <c r="D29" i="25"/>
  <c r="E29" i="25"/>
  <c r="F29" i="25"/>
  <c r="B30" i="25"/>
  <c r="C30" i="25"/>
  <c r="D30" i="25"/>
  <c r="E30" i="25"/>
  <c r="F30" i="25"/>
  <c r="B31" i="25"/>
  <c r="C31" i="25"/>
  <c r="D31" i="25"/>
  <c r="E31" i="25"/>
  <c r="F31" i="25"/>
  <c r="B32" i="25"/>
  <c r="C32" i="25"/>
  <c r="D32" i="25"/>
  <c r="E32" i="25"/>
  <c r="F32" i="25"/>
  <c r="B33" i="25"/>
  <c r="C33" i="25"/>
  <c r="D33" i="25"/>
  <c r="E33" i="25"/>
  <c r="F33" i="25"/>
  <c r="B34" i="25"/>
  <c r="C34" i="25"/>
  <c r="D34" i="25"/>
  <c r="E34" i="25"/>
  <c r="F34" i="25"/>
  <c r="B35" i="25"/>
  <c r="C35" i="25"/>
  <c r="D35" i="25"/>
  <c r="E35" i="25"/>
  <c r="F35" i="25"/>
  <c r="B36" i="25"/>
  <c r="C36" i="25"/>
  <c r="D36" i="25"/>
  <c r="E36" i="25"/>
  <c r="F36" i="25"/>
  <c r="B37" i="25"/>
  <c r="C37" i="25"/>
  <c r="D37" i="25"/>
  <c r="E37" i="25"/>
  <c r="F37" i="25"/>
  <c r="B38" i="25"/>
  <c r="C38" i="25"/>
  <c r="D38" i="25"/>
  <c r="E38" i="25"/>
  <c r="F38" i="25"/>
  <c r="B39" i="25"/>
  <c r="C39" i="25"/>
  <c r="D39" i="25"/>
  <c r="E39" i="25"/>
  <c r="F39" i="25"/>
  <c r="B40" i="25"/>
  <c r="C40" i="25"/>
  <c r="D40" i="25"/>
  <c r="E40" i="25"/>
  <c r="F40" i="25"/>
  <c r="B41" i="25"/>
  <c r="C41" i="25"/>
  <c r="D41" i="25"/>
  <c r="E41" i="25"/>
  <c r="F41" i="25"/>
  <c r="B42" i="25"/>
  <c r="C42" i="25"/>
  <c r="D42" i="25"/>
  <c r="E42" i="25"/>
  <c r="F42" i="25"/>
  <c r="B43" i="25"/>
  <c r="C43" i="25"/>
  <c r="D43" i="25"/>
  <c r="E43" i="25"/>
  <c r="F43" i="25"/>
  <c r="B44" i="25"/>
  <c r="C44" i="25"/>
  <c r="D44" i="25"/>
  <c r="E44" i="25"/>
  <c r="F44" i="25"/>
  <c r="B45" i="25"/>
  <c r="C45" i="25"/>
  <c r="D45" i="25"/>
  <c r="E45" i="25"/>
  <c r="F45" i="25"/>
  <c r="B46" i="25"/>
  <c r="C46" i="25"/>
  <c r="D46" i="25"/>
  <c r="E46" i="25"/>
  <c r="F46" i="25"/>
  <c r="B47" i="25"/>
  <c r="C47" i="25"/>
  <c r="D47" i="25"/>
  <c r="E47" i="25"/>
  <c r="F47" i="25"/>
  <c r="B48" i="25"/>
  <c r="C48" i="25"/>
  <c r="D48" i="25"/>
  <c r="E48" i="25"/>
  <c r="F48" i="25"/>
  <c r="B49" i="25"/>
  <c r="C49" i="25"/>
  <c r="D49" i="25"/>
  <c r="E49" i="25"/>
  <c r="F49" i="25"/>
  <c r="B50" i="25"/>
  <c r="C50" i="25"/>
  <c r="D50" i="25"/>
  <c r="E50" i="25"/>
  <c r="F50" i="25"/>
  <c r="B51" i="25"/>
  <c r="C51" i="25"/>
  <c r="D51" i="25"/>
  <c r="E51" i="25"/>
  <c r="F51" i="25"/>
  <c r="B52" i="25"/>
  <c r="C52" i="25"/>
  <c r="D52" i="25"/>
  <c r="E52" i="25"/>
  <c r="F52" i="25"/>
  <c r="B53" i="25"/>
  <c r="C53" i="25"/>
  <c r="D53" i="25"/>
  <c r="E53" i="25"/>
  <c r="F53" i="25"/>
  <c r="B54" i="25"/>
  <c r="C54" i="25"/>
  <c r="D54" i="25"/>
  <c r="E54" i="25"/>
  <c r="F54" i="25"/>
  <c r="B55" i="25"/>
  <c r="C55" i="25"/>
  <c r="D55" i="25"/>
  <c r="E55" i="25"/>
  <c r="F55" i="25"/>
  <c r="B56" i="25"/>
  <c r="C56" i="25"/>
  <c r="D56" i="25"/>
  <c r="E56" i="25"/>
  <c r="F56" i="25"/>
  <c r="B57" i="25"/>
  <c r="C57" i="25"/>
  <c r="D57" i="25"/>
  <c r="E57" i="25"/>
  <c r="F57" i="25"/>
  <c r="B58" i="25"/>
  <c r="C58" i="25"/>
  <c r="D58" i="25"/>
  <c r="E58" i="25"/>
  <c r="F58" i="25"/>
  <c r="B59" i="25"/>
  <c r="C59" i="25"/>
  <c r="D59" i="25"/>
  <c r="E59" i="25"/>
  <c r="F59" i="25"/>
  <c r="B60" i="25"/>
  <c r="C60" i="25"/>
  <c r="D60" i="25"/>
  <c r="E60" i="25"/>
  <c r="F60" i="25"/>
  <c r="B61" i="25"/>
  <c r="C61" i="25"/>
  <c r="D61" i="25"/>
  <c r="E61" i="25"/>
  <c r="F61" i="25"/>
  <c r="B62" i="25"/>
  <c r="C62" i="25"/>
  <c r="D62" i="25"/>
  <c r="E62" i="25"/>
  <c r="F62" i="25"/>
  <c r="B63" i="25"/>
  <c r="C63" i="25"/>
  <c r="D63" i="25"/>
  <c r="E63" i="25"/>
  <c r="F63" i="25"/>
  <c r="B64" i="25"/>
  <c r="C64" i="25"/>
  <c r="D64" i="25"/>
  <c r="E64" i="25"/>
  <c r="F64" i="25"/>
  <c r="B65" i="25"/>
  <c r="C65" i="25"/>
  <c r="D65" i="25"/>
  <c r="E65" i="25"/>
  <c r="F65" i="25"/>
  <c r="B66" i="25"/>
  <c r="C66" i="25"/>
  <c r="D66" i="25"/>
  <c r="E66" i="25"/>
  <c r="F66" i="25"/>
  <c r="B67" i="25"/>
  <c r="C67" i="25"/>
  <c r="D67" i="25"/>
  <c r="E67" i="25"/>
  <c r="F67" i="25"/>
  <c r="B68" i="25"/>
  <c r="C68" i="25"/>
  <c r="D68" i="25"/>
  <c r="E68" i="25"/>
  <c r="F68" i="25"/>
  <c r="B69" i="25"/>
  <c r="C69" i="25"/>
  <c r="D69" i="25"/>
  <c r="E69" i="25"/>
  <c r="F69" i="25"/>
  <c r="B70" i="25"/>
  <c r="C70" i="25"/>
  <c r="D70" i="25"/>
  <c r="E70" i="25"/>
  <c r="F70" i="25"/>
  <c r="B71" i="25"/>
  <c r="C71" i="25"/>
  <c r="D71" i="25"/>
  <c r="E71" i="25"/>
  <c r="F71" i="25"/>
  <c r="C5" i="25"/>
  <c r="D5" i="25"/>
  <c r="E5" i="25"/>
  <c r="F5" i="25"/>
  <c r="B5" i="25"/>
  <c r="B6" i="24" l="1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B30" i="24"/>
  <c r="C30" i="24"/>
  <c r="D30" i="24"/>
  <c r="E30" i="24"/>
  <c r="B31" i="24"/>
  <c r="C31" i="24"/>
  <c r="D31" i="24"/>
  <c r="E31" i="24"/>
  <c r="B32" i="24"/>
  <c r="C32" i="24"/>
  <c r="D32" i="24"/>
  <c r="E32" i="24"/>
  <c r="B33" i="24"/>
  <c r="C33" i="24"/>
  <c r="D33" i="24"/>
  <c r="E33" i="24"/>
  <c r="B34" i="24"/>
  <c r="C34" i="24"/>
  <c r="D34" i="24"/>
  <c r="E34" i="24"/>
  <c r="B35" i="24"/>
  <c r="C35" i="24"/>
  <c r="D35" i="24"/>
  <c r="E35" i="24"/>
  <c r="B36" i="24"/>
  <c r="C36" i="24"/>
  <c r="D36" i="24"/>
  <c r="E36" i="24"/>
  <c r="B37" i="24"/>
  <c r="C37" i="24"/>
  <c r="D37" i="24"/>
  <c r="E37" i="24"/>
  <c r="B38" i="24"/>
  <c r="C38" i="24"/>
  <c r="D38" i="24"/>
  <c r="E38" i="24"/>
  <c r="B39" i="24"/>
  <c r="C39" i="24"/>
  <c r="D39" i="24"/>
  <c r="E39" i="24"/>
  <c r="B40" i="24"/>
  <c r="C40" i="24"/>
  <c r="D40" i="24"/>
  <c r="E40" i="24"/>
  <c r="B41" i="24"/>
  <c r="C41" i="24"/>
  <c r="D41" i="24"/>
  <c r="E41" i="24"/>
  <c r="B42" i="24"/>
  <c r="C42" i="24"/>
  <c r="D42" i="24"/>
  <c r="E42" i="24"/>
  <c r="B43" i="24"/>
  <c r="C43" i="24"/>
  <c r="D43" i="24"/>
  <c r="E43" i="24"/>
  <c r="B44" i="24"/>
  <c r="C44" i="24"/>
  <c r="D44" i="24"/>
  <c r="E44" i="24"/>
  <c r="B45" i="24"/>
  <c r="C45" i="24"/>
  <c r="D45" i="24"/>
  <c r="E45" i="24"/>
  <c r="B46" i="24"/>
  <c r="C46" i="24"/>
  <c r="D46" i="24"/>
  <c r="E46" i="24"/>
  <c r="B47" i="24"/>
  <c r="C47" i="24"/>
  <c r="D47" i="24"/>
  <c r="E47" i="24"/>
  <c r="B48" i="24"/>
  <c r="C48" i="24"/>
  <c r="D48" i="24"/>
  <c r="E48" i="24"/>
  <c r="B49" i="24"/>
  <c r="C49" i="24"/>
  <c r="D49" i="24"/>
  <c r="E49" i="24"/>
  <c r="B50" i="24"/>
  <c r="C50" i="24"/>
  <c r="D50" i="24"/>
  <c r="E50" i="24"/>
  <c r="B51" i="24"/>
  <c r="C51" i="24"/>
  <c r="D51" i="24"/>
  <c r="E51" i="24"/>
  <c r="B52" i="24"/>
  <c r="C52" i="24"/>
  <c r="D52" i="24"/>
  <c r="E52" i="24"/>
  <c r="B53" i="24"/>
  <c r="C53" i="24"/>
  <c r="D53" i="24"/>
  <c r="E53" i="24"/>
  <c r="B54" i="24"/>
  <c r="C54" i="24"/>
  <c r="D54" i="24"/>
  <c r="E54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  <c r="B59" i="24"/>
  <c r="C59" i="24"/>
  <c r="D59" i="24"/>
  <c r="E59" i="24"/>
  <c r="B60" i="24"/>
  <c r="C60" i="24"/>
  <c r="D60" i="24"/>
  <c r="E60" i="24"/>
  <c r="B61" i="24"/>
  <c r="C61" i="24"/>
  <c r="D61" i="24"/>
  <c r="E61" i="24"/>
  <c r="B62" i="24"/>
  <c r="C62" i="24"/>
  <c r="D62" i="24"/>
  <c r="E62" i="24"/>
  <c r="B63" i="24"/>
  <c r="C63" i="24"/>
  <c r="D63" i="24"/>
  <c r="E63" i="24"/>
  <c r="B64" i="24"/>
  <c r="C64" i="24"/>
  <c r="D64" i="24"/>
  <c r="E64" i="24"/>
  <c r="B65" i="24"/>
  <c r="C65" i="24"/>
  <c r="D65" i="24"/>
  <c r="E65" i="24"/>
  <c r="B66" i="24"/>
  <c r="C66" i="24"/>
  <c r="D66" i="24"/>
  <c r="E66" i="24"/>
  <c r="B67" i="24"/>
  <c r="C67" i="24"/>
  <c r="D67" i="24"/>
  <c r="E67" i="24"/>
  <c r="B68" i="24"/>
  <c r="C68" i="24"/>
  <c r="D68" i="24"/>
  <c r="E68" i="24"/>
  <c r="B69" i="24"/>
  <c r="C69" i="24"/>
  <c r="D69" i="24"/>
  <c r="E69" i="24"/>
  <c r="B70" i="24"/>
  <c r="C70" i="24"/>
  <c r="D70" i="24"/>
  <c r="E70" i="24"/>
  <c r="B71" i="24"/>
  <c r="C71" i="24"/>
  <c r="D71" i="24"/>
  <c r="E71" i="24"/>
  <c r="C5" i="24"/>
  <c r="D5" i="24"/>
  <c r="E5" i="24"/>
  <c r="B5" i="24"/>
  <c r="F22" i="24" l="1"/>
  <c r="F16" i="24"/>
  <c r="F71" i="24"/>
  <c r="F68" i="24"/>
  <c r="F65" i="24"/>
  <c r="F62" i="24"/>
  <c r="F59" i="24"/>
  <c r="F56" i="24"/>
  <c r="F50" i="24"/>
  <c r="F55" i="24"/>
  <c r="F19" i="24"/>
  <c r="F67" i="24"/>
  <c r="F40" i="24"/>
  <c r="F10" i="24"/>
  <c r="F70" i="24"/>
  <c r="F34" i="24"/>
  <c r="F58" i="24"/>
  <c r="F46" i="24"/>
  <c r="F5" i="24"/>
  <c r="F61" i="24"/>
  <c r="F49" i="24"/>
  <c r="F43" i="24"/>
  <c r="F37" i="24"/>
  <c r="F31" i="24"/>
  <c r="F25" i="24"/>
  <c r="F13" i="24"/>
  <c r="F7" i="24"/>
  <c r="F52" i="24"/>
  <c r="F64" i="24"/>
  <c r="F28" i="24"/>
  <c r="F39" i="24"/>
  <c r="F54" i="24"/>
  <c r="F30" i="24"/>
  <c r="F6" i="24"/>
  <c r="F63" i="24"/>
  <c r="F33" i="24"/>
  <c r="F66" i="24"/>
  <c r="F36" i="24"/>
  <c r="F18" i="24"/>
  <c r="F69" i="24"/>
  <c r="F12" i="24"/>
  <c r="F45" i="24"/>
  <c r="F60" i="24"/>
  <c r="F48" i="24"/>
  <c r="F24" i="24"/>
  <c r="F53" i="24"/>
  <c r="F47" i="24"/>
  <c r="F41" i="24"/>
  <c r="F38" i="24"/>
  <c r="F32" i="24"/>
  <c r="F26" i="24"/>
  <c r="F20" i="24"/>
  <c r="F8" i="24"/>
  <c r="F42" i="24"/>
  <c r="F44" i="24"/>
  <c r="F35" i="24"/>
  <c r="F29" i="24"/>
  <c r="F23" i="24"/>
  <c r="F17" i="24"/>
  <c r="F14" i="24"/>
  <c r="F11" i="24"/>
  <c r="F57" i="24"/>
  <c r="F51" i="24"/>
  <c r="F27" i="24"/>
  <c r="F21" i="24"/>
  <c r="F15" i="24"/>
  <c r="F9" i="24"/>
  <c r="E6" i="23" l="1"/>
  <c r="E6" i="34" s="1"/>
  <c r="E7" i="23"/>
  <c r="E7" i="34" s="1"/>
  <c r="E8" i="23"/>
  <c r="E8" i="34" s="1"/>
  <c r="E9" i="23"/>
  <c r="E9" i="34" s="1"/>
  <c r="E10" i="23"/>
  <c r="E10" i="34" s="1"/>
  <c r="E11" i="23"/>
  <c r="E11" i="34" s="1"/>
  <c r="E12" i="23"/>
  <c r="E12" i="34" s="1"/>
  <c r="E13" i="23"/>
  <c r="E13" i="34" s="1"/>
  <c r="E14" i="23"/>
  <c r="E14" i="34" s="1"/>
  <c r="E15" i="23"/>
  <c r="E15" i="34" s="1"/>
  <c r="E16" i="23"/>
  <c r="E16" i="34" s="1"/>
  <c r="E17" i="23"/>
  <c r="E17" i="34" s="1"/>
  <c r="E18" i="23"/>
  <c r="E18" i="34" s="1"/>
  <c r="E19" i="23"/>
  <c r="E19" i="34" s="1"/>
  <c r="E20" i="23"/>
  <c r="E20" i="34" s="1"/>
  <c r="E21" i="23"/>
  <c r="E21" i="34" s="1"/>
  <c r="E22" i="23"/>
  <c r="E22" i="34" s="1"/>
  <c r="E23" i="23"/>
  <c r="E23" i="34" s="1"/>
  <c r="E24" i="23"/>
  <c r="E24" i="34" s="1"/>
  <c r="E25" i="23"/>
  <c r="E25" i="34" s="1"/>
  <c r="E26" i="23"/>
  <c r="E26" i="34" s="1"/>
  <c r="E27" i="23"/>
  <c r="E27" i="34" s="1"/>
  <c r="E28" i="23"/>
  <c r="E28" i="34" s="1"/>
  <c r="E29" i="23"/>
  <c r="E29" i="34" s="1"/>
  <c r="E30" i="23"/>
  <c r="E30" i="34" s="1"/>
  <c r="E31" i="23"/>
  <c r="E31" i="34" s="1"/>
  <c r="E32" i="23"/>
  <c r="E32" i="34" s="1"/>
  <c r="E33" i="23"/>
  <c r="E33" i="34" s="1"/>
  <c r="E34" i="23"/>
  <c r="E34" i="34" s="1"/>
  <c r="E35" i="23"/>
  <c r="E35" i="34" s="1"/>
  <c r="E36" i="23"/>
  <c r="E36" i="34" s="1"/>
  <c r="E37" i="23"/>
  <c r="E37" i="34" s="1"/>
  <c r="E38" i="23"/>
  <c r="E38" i="34" s="1"/>
  <c r="E39" i="23"/>
  <c r="E39" i="34" s="1"/>
  <c r="E40" i="23"/>
  <c r="E40" i="34" s="1"/>
  <c r="E41" i="23"/>
  <c r="E41" i="34" s="1"/>
  <c r="E42" i="23"/>
  <c r="E42" i="34" s="1"/>
  <c r="E43" i="23"/>
  <c r="E43" i="34" s="1"/>
  <c r="E44" i="23"/>
  <c r="E44" i="34" s="1"/>
  <c r="E45" i="23"/>
  <c r="E45" i="34" s="1"/>
  <c r="E46" i="23"/>
  <c r="E46" i="34" s="1"/>
  <c r="E47" i="23"/>
  <c r="E47" i="34" s="1"/>
  <c r="E48" i="23"/>
  <c r="E48" i="34" s="1"/>
  <c r="E49" i="23"/>
  <c r="E49" i="34" s="1"/>
  <c r="E50" i="23"/>
  <c r="E50" i="34" s="1"/>
  <c r="E51" i="23"/>
  <c r="E51" i="34" s="1"/>
  <c r="E52" i="23"/>
  <c r="E52" i="34" s="1"/>
  <c r="E53" i="23"/>
  <c r="E53" i="34" s="1"/>
  <c r="E54" i="23"/>
  <c r="E54" i="34" s="1"/>
  <c r="E55" i="23"/>
  <c r="E55" i="34" s="1"/>
  <c r="E56" i="23"/>
  <c r="E56" i="34" s="1"/>
  <c r="E57" i="23"/>
  <c r="E57" i="34" s="1"/>
  <c r="E58" i="23"/>
  <c r="E58" i="34" s="1"/>
  <c r="E59" i="23"/>
  <c r="E59" i="34" s="1"/>
  <c r="E60" i="23"/>
  <c r="E60" i="34" s="1"/>
  <c r="E61" i="23"/>
  <c r="E61" i="34" s="1"/>
  <c r="E62" i="23"/>
  <c r="E62" i="34" s="1"/>
  <c r="E63" i="23"/>
  <c r="E63" i="34" s="1"/>
  <c r="E64" i="23"/>
  <c r="E64" i="34" s="1"/>
  <c r="E65" i="23"/>
  <c r="E65" i="34" s="1"/>
  <c r="E66" i="23"/>
  <c r="E66" i="34" s="1"/>
  <c r="E67" i="23"/>
  <c r="E67" i="34" s="1"/>
  <c r="E68" i="23"/>
  <c r="E68" i="34" s="1"/>
  <c r="E69" i="23"/>
  <c r="E69" i="34" s="1"/>
  <c r="E70" i="23"/>
  <c r="E70" i="34" s="1"/>
  <c r="E71" i="23"/>
  <c r="E71" i="34" s="1"/>
  <c r="D6" i="23"/>
  <c r="D6" i="34" s="1"/>
  <c r="D7" i="23"/>
  <c r="D7" i="34" s="1"/>
  <c r="D8" i="23"/>
  <c r="D8" i="34" s="1"/>
  <c r="D9" i="23"/>
  <c r="D9" i="34" s="1"/>
  <c r="D10" i="23"/>
  <c r="D10" i="34" s="1"/>
  <c r="D11" i="23"/>
  <c r="D11" i="34" s="1"/>
  <c r="D12" i="23"/>
  <c r="D12" i="34" s="1"/>
  <c r="D13" i="23"/>
  <c r="D13" i="34" s="1"/>
  <c r="D14" i="23"/>
  <c r="D14" i="34" s="1"/>
  <c r="D15" i="23"/>
  <c r="D15" i="34" s="1"/>
  <c r="D16" i="23"/>
  <c r="D16" i="34" s="1"/>
  <c r="D17" i="23"/>
  <c r="D17" i="34" s="1"/>
  <c r="D18" i="23"/>
  <c r="D18" i="34" s="1"/>
  <c r="D19" i="23"/>
  <c r="D19" i="34" s="1"/>
  <c r="D20" i="23"/>
  <c r="D20" i="34" s="1"/>
  <c r="D21" i="23"/>
  <c r="D21" i="34" s="1"/>
  <c r="D22" i="23"/>
  <c r="D22" i="34" s="1"/>
  <c r="D23" i="23"/>
  <c r="D23" i="34" s="1"/>
  <c r="D24" i="23"/>
  <c r="D24" i="34" s="1"/>
  <c r="D25" i="23"/>
  <c r="D25" i="34" s="1"/>
  <c r="D26" i="23"/>
  <c r="D26" i="34" s="1"/>
  <c r="D27" i="23"/>
  <c r="D27" i="34" s="1"/>
  <c r="D28" i="23"/>
  <c r="D28" i="34" s="1"/>
  <c r="D29" i="23"/>
  <c r="D29" i="34" s="1"/>
  <c r="D30" i="23"/>
  <c r="D30" i="34" s="1"/>
  <c r="D31" i="23"/>
  <c r="D31" i="34" s="1"/>
  <c r="D32" i="23"/>
  <c r="D32" i="34" s="1"/>
  <c r="D33" i="23"/>
  <c r="D33" i="34" s="1"/>
  <c r="D34" i="23"/>
  <c r="D34" i="34" s="1"/>
  <c r="D35" i="23"/>
  <c r="D35" i="34" s="1"/>
  <c r="D36" i="23"/>
  <c r="D36" i="34" s="1"/>
  <c r="D37" i="23"/>
  <c r="D37" i="34" s="1"/>
  <c r="D38" i="23"/>
  <c r="D38" i="34" s="1"/>
  <c r="D39" i="23"/>
  <c r="D39" i="34" s="1"/>
  <c r="D40" i="23"/>
  <c r="D40" i="34" s="1"/>
  <c r="D41" i="23"/>
  <c r="D41" i="34" s="1"/>
  <c r="D42" i="23"/>
  <c r="D42" i="34" s="1"/>
  <c r="D43" i="23"/>
  <c r="D43" i="34" s="1"/>
  <c r="D44" i="23"/>
  <c r="D44" i="34" s="1"/>
  <c r="D45" i="23"/>
  <c r="D45" i="34" s="1"/>
  <c r="D46" i="23"/>
  <c r="D46" i="34" s="1"/>
  <c r="D47" i="23"/>
  <c r="D47" i="34" s="1"/>
  <c r="D48" i="23"/>
  <c r="D48" i="34" s="1"/>
  <c r="D49" i="23"/>
  <c r="D49" i="34" s="1"/>
  <c r="D50" i="23"/>
  <c r="D50" i="34" s="1"/>
  <c r="D51" i="23"/>
  <c r="D51" i="34" s="1"/>
  <c r="D52" i="23"/>
  <c r="D52" i="34" s="1"/>
  <c r="D53" i="23"/>
  <c r="D53" i="34" s="1"/>
  <c r="D54" i="23"/>
  <c r="D54" i="34" s="1"/>
  <c r="D55" i="23"/>
  <c r="D55" i="34" s="1"/>
  <c r="D56" i="23"/>
  <c r="D56" i="34" s="1"/>
  <c r="D57" i="23"/>
  <c r="D57" i="34" s="1"/>
  <c r="D58" i="23"/>
  <c r="D58" i="34" s="1"/>
  <c r="D59" i="23"/>
  <c r="D59" i="34" s="1"/>
  <c r="D60" i="23"/>
  <c r="D60" i="34" s="1"/>
  <c r="D61" i="23"/>
  <c r="D61" i="34" s="1"/>
  <c r="D62" i="23"/>
  <c r="D62" i="34" s="1"/>
  <c r="D63" i="23"/>
  <c r="D63" i="34" s="1"/>
  <c r="D64" i="23"/>
  <c r="D64" i="34" s="1"/>
  <c r="D65" i="23"/>
  <c r="D65" i="34" s="1"/>
  <c r="D66" i="23"/>
  <c r="D66" i="34" s="1"/>
  <c r="D67" i="23"/>
  <c r="D67" i="34" s="1"/>
  <c r="D68" i="23"/>
  <c r="D68" i="34" s="1"/>
  <c r="D69" i="23"/>
  <c r="D69" i="34" s="1"/>
  <c r="D70" i="23"/>
  <c r="D70" i="34" s="1"/>
  <c r="D71" i="23"/>
  <c r="D71" i="34" s="1"/>
  <c r="C6" i="23"/>
  <c r="C6" i="34" s="1"/>
  <c r="C7" i="23"/>
  <c r="C7" i="34" s="1"/>
  <c r="C8" i="23"/>
  <c r="C8" i="34" s="1"/>
  <c r="C9" i="23"/>
  <c r="C9" i="34" s="1"/>
  <c r="C10" i="23"/>
  <c r="C10" i="34" s="1"/>
  <c r="C11" i="23"/>
  <c r="C11" i="34" s="1"/>
  <c r="C12" i="23"/>
  <c r="C12" i="34" s="1"/>
  <c r="C13" i="23"/>
  <c r="C13" i="34" s="1"/>
  <c r="C14" i="23"/>
  <c r="C14" i="34" s="1"/>
  <c r="C15" i="23"/>
  <c r="C15" i="34" s="1"/>
  <c r="C16" i="23"/>
  <c r="C16" i="34" s="1"/>
  <c r="C17" i="23"/>
  <c r="C17" i="34" s="1"/>
  <c r="C18" i="23"/>
  <c r="C18" i="34" s="1"/>
  <c r="C19" i="23"/>
  <c r="C19" i="34" s="1"/>
  <c r="C20" i="23"/>
  <c r="C20" i="34" s="1"/>
  <c r="C21" i="23"/>
  <c r="C21" i="34" s="1"/>
  <c r="C22" i="23"/>
  <c r="C22" i="34" s="1"/>
  <c r="C23" i="23"/>
  <c r="C23" i="34" s="1"/>
  <c r="C24" i="23"/>
  <c r="C24" i="34" s="1"/>
  <c r="C25" i="23"/>
  <c r="C25" i="34" s="1"/>
  <c r="C26" i="23"/>
  <c r="C26" i="34" s="1"/>
  <c r="C27" i="23"/>
  <c r="C27" i="34" s="1"/>
  <c r="C28" i="23"/>
  <c r="C28" i="34" s="1"/>
  <c r="C29" i="23"/>
  <c r="C29" i="34" s="1"/>
  <c r="C30" i="23"/>
  <c r="C30" i="34" s="1"/>
  <c r="C31" i="23"/>
  <c r="C31" i="34" s="1"/>
  <c r="C32" i="23"/>
  <c r="C32" i="34" s="1"/>
  <c r="C33" i="23"/>
  <c r="C33" i="34" s="1"/>
  <c r="C34" i="23"/>
  <c r="C34" i="34" s="1"/>
  <c r="C35" i="23"/>
  <c r="C35" i="34" s="1"/>
  <c r="C36" i="23"/>
  <c r="C36" i="34" s="1"/>
  <c r="C37" i="23"/>
  <c r="C37" i="34" s="1"/>
  <c r="C38" i="23"/>
  <c r="C38" i="34" s="1"/>
  <c r="C39" i="23"/>
  <c r="C39" i="34" s="1"/>
  <c r="C40" i="23"/>
  <c r="C40" i="34" s="1"/>
  <c r="C41" i="23"/>
  <c r="C41" i="34" s="1"/>
  <c r="C42" i="23"/>
  <c r="C42" i="34" s="1"/>
  <c r="C43" i="23"/>
  <c r="C43" i="34" s="1"/>
  <c r="C44" i="23"/>
  <c r="C44" i="34" s="1"/>
  <c r="C45" i="23"/>
  <c r="C45" i="34" s="1"/>
  <c r="C46" i="23"/>
  <c r="C46" i="34" s="1"/>
  <c r="C47" i="23"/>
  <c r="C47" i="34" s="1"/>
  <c r="C48" i="23"/>
  <c r="C48" i="34" s="1"/>
  <c r="C49" i="23"/>
  <c r="C49" i="34" s="1"/>
  <c r="C50" i="23"/>
  <c r="C50" i="34" s="1"/>
  <c r="C51" i="23"/>
  <c r="C51" i="34" s="1"/>
  <c r="C52" i="23"/>
  <c r="C52" i="34" s="1"/>
  <c r="C53" i="23"/>
  <c r="C53" i="34" s="1"/>
  <c r="C54" i="23"/>
  <c r="C54" i="34" s="1"/>
  <c r="C55" i="23"/>
  <c r="C55" i="34" s="1"/>
  <c r="C56" i="23"/>
  <c r="C56" i="34" s="1"/>
  <c r="C57" i="23"/>
  <c r="C57" i="34" s="1"/>
  <c r="C58" i="23"/>
  <c r="C58" i="34" s="1"/>
  <c r="C59" i="23"/>
  <c r="C59" i="34" s="1"/>
  <c r="C60" i="23"/>
  <c r="C60" i="34" s="1"/>
  <c r="C61" i="23"/>
  <c r="C61" i="34" s="1"/>
  <c r="C62" i="23"/>
  <c r="C62" i="34" s="1"/>
  <c r="C63" i="23"/>
  <c r="C63" i="34" s="1"/>
  <c r="C64" i="23"/>
  <c r="C64" i="34" s="1"/>
  <c r="C65" i="23"/>
  <c r="C65" i="34" s="1"/>
  <c r="C66" i="23"/>
  <c r="C66" i="34" s="1"/>
  <c r="C67" i="23"/>
  <c r="C67" i="34" s="1"/>
  <c r="C68" i="23"/>
  <c r="C68" i="34" s="1"/>
  <c r="C69" i="23"/>
  <c r="C69" i="34" s="1"/>
  <c r="C70" i="23"/>
  <c r="C70" i="34" s="1"/>
  <c r="C71" i="23"/>
  <c r="C71" i="34" s="1"/>
  <c r="B6" i="23"/>
  <c r="B6" i="34" s="1"/>
  <c r="B7" i="23"/>
  <c r="B7" i="34" s="1"/>
  <c r="B8" i="23"/>
  <c r="B8" i="34" s="1"/>
  <c r="B9" i="23"/>
  <c r="B9" i="34" s="1"/>
  <c r="B10" i="23"/>
  <c r="B10" i="34" s="1"/>
  <c r="B11" i="23"/>
  <c r="B11" i="34" s="1"/>
  <c r="B12" i="23"/>
  <c r="B12" i="34" s="1"/>
  <c r="B13" i="23"/>
  <c r="B13" i="34" s="1"/>
  <c r="B14" i="23"/>
  <c r="B14" i="34" s="1"/>
  <c r="B15" i="23"/>
  <c r="B15" i="34" s="1"/>
  <c r="B16" i="23"/>
  <c r="B16" i="34" s="1"/>
  <c r="B17" i="23"/>
  <c r="B17" i="34" s="1"/>
  <c r="B18" i="23"/>
  <c r="B18" i="34" s="1"/>
  <c r="B19" i="23"/>
  <c r="B19" i="34" s="1"/>
  <c r="B20" i="23"/>
  <c r="B20" i="34" s="1"/>
  <c r="B21" i="23"/>
  <c r="B21" i="34" s="1"/>
  <c r="B22" i="23"/>
  <c r="B22" i="34" s="1"/>
  <c r="B23" i="23"/>
  <c r="B23" i="34" s="1"/>
  <c r="B24" i="23"/>
  <c r="B24" i="34" s="1"/>
  <c r="B25" i="23"/>
  <c r="B25" i="34" s="1"/>
  <c r="B26" i="23"/>
  <c r="B26" i="34" s="1"/>
  <c r="B27" i="23"/>
  <c r="B27" i="34" s="1"/>
  <c r="B28" i="23"/>
  <c r="B28" i="34" s="1"/>
  <c r="B29" i="23"/>
  <c r="B29" i="34" s="1"/>
  <c r="B30" i="23"/>
  <c r="B30" i="34" s="1"/>
  <c r="B31" i="23"/>
  <c r="B31" i="34" s="1"/>
  <c r="B32" i="23"/>
  <c r="B32" i="34" s="1"/>
  <c r="B33" i="23"/>
  <c r="B33" i="34" s="1"/>
  <c r="B34" i="23"/>
  <c r="B34" i="34" s="1"/>
  <c r="B35" i="23"/>
  <c r="B35" i="34" s="1"/>
  <c r="B36" i="23"/>
  <c r="B36" i="34" s="1"/>
  <c r="B37" i="23"/>
  <c r="B37" i="34" s="1"/>
  <c r="B38" i="23"/>
  <c r="B38" i="34" s="1"/>
  <c r="B39" i="23"/>
  <c r="B39" i="34" s="1"/>
  <c r="B40" i="23"/>
  <c r="B40" i="34" s="1"/>
  <c r="B41" i="23"/>
  <c r="B41" i="34" s="1"/>
  <c r="B42" i="23"/>
  <c r="B42" i="34" s="1"/>
  <c r="B43" i="23"/>
  <c r="B43" i="34" s="1"/>
  <c r="B44" i="23"/>
  <c r="B44" i="34" s="1"/>
  <c r="B45" i="23"/>
  <c r="B45" i="34" s="1"/>
  <c r="B46" i="23"/>
  <c r="B46" i="34" s="1"/>
  <c r="B47" i="23"/>
  <c r="B47" i="34" s="1"/>
  <c r="B48" i="23"/>
  <c r="B48" i="34" s="1"/>
  <c r="B49" i="23"/>
  <c r="B49" i="34" s="1"/>
  <c r="B50" i="23"/>
  <c r="B50" i="34" s="1"/>
  <c r="B51" i="23"/>
  <c r="B51" i="34" s="1"/>
  <c r="B52" i="23"/>
  <c r="B52" i="34" s="1"/>
  <c r="B53" i="23"/>
  <c r="B53" i="34" s="1"/>
  <c r="B54" i="23"/>
  <c r="B54" i="34" s="1"/>
  <c r="B55" i="23"/>
  <c r="B55" i="34" s="1"/>
  <c r="B56" i="23"/>
  <c r="B56" i="34" s="1"/>
  <c r="B57" i="23"/>
  <c r="B57" i="34" s="1"/>
  <c r="B58" i="23"/>
  <c r="B58" i="34" s="1"/>
  <c r="B59" i="23"/>
  <c r="B59" i="34" s="1"/>
  <c r="B60" i="23"/>
  <c r="B60" i="34" s="1"/>
  <c r="B61" i="23"/>
  <c r="B61" i="34" s="1"/>
  <c r="B62" i="23"/>
  <c r="B62" i="34" s="1"/>
  <c r="B63" i="23"/>
  <c r="B63" i="34" s="1"/>
  <c r="B64" i="23"/>
  <c r="B64" i="34" s="1"/>
  <c r="B65" i="23"/>
  <c r="B65" i="34" s="1"/>
  <c r="B66" i="23"/>
  <c r="B66" i="34" s="1"/>
  <c r="B67" i="23"/>
  <c r="B67" i="34" s="1"/>
  <c r="B68" i="23"/>
  <c r="B68" i="34" s="1"/>
  <c r="B69" i="23"/>
  <c r="B69" i="34" s="1"/>
  <c r="B70" i="23"/>
  <c r="B70" i="34" s="1"/>
  <c r="B71" i="23"/>
  <c r="B71" i="34" s="1"/>
  <c r="C5" i="23"/>
  <c r="C5" i="34" s="1"/>
  <c r="D5" i="23"/>
  <c r="D5" i="34" s="1"/>
  <c r="E5" i="23"/>
  <c r="E5" i="34" s="1"/>
  <c r="B5" i="23"/>
  <c r="B5" i="34" s="1"/>
  <c r="F61" i="34" l="1"/>
  <c r="F25" i="34"/>
  <c r="F13" i="34"/>
  <c r="F60" i="34"/>
  <c r="F48" i="34"/>
  <c r="F36" i="34"/>
  <c r="F24" i="34"/>
  <c r="F12" i="34"/>
  <c r="F71" i="34"/>
  <c r="F67" i="34"/>
  <c r="F63" i="34"/>
  <c r="F59" i="34"/>
  <c r="F55" i="34"/>
  <c r="F51" i="34"/>
  <c r="F47" i="34"/>
  <c r="F43" i="34"/>
  <c r="F39" i="34"/>
  <c r="F35" i="34"/>
  <c r="F31" i="34"/>
  <c r="F27" i="34"/>
  <c r="F23" i="34"/>
  <c r="F19" i="34"/>
  <c r="F15" i="34"/>
  <c r="F11" i="34"/>
  <c r="F7" i="34"/>
  <c r="F62" i="34"/>
  <c r="F50" i="34"/>
  <c r="F38" i="34"/>
  <c r="F26" i="34"/>
  <c r="F14" i="34"/>
  <c r="F46" i="34"/>
  <c r="F22" i="34"/>
  <c r="F34" i="34"/>
  <c r="F58" i="34"/>
  <c r="F54" i="34"/>
  <c r="F30" i="34"/>
  <c r="F6" i="34"/>
  <c r="F70" i="34"/>
  <c r="F10" i="34"/>
  <c r="F66" i="34"/>
  <c r="F42" i="34"/>
  <c r="F18" i="34"/>
  <c r="F65" i="34"/>
  <c r="F53" i="34"/>
  <c r="F41" i="34"/>
  <c r="F29" i="34"/>
  <c r="F17" i="34"/>
  <c r="F64" i="34"/>
  <c r="F52" i="34"/>
  <c r="F9" i="34"/>
  <c r="F40" i="34"/>
  <c r="E72" i="34"/>
  <c r="F45" i="34"/>
  <c r="F21" i="34"/>
  <c r="F69" i="34"/>
  <c r="F57" i="34"/>
  <c r="F33" i="34"/>
  <c r="D72" i="34"/>
  <c r="F68" i="34"/>
  <c r="F56" i="34"/>
  <c r="F32" i="34"/>
  <c r="F20" i="34"/>
  <c r="F8" i="34"/>
  <c r="C72" i="34"/>
  <c r="F44" i="34"/>
  <c r="F37" i="34"/>
  <c r="F49" i="34"/>
  <c r="F28" i="34"/>
  <c r="F16" i="34"/>
  <c r="F5" i="34"/>
  <c r="B72" i="34"/>
  <c r="F71" i="23"/>
  <c r="F47" i="23"/>
  <c r="F23" i="23"/>
  <c r="F15" i="23"/>
  <c r="F63" i="23"/>
  <c r="F39" i="23"/>
  <c r="F70" i="23"/>
  <c r="F55" i="23"/>
  <c r="F31" i="23"/>
  <c r="F7" i="23"/>
  <c r="F62" i="23"/>
  <c r="F54" i="23"/>
  <c r="F46" i="23"/>
  <c r="F38" i="23"/>
  <c r="F30" i="23"/>
  <c r="F22" i="23"/>
  <c r="F14" i="23"/>
  <c r="F6" i="23"/>
  <c r="F5" i="23"/>
  <c r="F53" i="23"/>
  <c r="F45" i="23"/>
  <c r="F37" i="23"/>
  <c r="F29" i="23"/>
  <c r="F21" i="23"/>
  <c r="F13" i="23"/>
  <c r="F61" i="23"/>
  <c r="F68" i="23"/>
  <c r="F36" i="23"/>
  <c r="F28" i="23"/>
  <c r="F20" i="23"/>
  <c r="F12" i="23"/>
  <c r="F52" i="23"/>
  <c r="F44" i="23"/>
  <c r="F69" i="23"/>
  <c r="F60" i="23"/>
  <c r="F66" i="23"/>
  <c r="F64" i="23"/>
  <c r="F56" i="23"/>
  <c r="F48" i="23"/>
  <c r="F40" i="23"/>
  <c r="F32" i="23"/>
  <c r="F24" i="23"/>
  <c r="F16" i="23"/>
  <c r="F8" i="23"/>
  <c r="F67" i="23"/>
  <c r="F59" i="23"/>
  <c r="F51" i="23"/>
  <c r="F43" i="23"/>
  <c r="F35" i="23"/>
  <c r="F27" i="23"/>
  <c r="F19" i="23"/>
  <c r="F11" i="23"/>
  <c r="F58" i="23"/>
  <c r="F50" i="23"/>
  <c r="F42" i="23"/>
  <c r="F34" i="23"/>
  <c r="F26" i="23"/>
  <c r="F18" i="23"/>
  <c r="F10" i="23"/>
  <c r="F65" i="23"/>
  <c r="F57" i="23"/>
  <c r="F49" i="23"/>
  <c r="F41" i="23"/>
  <c r="F33" i="23"/>
  <c r="F25" i="23"/>
  <c r="F17" i="23"/>
  <c r="F9" i="23"/>
  <c r="B5" i="36"/>
  <c r="F72" i="34" l="1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E5" i="36"/>
  <c r="D5" i="36"/>
  <c r="C5" i="36"/>
  <c r="F22" i="36" l="1"/>
  <c r="F6" i="36"/>
  <c r="F30" i="36"/>
  <c r="F54" i="36"/>
  <c r="F47" i="36"/>
  <c r="F35" i="36"/>
  <c r="F11" i="36"/>
  <c r="F59" i="36"/>
  <c r="F70" i="36"/>
  <c r="F46" i="36"/>
  <c r="F51" i="36"/>
  <c r="F7" i="36"/>
  <c r="F19" i="36"/>
  <c r="F31" i="36"/>
  <c r="F43" i="36"/>
  <c r="F9" i="36"/>
  <c r="F42" i="36"/>
  <c r="F55" i="36"/>
  <c r="F67" i="36"/>
  <c r="F10" i="36"/>
  <c r="F58" i="36"/>
  <c r="F38" i="36"/>
  <c r="F62" i="36"/>
  <c r="F26" i="36"/>
  <c r="F14" i="36"/>
  <c r="F15" i="36"/>
  <c r="F63" i="36"/>
  <c r="F27" i="36"/>
  <c r="F41" i="36"/>
  <c r="F23" i="36"/>
  <c r="F39" i="36"/>
  <c r="F71" i="36"/>
  <c r="F69" i="36"/>
  <c r="F18" i="36"/>
  <c r="F34" i="36"/>
  <c r="F50" i="36"/>
  <c r="F66" i="36"/>
  <c r="F13" i="36"/>
  <c r="F29" i="36"/>
  <c r="F37" i="36"/>
  <c r="F45" i="36"/>
  <c r="F61" i="36"/>
  <c r="F25" i="36"/>
  <c r="F57" i="36"/>
  <c r="B72" i="36"/>
  <c r="F17" i="36"/>
  <c r="F33" i="36"/>
  <c r="F49" i="36"/>
  <c r="F65" i="36"/>
  <c r="F21" i="36"/>
  <c r="F53" i="36"/>
  <c r="D72" i="36"/>
  <c r="E72" i="36"/>
  <c r="C72" i="36"/>
  <c r="F12" i="36"/>
  <c r="F16" i="36"/>
  <c r="F20" i="36"/>
  <c r="F24" i="36"/>
  <c r="F28" i="36"/>
  <c r="F32" i="36"/>
  <c r="F36" i="36"/>
  <c r="F40" i="36"/>
  <c r="F44" i="36"/>
  <c r="F48" i="36"/>
  <c r="F52" i="36"/>
  <c r="F56" i="36"/>
  <c r="F60" i="36"/>
  <c r="F64" i="36"/>
  <c r="F68" i="36"/>
  <c r="F8" i="36"/>
  <c r="F5" i="36"/>
  <c r="F72" i="36" l="1"/>
  <c r="E72" i="26" l="1"/>
  <c r="B72" i="25" l="1"/>
  <c r="C72" i="26"/>
  <c r="D72" i="24"/>
  <c r="B72" i="23"/>
  <c r="C72" i="23"/>
  <c r="D72" i="23"/>
  <c r="E72" i="23"/>
  <c r="D72" i="26"/>
  <c r="B72" i="26"/>
  <c r="E72" i="25"/>
  <c r="D72" i="25"/>
  <c r="C72" i="25"/>
  <c r="E72" i="24"/>
  <c r="C72" i="24"/>
  <c r="F72" i="23" l="1"/>
  <c r="F72" i="26"/>
  <c r="F72" i="25"/>
  <c r="F72" i="24"/>
  <c r="B72" i="24"/>
</calcChain>
</file>

<file path=xl/sharedStrings.xml><?xml version="1.0" encoding="utf-8"?>
<sst xmlns="http://schemas.openxmlformats.org/spreadsheetml/2006/main" count="2002" uniqueCount="194">
  <si>
    <t>TOTALS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</si>
  <si>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</si>
  <si>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</si>
  <si>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</si>
  <si>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</si>
  <si>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</si>
  <si>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</si>
  <si>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</si>
  <si>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</si>
  <si>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</si>
  <si>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</si>
  <si>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</si>
  <si>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</si>
  <si>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</si>
  <si>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</si>
  <si>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</si>
  <si>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</si>
  <si>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</si>
  <si>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</si>
  <si>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</si>
  <si>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</si>
  <si>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</si>
  <si>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</si>
  <si>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</si>
  <si>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</si>
  <si>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</si>
  <si>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</si>
  <si>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</si>
  <si>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</si>
  <si>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</si>
  <si>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</si>
  <si>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</si>
  <si>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</si>
  <si>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</si>
  <si>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</si>
  <si>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</si>
  <si>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</si>
  <si>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</si>
  <si>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</si>
  <si>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</si>
  <si>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</si>
  <si>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</si>
  <si>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</si>
  <si>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</si>
  <si>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</si>
  <si>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</si>
  <si>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</si>
  <si>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</si>
  <si>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</si>
  <si>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</si>
  <si>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</si>
  <si>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</si>
  <si>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</si>
  <si>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</si>
  <si>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</si>
  <si>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</si>
  <si>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</si>
  <si>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</si>
  <si>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</si>
  <si>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</si>
  <si>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</si>
  <si>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</si>
  <si>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</si>
  <si>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</si>
  <si>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</si>
  <si>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</si>
  <si>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</si>
  <si>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</si>
  <si>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ACTIVE REGISTERED VOTERS BY PARTY AFFILIATION BY COUNTY</t>
  </si>
  <si>
    <t>Monthly Report - Net Activity by Party Affiliation - Year-to-Date Total</t>
  </si>
  <si>
    <t>Monthly Report - Voter Registration by Party Affiliation - January</t>
  </si>
  <si>
    <t>Monthly Report - Voter Registration by Party Affiliation - February</t>
  </si>
  <si>
    <t>Monthly Report - Voter Registration by Party Affiliation - April</t>
  </si>
  <si>
    <t>Monthly Report - Voter Registration by Party Affiliation - May</t>
  </si>
  <si>
    <t>Monthly Report - Voter Registration by Party Affiliation - June</t>
  </si>
  <si>
    <t>Monthly Report - Voter Registration by Party Affiliation - July</t>
  </si>
  <si>
    <t>Monthly Report - Voter Registration by Party Affiliation - August</t>
  </si>
  <si>
    <t>Monthly Report - Voter Registration by Party Affiliation - September</t>
  </si>
  <si>
    <t>Monthly Report - Voter Registration by Party Affiliation - October</t>
  </si>
  <si>
    <t>Monthly Report - Voter Registration by Party Affiliation - November</t>
  </si>
  <si>
    <t>Monthly Report - Voter Registration by Party Affiliation - December</t>
  </si>
  <si>
    <t>Monthly Report - Net Activity by Party Affiliation - January to February</t>
  </si>
  <si>
    <t>Monthly Report - Net Activity by Party Affiliation - Feburary to March</t>
  </si>
  <si>
    <t>Monthly Report - Net Activity by Party Affiliation - March to April</t>
  </si>
  <si>
    <t>Monthly Report - Net Activity by Party Affiliation - April to May</t>
  </si>
  <si>
    <t>Monthly Report - Net Activity by Party Affiliation - May to June</t>
  </si>
  <si>
    <t>Monthly Report - Net Activity by Party Affiliation - June to July</t>
  </si>
  <si>
    <t>Monthly Report - Net Activity by Party Affiliation - July to August</t>
  </si>
  <si>
    <t>Monthly Report - Net Activity by Party Affiliation - August to September</t>
  </si>
  <si>
    <t>Monthly Report - Net Activity by Party Affiliation - September to October</t>
  </si>
  <si>
    <t>Monthly Report - Net Activity by Party Affiliation - October to November</t>
  </si>
  <si>
    <t>Monthly Report - Net Activity by Party Affiliation - November to December</t>
  </si>
  <si>
    <t>Monthly Report - Voter Registration by Party Affiliation - Prior December</t>
  </si>
  <si>
    <t>Monthly Report - Net Activity by Party Affiliation - December to January</t>
  </si>
  <si>
    <t>County</t>
  </si>
  <si>
    <t>Republican Party Of Florida</t>
  </si>
  <si>
    <t>Florida Democratic Party</t>
  </si>
  <si>
    <t>Minor Party</t>
  </si>
  <si>
    <t>No Party Affiliation</t>
  </si>
  <si>
    <t>Totals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</si>
  <si>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</si>
  <si>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</si>
  <si>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</si>
  <si>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</si>
  <si>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</si>
  <si>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</si>
  <si>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</si>
  <si>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</si>
  <si>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</si>
  <si>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</si>
  <si>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</si>
  <si>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</si>
  <si>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</si>
  <si>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</si>
  <si>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</si>
  <si>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</si>
  <si>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</si>
  <si>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</si>
  <si>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</si>
  <si>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</si>
  <si>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</si>
  <si>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</si>
  <si>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</si>
  <si>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</si>
  <si>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</si>
  <si>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</si>
  <si>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</si>
  <si>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</si>
  <si>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</si>
  <si>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</si>
  <si>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</si>
  <si>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</si>
  <si>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</si>
  <si>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</si>
  <si>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</si>
  <si>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</si>
  <si>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</si>
  <si>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</si>
  <si>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</si>
  <si>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</si>
  <si>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</si>
  <si>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</si>
  <si>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</si>
  <si>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</si>
  <si>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</si>
  <si>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</si>
  <si>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</si>
  <si>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</si>
  <si>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</si>
  <si>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</si>
  <si>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</si>
  <si>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</si>
  <si>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</si>
  <si>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</si>
  <si>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</si>
  <si>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</si>
  <si>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</si>
  <si>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</si>
  <si>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</si>
  <si>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</si>
  <si>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</si>
  <si>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</si>
  <si>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</si>
  <si>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</si>
  <si>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</si>
  <si>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</si>
  <si>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</si>
  <si>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Monthly Report - Voter Registration by Party Affiliation - March</t>
  </si>
  <si>
    <t>Data as of 12/31/2023</t>
  </si>
  <si>
    <t>Data as of 01/31/2024</t>
  </si>
  <si>
    <t>Data as of 02/29/2024</t>
  </si>
  <si>
    <t>Data as of 03/31/2024</t>
  </si>
  <si>
    <t>Data as of 04/30/2024</t>
  </si>
  <si>
    <t>Data as of 05/31/2024</t>
  </si>
  <si>
    <t>Data as of 06/30/2024</t>
  </si>
  <si>
    <t>Data as of 07/31/2024</t>
  </si>
  <si>
    <t>Data as of 08/31/2024</t>
  </si>
  <si>
    <t>Data as of 09/30/2024</t>
  </si>
  <si>
    <t>Data as of 10/31/2024</t>
  </si>
  <si>
    <t>Data as of 11/30/2024</t>
  </si>
  <si>
    <t>Data as of 12/31/2024</t>
  </si>
  <si>
    <t>Data comparison between 12/31/2023 - 01/31/2024</t>
  </si>
  <si>
    <t>Data comparison between 01/31/2024 - 02/29/2024</t>
  </si>
  <si>
    <t>Data comparison between 02/29/2024 - 03/31/2024</t>
  </si>
  <si>
    <t>Data comparison between 03/31/2024 - 4/30/2024</t>
  </si>
  <si>
    <t>Data comparison between 04/30/2024 - 5/31/2024</t>
  </si>
  <si>
    <t>Data comparison between 05/31/2024 - 06/30/2024</t>
  </si>
  <si>
    <t>Data comparison between 06/30/2024 - 07/31/2024</t>
  </si>
  <si>
    <t>Data comparison between 07/31/2024 - 08/31/2024</t>
  </si>
  <si>
    <t>Data comparison between 08/31/2024 - 09/30/2024</t>
  </si>
  <si>
    <t>Data comparison between 09/30/2024 - 10/31/2024</t>
  </si>
  <si>
    <t>Data comparison between 10/31/2024 - 11/30/2024</t>
  </si>
  <si>
    <t>Data comparison between 11/30/2024 - 12/31/2024</t>
  </si>
  <si>
    <t>Data comparison between 01/31/2024 - 12/31/2024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</si>
</sst>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6" fillId="0" borderId="18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3" fontId="16" fillId="0" borderId="19" xfId="0" applyNumberFormat="1" applyFont="1" applyBorder="1" applyAlignment="1">
      <alignment wrapText="1"/>
    </xf>
    <xf numFmtId="0" fontId="19" fillId="0" borderId="23" xfId="0" applyFont="1" applyBorder="1" applyAlignment="1">
      <alignment vertical="center"/>
    </xf>
    <xf numFmtId="0" fontId="19" fillId="0" borderId="23" xfId="0" applyFont="1" applyBorder="1" applyAlignment="1">
      <alignment vertical="center" wrapText="1"/>
    </xf>
    <xf numFmtId="0" fontId="16" fillId="0" borderId="19" xfId="0" applyFont="1" applyBorder="1" applyAlignment="1">
      <alignment wrapText="1"/>
    </xf>
    <xf numFmtId="3" fontId="20" fillId="0" borderId="19" xfId="0" applyNumberFormat="1" applyFont="1" applyBorder="1"/>
    <xf numFmtId="0" fontId="16" fillId="0" borderId="0" xfId="0" applyFont="1"/>
    <xf numFmtId="0" fontId="16" fillId="0" borderId="0" xfId="0" applyFont="1" applyAlignment="1">
      <alignment wrapText="1"/>
    </xf>
    <xf numFmtId="3" fontId="16" fillId="0" borderId="0" xfId="0" applyNumberFormat="1" applyFont="1"/>
    <xf numFmtId="3" fontId="0" fillId="0" borderId="0" xfId="0" applyNumberFormat="1" applyAlignment="1">
      <alignment wrapText="1"/>
    </xf>
    <xf numFmtId="3" fontId="21" fillId="0" borderId="0" xfId="0" applyNumberFormat="1" applyFont="1"/>
    <xf numFmtId="0" fontId="18" fillId="34" borderId="10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34" borderId="12" xfId="0" applyFont="1" applyFill="1" applyBorder="1" applyAlignment="1">
      <alignment horizontal="center" wrapText="1"/>
    </xf>
    <xf numFmtId="0" fontId="0" fillId="35" borderId="13" xfId="0" applyFill="1" applyBorder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33" borderId="17" xfId="0" applyFill="1" applyBorder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2"/>
  <sheetViews>
    <sheetView topLeftCell="A40" workbookViewId="0">
      <selection activeCell="I14" sqref="I14"/>
    </sheetView>
  </sheetViews>
  <sheetFormatPr defaultColWidth="9.14062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16384" width="9.140625" style="1"/>
  </cols>
  <sheetData>
    <row r="1" spans="1:6" ht="18.75" customHeight="1" x14ac:dyDescent="0.3">
      <c r="A1" s="16" t="s">
        <v>92</v>
      </c>
      <c r="B1" s="17"/>
      <c r="C1" s="17"/>
      <c r="D1" s="17"/>
      <c r="E1" s="17"/>
      <c r="F1" s="18"/>
    </row>
    <row r="2" spans="1:6" x14ac:dyDescent="0.25">
      <c r="A2" s="19" t="s">
        <v>168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43605</v>
      </c>
      <c r="C5">
        <v>72850</v>
      </c>
      <c r="D5">
        <v>3421</v>
      </c>
      <c r="E5">
        <v>34411</v>
      </c>
      <c r="F5">
        <v>154287</v>
      </c>
    </row>
    <row r="6" spans="1:6" x14ac:dyDescent="0.25">
      <c r="A6" t="s">
        <v>2</v>
      </c>
      <c r="B6">
        <v>11804</v>
      </c>
      <c r="C6">
        <v>3745</v>
      </c>
      <c r="D6">
        <v>288</v>
      </c>
      <c r="E6">
        <v>2345</v>
      </c>
      <c r="F6">
        <v>18182</v>
      </c>
    </row>
    <row r="7" spans="1:6" x14ac:dyDescent="0.25">
      <c r="A7" t="s">
        <v>3</v>
      </c>
      <c r="B7">
        <v>68697</v>
      </c>
      <c r="C7">
        <v>25507</v>
      </c>
      <c r="D7">
        <v>3272</v>
      </c>
      <c r="E7">
        <v>27383</v>
      </c>
      <c r="F7">
        <v>124859</v>
      </c>
    </row>
    <row r="8" spans="1:6" x14ac:dyDescent="0.25">
      <c r="A8" t="s">
        <v>4</v>
      </c>
      <c r="B8">
        <v>10237</v>
      </c>
      <c r="C8">
        <v>4490</v>
      </c>
      <c r="D8">
        <v>269</v>
      </c>
      <c r="E8">
        <v>2682</v>
      </c>
      <c r="F8">
        <v>17678</v>
      </c>
    </row>
    <row r="9" spans="1:6" x14ac:dyDescent="0.25">
      <c r="A9" t="s">
        <v>5</v>
      </c>
      <c r="B9">
        <v>188364</v>
      </c>
      <c r="C9">
        <v>113856</v>
      </c>
      <c r="D9">
        <v>12386</v>
      </c>
      <c r="E9">
        <v>106416</v>
      </c>
      <c r="F9">
        <v>421022</v>
      </c>
    </row>
    <row r="10" spans="1:6" x14ac:dyDescent="0.25">
      <c r="A10" t="s">
        <v>6</v>
      </c>
      <c r="B10">
        <v>246119</v>
      </c>
      <c r="C10">
        <v>505525</v>
      </c>
      <c r="D10">
        <v>21908</v>
      </c>
      <c r="E10">
        <v>316506</v>
      </c>
      <c r="F10">
        <v>1090058</v>
      </c>
    </row>
    <row r="11" spans="1:6" x14ac:dyDescent="0.25">
      <c r="A11" t="s">
        <v>7</v>
      </c>
      <c r="B11">
        <v>4086</v>
      </c>
      <c r="C11">
        <v>2889</v>
      </c>
      <c r="D11">
        <v>62</v>
      </c>
      <c r="E11">
        <v>931</v>
      </c>
      <c r="F11">
        <v>7968</v>
      </c>
    </row>
    <row r="12" spans="1:6" x14ac:dyDescent="0.25">
      <c r="A12" t="s">
        <v>8</v>
      </c>
      <c r="B12">
        <v>75012</v>
      </c>
      <c r="C12">
        <v>32172</v>
      </c>
      <c r="D12">
        <v>4513</v>
      </c>
      <c r="E12">
        <v>37578</v>
      </c>
      <c r="F12">
        <v>149275</v>
      </c>
    </row>
    <row r="13" spans="1:6" x14ac:dyDescent="0.25">
      <c r="A13" t="s">
        <v>9</v>
      </c>
      <c r="B13">
        <v>64325</v>
      </c>
      <c r="C13">
        <v>22616</v>
      </c>
      <c r="D13">
        <v>2933</v>
      </c>
      <c r="E13">
        <v>24582</v>
      </c>
      <c r="F13">
        <v>114456</v>
      </c>
    </row>
    <row r="14" spans="1:6" x14ac:dyDescent="0.25">
      <c r="A14" t="s">
        <v>10</v>
      </c>
      <c r="B14">
        <v>82258</v>
      </c>
      <c r="C14">
        <v>29785</v>
      </c>
      <c r="D14">
        <v>3664</v>
      </c>
      <c r="E14">
        <v>30693</v>
      </c>
      <c r="F14">
        <v>146400</v>
      </c>
    </row>
    <row r="15" spans="1:6" x14ac:dyDescent="0.25">
      <c r="A15" t="s">
        <v>11</v>
      </c>
      <c r="B15">
        <v>135504</v>
      </c>
      <c r="C15">
        <v>53634</v>
      </c>
      <c r="D15">
        <v>5253</v>
      </c>
      <c r="E15">
        <v>61650</v>
      </c>
      <c r="F15">
        <v>256041</v>
      </c>
    </row>
    <row r="16" spans="1:6" x14ac:dyDescent="0.25">
      <c r="A16" t="s">
        <v>12</v>
      </c>
      <c r="B16">
        <v>21891</v>
      </c>
      <c r="C16">
        <v>10085</v>
      </c>
      <c r="D16">
        <v>825</v>
      </c>
      <c r="E16">
        <v>6477</v>
      </c>
      <c r="F16">
        <v>39278</v>
      </c>
    </row>
    <row r="17" spans="1:6" x14ac:dyDescent="0.25">
      <c r="A17" t="s">
        <v>13</v>
      </c>
      <c r="B17">
        <v>8274</v>
      </c>
      <c r="C17">
        <v>5789</v>
      </c>
      <c r="D17">
        <v>286</v>
      </c>
      <c r="E17">
        <v>4622</v>
      </c>
      <c r="F17">
        <v>18971</v>
      </c>
    </row>
    <row r="18" spans="1:6" x14ac:dyDescent="0.25">
      <c r="A18" t="s">
        <v>14</v>
      </c>
      <c r="B18">
        <v>6370</v>
      </c>
      <c r="C18">
        <v>2332</v>
      </c>
      <c r="D18">
        <v>171</v>
      </c>
      <c r="E18">
        <v>1686</v>
      </c>
      <c r="F18">
        <v>10559</v>
      </c>
    </row>
    <row r="19" spans="1:6" x14ac:dyDescent="0.25">
      <c r="A19" t="s">
        <v>15</v>
      </c>
      <c r="B19">
        <v>227792</v>
      </c>
      <c r="C19">
        <v>248341</v>
      </c>
      <c r="D19">
        <v>15840</v>
      </c>
      <c r="E19">
        <v>146309</v>
      </c>
      <c r="F19">
        <v>638282</v>
      </c>
    </row>
    <row r="20" spans="1:6" x14ac:dyDescent="0.25">
      <c r="A20" t="s">
        <v>16</v>
      </c>
      <c r="B20">
        <v>100337</v>
      </c>
      <c r="C20">
        <v>68964</v>
      </c>
      <c r="D20">
        <v>5374</v>
      </c>
      <c r="E20">
        <v>48774</v>
      </c>
      <c r="F20">
        <v>223449</v>
      </c>
    </row>
    <row r="21" spans="1:6" x14ac:dyDescent="0.25">
      <c r="A21" t="s">
        <v>17</v>
      </c>
      <c r="B21">
        <v>43898</v>
      </c>
      <c r="C21">
        <v>23635</v>
      </c>
      <c r="D21">
        <v>2319</v>
      </c>
      <c r="E21">
        <v>21441</v>
      </c>
      <c r="F21">
        <v>91293</v>
      </c>
    </row>
    <row r="22" spans="1:6" x14ac:dyDescent="0.25">
      <c r="A22" t="s">
        <v>18</v>
      </c>
      <c r="B22">
        <v>3353</v>
      </c>
      <c r="C22">
        <v>2120</v>
      </c>
      <c r="D22">
        <v>190</v>
      </c>
      <c r="E22">
        <v>941</v>
      </c>
      <c r="F22">
        <v>6604</v>
      </c>
    </row>
    <row r="23" spans="1:6" x14ac:dyDescent="0.25">
      <c r="A23" t="s">
        <v>19</v>
      </c>
      <c r="B23">
        <v>5255</v>
      </c>
      <c r="C23">
        <v>17932</v>
      </c>
      <c r="D23">
        <v>320</v>
      </c>
      <c r="E23">
        <v>2735</v>
      </c>
      <c r="F23">
        <v>26242</v>
      </c>
    </row>
    <row r="24" spans="1:6" x14ac:dyDescent="0.25">
      <c r="A24" t="s">
        <v>20</v>
      </c>
      <c r="B24">
        <v>8274</v>
      </c>
      <c r="C24">
        <v>2097</v>
      </c>
      <c r="D24">
        <v>238</v>
      </c>
      <c r="E24">
        <v>1884</v>
      </c>
      <c r="F24">
        <v>12493</v>
      </c>
    </row>
    <row r="25" spans="1:6" x14ac:dyDescent="0.25">
      <c r="A25" t="s">
        <v>21</v>
      </c>
      <c r="B25">
        <v>3844</v>
      </c>
      <c r="C25">
        <v>1898</v>
      </c>
      <c r="D25">
        <v>160</v>
      </c>
      <c r="E25">
        <v>1375</v>
      </c>
      <c r="F25">
        <v>7277</v>
      </c>
    </row>
    <row r="26" spans="1:6" x14ac:dyDescent="0.25">
      <c r="A26" t="s">
        <v>22</v>
      </c>
      <c r="B26">
        <v>6270</v>
      </c>
      <c r="C26">
        <v>2613</v>
      </c>
      <c r="D26">
        <v>274</v>
      </c>
      <c r="E26">
        <v>1479</v>
      </c>
      <c r="F26">
        <v>10636</v>
      </c>
    </row>
    <row r="27" spans="1:6" x14ac:dyDescent="0.25">
      <c r="A27" t="s">
        <v>23</v>
      </c>
      <c r="B27">
        <v>3239</v>
      </c>
      <c r="C27">
        <v>2554</v>
      </c>
      <c r="D27">
        <v>119</v>
      </c>
      <c r="E27">
        <v>907</v>
      </c>
      <c r="F27">
        <v>6819</v>
      </c>
    </row>
    <row r="28" spans="1:6" x14ac:dyDescent="0.25">
      <c r="A28" t="s">
        <v>24</v>
      </c>
      <c r="B28">
        <v>6553</v>
      </c>
      <c r="C28">
        <v>3183</v>
      </c>
      <c r="D28">
        <v>181</v>
      </c>
      <c r="E28">
        <v>2635</v>
      </c>
      <c r="F28">
        <v>12552</v>
      </c>
    </row>
    <row r="29" spans="1:6" x14ac:dyDescent="0.25">
      <c r="A29" t="s">
        <v>25</v>
      </c>
      <c r="B29">
        <v>8025</v>
      </c>
      <c r="C29">
        <v>5509</v>
      </c>
      <c r="D29">
        <v>316</v>
      </c>
      <c r="E29">
        <v>3269</v>
      </c>
      <c r="F29">
        <v>17119</v>
      </c>
    </row>
    <row r="30" spans="1:6" x14ac:dyDescent="0.25">
      <c r="A30" t="s">
        <v>26</v>
      </c>
      <c r="B30">
        <v>65331</v>
      </c>
      <c r="C30">
        <v>33955</v>
      </c>
      <c r="D30">
        <v>3957</v>
      </c>
      <c r="E30">
        <v>33737</v>
      </c>
      <c r="F30">
        <v>136980</v>
      </c>
    </row>
    <row r="31" spans="1:6" x14ac:dyDescent="0.25">
      <c r="A31" t="s">
        <v>27</v>
      </c>
      <c r="B31">
        <v>33262</v>
      </c>
      <c r="C31">
        <v>15234</v>
      </c>
      <c r="D31">
        <v>1426</v>
      </c>
      <c r="E31">
        <v>13965</v>
      </c>
      <c r="F31">
        <v>63887</v>
      </c>
    </row>
    <row r="32" spans="1:6" x14ac:dyDescent="0.25">
      <c r="A32" t="s">
        <v>28</v>
      </c>
      <c r="B32">
        <v>275217</v>
      </c>
      <c r="C32">
        <v>289903</v>
      </c>
      <c r="D32">
        <v>19846</v>
      </c>
      <c r="E32">
        <v>231978</v>
      </c>
      <c r="F32">
        <v>816944</v>
      </c>
    </row>
    <row r="33" spans="1:6" x14ac:dyDescent="0.25">
      <c r="A33" t="s">
        <v>29</v>
      </c>
      <c r="B33">
        <v>7964</v>
      </c>
      <c r="C33">
        <v>2040</v>
      </c>
      <c r="D33">
        <v>180</v>
      </c>
      <c r="E33">
        <v>1521</v>
      </c>
      <c r="F33">
        <v>11705</v>
      </c>
    </row>
    <row r="34" spans="1:6" x14ac:dyDescent="0.25">
      <c r="A34" t="s">
        <v>30</v>
      </c>
      <c r="B34">
        <v>57599</v>
      </c>
      <c r="C34">
        <v>28025</v>
      </c>
      <c r="D34">
        <v>3303</v>
      </c>
      <c r="E34">
        <v>26636</v>
      </c>
      <c r="F34">
        <v>115563</v>
      </c>
    </row>
    <row r="35" spans="1:6" x14ac:dyDescent="0.25">
      <c r="A35" t="s">
        <v>31</v>
      </c>
      <c r="B35">
        <v>13880</v>
      </c>
      <c r="C35">
        <v>8782</v>
      </c>
      <c r="D35">
        <v>319</v>
      </c>
      <c r="E35">
        <v>2614</v>
      </c>
      <c r="F35">
        <v>25595</v>
      </c>
    </row>
    <row r="36" spans="1:6" x14ac:dyDescent="0.25">
      <c r="A36" t="s">
        <v>32</v>
      </c>
      <c r="B36">
        <v>4173</v>
      </c>
      <c r="C36">
        <v>4116</v>
      </c>
      <c r="D36">
        <v>102</v>
      </c>
      <c r="E36">
        <v>1165</v>
      </c>
      <c r="F36">
        <v>9556</v>
      </c>
    </row>
    <row r="37" spans="1:6" x14ac:dyDescent="0.25">
      <c r="A37" t="s">
        <v>33</v>
      </c>
      <c r="B37">
        <v>3081</v>
      </c>
      <c r="C37">
        <v>699</v>
      </c>
      <c r="D37">
        <v>51</v>
      </c>
      <c r="E37">
        <v>269</v>
      </c>
      <c r="F37">
        <v>4100</v>
      </c>
    </row>
    <row r="38" spans="1:6" x14ac:dyDescent="0.25">
      <c r="A38" t="s">
        <v>34</v>
      </c>
      <c r="B38">
        <v>109604</v>
      </c>
      <c r="C38">
        <v>57930</v>
      </c>
      <c r="D38">
        <v>5618</v>
      </c>
      <c r="E38">
        <v>55348</v>
      </c>
      <c r="F38">
        <v>228500</v>
      </c>
    </row>
    <row r="39" spans="1:6" x14ac:dyDescent="0.25">
      <c r="A39" t="s">
        <v>35</v>
      </c>
      <c r="B39">
        <v>220959</v>
      </c>
      <c r="C39">
        <v>109718</v>
      </c>
      <c r="D39">
        <v>11104</v>
      </c>
      <c r="E39">
        <v>129447</v>
      </c>
      <c r="F39">
        <v>471228</v>
      </c>
    </row>
    <row r="40" spans="1:6" x14ac:dyDescent="0.25">
      <c r="A40" t="s">
        <v>36</v>
      </c>
      <c r="B40">
        <v>53857</v>
      </c>
      <c r="C40">
        <v>99219</v>
      </c>
      <c r="D40">
        <v>3944</v>
      </c>
      <c r="E40">
        <v>39351</v>
      </c>
      <c r="F40">
        <v>196371</v>
      </c>
    </row>
    <row r="41" spans="1:6" x14ac:dyDescent="0.25">
      <c r="A41" t="s">
        <v>37</v>
      </c>
      <c r="B41">
        <v>16411</v>
      </c>
      <c r="C41">
        <v>6464</v>
      </c>
      <c r="D41">
        <v>740</v>
      </c>
      <c r="E41">
        <v>4262</v>
      </c>
      <c r="F41">
        <v>27877</v>
      </c>
    </row>
    <row r="42" spans="1:6" x14ac:dyDescent="0.25">
      <c r="A42" t="s">
        <v>38</v>
      </c>
      <c r="B42">
        <v>2058</v>
      </c>
      <c r="C42">
        <v>1891</v>
      </c>
      <c r="D42">
        <v>15</v>
      </c>
      <c r="E42">
        <v>467</v>
      </c>
      <c r="F42">
        <v>4431</v>
      </c>
    </row>
    <row r="43" spans="1:6" x14ac:dyDescent="0.25">
      <c r="A43" t="s">
        <v>39</v>
      </c>
      <c r="B43">
        <v>4850</v>
      </c>
      <c r="C43">
        <v>5243</v>
      </c>
      <c r="D43">
        <v>104</v>
      </c>
      <c r="E43">
        <v>1477</v>
      </c>
      <c r="F43">
        <v>11674</v>
      </c>
    </row>
    <row r="44" spans="1:6" x14ac:dyDescent="0.25">
      <c r="A44" t="s">
        <v>40</v>
      </c>
      <c r="B44">
        <v>124682</v>
      </c>
      <c r="C44">
        <v>70250</v>
      </c>
      <c r="D44">
        <v>6542</v>
      </c>
      <c r="E44">
        <v>64479</v>
      </c>
      <c r="F44">
        <v>265953</v>
      </c>
    </row>
    <row r="45" spans="1:6" x14ac:dyDescent="0.25">
      <c r="A45" t="s">
        <v>41</v>
      </c>
      <c r="B45">
        <v>124158</v>
      </c>
      <c r="C45">
        <v>67866</v>
      </c>
      <c r="D45">
        <v>6028</v>
      </c>
      <c r="E45">
        <v>52589</v>
      </c>
      <c r="F45">
        <v>250641</v>
      </c>
    </row>
    <row r="46" spans="1:6" x14ac:dyDescent="0.25">
      <c r="A46" t="s">
        <v>42</v>
      </c>
      <c r="B46">
        <v>60045</v>
      </c>
      <c r="C46">
        <v>25842</v>
      </c>
      <c r="D46">
        <v>3311</v>
      </c>
      <c r="E46">
        <v>26177</v>
      </c>
      <c r="F46">
        <v>115375</v>
      </c>
    </row>
    <row r="47" spans="1:6" x14ac:dyDescent="0.25">
      <c r="A47" t="s">
        <v>43</v>
      </c>
      <c r="B47">
        <v>432979</v>
      </c>
      <c r="C47">
        <v>515539</v>
      </c>
      <c r="D47">
        <v>25860</v>
      </c>
      <c r="E47">
        <v>463481</v>
      </c>
      <c r="F47">
        <v>1437859</v>
      </c>
    </row>
    <row r="48" spans="1:6" x14ac:dyDescent="0.25">
      <c r="A48" t="s">
        <v>44</v>
      </c>
      <c r="B48">
        <v>23394</v>
      </c>
      <c r="C48">
        <v>14956</v>
      </c>
      <c r="D48">
        <v>1437</v>
      </c>
      <c r="E48">
        <v>12054</v>
      </c>
      <c r="F48">
        <v>51841</v>
      </c>
    </row>
    <row r="49" spans="1:6" x14ac:dyDescent="0.25">
      <c r="A49" t="s">
        <v>45</v>
      </c>
      <c r="B49">
        <v>43614</v>
      </c>
      <c r="C49">
        <v>12974</v>
      </c>
      <c r="D49">
        <v>2122</v>
      </c>
      <c r="E49">
        <v>14129</v>
      </c>
      <c r="F49">
        <v>72839</v>
      </c>
    </row>
    <row r="50" spans="1:6" x14ac:dyDescent="0.25">
      <c r="A50" t="s">
        <v>46</v>
      </c>
      <c r="B50">
        <v>81451</v>
      </c>
      <c r="C50">
        <v>24626</v>
      </c>
      <c r="D50">
        <v>3892</v>
      </c>
      <c r="E50">
        <v>33364</v>
      </c>
      <c r="F50">
        <v>143333</v>
      </c>
    </row>
    <row r="51" spans="1:6" x14ac:dyDescent="0.25">
      <c r="A51" t="s">
        <v>47</v>
      </c>
      <c r="B51">
        <v>11020</v>
      </c>
      <c r="C51">
        <v>4555</v>
      </c>
      <c r="D51">
        <v>467</v>
      </c>
      <c r="E51">
        <v>3330</v>
      </c>
      <c r="F51">
        <v>19372</v>
      </c>
    </row>
    <row r="52" spans="1:6" x14ac:dyDescent="0.25">
      <c r="A52" t="s">
        <v>48</v>
      </c>
      <c r="B52">
        <v>209191</v>
      </c>
      <c r="C52">
        <v>322893</v>
      </c>
      <c r="D52">
        <v>19464</v>
      </c>
      <c r="E52">
        <v>244512</v>
      </c>
      <c r="F52">
        <v>796060</v>
      </c>
    </row>
    <row r="53" spans="1:6" x14ac:dyDescent="0.25">
      <c r="A53" t="s">
        <v>49</v>
      </c>
      <c r="B53">
        <v>57871</v>
      </c>
      <c r="C53">
        <v>82000</v>
      </c>
      <c r="D53">
        <v>4748</v>
      </c>
      <c r="E53">
        <v>75767</v>
      </c>
      <c r="F53">
        <v>220386</v>
      </c>
    </row>
    <row r="54" spans="1:6" x14ac:dyDescent="0.25">
      <c r="A54" t="s">
        <v>50</v>
      </c>
      <c r="B54">
        <v>266870</v>
      </c>
      <c r="C54">
        <v>326199</v>
      </c>
      <c r="D54">
        <v>23631</v>
      </c>
      <c r="E54">
        <v>238494</v>
      </c>
      <c r="F54">
        <v>855194</v>
      </c>
    </row>
    <row r="55" spans="1:6" x14ac:dyDescent="0.25">
      <c r="A55" t="s">
        <v>51</v>
      </c>
      <c r="B55">
        <v>162615</v>
      </c>
      <c r="C55">
        <v>99805</v>
      </c>
      <c r="D55">
        <v>10423</v>
      </c>
      <c r="E55">
        <v>102648</v>
      </c>
      <c r="F55">
        <v>375491</v>
      </c>
    </row>
    <row r="56" spans="1:6" x14ac:dyDescent="0.25">
      <c r="A56" t="s">
        <v>52</v>
      </c>
      <c r="B56">
        <v>232791</v>
      </c>
      <c r="C56">
        <v>204362</v>
      </c>
      <c r="D56">
        <v>15463</v>
      </c>
      <c r="E56">
        <v>164664</v>
      </c>
      <c r="F56">
        <v>617280</v>
      </c>
    </row>
    <row r="57" spans="1:6" x14ac:dyDescent="0.25">
      <c r="A57" t="s">
        <v>53</v>
      </c>
      <c r="B57">
        <v>173629</v>
      </c>
      <c r="C57">
        <v>132604</v>
      </c>
      <c r="D57">
        <v>10901</v>
      </c>
      <c r="E57">
        <v>115926</v>
      </c>
      <c r="F57">
        <v>433060</v>
      </c>
    </row>
    <row r="58" spans="1:6" x14ac:dyDescent="0.25">
      <c r="A58" t="s">
        <v>54</v>
      </c>
      <c r="B58">
        <v>22932</v>
      </c>
      <c r="C58">
        <v>11409</v>
      </c>
      <c r="D58">
        <v>831</v>
      </c>
      <c r="E58">
        <v>7252</v>
      </c>
      <c r="F58">
        <v>42424</v>
      </c>
    </row>
    <row r="59" spans="1:6" x14ac:dyDescent="0.25">
      <c r="A59" t="s">
        <v>55</v>
      </c>
      <c r="B59">
        <v>82288</v>
      </c>
      <c r="C59">
        <v>20924</v>
      </c>
      <c r="D59">
        <v>3651</v>
      </c>
      <c r="E59">
        <v>26928</v>
      </c>
      <c r="F59">
        <v>133791</v>
      </c>
    </row>
    <row r="60" spans="1:6" x14ac:dyDescent="0.25">
      <c r="A60" t="s">
        <v>56</v>
      </c>
      <c r="B60">
        <v>148288</v>
      </c>
      <c r="C60">
        <v>88112</v>
      </c>
      <c r="D60">
        <v>7628</v>
      </c>
      <c r="E60">
        <v>78361</v>
      </c>
      <c r="F60">
        <v>322389</v>
      </c>
    </row>
    <row r="61" spans="1:6" x14ac:dyDescent="0.25">
      <c r="A61" t="s">
        <v>57</v>
      </c>
      <c r="B61">
        <v>117034</v>
      </c>
      <c r="C61">
        <v>111743</v>
      </c>
      <c r="D61">
        <v>8872</v>
      </c>
      <c r="E61">
        <v>103699</v>
      </c>
      <c r="F61">
        <v>341348</v>
      </c>
    </row>
    <row r="62" spans="1:6" x14ac:dyDescent="0.25">
      <c r="A62" t="s">
        <v>58</v>
      </c>
      <c r="B62">
        <v>117199</v>
      </c>
      <c r="C62">
        <v>47134</v>
      </c>
      <c r="D62">
        <v>4952</v>
      </c>
      <c r="E62">
        <v>47209</v>
      </c>
      <c r="F62">
        <v>216494</v>
      </c>
    </row>
    <row r="63" spans="1:6" x14ac:dyDescent="0.25">
      <c r="A63" t="s">
        <v>59</v>
      </c>
      <c r="B63">
        <v>81978</v>
      </c>
      <c r="C63">
        <v>80636</v>
      </c>
      <c r="D63">
        <v>6261</v>
      </c>
      <c r="E63">
        <v>58715</v>
      </c>
      <c r="F63">
        <v>227590</v>
      </c>
    </row>
    <row r="64" spans="1:6" x14ac:dyDescent="0.25">
      <c r="A64" t="s">
        <v>60</v>
      </c>
      <c r="B64">
        <v>70672</v>
      </c>
      <c r="C64">
        <v>24878</v>
      </c>
      <c r="D64">
        <v>2048</v>
      </c>
      <c r="E64">
        <v>25107</v>
      </c>
      <c r="F64">
        <v>122705</v>
      </c>
    </row>
    <row r="65" spans="1:6" x14ac:dyDescent="0.25">
      <c r="A65" t="s">
        <v>61</v>
      </c>
      <c r="B65">
        <v>15468</v>
      </c>
      <c r="C65">
        <v>5876</v>
      </c>
      <c r="D65">
        <v>520</v>
      </c>
      <c r="E65">
        <v>3839</v>
      </c>
      <c r="F65">
        <v>25703</v>
      </c>
    </row>
    <row r="66" spans="1:6" x14ac:dyDescent="0.25">
      <c r="A66" t="s">
        <v>62</v>
      </c>
      <c r="B66">
        <v>6315</v>
      </c>
      <c r="C66">
        <v>2596</v>
      </c>
      <c r="D66">
        <v>135</v>
      </c>
      <c r="E66">
        <v>910</v>
      </c>
      <c r="F66">
        <v>9956</v>
      </c>
    </row>
    <row r="67" spans="1:6" x14ac:dyDescent="0.25">
      <c r="A67" t="s">
        <v>63</v>
      </c>
      <c r="B67">
        <v>4747</v>
      </c>
      <c r="C67">
        <v>2051</v>
      </c>
      <c r="D67">
        <v>126</v>
      </c>
      <c r="E67">
        <v>787</v>
      </c>
      <c r="F67">
        <v>7711</v>
      </c>
    </row>
    <row r="68" spans="1:6" x14ac:dyDescent="0.25">
      <c r="A68" t="s">
        <v>64</v>
      </c>
      <c r="B68">
        <v>160686</v>
      </c>
      <c r="C68">
        <v>117194</v>
      </c>
      <c r="D68">
        <v>10776</v>
      </c>
      <c r="E68">
        <v>115846</v>
      </c>
      <c r="F68">
        <v>404502</v>
      </c>
    </row>
    <row r="69" spans="1:6" x14ac:dyDescent="0.25">
      <c r="A69" t="s">
        <v>65</v>
      </c>
      <c r="B69">
        <v>11832</v>
      </c>
      <c r="C69">
        <v>6333</v>
      </c>
      <c r="D69">
        <v>522</v>
      </c>
      <c r="E69">
        <v>3907</v>
      </c>
      <c r="F69">
        <v>22594</v>
      </c>
    </row>
    <row r="70" spans="1:6" x14ac:dyDescent="0.25">
      <c r="A70" t="s">
        <v>66</v>
      </c>
      <c r="B70">
        <v>36409</v>
      </c>
      <c r="C70">
        <v>7758</v>
      </c>
      <c r="D70">
        <v>1472</v>
      </c>
      <c r="E70">
        <v>10173</v>
      </c>
      <c r="F70">
        <v>55812</v>
      </c>
    </row>
    <row r="71" spans="1:6" x14ac:dyDescent="0.25">
      <c r="A71" t="s">
        <v>67</v>
      </c>
      <c r="B71">
        <v>10058</v>
      </c>
      <c r="C71">
        <v>3692</v>
      </c>
      <c r="D71">
        <v>233</v>
      </c>
      <c r="E71">
        <v>2512</v>
      </c>
      <c r="F71">
        <v>16495</v>
      </c>
    </row>
    <row r="72" spans="1:6" x14ac:dyDescent="0.25">
      <c r="A72" s="11" t="s">
        <v>0</v>
      </c>
      <c r="B72" s="11">
        <v>5141848</v>
      </c>
      <c r="C72" s="11">
        <v>4362147</v>
      </c>
      <c r="D72" s="11">
        <v>317607</v>
      </c>
      <c r="E72" s="11">
        <v>3528807</v>
      </c>
      <c r="F72" s="11">
        <v>13350409</v>
      </c>
    </row>
  </sheetData>
  <mergeCells count="3">
    <mergeCell ref="A1:F1"/>
    <mergeCell ref="A2:F2"/>
    <mergeCell ref="A3:F3"/>
  </mergeCells>
  <pageMargins left="0.7" right="0.7" top="0.75" bottom="0.75" header="0.3" footer="0.3"/>
  <pageSetup scale="63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2"/>
  <sheetViews>
    <sheetView zoomScaleNormal="100" workbookViewId="0">
      <selection activeCell="I16" sqref="I1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77</v>
      </c>
      <c r="B1" s="17"/>
      <c r="C1" s="17"/>
      <c r="D1" s="17"/>
      <c r="E1" s="17"/>
      <c r="F1" s="18"/>
    </row>
    <row r="2" spans="1:6" x14ac:dyDescent="0.25">
      <c r="A2" s="19" t="s">
        <v>177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6" x14ac:dyDescent="0.25">
      <c r="A65" t="s">
        <v>61</v>
      </c>
      <c r="B65"/>
      <c r="C65"/>
      <c r="D65"/>
      <c r="E65"/>
      <c r="F65"/>
    </row>
    <row r="66" spans="1:6" x14ac:dyDescent="0.25">
      <c r="A66" t="s">
        <v>62</v>
      </c>
      <c r="B66"/>
      <c r="C66"/>
      <c r="D66"/>
      <c r="E66"/>
      <c r="F66"/>
    </row>
    <row r="67" spans="1:6" x14ac:dyDescent="0.25">
      <c r="A67" t="s">
        <v>63</v>
      </c>
      <c r="B67"/>
      <c r="C67"/>
      <c r="D67"/>
      <c r="E67"/>
      <c r="F67"/>
    </row>
    <row r="68" spans="1:6" x14ac:dyDescent="0.25">
      <c r="A68" t="s">
        <v>64</v>
      </c>
      <c r="B68"/>
      <c r="C68"/>
      <c r="D68"/>
      <c r="E68"/>
      <c r="F68"/>
    </row>
    <row r="69" spans="1:6" x14ac:dyDescent="0.25">
      <c r="A69" t="s">
        <v>65</v>
      </c>
      <c r="B69"/>
      <c r="C69"/>
      <c r="D69"/>
      <c r="E69"/>
      <c r="F69"/>
    </row>
    <row r="70" spans="1:6" x14ac:dyDescent="0.25">
      <c r="A70" t="s">
        <v>66</v>
      </c>
      <c r="B70"/>
      <c r="C70"/>
      <c r="D70"/>
      <c r="E70"/>
      <c r="F70"/>
    </row>
    <row r="71" spans="1:6" x14ac:dyDescent="0.25">
      <c r="A71" t="s">
        <v>67</v>
      </c>
      <c r="B71"/>
      <c r="C71"/>
      <c r="D71"/>
      <c r="E71"/>
      <c r="F71"/>
    </row>
    <row r="72" spans="1:6" s="11" customFormat="1" x14ac:dyDescent="0.25">
      <c r="A72" s="11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2"/>
  <sheetViews>
    <sheetView zoomScaleNormal="100" workbookViewId="0">
      <selection activeCell="F16" sqref="F1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78</v>
      </c>
      <c r="B1" s="17"/>
      <c r="C1" s="17"/>
      <c r="D1" s="17"/>
      <c r="E1" s="17"/>
      <c r="F1" s="18"/>
    </row>
    <row r="2" spans="1:6" x14ac:dyDescent="0.25">
      <c r="A2" s="19" t="s">
        <v>178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6" x14ac:dyDescent="0.25">
      <c r="A65" t="s">
        <v>61</v>
      </c>
      <c r="B65"/>
      <c r="C65"/>
      <c r="D65"/>
      <c r="E65"/>
      <c r="F65"/>
    </row>
    <row r="66" spans="1:6" x14ac:dyDescent="0.25">
      <c r="A66" t="s">
        <v>62</v>
      </c>
      <c r="B66"/>
      <c r="C66"/>
      <c r="D66"/>
      <c r="E66"/>
      <c r="F66"/>
    </row>
    <row r="67" spans="1:6" x14ac:dyDescent="0.25">
      <c r="A67" t="s">
        <v>63</v>
      </c>
      <c r="B67"/>
      <c r="C67"/>
      <c r="D67"/>
      <c r="E67"/>
      <c r="F67"/>
    </row>
    <row r="68" spans="1:6" x14ac:dyDescent="0.25">
      <c r="A68" t="s">
        <v>64</v>
      </c>
      <c r="B68"/>
      <c r="C68"/>
      <c r="D68"/>
      <c r="E68"/>
      <c r="F68"/>
    </row>
    <row r="69" spans="1:6" x14ac:dyDescent="0.25">
      <c r="A69" t="s">
        <v>65</v>
      </c>
      <c r="B69"/>
      <c r="C69"/>
      <c r="D69"/>
      <c r="E69"/>
      <c r="F69"/>
    </row>
    <row r="70" spans="1:6" x14ac:dyDescent="0.25">
      <c r="A70" t="s">
        <v>66</v>
      </c>
      <c r="B70"/>
      <c r="C70"/>
      <c r="D70"/>
      <c r="E70"/>
      <c r="F70"/>
    </row>
    <row r="71" spans="1:6" x14ac:dyDescent="0.25">
      <c r="A71" t="s">
        <v>67</v>
      </c>
      <c r="B71"/>
      <c r="C71"/>
      <c r="D71"/>
      <c r="E71"/>
      <c r="F71"/>
    </row>
    <row r="72" spans="1:6" s="11" customFormat="1" x14ac:dyDescent="0.25">
      <c r="A72" s="11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zoomScaleNormal="100" workbookViewId="0">
      <selection activeCell="F9" sqref="F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7" width="9" customWidth="1"/>
  </cols>
  <sheetData>
    <row r="1" spans="1:6" ht="18.75" customHeight="1" x14ac:dyDescent="0.3">
      <c r="A1" s="16" t="s">
        <v>79</v>
      </c>
      <c r="B1" s="17"/>
      <c r="C1" s="17"/>
      <c r="D1" s="17"/>
      <c r="E1" s="17"/>
      <c r="F1" s="18"/>
    </row>
    <row r="2" spans="1:6" x14ac:dyDescent="0.25">
      <c r="A2" s="19" t="s">
        <v>179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7" x14ac:dyDescent="0.25">
      <c r="A65" t="s">
        <v>61</v>
      </c>
      <c r="B65"/>
      <c r="C65"/>
      <c r="D65"/>
      <c r="E65"/>
      <c r="F65"/>
    </row>
    <row r="66" spans="1:7" x14ac:dyDescent="0.25">
      <c r="A66" t="s">
        <v>62</v>
      </c>
      <c r="B66"/>
      <c r="C66"/>
      <c r="D66"/>
      <c r="E66"/>
      <c r="F66"/>
    </row>
    <row r="67" spans="1:7" x14ac:dyDescent="0.25">
      <c r="A67" t="s">
        <v>63</v>
      </c>
      <c r="B67"/>
      <c r="C67"/>
      <c r="D67"/>
      <c r="E67"/>
      <c r="F67"/>
    </row>
    <row r="68" spans="1:7" x14ac:dyDescent="0.25">
      <c r="A68" t="s">
        <v>64</v>
      </c>
      <c r="B68"/>
      <c r="C68"/>
      <c r="D68"/>
      <c r="E68"/>
      <c r="F68"/>
    </row>
    <row r="69" spans="1:7" x14ac:dyDescent="0.25">
      <c r="A69" t="s">
        <v>65</v>
      </c>
      <c r="B69"/>
      <c r="C69"/>
      <c r="D69"/>
      <c r="E69"/>
      <c r="F69"/>
    </row>
    <row r="70" spans="1:7" x14ac:dyDescent="0.25">
      <c r="A70" t="s">
        <v>66</v>
      </c>
      <c r="B70"/>
      <c r="C70"/>
      <c r="D70"/>
      <c r="E70"/>
      <c r="F70"/>
    </row>
    <row r="71" spans="1:7" x14ac:dyDescent="0.25">
      <c r="A71" t="s">
        <v>67</v>
      </c>
      <c r="B71"/>
      <c r="C71"/>
      <c r="D71"/>
      <c r="E71"/>
      <c r="F71"/>
    </row>
    <row r="72" spans="1:7" s="11" customFormat="1" x14ac:dyDescent="0.25">
      <c r="A72" s="11" t="s">
        <v>0</v>
      </c>
      <c r="G72" s="13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2"/>
  <sheetViews>
    <sheetView topLeftCell="A46" zoomScaleNormal="100" workbookViewId="0">
      <selection activeCell="G9" sqref="G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80</v>
      </c>
      <c r="B1" s="17"/>
      <c r="C1" s="17"/>
      <c r="D1" s="17"/>
      <c r="E1" s="17"/>
      <c r="F1" s="18"/>
    </row>
    <row r="2" spans="1:6" x14ac:dyDescent="0.25">
      <c r="A2" s="19" t="s">
        <v>180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s="7" t="s">
        <v>1</v>
      </c>
      <c r="B5"/>
      <c r="C5"/>
      <c r="D5"/>
      <c r="E5"/>
      <c r="F5"/>
    </row>
    <row r="6" spans="1:6" x14ac:dyDescent="0.25">
      <c r="A6" s="8" t="s">
        <v>2</v>
      </c>
      <c r="B6"/>
      <c r="C6"/>
      <c r="D6"/>
      <c r="E6"/>
      <c r="F6"/>
    </row>
    <row r="7" spans="1:6" x14ac:dyDescent="0.25">
      <c r="A7" s="8" t="s">
        <v>3</v>
      </c>
      <c r="B7"/>
      <c r="C7"/>
      <c r="D7"/>
      <c r="E7"/>
      <c r="F7"/>
    </row>
    <row r="8" spans="1:6" x14ac:dyDescent="0.25">
      <c r="A8" s="8" t="s">
        <v>4</v>
      </c>
      <c r="B8"/>
      <c r="C8"/>
      <c r="D8"/>
      <c r="E8"/>
      <c r="F8"/>
    </row>
    <row r="9" spans="1:6" x14ac:dyDescent="0.25">
      <c r="A9" s="8" t="s">
        <v>5</v>
      </c>
      <c r="B9"/>
      <c r="C9"/>
      <c r="D9"/>
      <c r="E9"/>
      <c r="F9"/>
    </row>
    <row r="10" spans="1:6" x14ac:dyDescent="0.25">
      <c r="A10" s="8" t="s">
        <v>6</v>
      </c>
      <c r="B10"/>
      <c r="C10"/>
      <c r="D10"/>
      <c r="E10"/>
      <c r="F10"/>
    </row>
    <row r="11" spans="1:6" x14ac:dyDescent="0.25">
      <c r="A11" s="8" t="s">
        <v>7</v>
      </c>
      <c r="B11"/>
      <c r="C11"/>
      <c r="D11"/>
      <c r="E11"/>
      <c r="F11"/>
    </row>
    <row r="12" spans="1:6" x14ac:dyDescent="0.25">
      <c r="A12" s="8" t="s">
        <v>8</v>
      </c>
      <c r="B12"/>
      <c r="C12"/>
      <c r="D12"/>
      <c r="E12"/>
      <c r="F12"/>
    </row>
    <row r="13" spans="1:6" x14ac:dyDescent="0.25">
      <c r="A13" s="8" t="s">
        <v>9</v>
      </c>
      <c r="B13"/>
      <c r="C13"/>
      <c r="D13"/>
      <c r="E13"/>
      <c r="F13"/>
    </row>
    <row r="14" spans="1:6" x14ac:dyDescent="0.25">
      <c r="A14" s="8" t="s">
        <v>10</v>
      </c>
      <c r="B14"/>
      <c r="C14"/>
      <c r="D14"/>
      <c r="E14"/>
      <c r="F14"/>
    </row>
    <row r="15" spans="1:6" x14ac:dyDescent="0.25">
      <c r="A15" s="8" t="s">
        <v>11</v>
      </c>
      <c r="B15"/>
      <c r="C15"/>
      <c r="D15"/>
      <c r="E15"/>
      <c r="F15"/>
    </row>
    <row r="16" spans="1:6" x14ac:dyDescent="0.25">
      <c r="A16" s="8" t="s">
        <v>12</v>
      </c>
      <c r="B16"/>
      <c r="C16"/>
      <c r="D16"/>
      <c r="E16"/>
      <c r="F16"/>
    </row>
    <row r="17" spans="1:6" x14ac:dyDescent="0.25">
      <c r="A17" s="8" t="s">
        <v>13</v>
      </c>
      <c r="B17"/>
      <c r="C17"/>
      <c r="D17"/>
      <c r="E17"/>
      <c r="F17"/>
    </row>
    <row r="18" spans="1:6" x14ac:dyDescent="0.25">
      <c r="A18" s="8" t="s">
        <v>14</v>
      </c>
      <c r="B18"/>
      <c r="C18"/>
      <c r="D18"/>
      <c r="E18"/>
      <c r="F18"/>
    </row>
    <row r="19" spans="1:6" x14ac:dyDescent="0.25">
      <c r="A19" s="8" t="s">
        <v>15</v>
      </c>
      <c r="B19"/>
      <c r="C19"/>
      <c r="D19"/>
      <c r="E19"/>
      <c r="F19"/>
    </row>
    <row r="20" spans="1:6" x14ac:dyDescent="0.25">
      <c r="A20" s="8" t="s">
        <v>16</v>
      </c>
      <c r="B20"/>
      <c r="C20"/>
      <c r="D20"/>
      <c r="E20"/>
      <c r="F20"/>
    </row>
    <row r="21" spans="1:6" x14ac:dyDescent="0.25">
      <c r="A21" s="8" t="s">
        <v>17</v>
      </c>
      <c r="B21"/>
      <c r="C21"/>
      <c r="D21"/>
      <c r="E21"/>
      <c r="F21"/>
    </row>
    <row r="22" spans="1:6" x14ac:dyDescent="0.25">
      <c r="A22" s="8" t="s">
        <v>18</v>
      </c>
      <c r="B22"/>
      <c r="C22"/>
      <c r="D22"/>
      <c r="E22"/>
      <c r="F22"/>
    </row>
    <row r="23" spans="1:6" x14ac:dyDescent="0.25">
      <c r="A23" s="8" t="s">
        <v>19</v>
      </c>
      <c r="B23"/>
      <c r="C23"/>
      <c r="D23"/>
      <c r="E23"/>
      <c r="F23"/>
    </row>
    <row r="24" spans="1:6" x14ac:dyDescent="0.25">
      <c r="A24" s="8" t="s">
        <v>20</v>
      </c>
      <c r="B24"/>
      <c r="C24"/>
      <c r="D24"/>
      <c r="E24"/>
      <c r="F24"/>
    </row>
    <row r="25" spans="1:6" x14ac:dyDescent="0.25">
      <c r="A25" s="8" t="s">
        <v>21</v>
      </c>
      <c r="B25"/>
      <c r="C25"/>
      <c r="D25"/>
      <c r="E25"/>
      <c r="F25"/>
    </row>
    <row r="26" spans="1:6" x14ac:dyDescent="0.25">
      <c r="A26" s="8" t="s">
        <v>22</v>
      </c>
      <c r="B26"/>
      <c r="C26"/>
      <c r="D26"/>
      <c r="E26"/>
      <c r="F26"/>
    </row>
    <row r="27" spans="1:6" x14ac:dyDescent="0.25">
      <c r="A27" s="8" t="s">
        <v>23</v>
      </c>
      <c r="B27"/>
      <c r="C27"/>
      <c r="D27"/>
      <c r="E27"/>
      <c r="F27"/>
    </row>
    <row r="28" spans="1:6" x14ac:dyDescent="0.25">
      <c r="A28" s="8" t="s">
        <v>24</v>
      </c>
      <c r="B28"/>
      <c r="C28"/>
      <c r="D28"/>
      <c r="E28"/>
      <c r="F28"/>
    </row>
    <row r="29" spans="1:6" x14ac:dyDescent="0.25">
      <c r="A29" s="8" t="s">
        <v>25</v>
      </c>
      <c r="B29"/>
      <c r="C29"/>
      <c r="D29"/>
      <c r="E29"/>
      <c r="F29"/>
    </row>
    <row r="30" spans="1:6" x14ac:dyDescent="0.25">
      <c r="A30" s="8" t="s">
        <v>26</v>
      </c>
      <c r="B30"/>
      <c r="C30"/>
      <c r="D30"/>
      <c r="E30"/>
      <c r="F30"/>
    </row>
    <row r="31" spans="1:6" x14ac:dyDescent="0.25">
      <c r="A31" s="8" t="s">
        <v>27</v>
      </c>
      <c r="B31"/>
      <c r="C31"/>
      <c r="D31"/>
      <c r="E31"/>
      <c r="F31"/>
    </row>
    <row r="32" spans="1:6" x14ac:dyDescent="0.25">
      <c r="A32" s="8" t="s">
        <v>28</v>
      </c>
      <c r="B32"/>
      <c r="C32"/>
      <c r="D32"/>
      <c r="E32"/>
      <c r="F32"/>
    </row>
    <row r="33" spans="1:6" x14ac:dyDescent="0.25">
      <c r="A33" s="8" t="s">
        <v>29</v>
      </c>
      <c r="B33"/>
      <c r="C33"/>
      <c r="D33"/>
      <c r="E33"/>
      <c r="F33"/>
    </row>
    <row r="34" spans="1:6" x14ac:dyDescent="0.25">
      <c r="A34" s="8" t="s">
        <v>30</v>
      </c>
      <c r="B34"/>
      <c r="C34"/>
      <c r="D34"/>
      <c r="E34"/>
      <c r="F34"/>
    </row>
    <row r="35" spans="1:6" x14ac:dyDescent="0.25">
      <c r="A35" s="8" t="s">
        <v>31</v>
      </c>
      <c r="B35"/>
      <c r="C35"/>
      <c r="D35"/>
      <c r="E35"/>
      <c r="F35"/>
    </row>
    <row r="36" spans="1:6" x14ac:dyDescent="0.25">
      <c r="A36" s="8" t="s">
        <v>32</v>
      </c>
      <c r="B36"/>
      <c r="C36"/>
      <c r="D36"/>
      <c r="E36"/>
      <c r="F36"/>
    </row>
    <row r="37" spans="1:6" x14ac:dyDescent="0.25">
      <c r="A37" s="8" t="s">
        <v>33</v>
      </c>
      <c r="B37"/>
      <c r="C37"/>
      <c r="D37"/>
      <c r="E37"/>
      <c r="F37"/>
    </row>
    <row r="38" spans="1:6" x14ac:dyDescent="0.25">
      <c r="A38" s="8" t="s">
        <v>34</v>
      </c>
      <c r="B38"/>
      <c r="C38"/>
      <c r="D38"/>
      <c r="E38"/>
      <c r="F38"/>
    </row>
    <row r="39" spans="1:6" x14ac:dyDescent="0.25">
      <c r="A39" s="8" t="s">
        <v>35</v>
      </c>
      <c r="B39"/>
      <c r="C39"/>
      <c r="D39"/>
      <c r="E39"/>
      <c r="F39"/>
    </row>
    <row r="40" spans="1:6" x14ac:dyDescent="0.25">
      <c r="A40" s="8" t="s">
        <v>36</v>
      </c>
      <c r="B40"/>
      <c r="C40"/>
      <c r="D40"/>
      <c r="E40"/>
      <c r="F40"/>
    </row>
    <row r="41" spans="1:6" x14ac:dyDescent="0.25">
      <c r="A41" s="8" t="s">
        <v>37</v>
      </c>
      <c r="B41"/>
      <c r="C41"/>
      <c r="D41"/>
      <c r="E41"/>
      <c r="F41"/>
    </row>
    <row r="42" spans="1:6" x14ac:dyDescent="0.25">
      <c r="A42" s="8" t="s">
        <v>38</v>
      </c>
      <c r="B42"/>
      <c r="C42"/>
      <c r="D42"/>
      <c r="E42"/>
      <c r="F42"/>
    </row>
    <row r="43" spans="1:6" x14ac:dyDescent="0.25">
      <c r="A43" s="8" t="s">
        <v>39</v>
      </c>
      <c r="B43"/>
      <c r="C43"/>
      <c r="D43"/>
      <c r="E43"/>
      <c r="F43"/>
    </row>
    <row r="44" spans="1:6" x14ac:dyDescent="0.25">
      <c r="A44" s="8" t="s">
        <v>40</v>
      </c>
      <c r="B44"/>
      <c r="C44"/>
      <c r="D44"/>
      <c r="E44"/>
      <c r="F44"/>
    </row>
    <row r="45" spans="1:6" x14ac:dyDescent="0.25">
      <c r="A45" s="8" t="s">
        <v>41</v>
      </c>
      <c r="B45"/>
      <c r="C45"/>
      <c r="D45"/>
      <c r="E45"/>
      <c r="F45"/>
    </row>
    <row r="46" spans="1:6" x14ac:dyDescent="0.25">
      <c r="A46" s="8" t="s">
        <v>42</v>
      </c>
      <c r="B46"/>
      <c r="C46"/>
      <c r="D46"/>
      <c r="E46"/>
      <c r="F46"/>
    </row>
    <row r="47" spans="1:6" x14ac:dyDescent="0.25">
      <c r="A47" s="8" t="s">
        <v>43</v>
      </c>
      <c r="B47"/>
      <c r="C47"/>
      <c r="D47"/>
      <c r="E47"/>
      <c r="F47"/>
    </row>
    <row r="48" spans="1:6" x14ac:dyDescent="0.25">
      <c r="A48" s="8" t="s">
        <v>44</v>
      </c>
      <c r="B48"/>
      <c r="C48"/>
      <c r="D48"/>
      <c r="E48"/>
      <c r="F48"/>
    </row>
    <row r="49" spans="1:6" x14ac:dyDescent="0.25">
      <c r="A49" s="8" t="s">
        <v>45</v>
      </c>
      <c r="B49"/>
      <c r="C49"/>
      <c r="D49"/>
      <c r="E49"/>
      <c r="F49"/>
    </row>
    <row r="50" spans="1:6" x14ac:dyDescent="0.25">
      <c r="A50" s="8" t="s">
        <v>46</v>
      </c>
      <c r="B50"/>
      <c r="C50"/>
      <c r="D50"/>
      <c r="E50"/>
      <c r="F50"/>
    </row>
    <row r="51" spans="1:6" x14ac:dyDescent="0.25">
      <c r="A51" s="8" t="s">
        <v>47</v>
      </c>
      <c r="B51"/>
      <c r="C51"/>
      <c r="D51"/>
      <c r="E51"/>
      <c r="F51"/>
    </row>
    <row r="52" spans="1:6" x14ac:dyDescent="0.25">
      <c r="A52" s="8" t="s">
        <v>48</v>
      </c>
      <c r="B52"/>
      <c r="C52"/>
      <c r="D52"/>
      <c r="E52"/>
      <c r="F52"/>
    </row>
    <row r="53" spans="1:6" x14ac:dyDescent="0.25">
      <c r="A53" s="8" t="s">
        <v>49</v>
      </c>
      <c r="B53"/>
      <c r="C53"/>
      <c r="D53"/>
      <c r="E53"/>
      <c r="F53"/>
    </row>
    <row r="54" spans="1:6" x14ac:dyDescent="0.25">
      <c r="A54" s="8" t="s">
        <v>50</v>
      </c>
      <c r="B54"/>
      <c r="C54"/>
      <c r="D54"/>
      <c r="E54"/>
      <c r="F54"/>
    </row>
    <row r="55" spans="1:6" x14ac:dyDescent="0.25">
      <c r="A55" s="8" t="s">
        <v>51</v>
      </c>
      <c r="B55"/>
      <c r="C55"/>
      <c r="D55"/>
      <c r="E55"/>
      <c r="F55"/>
    </row>
    <row r="56" spans="1:6" x14ac:dyDescent="0.25">
      <c r="A56" s="8" t="s">
        <v>52</v>
      </c>
      <c r="B56"/>
      <c r="C56"/>
      <c r="D56"/>
      <c r="E56"/>
      <c r="F56"/>
    </row>
    <row r="57" spans="1:6" x14ac:dyDescent="0.25">
      <c r="A57" s="8" t="s">
        <v>53</v>
      </c>
      <c r="B57"/>
      <c r="C57"/>
      <c r="D57"/>
      <c r="E57"/>
      <c r="F57"/>
    </row>
    <row r="58" spans="1:6" x14ac:dyDescent="0.25">
      <c r="A58" s="8" t="s">
        <v>54</v>
      </c>
      <c r="B58"/>
      <c r="C58"/>
      <c r="D58"/>
      <c r="E58"/>
      <c r="F58"/>
    </row>
    <row r="59" spans="1:6" x14ac:dyDescent="0.25">
      <c r="A59" s="8" t="s">
        <v>55</v>
      </c>
      <c r="B59"/>
      <c r="C59"/>
      <c r="D59"/>
      <c r="E59"/>
      <c r="F59"/>
    </row>
    <row r="60" spans="1:6" x14ac:dyDescent="0.25">
      <c r="A60" s="8" t="s">
        <v>56</v>
      </c>
      <c r="B60"/>
      <c r="C60"/>
      <c r="D60"/>
      <c r="E60"/>
      <c r="F60"/>
    </row>
    <row r="61" spans="1:6" x14ac:dyDescent="0.25">
      <c r="A61" s="8" t="s">
        <v>57</v>
      </c>
      <c r="B61"/>
      <c r="C61"/>
      <c r="D61"/>
      <c r="E61"/>
      <c r="F61"/>
    </row>
    <row r="62" spans="1:6" x14ac:dyDescent="0.25">
      <c r="A62" s="8" t="s">
        <v>58</v>
      </c>
      <c r="B62"/>
      <c r="C62"/>
      <c r="D62"/>
      <c r="E62"/>
      <c r="F62"/>
    </row>
    <row r="63" spans="1:6" x14ac:dyDescent="0.25">
      <c r="A63" s="8" t="s">
        <v>59</v>
      </c>
      <c r="B63"/>
      <c r="C63"/>
      <c r="D63"/>
      <c r="E63"/>
      <c r="F63"/>
    </row>
    <row r="64" spans="1:6" x14ac:dyDescent="0.25">
      <c r="A64" s="8" t="s">
        <v>60</v>
      </c>
      <c r="B64"/>
      <c r="C64"/>
      <c r="D64"/>
      <c r="E64"/>
      <c r="F64"/>
    </row>
    <row r="65" spans="1:6" x14ac:dyDescent="0.25">
      <c r="A65" s="8" t="s">
        <v>61</v>
      </c>
      <c r="B65"/>
      <c r="C65"/>
      <c r="D65"/>
      <c r="E65"/>
      <c r="F65"/>
    </row>
    <row r="66" spans="1:6" x14ac:dyDescent="0.25">
      <c r="A66" s="8" t="s">
        <v>62</v>
      </c>
      <c r="B66"/>
      <c r="C66"/>
      <c r="D66"/>
      <c r="E66"/>
      <c r="F66"/>
    </row>
    <row r="67" spans="1:6" x14ac:dyDescent="0.25">
      <c r="A67" s="8" t="s">
        <v>63</v>
      </c>
      <c r="B67"/>
      <c r="C67"/>
      <c r="D67"/>
      <c r="E67"/>
      <c r="F67"/>
    </row>
    <row r="68" spans="1:6" x14ac:dyDescent="0.25">
      <c r="A68" s="8" t="s">
        <v>64</v>
      </c>
      <c r="B68"/>
      <c r="C68"/>
      <c r="D68"/>
      <c r="E68"/>
      <c r="F68"/>
    </row>
    <row r="69" spans="1:6" x14ac:dyDescent="0.25">
      <c r="A69" s="8" t="s">
        <v>65</v>
      </c>
      <c r="B69"/>
      <c r="C69"/>
      <c r="D69"/>
      <c r="E69"/>
      <c r="F69"/>
    </row>
    <row r="70" spans="1:6" x14ac:dyDescent="0.25">
      <c r="A70" s="8" t="s">
        <v>66</v>
      </c>
      <c r="B70"/>
      <c r="C70"/>
      <c r="D70"/>
      <c r="E70"/>
      <c r="F70"/>
    </row>
    <row r="71" spans="1:6" x14ac:dyDescent="0.25">
      <c r="A71" s="8" t="s">
        <v>67</v>
      </c>
      <c r="B71"/>
      <c r="C71"/>
      <c r="D71"/>
      <c r="E71"/>
      <c r="F71"/>
    </row>
    <row r="72" spans="1:6" s="11" customFormat="1" x14ac:dyDescent="0.25">
      <c r="A72" s="12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3"/>
  <sheetViews>
    <sheetView topLeftCell="A40" workbookViewId="0">
      <selection activeCell="H13" sqref="H13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93</v>
      </c>
      <c r="B1" s="17"/>
      <c r="C1" s="17"/>
      <c r="D1" s="17"/>
      <c r="E1" s="17"/>
      <c r="F1" s="18"/>
    </row>
    <row r="2" spans="1:6" x14ac:dyDescent="0.25">
      <c r="A2" s="19" t="s">
        <v>181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January!B5-PriorDecember!B5</f>
        <v>474</v>
      </c>
      <c r="C5" s="15">
        <f>January!C5-PriorDecember!C5</f>
        <v>73</v>
      </c>
      <c r="D5" s="15">
        <f>January!D5-PriorDecember!D5</f>
        <v>104</v>
      </c>
      <c r="E5" s="15">
        <f>January!E5-PriorDecember!E5</f>
        <v>175</v>
      </c>
      <c r="F5" s="14">
        <f>SUM(B5:E5)</f>
        <v>826</v>
      </c>
    </row>
    <row r="6" spans="1:6" x14ac:dyDescent="0.25">
      <c r="A6" s="8" t="s">
        <v>101</v>
      </c>
      <c r="B6" s="15">
        <f>January!B6-PriorDecember!B6</f>
        <v>63</v>
      </c>
      <c r="C6" s="15">
        <f>January!C6-PriorDecember!C6</f>
        <v>-22</v>
      </c>
      <c r="D6" s="15">
        <f>January!D6-PriorDecember!D6</f>
        <v>10</v>
      </c>
      <c r="E6" s="15">
        <f>January!E6-PriorDecember!E6</f>
        <v>17</v>
      </c>
      <c r="F6" s="14">
        <f t="shared" ref="F6:F69" si="0">SUM(B6:E6)</f>
        <v>68</v>
      </c>
    </row>
    <row r="7" spans="1:6" x14ac:dyDescent="0.25">
      <c r="A7" s="8" t="s">
        <v>102</v>
      </c>
      <c r="B7" s="15">
        <f>January!B7-PriorDecember!B7</f>
        <v>549</v>
      </c>
      <c r="C7" s="15">
        <f>January!C7-PriorDecember!C7</f>
        <v>53</v>
      </c>
      <c r="D7" s="15">
        <f>January!D7-PriorDecember!D7</f>
        <v>116</v>
      </c>
      <c r="E7" s="15">
        <f>January!E7-PriorDecember!E7</f>
        <v>-21</v>
      </c>
      <c r="F7" s="14">
        <f t="shared" si="0"/>
        <v>697</v>
      </c>
    </row>
    <row r="8" spans="1:6" x14ac:dyDescent="0.25">
      <c r="A8" s="8" t="s">
        <v>103</v>
      </c>
      <c r="B8" s="15">
        <f>January!B8-PriorDecember!B8</f>
        <v>66</v>
      </c>
      <c r="C8" s="15">
        <f>January!C8-PriorDecember!C8</f>
        <v>-22</v>
      </c>
      <c r="D8" s="15">
        <f>January!D8-PriorDecember!D8</f>
        <v>26</v>
      </c>
      <c r="E8" s="15">
        <f>January!E8-PriorDecember!E8</f>
        <v>-2</v>
      </c>
      <c r="F8" s="14">
        <f t="shared" si="0"/>
        <v>68</v>
      </c>
    </row>
    <row r="9" spans="1:6" x14ac:dyDescent="0.25">
      <c r="A9" s="8" t="s">
        <v>104</v>
      </c>
      <c r="B9" s="15">
        <f>January!B9-PriorDecember!B9</f>
        <v>1457</v>
      </c>
      <c r="C9" s="15">
        <f>January!C9-PriorDecember!C9</f>
        <v>105</v>
      </c>
      <c r="D9" s="15">
        <f>January!D9-PriorDecember!D9</f>
        <v>325</v>
      </c>
      <c r="E9" s="15">
        <f>January!E9-PriorDecember!E9</f>
        <v>319</v>
      </c>
      <c r="F9" s="14">
        <f t="shared" si="0"/>
        <v>2206</v>
      </c>
    </row>
    <row r="10" spans="1:6" x14ac:dyDescent="0.25">
      <c r="A10" s="8" t="s">
        <v>105</v>
      </c>
      <c r="B10" s="15">
        <f>January!B10-PriorDecember!B10</f>
        <v>2222</v>
      </c>
      <c r="C10" s="15">
        <f>January!C10-PriorDecember!C10</f>
        <v>49</v>
      </c>
      <c r="D10" s="15">
        <f>January!D10-PriorDecember!D10</f>
        <v>446</v>
      </c>
      <c r="E10" s="15">
        <f>January!E10-PriorDecember!E10</f>
        <v>1705</v>
      </c>
      <c r="F10" s="14">
        <f t="shared" si="0"/>
        <v>4422</v>
      </c>
    </row>
    <row r="11" spans="1:6" x14ac:dyDescent="0.25">
      <c r="A11" s="8" t="s">
        <v>106</v>
      </c>
      <c r="B11" s="15">
        <f>January!B11-PriorDecember!B11</f>
        <v>67</v>
      </c>
      <c r="C11" s="15">
        <f>January!C11-PriorDecember!C11</f>
        <v>-35</v>
      </c>
      <c r="D11" s="15">
        <f>January!D11-PriorDecember!D11</f>
        <v>4</v>
      </c>
      <c r="E11" s="15">
        <f>January!E11-PriorDecember!E11</f>
        <v>8</v>
      </c>
      <c r="F11" s="14">
        <f t="shared" si="0"/>
        <v>44</v>
      </c>
    </row>
    <row r="12" spans="1:6" x14ac:dyDescent="0.25">
      <c r="A12" s="8" t="s">
        <v>107</v>
      </c>
      <c r="B12" s="15">
        <f>January!B12-PriorDecember!B12</f>
        <v>734</v>
      </c>
      <c r="C12" s="15">
        <f>January!C12-PriorDecember!C12</f>
        <v>-72</v>
      </c>
      <c r="D12" s="15">
        <f>January!D12-PriorDecember!D12</f>
        <v>140</v>
      </c>
      <c r="E12" s="15">
        <f>January!E12-PriorDecember!E12</f>
        <v>27</v>
      </c>
      <c r="F12" s="14">
        <f t="shared" si="0"/>
        <v>829</v>
      </c>
    </row>
    <row r="13" spans="1:6" x14ac:dyDescent="0.25">
      <c r="A13" s="8" t="s">
        <v>108</v>
      </c>
      <c r="B13" s="15">
        <f>January!B13-PriorDecember!B13</f>
        <v>506</v>
      </c>
      <c r="C13" s="15">
        <f>January!C13-PriorDecember!C13</f>
        <v>-54</v>
      </c>
      <c r="D13" s="15">
        <f>January!D13-PriorDecember!D13</f>
        <v>107</v>
      </c>
      <c r="E13" s="15">
        <f>January!E13-PriorDecember!E13</f>
        <v>-6</v>
      </c>
      <c r="F13" s="14">
        <f t="shared" si="0"/>
        <v>553</v>
      </c>
    </row>
    <row r="14" spans="1:6" x14ac:dyDescent="0.25">
      <c r="A14" s="8" t="s">
        <v>109</v>
      </c>
      <c r="B14" s="15">
        <f>January!B14-PriorDecember!B14</f>
        <v>446</v>
      </c>
      <c r="C14" s="15">
        <f>January!C14-PriorDecember!C14</f>
        <v>59</v>
      </c>
      <c r="D14" s="15">
        <f>January!D14-PriorDecember!D14</f>
        <v>124</v>
      </c>
      <c r="E14" s="15">
        <f>January!E14-PriorDecember!E14</f>
        <v>56</v>
      </c>
      <c r="F14" s="14">
        <f t="shared" si="0"/>
        <v>685</v>
      </c>
    </row>
    <row r="15" spans="1:6" x14ac:dyDescent="0.25">
      <c r="A15" s="8" t="s">
        <v>110</v>
      </c>
      <c r="B15" s="15">
        <f>January!B15-PriorDecember!B15</f>
        <v>1105</v>
      </c>
      <c r="C15" s="15">
        <f>January!C15-PriorDecember!C15</f>
        <v>-112</v>
      </c>
      <c r="D15" s="15">
        <f>January!D15-PriorDecember!D15</f>
        <v>191</v>
      </c>
      <c r="E15" s="15">
        <f>January!E15-PriorDecember!E15</f>
        <v>-13</v>
      </c>
      <c r="F15" s="14">
        <f t="shared" si="0"/>
        <v>1171</v>
      </c>
    </row>
    <row r="16" spans="1:6" x14ac:dyDescent="0.25">
      <c r="A16" s="8" t="s">
        <v>111</v>
      </c>
      <c r="B16" s="15">
        <f>January!B16-PriorDecember!B16</f>
        <v>140</v>
      </c>
      <c r="C16" s="15">
        <f>January!C16-PriorDecember!C16</f>
        <v>-9</v>
      </c>
      <c r="D16" s="15">
        <f>January!D16-PriorDecember!D16</f>
        <v>30</v>
      </c>
      <c r="E16" s="15">
        <f>January!E16-PriorDecember!E16</f>
        <v>18</v>
      </c>
      <c r="F16" s="14">
        <f t="shared" si="0"/>
        <v>179</v>
      </c>
    </row>
    <row r="17" spans="1:6" x14ac:dyDescent="0.25">
      <c r="A17" s="8" t="s">
        <v>112</v>
      </c>
      <c r="B17" s="15">
        <f>January!B17-PriorDecember!B17</f>
        <v>65</v>
      </c>
      <c r="C17" s="15">
        <f>January!C17-PriorDecember!C17</f>
        <v>-15</v>
      </c>
      <c r="D17" s="15">
        <f>January!D17-PriorDecember!D17</f>
        <v>10</v>
      </c>
      <c r="E17" s="15">
        <f>January!E17-PriorDecember!E17</f>
        <v>-9</v>
      </c>
      <c r="F17" s="14">
        <f t="shared" si="0"/>
        <v>51</v>
      </c>
    </row>
    <row r="18" spans="1:6" x14ac:dyDescent="0.25">
      <c r="A18" s="8" t="s">
        <v>113</v>
      </c>
      <c r="B18" s="15">
        <f>January!B18-PriorDecember!B18</f>
        <v>61</v>
      </c>
      <c r="C18" s="15">
        <f>January!C18-PriorDecember!C18</f>
        <v>-10</v>
      </c>
      <c r="D18" s="15">
        <f>January!D18-PriorDecember!D18</f>
        <v>2</v>
      </c>
      <c r="E18" s="15">
        <f>January!E18-PriorDecember!E18</f>
        <v>5</v>
      </c>
      <c r="F18" s="14">
        <f t="shared" si="0"/>
        <v>58</v>
      </c>
    </row>
    <row r="19" spans="1:6" x14ac:dyDescent="0.25">
      <c r="A19" s="8" t="s">
        <v>114</v>
      </c>
      <c r="B19" s="15">
        <f>January!B19-PriorDecember!B19</f>
        <v>1905</v>
      </c>
      <c r="C19" s="15">
        <f>January!C19-PriorDecember!C19</f>
        <v>97</v>
      </c>
      <c r="D19" s="15">
        <f>January!D19-PriorDecember!D19</f>
        <v>581</v>
      </c>
      <c r="E19" s="15">
        <f>January!E19-PriorDecember!E19</f>
        <v>321</v>
      </c>
      <c r="F19" s="14">
        <f t="shared" si="0"/>
        <v>2904</v>
      </c>
    </row>
    <row r="20" spans="1:6" x14ac:dyDescent="0.25">
      <c r="A20" s="8" t="s">
        <v>115</v>
      </c>
      <c r="B20" s="15">
        <f>January!B20-PriorDecember!B20</f>
        <v>538</v>
      </c>
      <c r="C20" s="15">
        <f>January!C20-PriorDecember!C20</f>
        <v>64</v>
      </c>
      <c r="D20" s="15">
        <f>January!D20-PriorDecember!D20</f>
        <v>132</v>
      </c>
      <c r="E20" s="15">
        <f>January!E20-PriorDecember!E20</f>
        <v>29</v>
      </c>
      <c r="F20" s="14">
        <f t="shared" si="0"/>
        <v>763</v>
      </c>
    </row>
    <row r="21" spans="1:6" x14ac:dyDescent="0.25">
      <c r="A21" s="8" t="s">
        <v>116</v>
      </c>
      <c r="B21" s="15">
        <f>January!B21-PriorDecember!B21</f>
        <v>492</v>
      </c>
      <c r="C21" s="15">
        <f>January!C21-PriorDecember!C21</f>
        <v>2</v>
      </c>
      <c r="D21" s="15">
        <f>January!D21-PriorDecember!D21</f>
        <v>151</v>
      </c>
      <c r="E21" s="15">
        <f>January!E21-PriorDecember!E21</f>
        <v>-7</v>
      </c>
      <c r="F21" s="14">
        <f t="shared" si="0"/>
        <v>638</v>
      </c>
    </row>
    <row r="22" spans="1:6" x14ac:dyDescent="0.25">
      <c r="A22" s="8" t="s">
        <v>117</v>
      </c>
      <c r="B22" s="15">
        <f>January!B22-PriorDecember!B22</f>
        <v>48</v>
      </c>
      <c r="C22" s="15">
        <f>January!C22-PriorDecember!C22</f>
        <v>-16</v>
      </c>
      <c r="D22" s="15">
        <f>January!D22-PriorDecember!D22</f>
        <v>8</v>
      </c>
      <c r="E22" s="15">
        <f>January!E22-PriorDecember!E22</f>
        <v>-7</v>
      </c>
      <c r="F22" s="14">
        <f t="shared" si="0"/>
        <v>33</v>
      </c>
    </row>
    <row r="23" spans="1:6" x14ac:dyDescent="0.25">
      <c r="A23" s="8" t="s">
        <v>118</v>
      </c>
      <c r="B23" s="15">
        <f>January!B23-PriorDecember!B23</f>
        <v>52</v>
      </c>
      <c r="C23" s="15">
        <f>January!C23-PriorDecember!C23</f>
        <v>-34</v>
      </c>
      <c r="D23" s="15">
        <f>January!D23-PriorDecember!D23</f>
        <v>8</v>
      </c>
      <c r="E23" s="15">
        <f>January!E23-PriorDecember!E23</f>
        <v>-1</v>
      </c>
      <c r="F23" s="14">
        <f t="shared" si="0"/>
        <v>25</v>
      </c>
    </row>
    <row r="24" spans="1:6" x14ac:dyDescent="0.25">
      <c r="A24" s="8" t="s">
        <v>119</v>
      </c>
      <c r="B24" s="15">
        <f>January!B24-PriorDecember!B24</f>
        <v>121</v>
      </c>
      <c r="C24" s="15">
        <f>January!C24-PriorDecember!C24</f>
        <v>-13</v>
      </c>
      <c r="D24" s="15">
        <f>January!D24-PriorDecember!D24</f>
        <v>8</v>
      </c>
      <c r="E24" s="15">
        <f>January!E24-PriorDecember!E24</f>
        <v>2</v>
      </c>
      <c r="F24" s="14">
        <f t="shared" si="0"/>
        <v>118</v>
      </c>
    </row>
    <row r="25" spans="1:6" x14ac:dyDescent="0.25">
      <c r="A25" s="8" t="s">
        <v>120</v>
      </c>
      <c r="B25" s="15">
        <f>January!B25-PriorDecember!B25</f>
        <v>55</v>
      </c>
      <c r="C25" s="15">
        <f>January!C25-PriorDecember!C25</f>
        <v>-10</v>
      </c>
      <c r="D25" s="15">
        <f>January!D25-PriorDecember!D25</f>
        <v>6</v>
      </c>
      <c r="E25" s="15">
        <f>January!E25-PriorDecember!E25</f>
        <v>-3</v>
      </c>
      <c r="F25" s="14">
        <f t="shared" si="0"/>
        <v>48</v>
      </c>
    </row>
    <row r="26" spans="1:6" x14ac:dyDescent="0.25">
      <c r="A26" s="8" t="s">
        <v>121</v>
      </c>
      <c r="B26" s="15">
        <f>January!B26-PriorDecember!B26</f>
        <v>58</v>
      </c>
      <c r="C26" s="15">
        <f>January!C26-PriorDecember!C26</f>
        <v>-2</v>
      </c>
      <c r="D26" s="15">
        <f>January!D26-PriorDecember!D26</f>
        <v>3</v>
      </c>
      <c r="E26" s="15">
        <f>January!E26-PriorDecember!E26</f>
        <v>-2</v>
      </c>
      <c r="F26" s="14">
        <f t="shared" si="0"/>
        <v>57</v>
      </c>
    </row>
    <row r="27" spans="1:6" x14ac:dyDescent="0.25">
      <c r="A27" s="8" t="s">
        <v>122</v>
      </c>
      <c r="B27" s="15">
        <f>January!B27-PriorDecember!B27</f>
        <v>37</v>
      </c>
      <c r="C27" s="15">
        <f>January!C27-PriorDecember!C27</f>
        <v>-12</v>
      </c>
      <c r="D27" s="15">
        <f>January!D27-PriorDecember!D27</f>
        <v>5</v>
      </c>
      <c r="E27" s="15">
        <f>January!E27-PriorDecember!E27</f>
        <v>-12</v>
      </c>
      <c r="F27" s="14">
        <f t="shared" si="0"/>
        <v>18</v>
      </c>
    </row>
    <row r="28" spans="1:6" x14ac:dyDescent="0.25">
      <c r="A28" s="8" t="s">
        <v>123</v>
      </c>
      <c r="B28" s="15">
        <f>January!B28-PriorDecember!B28</f>
        <v>43</v>
      </c>
      <c r="C28" s="15">
        <f>January!C28-PriorDecember!C28</f>
        <v>-10</v>
      </c>
      <c r="D28" s="15">
        <f>January!D28-PriorDecember!D28</f>
        <v>16</v>
      </c>
      <c r="E28" s="15">
        <f>January!E28-PriorDecember!E28</f>
        <v>-6</v>
      </c>
      <c r="F28" s="14">
        <f t="shared" si="0"/>
        <v>43</v>
      </c>
    </row>
    <row r="29" spans="1:6" x14ac:dyDescent="0.25">
      <c r="A29" s="8" t="s">
        <v>124</v>
      </c>
      <c r="B29" s="15">
        <f>January!B29-PriorDecember!B29</f>
        <v>74</v>
      </c>
      <c r="C29" s="15">
        <f>January!C29-PriorDecember!C29</f>
        <v>13</v>
      </c>
      <c r="D29" s="15">
        <f>January!D29-PriorDecember!D29</f>
        <v>12</v>
      </c>
      <c r="E29" s="15">
        <f>January!E29-PriorDecember!E29</f>
        <v>35</v>
      </c>
      <c r="F29" s="14">
        <f t="shared" si="0"/>
        <v>134</v>
      </c>
    </row>
    <row r="30" spans="1:6" x14ac:dyDescent="0.25">
      <c r="A30" s="8" t="s">
        <v>125</v>
      </c>
      <c r="B30" s="15">
        <f>January!B30-PriorDecember!B30</f>
        <v>459</v>
      </c>
      <c r="C30" s="15">
        <f>January!C30-PriorDecember!C30</f>
        <v>-29</v>
      </c>
      <c r="D30" s="15">
        <f>January!D30-PriorDecember!D30</f>
        <v>147</v>
      </c>
      <c r="E30" s="15">
        <f>January!E30-PriorDecember!E30</f>
        <v>12</v>
      </c>
      <c r="F30" s="14">
        <f t="shared" si="0"/>
        <v>589</v>
      </c>
    </row>
    <row r="31" spans="1:6" x14ac:dyDescent="0.25">
      <c r="A31" s="8" t="s">
        <v>126</v>
      </c>
      <c r="B31" s="15">
        <f>January!B31-PriorDecember!B31</f>
        <v>250</v>
      </c>
      <c r="C31" s="15">
        <f>January!C31-PriorDecember!C31</f>
        <v>-8</v>
      </c>
      <c r="D31" s="15">
        <f>January!D31-PriorDecember!D31</f>
        <v>56</v>
      </c>
      <c r="E31" s="15">
        <f>January!E31-PriorDecember!E31</f>
        <v>-25</v>
      </c>
      <c r="F31" s="14">
        <f t="shared" si="0"/>
        <v>273</v>
      </c>
    </row>
    <row r="32" spans="1:6" x14ac:dyDescent="0.25">
      <c r="A32" s="8" t="s">
        <v>127</v>
      </c>
      <c r="B32" s="15">
        <f>January!B32-PriorDecember!B32</f>
        <v>3083</v>
      </c>
      <c r="C32" s="15">
        <f>January!C32-PriorDecember!C32</f>
        <v>162</v>
      </c>
      <c r="D32" s="15">
        <f>January!D32-PriorDecember!D32</f>
        <v>554</v>
      </c>
      <c r="E32" s="15">
        <f>January!E32-PriorDecember!E32</f>
        <v>585</v>
      </c>
      <c r="F32" s="14">
        <f t="shared" si="0"/>
        <v>4384</v>
      </c>
    </row>
    <row r="33" spans="1:6" x14ac:dyDescent="0.25">
      <c r="A33" s="8" t="s">
        <v>128</v>
      </c>
      <c r="B33" s="15">
        <f>January!B33-PriorDecember!B33</f>
        <v>31</v>
      </c>
      <c r="C33" s="15">
        <f>January!C33-PriorDecember!C33</f>
        <v>-11</v>
      </c>
      <c r="D33" s="15">
        <f>January!D33-PriorDecember!D33</f>
        <v>4</v>
      </c>
      <c r="E33" s="15">
        <f>January!E33-PriorDecember!E33</f>
        <v>5</v>
      </c>
      <c r="F33" s="14">
        <f t="shared" si="0"/>
        <v>29</v>
      </c>
    </row>
    <row r="34" spans="1:6" x14ac:dyDescent="0.25">
      <c r="A34" s="8" t="s">
        <v>129</v>
      </c>
      <c r="B34" s="15">
        <f>January!B34-PriorDecember!B34</f>
        <v>508</v>
      </c>
      <c r="C34" s="15">
        <f>January!C34-PriorDecember!C34</f>
        <v>-66</v>
      </c>
      <c r="D34" s="15">
        <f>January!D34-PriorDecember!D34</f>
        <v>98</v>
      </c>
      <c r="E34" s="15">
        <f>January!E34-PriorDecember!E34</f>
        <v>-68</v>
      </c>
      <c r="F34" s="14">
        <f t="shared" si="0"/>
        <v>472</v>
      </c>
    </row>
    <row r="35" spans="1:6" x14ac:dyDescent="0.25">
      <c r="A35" s="8" t="s">
        <v>130</v>
      </c>
      <c r="B35" s="15">
        <f>January!B35-PriorDecember!B35</f>
        <v>118</v>
      </c>
      <c r="C35" s="15">
        <f>January!C35-PriorDecember!C35</f>
        <v>-35</v>
      </c>
      <c r="D35" s="15">
        <f>January!D35-PriorDecember!D35</f>
        <v>23</v>
      </c>
      <c r="E35" s="15">
        <f>January!E35-PriorDecember!E35</f>
        <v>-18</v>
      </c>
      <c r="F35" s="14">
        <f t="shared" si="0"/>
        <v>88</v>
      </c>
    </row>
    <row r="36" spans="1:6" x14ac:dyDescent="0.25">
      <c r="A36" s="8" t="s">
        <v>131</v>
      </c>
      <c r="B36" s="15">
        <f>January!B36-PriorDecember!B36</f>
        <v>41</v>
      </c>
      <c r="C36" s="15">
        <f>January!C36-PriorDecember!C36</f>
        <v>-11</v>
      </c>
      <c r="D36" s="15">
        <f>January!D36-PriorDecember!D36</f>
        <v>5</v>
      </c>
      <c r="E36" s="15">
        <f>January!E36-PriorDecember!E36</f>
        <v>-2</v>
      </c>
      <c r="F36" s="14">
        <f t="shared" si="0"/>
        <v>33</v>
      </c>
    </row>
    <row r="37" spans="1:6" x14ac:dyDescent="0.25">
      <c r="A37" s="8" t="s">
        <v>132</v>
      </c>
      <c r="B37" s="15">
        <f>January!B37-PriorDecember!B37</f>
        <v>10</v>
      </c>
      <c r="C37" s="15">
        <f>January!C37-PriorDecember!C37</f>
        <v>-9</v>
      </c>
      <c r="D37" s="15">
        <f>January!D37-PriorDecember!D37</f>
        <v>0</v>
      </c>
      <c r="E37" s="15">
        <f>January!E37-PriorDecember!E37</f>
        <v>1</v>
      </c>
      <c r="F37" s="14">
        <f t="shared" si="0"/>
        <v>2</v>
      </c>
    </row>
    <row r="38" spans="1:6" x14ac:dyDescent="0.25">
      <c r="A38" s="8" t="s">
        <v>133</v>
      </c>
      <c r="B38" s="15">
        <f>January!B38-PriorDecember!B38</f>
        <v>1200</v>
      </c>
      <c r="C38" s="15">
        <f>January!C38-PriorDecember!C38</f>
        <v>284</v>
      </c>
      <c r="D38" s="15">
        <f>January!D38-PriorDecember!D38</f>
        <v>247</v>
      </c>
      <c r="E38" s="15">
        <f>January!E38-PriorDecember!E38</f>
        <v>370</v>
      </c>
      <c r="F38" s="14">
        <f t="shared" si="0"/>
        <v>2101</v>
      </c>
    </row>
    <row r="39" spans="1:6" x14ac:dyDescent="0.25">
      <c r="A39" s="8" t="s">
        <v>134</v>
      </c>
      <c r="B39" s="15">
        <f>January!B39-PriorDecember!B39</f>
        <v>1684</v>
      </c>
      <c r="C39" s="15">
        <f>January!C39-PriorDecember!C39</f>
        <v>26</v>
      </c>
      <c r="D39" s="15">
        <f>January!D39-PriorDecember!D39</f>
        <v>318</v>
      </c>
      <c r="E39" s="15">
        <f>January!E39-PriorDecember!E39</f>
        <v>125</v>
      </c>
      <c r="F39" s="14">
        <f t="shared" si="0"/>
        <v>2153</v>
      </c>
    </row>
    <row r="40" spans="1:6" x14ac:dyDescent="0.25">
      <c r="A40" s="8" t="s">
        <v>135</v>
      </c>
      <c r="B40" s="15">
        <f>January!B40-PriorDecember!B40</f>
        <v>374</v>
      </c>
      <c r="C40" s="15">
        <f>January!C40-PriorDecember!C40</f>
        <v>7</v>
      </c>
      <c r="D40" s="15">
        <f>January!D40-PriorDecember!D40</f>
        <v>77</v>
      </c>
      <c r="E40" s="15">
        <f>January!E40-PriorDecember!E40</f>
        <v>108</v>
      </c>
      <c r="F40" s="14">
        <f t="shared" si="0"/>
        <v>566</v>
      </c>
    </row>
    <row r="41" spans="1:6" x14ac:dyDescent="0.25">
      <c r="A41" s="8" t="s">
        <v>136</v>
      </c>
      <c r="B41" s="15">
        <f>January!B41-PriorDecember!B41</f>
        <v>171</v>
      </c>
      <c r="C41" s="15">
        <f>January!C41-PriorDecember!C41</f>
        <v>-9</v>
      </c>
      <c r="D41" s="15">
        <f>January!D41-PriorDecember!D41</f>
        <v>17</v>
      </c>
      <c r="E41" s="15">
        <f>January!E41-PriorDecember!E41</f>
        <v>-45</v>
      </c>
      <c r="F41" s="14">
        <f t="shared" si="0"/>
        <v>134</v>
      </c>
    </row>
    <row r="42" spans="1:6" x14ac:dyDescent="0.25">
      <c r="A42" s="8" t="s">
        <v>137</v>
      </c>
      <c r="B42" s="15">
        <f>January!B42-PriorDecember!B42</f>
        <v>16</v>
      </c>
      <c r="C42" s="15">
        <f>January!C42-PriorDecember!C42</f>
        <v>-9</v>
      </c>
      <c r="D42" s="15">
        <f>January!D42-PriorDecember!D42</f>
        <v>1</v>
      </c>
      <c r="E42" s="15">
        <f>January!E42-PriorDecember!E42</f>
        <v>-4</v>
      </c>
      <c r="F42" s="14">
        <f t="shared" si="0"/>
        <v>4</v>
      </c>
    </row>
    <row r="43" spans="1:6" x14ac:dyDescent="0.25">
      <c r="A43" s="8" t="s">
        <v>138</v>
      </c>
      <c r="B43" s="15">
        <f>January!B43-PriorDecember!B43</f>
        <v>56</v>
      </c>
      <c r="C43" s="15">
        <f>January!C43-PriorDecember!C43</f>
        <v>-24</v>
      </c>
      <c r="D43" s="15">
        <f>January!D43-PriorDecember!D43</f>
        <v>4</v>
      </c>
      <c r="E43" s="15">
        <f>January!E43-PriorDecember!E43</f>
        <v>0</v>
      </c>
      <c r="F43" s="14">
        <f t="shared" si="0"/>
        <v>36</v>
      </c>
    </row>
    <row r="44" spans="1:6" x14ac:dyDescent="0.25">
      <c r="A44" s="8" t="s">
        <v>139</v>
      </c>
      <c r="B44" s="15">
        <f>January!B44-PriorDecember!B44</f>
        <v>1120</v>
      </c>
      <c r="C44" s="15">
        <f>January!C44-PriorDecember!C44</f>
        <v>21</v>
      </c>
      <c r="D44" s="15">
        <f>January!D44-PriorDecember!D44</f>
        <v>237</v>
      </c>
      <c r="E44" s="15">
        <f>January!E44-PriorDecember!E44</f>
        <v>325</v>
      </c>
      <c r="F44" s="14">
        <f t="shared" si="0"/>
        <v>1703</v>
      </c>
    </row>
    <row r="45" spans="1:6" x14ac:dyDescent="0.25">
      <c r="A45" s="8" t="s">
        <v>140</v>
      </c>
      <c r="B45" s="15">
        <f>January!B45-PriorDecember!B45</f>
        <v>1308</v>
      </c>
      <c r="C45" s="15">
        <f>January!C45-PriorDecember!C45</f>
        <v>198</v>
      </c>
      <c r="D45" s="15">
        <f>January!D45-PriorDecember!D45</f>
        <v>194</v>
      </c>
      <c r="E45" s="15">
        <f>January!E45-PriorDecember!E45</f>
        <v>-217</v>
      </c>
      <c r="F45" s="14">
        <f t="shared" si="0"/>
        <v>1483</v>
      </c>
    </row>
    <row r="46" spans="1:6" x14ac:dyDescent="0.25">
      <c r="A46" s="8" t="s">
        <v>141</v>
      </c>
      <c r="B46" s="15">
        <f>January!B46-PriorDecember!B46</f>
        <v>443</v>
      </c>
      <c r="C46" s="15">
        <f>January!C46-PriorDecember!C46</f>
        <v>-72</v>
      </c>
      <c r="D46" s="15">
        <f>January!D46-PriorDecember!D46</f>
        <v>98</v>
      </c>
      <c r="E46" s="15">
        <f>January!E46-PriorDecember!E46</f>
        <v>-89</v>
      </c>
      <c r="F46" s="14">
        <f t="shared" si="0"/>
        <v>380</v>
      </c>
    </row>
    <row r="47" spans="1:6" x14ac:dyDescent="0.25">
      <c r="A47" s="8" t="s">
        <v>142</v>
      </c>
      <c r="B47" s="15">
        <f>January!B47-PriorDecember!B47</f>
        <v>2503</v>
      </c>
      <c r="C47" s="15">
        <f>January!C47-PriorDecember!C47</f>
        <v>-2651</v>
      </c>
      <c r="D47" s="15">
        <f>January!D47-PriorDecember!D47</f>
        <v>332</v>
      </c>
      <c r="E47" s="15">
        <f>January!E47-PriorDecember!E47</f>
        <v>-660</v>
      </c>
      <c r="F47" s="14">
        <f t="shared" si="0"/>
        <v>-476</v>
      </c>
    </row>
    <row r="48" spans="1:6" x14ac:dyDescent="0.25">
      <c r="A48" s="8" t="s">
        <v>143</v>
      </c>
      <c r="B48" s="15">
        <f>January!B48-PriorDecember!B48</f>
        <v>82</v>
      </c>
      <c r="C48" s="15">
        <f>January!C48-PriorDecember!C48</f>
        <v>11</v>
      </c>
      <c r="D48" s="15">
        <f>January!D48-PriorDecember!D48</f>
        <v>50</v>
      </c>
      <c r="E48" s="15">
        <f>January!E48-PriorDecember!E48</f>
        <v>37</v>
      </c>
      <c r="F48" s="14">
        <f t="shared" si="0"/>
        <v>180</v>
      </c>
    </row>
    <row r="49" spans="1:6" x14ac:dyDescent="0.25">
      <c r="A49" s="8" t="s">
        <v>144</v>
      </c>
      <c r="B49" s="15">
        <f>January!B49-PriorDecember!B49</f>
        <v>357</v>
      </c>
      <c r="C49" s="15">
        <f>January!C49-PriorDecember!C49</f>
        <v>8</v>
      </c>
      <c r="D49" s="15">
        <f>January!D49-PriorDecember!D49</f>
        <v>68</v>
      </c>
      <c r="E49" s="15">
        <f>January!E49-PriorDecember!E49</f>
        <v>39</v>
      </c>
      <c r="F49" s="14">
        <f t="shared" si="0"/>
        <v>472</v>
      </c>
    </row>
    <row r="50" spans="1:6" x14ac:dyDescent="0.25">
      <c r="A50" s="8" t="s">
        <v>145</v>
      </c>
      <c r="B50" s="15">
        <f>January!B50-PriorDecember!B50</f>
        <v>302</v>
      </c>
      <c r="C50" s="15">
        <f>January!C50-PriorDecember!C50</f>
        <v>-41</v>
      </c>
      <c r="D50" s="15">
        <f>January!D50-PriorDecember!D50</f>
        <v>110</v>
      </c>
      <c r="E50" s="15">
        <f>January!E50-PriorDecember!E50</f>
        <v>-2</v>
      </c>
      <c r="F50" s="14">
        <f t="shared" si="0"/>
        <v>369</v>
      </c>
    </row>
    <row r="51" spans="1:6" x14ac:dyDescent="0.25">
      <c r="A51" s="8" t="s">
        <v>146</v>
      </c>
      <c r="B51" s="15">
        <f>January!B51-PriorDecember!B51</f>
        <v>110</v>
      </c>
      <c r="C51" s="15">
        <f>January!C51-PriorDecember!C51</f>
        <v>-11</v>
      </c>
      <c r="D51" s="15">
        <f>January!D51-PriorDecember!D51</f>
        <v>17</v>
      </c>
      <c r="E51" s="15">
        <f>January!E51-PriorDecember!E51</f>
        <v>13</v>
      </c>
      <c r="F51" s="14">
        <f t="shared" si="0"/>
        <v>129</v>
      </c>
    </row>
    <row r="52" spans="1:6" x14ac:dyDescent="0.25">
      <c r="A52" s="8" t="s">
        <v>147</v>
      </c>
      <c r="B52" s="15">
        <f>January!B52-PriorDecember!B52</f>
        <v>1432</v>
      </c>
      <c r="C52" s="15">
        <f>January!C52-PriorDecember!C52</f>
        <v>225</v>
      </c>
      <c r="D52" s="15">
        <f>January!D52-PriorDecember!D52</f>
        <v>680</v>
      </c>
      <c r="E52" s="15">
        <f>January!E52-PriorDecember!E52</f>
        <v>368</v>
      </c>
      <c r="F52" s="14">
        <f t="shared" si="0"/>
        <v>2705</v>
      </c>
    </row>
    <row r="53" spans="1:6" x14ac:dyDescent="0.25">
      <c r="A53" s="8" t="s">
        <v>148</v>
      </c>
      <c r="B53" s="15">
        <f>January!B53-PriorDecember!B53</f>
        <v>727</v>
      </c>
      <c r="C53" s="15">
        <f>January!C53-PriorDecember!C53</f>
        <v>260</v>
      </c>
      <c r="D53" s="15">
        <f>January!D53-PriorDecember!D53</f>
        <v>234</v>
      </c>
      <c r="E53" s="15">
        <f>January!E53-PriorDecember!E53</f>
        <v>284</v>
      </c>
      <c r="F53" s="14">
        <f t="shared" si="0"/>
        <v>1505</v>
      </c>
    </row>
    <row r="54" spans="1:6" x14ac:dyDescent="0.25">
      <c r="A54" s="8" t="s">
        <v>149</v>
      </c>
      <c r="B54" s="15">
        <f>January!B54-PriorDecember!B54</f>
        <v>2688</v>
      </c>
      <c r="C54" s="15">
        <f>January!C54-PriorDecember!C54</f>
        <v>90</v>
      </c>
      <c r="D54" s="15">
        <f>January!D54-PriorDecember!D54</f>
        <v>597</v>
      </c>
      <c r="E54" s="15">
        <f>January!E54-PriorDecember!E54</f>
        <v>619</v>
      </c>
      <c r="F54" s="14">
        <f t="shared" si="0"/>
        <v>3994</v>
      </c>
    </row>
    <row r="55" spans="1:6" x14ac:dyDescent="0.25">
      <c r="A55" s="8" t="s">
        <v>150</v>
      </c>
      <c r="B55" s="15">
        <f>January!B55-PriorDecember!B55</f>
        <v>1315</v>
      </c>
      <c r="C55" s="15">
        <f>January!C55-PriorDecember!C55</f>
        <v>151</v>
      </c>
      <c r="D55" s="15">
        <f>January!D55-PriorDecember!D55</f>
        <v>396</v>
      </c>
      <c r="E55" s="15">
        <f>January!E55-PriorDecember!E55</f>
        <v>221</v>
      </c>
      <c r="F55" s="14">
        <f t="shared" si="0"/>
        <v>2083</v>
      </c>
    </row>
    <row r="56" spans="1:6" x14ac:dyDescent="0.25">
      <c r="A56" s="8" t="s">
        <v>151</v>
      </c>
      <c r="B56" s="15">
        <f>January!B56-PriorDecember!B56</f>
        <v>1440</v>
      </c>
      <c r="C56" s="15">
        <f>January!C56-PriorDecember!C56</f>
        <v>-184</v>
      </c>
      <c r="D56" s="15">
        <f>January!D56-PriorDecember!D56</f>
        <v>405</v>
      </c>
      <c r="E56" s="15">
        <f>January!E56-PriorDecember!E56</f>
        <v>250</v>
      </c>
      <c r="F56" s="14">
        <f t="shared" si="0"/>
        <v>1911</v>
      </c>
    </row>
    <row r="57" spans="1:6" x14ac:dyDescent="0.25">
      <c r="A57" s="8" t="s">
        <v>152</v>
      </c>
      <c r="B57" s="15">
        <f>January!B57-PriorDecember!B57</f>
        <v>3013</v>
      </c>
      <c r="C57" s="15">
        <f>January!C57-PriorDecember!C57</f>
        <v>719</v>
      </c>
      <c r="D57" s="15">
        <f>January!D57-PriorDecember!D57</f>
        <v>220</v>
      </c>
      <c r="E57" s="15">
        <f>January!E57-PriorDecember!E57</f>
        <v>-1477</v>
      </c>
      <c r="F57" s="14">
        <f t="shared" si="0"/>
        <v>2475</v>
      </c>
    </row>
    <row r="58" spans="1:6" x14ac:dyDescent="0.25">
      <c r="A58" s="8" t="s">
        <v>153</v>
      </c>
      <c r="B58" s="15">
        <f>January!B58-PriorDecember!B58</f>
        <v>204</v>
      </c>
      <c r="C58" s="15">
        <f>January!C58-PriorDecember!C58</f>
        <v>14</v>
      </c>
      <c r="D58" s="15">
        <f>January!D58-PriorDecember!D58</f>
        <v>36</v>
      </c>
      <c r="E58" s="15">
        <f>January!E58-PriorDecember!E58</f>
        <v>49</v>
      </c>
      <c r="F58" s="14">
        <f t="shared" si="0"/>
        <v>303</v>
      </c>
    </row>
    <row r="59" spans="1:6" x14ac:dyDescent="0.25">
      <c r="A59" s="8" t="s">
        <v>154</v>
      </c>
      <c r="B59" s="15">
        <f>January!B59-PriorDecember!B59</f>
        <v>621</v>
      </c>
      <c r="C59" s="15">
        <f>January!C59-PriorDecember!C59</f>
        <v>10</v>
      </c>
      <c r="D59" s="15">
        <f>January!D59-PriorDecember!D59</f>
        <v>123</v>
      </c>
      <c r="E59" s="15">
        <f>January!E59-PriorDecember!E59</f>
        <v>67</v>
      </c>
      <c r="F59" s="14">
        <f t="shared" si="0"/>
        <v>821</v>
      </c>
    </row>
    <row r="60" spans="1:6" x14ac:dyDescent="0.25">
      <c r="A60" s="8" t="s">
        <v>155</v>
      </c>
      <c r="B60" s="15">
        <f>January!B60-PriorDecember!B60</f>
        <v>1385</v>
      </c>
      <c r="C60" s="15">
        <f>January!C60-PriorDecember!C60</f>
        <v>-174</v>
      </c>
      <c r="D60" s="15">
        <f>January!D60-PriorDecember!D60</f>
        <v>212</v>
      </c>
      <c r="E60" s="15">
        <f>January!E60-PriorDecember!E60</f>
        <v>-112</v>
      </c>
      <c r="F60" s="14">
        <f t="shared" si="0"/>
        <v>1311</v>
      </c>
    </row>
    <row r="61" spans="1:6" x14ac:dyDescent="0.25">
      <c r="A61" s="8" t="s">
        <v>156</v>
      </c>
      <c r="B61" s="15">
        <f>January!B61-PriorDecember!B61</f>
        <v>693</v>
      </c>
      <c r="C61" s="15">
        <f>January!C61-PriorDecember!C61</f>
        <v>14</v>
      </c>
      <c r="D61" s="15">
        <f>January!D61-PriorDecember!D61</f>
        <v>331</v>
      </c>
      <c r="E61" s="15">
        <f>January!E61-PriorDecember!E61</f>
        <v>-70</v>
      </c>
      <c r="F61" s="14">
        <f t="shared" si="0"/>
        <v>968</v>
      </c>
    </row>
    <row r="62" spans="1:6" x14ac:dyDescent="0.25">
      <c r="A62" s="8" t="s">
        <v>157</v>
      </c>
      <c r="B62" s="15">
        <f>January!B62-PriorDecember!B62</f>
        <v>1674</v>
      </c>
      <c r="C62" s="15">
        <f>January!C62-PriorDecember!C62</f>
        <v>-82</v>
      </c>
      <c r="D62" s="15">
        <f>January!D62-PriorDecember!D62</f>
        <v>105</v>
      </c>
      <c r="E62" s="15">
        <f>January!E62-PriorDecember!E62</f>
        <v>-411</v>
      </c>
      <c r="F62" s="14">
        <f t="shared" si="0"/>
        <v>1286</v>
      </c>
    </row>
    <row r="63" spans="1:6" x14ac:dyDescent="0.25">
      <c r="A63" s="8" t="s">
        <v>158</v>
      </c>
      <c r="B63" s="15">
        <f>January!B63-PriorDecember!B63</f>
        <v>980</v>
      </c>
      <c r="C63" s="15">
        <f>January!C63-PriorDecember!C63</f>
        <v>155</v>
      </c>
      <c r="D63" s="15">
        <f>January!D63-PriorDecember!D63</f>
        <v>221</v>
      </c>
      <c r="E63" s="15">
        <f>January!E63-PriorDecember!E63</f>
        <v>142</v>
      </c>
      <c r="F63" s="14">
        <f t="shared" si="0"/>
        <v>1498</v>
      </c>
    </row>
    <row r="64" spans="1:6" x14ac:dyDescent="0.25">
      <c r="A64" s="8" t="s">
        <v>159</v>
      </c>
      <c r="B64" s="15">
        <f>January!B64-PriorDecember!B64</f>
        <v>469</v>
      </c>
      <c r="C64" s="15">
        <f>January!C64-PriorDecember!C64</f>
        <v>-54</v>
      </c>
      <c r="D64" s="15">
        <f>January!D64-PriorDecember!D64</f>
        <v>61</v>
      </c>
      <c r="E64" s="15">
        <f>January!E64-PriorDecember!E64</f>
        <v>-35</v>
      </c>
      <c r="F64" s="14">
        <f t="shared" si="0"/>
        <v>441</v>
      </c>
    </row>
    <row r="65" spans="1:6" x14ac:dyDescent="0.25">
      <c r="A65" s="8" t="s">
        <v>160</v>
      </c>
      <c r="B65" s="15">
        <f>January!B65-PriorDecember!B65</f>
        <v>85</v>
      </c>
      <c r="C65" s="15">
        <f>January!C65-PriorDecember!C65</f>
        <v>-19</v>
      </c>
      <c r="D65" s="15">
        <f>January!D65-PriorDecember!D65</f>
        <v>20</v>
      </c>
      <c r="E65" s="15">
        <f>January!E65-PriorDecember!E65</f>
        <v>17</v>
      </c>
      <c r="F65" s="14">
        <f t="shared" si="0"/>
        <v>103</v>
      </c>
    </row>
    <row r="66" spans="1:6" x14ac:dyDescent="0.25">
      <c r="A66" s="8" t="s">
        <v>161</v>
      </c>
      <c r="B66" s="15">
        <f>January!B66-PriorDecember!B66</f>
        <v>111</v>
      </c>
      <c r="C66" s="15">
        <f>January!C66-PriorDecember!C66</f>
        <v>-8</v>
      </c>
      <c r="D66" s="15">
        <f>January!D66-PriorDecember!D66</f>
        <v>9</v>
      </c>
      <c r="E66" s="15">
        <f>January!E66-PriorDecember!E66</f>
        <v>-35</v>
      </c>
      <c r="F66" s="14">
        <f t="shared" si="0"/>
        <v>77</v>
      </c>
    </row>
    <row r="67" spans="1:6" x14ac:dyDescent="0.25">
      <c r="A67" s="8" t="s">
        <v>162</v>
      </c>
      <c r="B67" s="15">
        <f>January!B67-PriorDecember!B67</f>
        <v>12</v>
      </c>
      <c r="C67" s="15">
        <f>January!C67-PriorDecember!C67</f>
        <v>-4</v>
      </c>
      <c r="D67" s="15">
        <f>January!D67-PriorDecember!D67</f>
        <v>-3</v>
      </c>
      <c r="E67" s="15">
        <f>January!E67-PriorDecember!E67</f>
        <v>2</v>
      </c>
      <c r="F67" s="14">
        <f t="shared" si="0"/>
        <v>7</v>
      </c>
    </row>
    <row r="68" spans="1:6" x14ac:dyDescent="0.25">
      <c r="A68" s="8" t="s">
        <v>163</v>
      </c>
      <c r="B68" s="15">
        <f>January!B68-PriorDecember!B68</f>
        <v>1076</v>
      </c>
      <c r="C68" s="15">
        <f>January!C68-PriorDecember!C68</f>
        <v>-61</v>
      </c>
      <c r="D68" s="15">
        <f>January!D68-PriorDecember!D68</f>
        <v>311</v>
      </c>
      <c r="E68" s="15">
        <f>January!E68-PriorDecember!E68</f>
        <v>126</v>
      </c>
      <c r="F68" s="14">
        <f t="shared" si="0"/>
        <v>1452</v>
      </c>
    </row>
    <row r="69" spans="1:6" x14ac:dyDescent="0.25">
      <c r="A69" s="8" t="s">
        <v>164</v>
      </c>
      <c r="B69" s="15">
        <f>January!B69-PriorDecember!B69</f>
        <v>101</v>
      </c>
      <c r="C69" s="15">
        <f>January!C69-PriorDecember!C69</f>
        <v>-30</v>
      </c>
      <c r="D69" s="15">
        <f>January!D69-PriorDecember!D69</f>
        <v>21</v>
      </c>
      <c r="E69" s="15">
        <f>January!E69-PriorDecember!E69</f>
        <v>-12</v>
      </c>
      <c r="F69" s="14">
        <f t="shared" si="0"/>
        <v>80</v>
      </c>
    </row>
    <row r="70" spans="1:6" x14ac:dyDescent="0.25">
      <c r="A70" s="8" t="s">
        <v>165</v>
      </c>
      <c r="B70" s="15">
        <f>January!B70-PriorDecember!B70</f>
        <v>334</v>
      </c>
      <c r="C70" s="15">
        <f>January!C70-PriorDecember!C70</f>
        <v>-12</v>
      </c>
      <c r="D70" s="15">
        <f>January!D70-PriorDecember!D70</f>
        <v>54</v>
      </c>
      <c r="E70" s="15">
        <f>January!E70-PriorDecember!E70</f>
        <v>28</v>
      </c>
      <c r="F70" s="14">
        <f t="shared" ref="F70:F71" si="1">SUM(B70:E70)</f>
        <v>404</v>
      </c>
    </row>
    <row r="71" spans="1:6" ht="15.75" thickBot="1" x14ac:dyDescent="0.3">
      <c r="A71" s="8" t="s">
        <v>166</v>
      </c>
      <c r="B71" s="15">
        <f>January!B71-PriorDecember!B71</f>
        <v>70</v>
      </c>
      <c r="C71" s="15">
        <f>January!C71-PriorDecember!C71</f>
        <v>-24</v>
      </c>
      <c r="D71" s="15">
        <f>January!D71-PriorDecember!D71</f>
        <v>13</v>
      </c>
      <c r="E71" s="15">
        <f>January!E71-PriorDecember!E71</f>
        <v>-4</v>
      </c>
      <c r="F71" s="14">
        <f t="shared" si="1"/>
        <v>55</v>
      </c>
    </row>
    <row r="72" spans="1:6" ht="16.5" thickTop="1" thickBot="1" x14ac:dyDescent="0.3">
      <c r="A72" s="2" t="s">
        <v>0</v>
      </c>
      <c r="B72" s="6">
        <f>SUM(B5:B71)</f>
        <v>44034</v>
      </c>
      <c r="C72" s="6">
        <f>SUM(C5:C71)</f>
        <v>-1216</v>
      </c>
      <c r="D72" s="6">
        <f>SUM(D5:D71)</f>
        <v>9268</v>
      </c>
      <c r="E72" s="6">
        <f>SUM(E5:E71)</f>
        <v>3135</v>
      </c>
      <c r="F72" s="6">
        <f>SUM(F5:F71)</f>
        <v>55221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3"/>
  <sheetViews>
    <sheetView topLeftCell="A49" workbookViewId="0">
      <selection activeCell="I20" sqref="I2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81</v>
      </c>
      <c r="B1" s="17"/>
      <c r="C1" s="17"/>
      <c r="D1" s="17"/>
      <c r="E1" s="17"/>
      <c r="F1" s="18"/>
    </row>
    <row r="2" spans="1:6" x14ac:dyDescent="0.25">
      <c r="A2" s="19" t="s">
        <v>182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February!B5-January!B5</f>
        <v>283</v>
      </c>
      <c r="C5" s="15">
        <f>February!C5-January!C5</f>
        <v>187</v>
      </c>
      <c r="D5" s="15">
        <f>February!D5-January!D5</f>
        <v>34</v>
      </c>
      <c r="E5" s="15">
        <f>February!E5-January!E5</f>
        <v>180</v>
      </c>
      <c r="F5" s="15">
        <f>SUM(B5:E5)</f>
        <v>684</v>
      </c>
    </row>
    <row r="6" spans="1:6" x14ac:dyDescent="0.25">
      <c r="A6" s="8" t="s">
        <v>101</v>
      </c>
      <c r="B6" s="15">
        <f>February!B6-January!B6</f>
        <v>74</v>
      </c>
      <c r="C6" s="15">
        <f>February!C6-January!C6</f>
        <v>-13</v>
      </c>
      <c r="D6" s="15">
        <f>February!D6-January!D6</f>
        <v>11</v>
      </c>
      <c r="E6" s="15">
        <f>February!E6-January!E6</f>
        <v>0</v>
      </c>
      <c r="F6" s="15">
        <f t="shared" ref="F6:F69" si="0">SUM(B6:E6)</f>
        <v>72</v>
      </c>
    </row>
    <row r="7" spans="1:6" x14ac:dyDescent="0.25">
      <c r="A7" s="8" t="s">
        <v>102</v>
      </c>
      <c r="B7" s="15">
        <f>February!B7-January!B7</f>
        <v>566</v>
      </c>
      <c r="C7" s="15">
        <f>February!C7-January!C7</f>
        <v>21</v>
      </c>
      <c r="D7" s="15">
        <f>February!D7-January!D7</f>
        <v>104</v>
      </c>
      <c r="E7" s="15">
        <f>February!E7-January!E7</f>
        <v>67</v>
      </c>
      <c r="F7" s="15">
        <f t="shared" si="0"/>
        <v>758</v>
      </c>
    </row>
    <row r="8" spans="1:6" x14ac:dyDescent="0.25">
      <c r="A8" s="8" t="s">
        <v>103</v>
      </c>
      <c r="B8" s="15">
        <f>February!B8-January!B8</f>
        <v>42</v>
      </c>
      <c r="C8" s="15">
        <f>February!C8-January!C8</f>
        <v>-16</v>
      </c>
      <c r="D8" s="15">
        <f>February!D8-January!D8</f>
        <v>3</v>
      </c>
      <c r="E8" s="15">
        <f>February!E8-January!E8</f>
        <v>10</v>
      </c>
      <c r="F8" s="15">
        <f t="shared" si="0"/>
        <v>39</v>
      </c>
    </row>
    <row r="9" spans="1:6" x14ac:dyDescent="0.25">
      <c r="A9" s="8" t="s">
        <v>104</v>
      </c>
      <c r="B9" s="15">
        <f>February!B9-January!B9</f>
        <v>1247</v>
      </c>
      <c r="C9" s="15">
        <f>February!C9-January!C9</f>
        <v>168</v>
      </c>
      <c r="D9" s="15">
        <f>February!D9-January!D9</f>
        <v>233</v>
      </c>
      <c r="E9" s="15">
        <f>February!E9-January!E9</f>
        <v>449</v>
      </c>
      <c r="F9" s="15">
        <f t="shared" si="0"/>
        <v>2097</v>
      </c>
    </row>
    <row r="10" spans="1:6" x14ac:dyDescent="0.25">
      <c r="A10" s="8" t="s">
        <v>105</v>
      </c>
      <c r="B10" s="15">
        <f>February!B10-January!B10</f>
        <v>1835</v>
      </c>
      <c r="C10" s="15">
        <f>February!C10-January!C10</f>
        <v>519</v>
      </c>
      <c r="D10" s="15">
        <f>February!D10-January!D10</f>
        <v>321</v>
      </c>
      <c r="E10" s="15">
        <f>February!E10-January!E10</f>
        <v>1905</v>
      </c>
      <c r="F10" s="15">
        <f t="shared" si="0"/>
        <v>4580</v>
      </c>
    </row>
    <row r="11" spans="1:6" x14ac:dyDescent="0.25">
      <c r="A11" s="8" t="s">
        <v>106</v>
      </c>
      <c r="B11" s="15">
        <f>February!B11-January!B11</f>
        <v>61</v>
      </c>
      <c r="C11" s="15">
        <f>February!C11-January!C11</f>
        <v>-25</v>
      </c>
      <c r="D11" s="15">
        <f>February!D11-January!D11</f>
        <v>5</v>
      </c>
      <c r="E11" s="15">
        <f>February!E11-January!E11</f>
        <v>-1</v>
      </c>
      <c r="F11" s="15">
        <f t="shared" si="0"/>
        <v>40</v>
      </c>
    </row>
    <row r="12" spans="1:6" x14ac:dyDescent="0.25">
      <c r="A12" s="8" t="s">
        <v>107</v>
      </c>
      <c r="B12" s="15">
        <f>February!B12-January!B12</f>
        <v>533</v>
      </c>
      <c r="C12" s="15">
        <f>February!C12-January!C12</f>
        <v>21</v>
      </c>
      <c r="D12" s="15">
        <f>February!D12-January!D12</f>
        <v>91</v>
      </c>
      <c r="E12" s="15">
        <f>February!E12-January!E12</f>
        <v>69</v>
      </c>
      <c r="F12" s="15">
        <f t="shared" si="0"/>
        <v>714</v>
      </c>
    </row>
    <row r="13" spans="1:6" x14ac:dyDescent="0.25">
      <c r="A13" s="8" t="s">
        <v>108</v>
      </c>
      <c r="B13" s="15">
        <f>February!B13-January!B13</f>
        <v>573</v>
      </c>
      <c r="C13" s="15">
        <f>February!C13-January!C13</f>
        <v>-7</v>
      </c>
      <c r="D13" s="15">
        <f>February!D13-January!D13</f>
        <v>95</v>
      </c>
      <c r="E13" s="15">
        <f>February!E13-January!E13</f>
        <v>69</v>
      </c>
      <c r="F13" s="15">
        <f t="shared" si="0"/>
        <v>730</v>
      </c>
    </row>
    <row r="14" spans="1:6" x14ac:dyDescent="0.25">
      <c r="A14" s="8" t="s">
        <v>109</v>
      </c>
      <c r="B14" s="15">
        <f>February!B14-January!B14</f>
        <v>409</v>
      </c>
      <c r="C14" s="15">
        <f>February!C14-January!C14</f>
        <v>108</v>
      </c>
      <c r="D14" s="15">
        <f>February!D14-January!D14</f>
        <v>116</v>
      </c>
      <c r="E14" s="15">
        <f>February!E14-January!E14</f>
        <v>138</v>
      </c>
      <c r="F14" s="15">
        <f t="shared" si="0"/>
        <v>771</v>
      </c>
    </row>
    <row r="15" spans="1:6" x14ac:dyDescent="0.25">
      <c r="A15" s="8" t="s">
        <v>110</v>
      </c>
      <c r="B15" s="15">
        <f>February!B15-January!B15</f>
        <v>896</v>
      </c>
      <c r="C15" s="15">
        <f>February!C15-January!C15</f>
        <v>25</v>
      </c>
      <c r="D15" s="15">
        <f>February!D15-January!D15</f>
        <v>129</v>
      </c>
      <c r="E15" s="15">
        <f>February!E15-January!E15</f>
        <v>140</v>
      </c>
      <c r="F15" s="15">
        <f t="shared" si="0"/>
        <v>1190</v>
      </c>
    </row>
    <row r="16" spans="1:6" x14ac:dyDescent="0.25">
      <c r="A16" s="8" t="s">
        <v>111</v>
      </c>
      <c r="B16" s="15">
        <f>February!B16-January!B16</f>
        <v>147</v>
      </c>
      <c r="C16" s="15">
        <f>February!C16-January!C16</f>
        <v>-1</v>
      </c>
      <c r="D16" s="15">
        <f>February!D16-January!D16</f>
        <v>26</v>
      </c>
      <c r="E16" s="15">
        <f>February!E16-January!E16</f>
        <v>37</v>
      </c>
      <c r="F16" s="15">
        <f t="shared" si="0"/>
        <v>209</v>
      </c>
    </row>
    <row r="17" spans="1:6" x14ac:dyDescent="0.25">
      <c r="A17" s="8" t="s">
        <v>112</v>
      </c>
      <c r="B17" s="15">
        <f>February!B17-January!B17</f>
        <v>66</v>
      </c>
      <c r="C17" s="15">
        <f>February!C17-January!C17</f>
        <v>-10</v>
      </c>
      <c r="D17" s="15">
        <f>February!D17-January!D17</f>
        <v>11</v>
      </c>
      <c r="E17" s="15">
        <f>February!E17-January!E17</f>
        <v>2</v>
      </c>
      <c r="F17" s="15">
        <f t="shared" si="0"/>
        <v>69</v>
      </c>
    </row>
    <row r="18" spans="1:6" x14ac:dyDescent="0.25">
      <c r="A18" s="8" t="s">
        <v>113</v>
      </c>
      <c r="B18" s="15">
        <f>February!B18-January!B18</f>
        <v>78</v>
      </c>
      <c r="C18" s="15">
        <f>February!C18-January!C18</f>
        <v>-12</v>
      </c>
      <c r="D18" s="15">
        <f>February!D18-January!D18</f>
        <v>11</v>
      </c>
      <c r="E18" s="15">
        <f>February!E18-January!E18</f>
        <v>9</v>
      </c>
      <c r="F18" s="15">
        <f t="shared" si="0"/>
        <v>86</v>
      </c>
    </row>
    <row r="19" spans="1:6" x14ac:dyDescent="0.25">
      <c r="A19" s="8" t="s">
        <v>114</v>
      </c>
      <c r="B19" s="15">
        <f>February!B19-January!B19</f>
        <v>868</v>
      </c>
      <c r="C19" s="15">
        <f>February!C19-January!C19</f>
        <v>124</v>
      </c>
      <c r="D19" s="15">
        <f>February!D19-January!D19</f>
        <v>333</v>
      </c>
      <c r="E19" s="15">
        <f>February!E19-January!E19</f>
        <v>274</v>
      </c>
      <c r="F19" s="15">
        <f t="shared" si="0"/>
        <v>1599</v>
      </c>
    </row>
    <row r="20" spans="1:6" x14ac:dyDescent="0.25">
      <c r="A20" s="8" t="s">
        <v>115</v>
      </c>
      <c r="B20" s="15">
        <f>February!B20-January!B20</f>
        <v>-5872</v>
      </c>
      <c r="C20" s="15">
        <f>February!C20-January!C20</f>
        <v>-6610</v>
      </c>
      <c r="D20" s="15">
        <f>February!D20-January!D20</f>
        <v>-165</v>
      </c>
      <c r="E20" s="15">
        <f>February!E20-January!E20</f>
        <v>-6197</v>
      </c>
      <c r="F20" s="15">
        <f t="shared" si="0"/>
        <v>-18844</v>
      </c>
    </row>
    <row r="21" spans="1:6" x14ac:dyDescent="0.25">
      <c r="A21" s="8" t="s">
        <v>116</v>
      </c>
      <c r="B21" s="15">
        <f>February!B21-January!B21</f>
        <v>439</v>
      </c>
      <c r="C21" s="15">
        <f>February!C21-January!C21</f>
        <v>64</v>
      </c>
      <c r="D21" s="15">
        <f>February!D21-January!D21</f>
        <v>75</v>
      </c>
      <c r="E21" s="15">
        <f>February!E21-January!E21</f>
        <v>64</v>
      </c>
      <c r="F21" s="15">
        <f t="shared" si="0"/>
        <v>642</v>
      </c>
    </row>
    <row r="22" spans="1:6" x14ac:dyDescent="0.25">
      <c r="A22" s="8" t="s">
        <v>117</v>
      </c>
      <c r="B22" s="15">
        <f>February!B22-January!B22</f>
        <v>57</v>
      </c>
      <c r="C22" s="15">
        <f>February!C22-January!C22</f>
        <v>18</v>
      </c>
      <c r="D22" s="15">
        <f>February!D22-January!D22</f>
        <v>14</v>
      </c>
      <c r="E22" s="15">
        <f>February!E22-January!E22</f>
        <v>5</v>
      </c>
      <c r="F22" s="15">
        <f t="shared" si="0"/>
        <v>94</v>
      </c>
    </row>
    <row r="23" spans="1:6" x14ac:dyDescent="0.25">
      <c r="A23" s="8" t="s">
        <v>118</v>
      </c>
      <c r="B23" s="15">
        <f>February!B23-January!B23</f>
        <v>63</v>
      </c>
      <c r="C23" s="15">
        <f>February!C23-January!C23</f>
        <v>34</v>
      </c>
      <c r="D23" s="15">
        <f>February!D23-January!D23</f>
        <v>5</v>
      </c>
      <c r="E23" s="15">
        <f>February!E23-January!E23</f>
        <v>22</v>
      </c>
      <c r="F23" s="15">
        <f t="shared" si="0"/>
        <v>124</v>
      </c>
    </row>
    <row r="24" spans="1:6" x14ac:dyDescent="0.25">
      <c r="A24" s="8" t="s">
        <v>119</v>
      </c>
      <c r="B24" s="15">
        <f>February!B24-January!B24</f>
        <v>89</v>
      </c>
      <c r="C24" s="15">
        <f>February!C24-January!C24</f>
        <v>-9</v>
      </c>
      <c r="D24" s="15">
        <f>February!D24-January!D24</f>
        <v>6</v>
      </c>
      <c r="E24" s="15">
        <f>February!E24-January!E24</f>
        <v>5</v>
      </c>
      <c r="F24" s="15">
        <f t="shared" si="0"/>
        <v>91</v>
      </c>
    </row>
    <row r="25" spans="1:6" x14ac:dyDescent="0.25">
      <c r="A25" s="8" t="s">
        <v>120</v>
      </c>
      <c r="B25" s="15">
        <f>February!B25-January!B25</f>
        <v>46</v>
      </c>
      <c r="C25" s="15">
        <f>February!C25-January!C25</f>
        <v>-3</v>
      </c>
      <c r="D25" s="15">
        <f>February!D25-January!D25</f>
        <v>0</v>
      </c>
      <c r="E25" s="15">
        <f>February!E25-January!E25</f>
        <v>21</v>
      </c>
      <c r="F25" s="15">
        <f t="shared" si="0"/>
        <v>64</v>
      </c>
    </row>
    <row r="26" spans="1:6" x14ac:dyDescent="0.25">
      <c r="A26" s="8" t="s">
        <v>121</v>
      </c>
      <c r="B26" s="15">
        <f>February!B26-January!B26</f>
        <v>39</v>
      </c>
      <c r="C26" s="15">
        <f>February!C26-January!C26</f>
        <v>-6</v>
      </c>
      <c r="D26" s="15">
        <f>February!D26-January!D26</f>
        <v>8</v>
      </c>
      <c r="E26" s="15">
        <f>February!E26-January!E26</f>
        <v>11</v>
      </c>
      <c r="F26" s="15">
        <f t="shared" si="0"/>
        <v>52</v>
      </c>
    </row>
    <row r="27" spans="1:6" x14ac:dyDescent="0.25">
      <c r="A27" s="8" t="s">
        <v>122</v>
      </c>
      <c r="B27" s="15">
        <f>February!B27-January!B27</f>
        <v>46</v>
      </c>
      <c r="C27" s="15">
        <f>February!C27-January!C27</f>
        <v>-6</v>
      </c>
      <c r="D27" s="15">
        <f>February!D27-January!D27</f>
        <v>-1</v>
      </c>
      <c r="E27" s="15">
        <f>February!E27-January!E27</f>
        <v>-3</v>
      </c>
      <c r="F27" s="15">
        <f t="shared" si="0"/>
        <v>36</v>
      </c>
    </row>
    <row r="28" spans="1:6" x14ac:dyDescent="0.25">
      <c r="A28" s="8" t="s">
        <v>123</v>
      </c>
      <c r="B28" s="15">
        <f>February!B28-January!B28</f>
        <v>43</v>
      </c>
      <c r="C28" s="15">
        <f>February!C28-January!C28</f>
        <v>-15</v>
      </c>
      <c r="D28" s="15">
        <f>February!D28-January!D28</f>
        <v>7</v>
      </c>
      <c r="E28" s="15">
        <f>February!E28-January!E28</f>
        <v>-3</v>
      </c>
      <c r="F28" s="15">
        <f t="shared" si="0"/>
        <v>32</v>
      </c>
    </row>
    <row r="29" spans="1:6" x14ac:dyDescent="0.25">
      <c r="A29" s="8" t="s">
        <v>124</v>
      </c>
      <c r="B29" s="15">
        <f>February!B29-January!B29</f>
        <v>-58</v>
      </c>
      <c r="C29" s="15">
        <f>February!C29-January!C29</f>
        <v>-177</v>
      </c>
      <c r="D29" s="15">
        <f>February!D29-January!D29</f>
        <v>-1</v>
      </c>
      <c r="E29" s="15">
        <f>February!E29-January!E29</f>
        <v>-49</v>
      </c>
      <c r="F29" s="15">
        <f t="shared" si="0"/>
        <v>-285</v>
      </c>
    </row>
    <row r="30" spans="1:6" x14ac:dyDescent="0.25">
      <c r="A30" s="8" t="s">
        <v>125</v>
      </c>
      <c r="B30" s="15">
        <f>February!B30-January!B30</f>
        <v>261</v>
      </c>
      <c r="C30" s="15">
        <f>February!C30-January!C30</f>
        <v>-69</v>
      </c>
      <c r="D30" s="15">
        <f>February!D30-January!D30</f>
        <v>64</v>
      </c>
      <c r="E30" s="15">
        <f>February!E30-January!E30</f>
        <v>5</v>
      </c>
      <c r="F30" s="15">
        <f t="shared" si="0"/>
        <v>261</v>
      </c>
    </row>
    <row r="31" spans="1:6" x14ac:dyDescent="0.25">
      <c r="A31" s="8" t="s">
        <v>126</v>
      </c>
      <c r="B31" s="15">
        <f>February!B31-January!B31</f>
        <v>164</v>
      </c>
      <c r="C31" s="15">
        <f>February!C31-January!C31</f>
        <v>40</v>
      </c>
      <c r="D31" s="15">
        <f>February!D31-January!D31</f>
        <v>34</v>
      </c>
      <c r="E31" s="15">
        <f>February!E31-January!E31</f>
        <v>55</v>
      </c>
      <c r="F31" s="15">
        <f t="shared" si="0"/>
        <v>293</v>
      </c>
    </row>
    <row r="32" spans="1:6" x14ac:dyDescent="0.25">
      <c r="A32" s="8" t="s">
        <v>127</v>
      </c>
      <c r="B32" s="15">
        <f>February!B32-January!B32</f>
        <v>1875</v>
      </c>
      <c r="C32" s="15">
        <f>February!C32-January!C32</f>
        <v>564</v>
      </c>
      <c r="D32" s="15">
        <f>February!D32-January!D32</f>
        <v>421</v>
      </c>
      <c r="E32" s="15">
        <f>February!E32-January!E32</f>
        <v>919</v>
      </c>
      <c r="F32" s="15">
        <f t="shared" si="0"/>
        <v>3779</v>
      </c>
    </row>
    <row r="33" spans="1:6" x14ac:dyDescent="0.25">
      <c r="A33" s="8" t="s">
        <v>128</v>
      </c>
      <c r="B33" s="15">
        <f>February!B33-January!B33</f>
        <v>27</v>
      </c>
      <c r="C33" s="15">
        <f>February!C33-January!C33</f>
        <v>-5</v>
      </c>
      <c r="D33" s="15">
        <f>February!D33-January!D33</f>
        <v>3</v>
      </c>
      <c r="E33" s="15">
        <f>February!E33-January!E33</f>
        <v>8</v>
      </c>
      <c r="F33" s="15">
        <f t="shared" si="0"/>
        <v>33</v>
      </c>
    </row>
    <row r="34" spans="1:6" x14ac:dyDescent="0.25">
      <c r="A34" s="8" t="s">
        <v>129</v>
      </c>
      <c r="B34" s="15">
        <f>February!B34-January!B34</f>
        <v>376</v>
      </c>
      <c r="C34" s="15">
        <f>February!C34-January!C34</f>
        <v>0</v>
      </c>
      <c r="D34" s="15">
        <f>February!D34-January!D34</f>
        <v>66</v>
      </c>
      <c r="E34" s="15">
        <f>February!E34-January!E34</f>
        <v>-18</v>
      </c>
      <c r="F34" s="15">
        <f t="shared" si="0"/>
        <v>424</v>
      </c>
    </row>
    <row r="35" spans="1:6" x14ac:dyDescent="0.25">
      <c r="A35" s="8" t="s">
        <v>130</v>
      </c>
      <c r="B35" s="15">
        <f>February!B35-January!B35</f>
        <v>106</v>
      </c>
      <c r="C35" s="15">
        <f>February!C35-January!C35</f>
        <v>17</v>
      </c>
      <c r="D35" s="15">
        <f>February!D35-January!D35</f>
        <v>24</v>
      </c>
      <c r="E35" s="15">
        <f>February!E35-January!E35</f>
        <v>25</v>
      </c>
      <c r="F35" s="15">
        <f t="shared" si="0"/>
        <v>172</v>
      </c>
    </row>
    <row r="36" spans="1:6" x14ac:dyDescent="0.25">
      <c r="A36" s="8" t="s">
        <v>131</v>
      </c>
      <c r="B36" s="15">
        <f>February!B36-January!B36</f>
        <v>45</v>
      </c>
      <c r="C36" s="15">
        <f>February!C36-January!C36</f>
        <v>-15</v>
      </c>
      <c r="D36" s="15">
        <f>February!D36-January!D36</f>
        <v>1</v>
      </c>
      <c r="E36" s="15">
        <f>February!E36-January!E36</f>
        <v>5</v>
      </c>
      <c r="F36" s="15">
        <f t="shared" si="0"/>
        <v>36</v>
      </c>
    </row>
    <row r="37" spans="1:6" x14ac:dyDescent="0.25">
      <c r="A37" s="8" t="s">
        <v>132</v>
      </c>
      <c r="B37" s="15">
        <f>February!B37-January!B37</f>
        <v>15</v>
      </c>
      <c r="C37" s="15">
        <f>February!C37-January!C37</f>
        <v>0</v>
      </c>
      <c r="D37" s="15">
        <f>February!D37-January!D37</f>
        <v>2</v>
      </c>
      <c r="E37" s="15">
        <f>February!E37-January!E37</f>
        <v>-1</v>
      </c>
      <c r="F37" s="15">
        <f t="shared" si="0"/>
        <v>16</v>
      </c>
    </row>
    <row r="38" spans="1:6" x14ac:dyDescent="0.25">
      <c r="A38" s="8" t="s">
        <v>133</v>
      </c>
      <c r="B38" s="15">
        <f>February!B38-January!B38</f>
        <v>986</v>
      </c>
      <c r="C38" s="15">
        <f>February!C38-January!C38</f>
        <v>267</v>
      </c>
      <c r="D38" s="15">
        <f>February!D38-January!D38</f>
        <v>168</v>
      </c>
      <c r="E38" s="15">
        <f>February!E38-January!E38</f>
        <v>401</v>
      </c>
      <c r="F38" s="15">
        <f t="shared" si="0"/>
        <v>1822</v>
      </c>
    </row>
    <row r="39" spans="1:6" x14ac:dyDescent="0.25">
      <c r="A39" s="8" t="s">
        <v>134</v>
      </c>
      <c r="B39" s="15">
        <f>February!B39-January!B39</f>
        <v>1601</v>
      </c>
      <c r="C39" s="15">
        <f>February!C39-January!C39</f>
        <v>105</v>
      </c>
      <c r="D39" s="15">
        <f>February!D39-January!D39</f>
        <v>259</v>
      </c>
      <c r="E39" s="15">
        <f>February!E39-January!E39</f>
        <v>386</v>
      </c>
      <c r="F39" s="15">
        <f t="shared" si="0"/>
        <v>2351</v>
      </c>
    </row>
    <row r="40" spans="1:6" x14ac:dyDescent="0.25">
      <c r="A40" s="8" t="s">
        <v>135</v>
      </c>
      <c r="B40" s="15">
        <f>February!B40-January!B40</f>
        <v>212</v>
      </c>
      <c r="C40" s="15">
        <f>February!C40-January!C40</f>
        <v>-163</v>
      </c>
      <c r="D40" s="15">
        <f>February!D40-January!D40</f>
        <v>62</v>
      </c>
      <c r="E40" s="15">
        <f>February!E40-January!E40</f>
        <v>51</v>
      </c>
      <c r="F40" s="15">
        <f t="shared" si="0"/>
        <v>162</v>
      </c>
    </row>
    <row r="41" spans="1:6" x14ac:dyDescent="0.25">
      <c r="A41" s="8" t="s">
        <v>136</v>
      </c>
      <c r="B41" s="15">
        <f>February!B41-January!B41</f>
        <v>104</v>
      </c>
      <c r="C41" s="15">
        <f>February!C41-January!C41</f>
        <v>10</v>
      </c>
      <c r="D41" s="15">
        <f>February!D41-January!D41</f>
        <v>14</v>
      </c>
      <c r="E41" s="15">
        <f>February!E41-January!E41</f>
        <v>4</v>
      </c>
      <c r="F41" s="15">
        <f t="shared" si="0"/>
        <v>132</v>
      </c>
    </row>
    <row r="42" spans="1:6" x14ac:dyDescent="0.25">
      <c r="A42" s="8" t="s">
        <v>137</v>
      </c>
      <c r="B42" s="15">
        <f>February!B42-January!B42</f>
        <v>29</v>
      </c>
      <c r="C42" s="15">
        <f>February!C42-January!C42</f>
        <v>-31</v>
      </c>
      <c r="D42" s="15">
        <f>February!D42-January!D42</f>
        <v>0</v>
      </c>
      <c r="E42" s="15">
        <f>February!E42-January!E42</f>
        <v>2</v>
      </c>
      <c r="F42" s="15">
        <f t="shared" si="0"/>
        <v>0</v>
      </c>
    </row>
    <row r="43" spans="1:6" x14ac:dyDescent="0.25">
      <c r="A43" s="8" t="s">
        <v>138</v>
      </c>
      <c r="B43" s="15">
        <f>February!B43-January!B43</f>
        <v>62</v>
      </c>
      <c r="C43" s="15">
        <f>February!C43-January!C43</f>
        <v>-9</v>
      </c>
      <c r="D43" s="15">
        <f>February!D43-January!D43</f>
        <v>4</v>
      </c>
      <c r="E43" s="15">
        <f>February!E43-January!E43</f>
        <v>11</v>
      </c>
      <c r="F43" s="15">
        <f t="shared" si="0"/>
        <v>68</v>
      </c>
    </row>
    <row r="44" spans="1:6" x14ac:dyDescent="0.25">
      <c r="A44" s="8" t="s">
        <v>139</v>
      </c>
      <c r="B44" s="15">
        <f>February!B44-January!B44</f>
        <v>1023</v>
      </c>
      <c r="C44" s="15">
        <f>February!C44-January!C44</f>
        <v>112</v>
      </c>
      <c r="D44" s="15">
        <f>February!D44-January!D44</f>
        <v>117</v>
      </c>
      <c r="E44" s="15">
        <f>February!E44-January!E44</f>
        <v>315</v>
      </c>
      <c r="F44" s="15">
        <f t="shared" si="0"/>
        <v>1567</v>
      </c>
    </row>
    <row r="45" spans="1:6" x14ac:dyDescent="0.25">
      <c r="A45" s="8" t="s">
        <v>140</v>
      </c>
      <c r="B45" s="15">
        <f>February!B45-January!B45</f>
        <v>978</v>
      </c>
      <c r="C45" s="15">
        <f>February!C45-January!C45</f>
        <v>254</v>
      </c>
      <c r="D45" s="15">
        <f>February!D45-January!D45</f>
        <v>153</v>
      </c>
      <c r="E45" s="15">
        <f>February!E45-January!E45</f>
        <v>120</v>
      </c>
      <c r="F45" s="15">
        <f t="shared" si="0"/>
        <v>1505</v>
      </c>
    </row>
    <row r="46" spans="1:6" x14ac:dyDescent="0.25">
      <c r="A46" s="8" t="s">
        <v>141</v>
      </c>
      <c r="B46" s="15">
        <f>February!B46-January!B46</f>
        <v>383</v>
      </c>
      <c r="C46" s="15">
        <f>February!C46-January!C46</f>
        <v>-25</v>
      </c>
      <c r="D46" s="15">
        <f>February!D46-January!D46</f>
        <v>76</v>
      </c>
      <c r="E46" s="15">
        <f>February!E46-January!E46</f>
        <v>-40</v>
      </c>
      <c r="F46" s="15">
        <f t="shared" si="0"/>
        <v>394</v>
      </c>
    </row>
    <row r="47" spans="1:6" x14ac:dyDescent="0.25">
      <c r="A47" s="8" t="s">
        <v>142</v>
      </c>
      <c r="B47" s="15">
        <f>February!B47-January!B47</f>
        <v>4121</v>
      </c>
      <c r="C47" s="15">
        <f>February!C47-January!C47</f>
        <v>112</v>
      </c>
      <c r="D47" s="15">
        <f>February!D47-January!D47</f>
        <v>377</v>
      </c>
      <c r="E47" s="15">
        <f>February!E47-January!E47</f>
        <v>1517</v>
      </c>
      <c r="F47" s="15">
        <f t="shared" si="0"/>
        <v>6127</v>
      </c>
    </row>
    <row r="48" spans="1:6" x14ac:dyDescent="0.25">
      <c r="A48" s="8" t="s">
        <v>143</v>
      </c>
      <c r="B48" s="15">
        <f>February!B48-January!B48</f>
        <v>-156</v>
      </c>
      <c r="C48" s="15">
        <f>February!C48-January!C48</f>
        <v>-21</v>
      </c>
      <c r="D48" s="15">
        <f>February!D48-January!D48</f>
        <v>29</v>
      </c>
      <c r="E48" s="15">
        <f>February!E48-January!E48</f>
        <v>13</v>
      </c>
      <c r="F48" s="15">
        <f t="shared" si="0"/>
        <v>-135</v>
      </c>
    </row>
    <row r="49" spans="1:6" x14ac:dyDescent="0.25">
      <c r="A49" s="8" t="s">
        <v>144</v>
      </c>
      <c r="B49" s="15">
        <f>February!B49-January!B49</f>
        <v>286</v>
      </c>
      <c r="C49" s="15">
        <f>February!C49-January!C49</f>
        <v>13</v>
      </c>
      <c r="D49" s="15">
        <f>February!D49-January!D49</f>
        <v>47</v>
      </c>
      <c r="E49" s="15">
        <f>February!E49-January!E49</f>
        <v>22</v>
      </c>
      <c r="F49" s="15">
        <f t="shared" si="0"/>
        <v>368</v>
      </c>
    </row>
    <row r="50" spans="1:6" x14ac:dyDescent="0.25">
      <c r="A50" s="8" t="s">
        <v>145</v>
      </c>
      <c r="B50" s="15">
        <f>February!B50-January!B50</f>
        <v>410</v>
      </c>
      <c r="C50" s="15">
        <f>February!C50-January!C50</f>
        <v>69</v>
      </c>
      <c r="D50" s="15">
        <f>February!D50-January!D50</f>
        <v>82</v>
      </c>
      <c r="E50" s="15">
        <f>February!E50-January!E50</f>
        <v>157</v>
      </c>
      <c r="F50" s="15">
        <f t="shared" si="0"/>
        <v>718</v>
      </c>
    </row>
    <row r="51" spans="1:6" x14ac:dyDescent="0.25">
      <c r="A51" s="8" t="s">
        <v>146</v>
      </c>
      <c r="B51" s="15">
        <f>February!B51-January!B51</f>
        <v>90</v>
      </c>
      <c r="C51" s="15">
        <f>February!C51-January!C51</f>
        <v>11</v>
      </c>
      <c r="D51" s="15">
        <f>February!D51-January!D51</f>
        <v>9</v>
      </c>
      <c r="E51" s="15">
        <f>February!E51-January!E51</f>
        <v>16</v>
      </c>
      <c r="F51" s="15">
        <f t="shared" si="0"/>
        <v>126</v>
      </c>
    </row>
    <row r="52" spans="1:6" x14ac:dyDescent="0.25">
      <c r="A52" s="8" t="s">
        <v>147</v>
      </c>
      <c r="B52" s="15">
        <f>February!B52-January!B52</f>
        <v>962</v>
      </c>
      <c r="C52" s="15">
        <f>February!C52-January!C52</f>
        <v>329</v>
      </c>
      <c r="D52" s="15">
        <f>February!D52-January!D52</f>
        <v>421</v>
      </c>
      <c r="E52" s="15">
        <f>February!E52-January!E52</f>
        <v>396</v>
      </c>
      <c r="F52" s="15">
        <f t="shared" si="0"/>
        <v>2108</v>
      </c>
    </row>
    <row r="53" spans="1:6" x14ac:dyDescent="0.25">
      <c r="A53" s="8" t="s">
        <v>148</v>
      </c>
      <c r="B53" s="15">
        <f>February!B53-January!B53</f>
        <v>656</v>
      </c>
      <c r="C53" s="15">
        <f>February!C53-January!C53</f>
        <v>450</v>
      </c>
      <c r="D53" s="15">
        <f>February!D53-January!D53</f>
        <v>215</v>
      </c>
      <c r="E53" s="15">
        <f>February!E53-January!E53</f>
        <v>486</v>
      </c>
      <c r="F53" s="15">
        <f t="shared" si="0"/>
        <v>1807</v>
      </c>
    </row>
    <row r="54" spans="1:6" x14ac:dyDescent="0.25">
      <c r="A54" s="8" t="s">
        <v>149</v>
      </c>
      <c r="B54" s="15">
        <f>February!B54-January!B54</f>
        <v>2063</v>
      </c>
      <c r="C54" s="15">
        <f>February!C54-January!C54</f>
        <v>570</v>
      </c>
      <c r="D54" s="15">
        <f>February!D54-January!D54</f>
        <v>404</v>
      </c>
      <c r="E54" s="15">
        <f>February!E54-January!E54</f>
        <v>906</v>
      </c>
      <c r="F54" s="15">
        <f t="shared" si="0"/>
        <v>3943</v>
      </c>
    </row>
    <row r="55" spans="1:6" x14ac:dyDescent="0.25">
      <c r="A55" s="8" t="s">
        <v>150</v>
      </c>
      <c r="B55" s="15">
        <f>February!B55-January!B55</f>
        <v>1084</v>
      </c>
      <c r="C55" s="15">
        <f>February!C55-January!C55</f>
        <v>313</v>
      </c>
      <c r="D55" s="15">
        <f>February!D55-January!D55</f>
        <v>263</v>
      </c>
      <c r="E55" s="15">
        <f>February!E55-January!E55</f>
        <v>412</v>
      </c>
      <c r="F55" s="15">
        <f t="shared" si="0"/>
        <v>2072</v>
      </c>
    </row>
    <row r="56" spans="1:6" x14ac:dyDescent="0.25">
      <c r="A56" s="8" t="s">
        <v>151</v>
      </c>
      <c r="B56" s="15">
        <f>February!B56-January!B56</f>
        <v>1266</v>
      </c>
      <c r="C56" s="15">
        <f>February!C56-January!C56</f>
        <v>112</v>
      </c>
      <c r="D56" s="15">
        <f>February!D56-January!D56</f>
        <v>296</v>
      </c>
      <c r="E56" s="15">
        <f>February!E56-January!E56</f>
        <v>449</v>
      </c>
      <c r="F56" s="15">
        <f t="shared" si="0"/>
        <v>2123</v>
      </c>
    </row>
    <row r="57" spans="1:6" x14ac:dyDescent="0.25">
      <c r="A57" s="8" t="s">
        <v>152</v>
      </c>
      <c r="B57" s="15">
        <f>February!B57-January!B57</f>
        <v>1316</v>
      </c>
      <c r="C57" s="15">
        <f>February!C57-January!C57</f>
        <v>569</v>
      </c>
      <c r="D57" s="15">
        <f>February!D57-January!D57</f>
        <v>301</v>
      </c>
      <c r="E57" s="15">
        <f>February!E57-January!E57</f>
        <v>262</v>
      </c>
      <c r="F57" s="15">
        <f t="shared" si="0"/>
        <v>2448</v>
      </c>
    </row>
    <row r="58" spans="1:6" x14ac:dyDescent="0.25">
      <c r="A58" s="8" t="s">
        <v>153</v>
      </c>
      <c r="B58" s="15">
        <f>February!B58-January!B58</f>
        <v>180</v>
      </c>
      <c r="C58" s="15">
        <f>February!C58-January!C58</f>
        <v>10</v>
      </c>
      <c r="D58" s="15">
        <f>February!D58-January!D58</f>
        <v>18</v>
      </c>
      <c r="E58" s="15">
        <f>February!E58-January!E58</f>
        <v>60</v>
      </c>
      <c r="F58" s="15">
        <f t="shared" si="0"/>
        <v>268</v>
      </c>
    </row>
    <row r="59" spans="1:6" x14ac:dyDescent="0.25">
      <c r="A59" s="8" t="s">
        <v>154</v>
      </c>
      <c r="B59" s="15">
        <f>February!B59-January!B59</f>
        <v>617</v>
      </c>
      <c r="C59" s="15">
        <f>February!C59-January!C59</f>
        <v>51</v>
      </c>
      <c r="D59" s="15">
        <f>February!D59-January!D59</f>
        <v>67</v>
      </c>
      <c r="E59" s="15">
        <f>February!E59-January!E59</f>
        <v>179</v>
      </c>
      <c r="F59" s="15">
        <f t="shared" si="0"/>
        <v>914</v>
      </c>
    </row>
    <row r="60" spans="1:6" x14ac:dyDescent="0.25">
      <c r="A60" s="8" t="s">
        <v>155</v>
      </c>
      <c r="B60" s="15">
        <f>February!B60-January!B60</f>
        <v>1090</v>
      </c>
      <c r="C60" s="15">
        <f>February!C60-January!C60</f>
        <v>-67</v>
      </c>
      <c r="D60" s="15">
        <f>February!D60-January!D60</f>
        <v>156</v>
      </c>
      <c r="E60" s="15">
        <f>February!E60-January!E60</f>
        <v>7</v>
      </c>
      <c r="F60" s="15">
        <f t="shared" si="0"/>
        <v>1186</v>
      </c>
    </row>
    <row r="61" spans="1:6" x14ac:dyDescent="0.25">
      <c r="A61" s="8" t="s">
        <v>156</v>
      </c>
      <c r="B61" s="15">
        <f>February!B61-January!B61</f>
        <v>503</v>
      </c>
      <c r="C61" s="15">
        <f>February!C61-January!C61</f>
        <v>70</v>
      </c>
      <c r="D61" s="15">
        <f>February!D61-January!D61</f>
        <v>106</v>
      </c>
      <c r="E61" s="15">
        <f>February!E61-January!E61</f>
        <v>154</v>
      </c>
      <c r="F61" s="15">
        <f t="shared" si="0"/>
        <v>833</v>
      </c>
    </row>
    <row r="62" spans="1:6" x14ac:dyDescent="0.25">
      <c r="A62" s="8" t="s">
        <v>157</v>
      </c>
      <c r="B62" s="15">
        <f>February!B62-January!B62</f>
        <v>1215</v>
      </c>
      <c r="C62" s="15">
        <f>February!C62-January!C62</f>
        <v>80</v>
      </c>
      <c r="D62" s="15">
        <f>February!D62-January!D62</f>
        <v>61</v>
      </c>
      <c r="E62" s="15">
        <f>February!E62-January!E62</f>
        <v>-37</v>
      </c>
      <c r="F62" s="15">
        <f t="shared" si="0"/>
        <v>1319</v>
      </c>
    </row>
    <row r="63" spans="1:6" x14ac:dyDescent="0.25">
      <c r="A63" s="8" t="s">
        <v>158</v>
      </c>
      <c r="B63" s="15">
        <f>February!B63-January!B63</f>
        <v>742</v>
      </c>
      <c r="C63" s="15">
        <f>February!C63-January!C63</f>
        <v>213</v>
      </c>
      <c r="D63" s="15">
        <f>February!D63-January!D63</f>
        <v>139</v>
      </c>
      <c r="E63" s="15">
        <f>February!E63-January!E63</f>
        <v>165</v>
      </c>
      <c r="F63" s="15">
        <f t="shared" si="0"/>
        <v>1259</v>
      </c>
    </row>
    <row r="64" spans="1:6" x14ac:dyDescent="0.25">
      <c r="A64" s="8" t="s">
        <v>159</v>
      </c>
      <c r="B64" s="15">
        <f>February!B64-January!B64</f>
        <v>318</v>
      </c>
      <c r="C64" s="15">
        <f>February!C64-January!C64</f>
        <v>-24</v>
      </c>
      <c r="D64" s="15">
        <f>February!D64-January!D64</f>
        <v>43</v>
      </c>
      <c r="E64" s="15">
        <f>February!E64-January!E64</f>
        <v>11</v>
      </c>
      <c r="F64" s="15">
        <f t="shared" si="0"/>
        <v>348</v>
      </c>
    </row>
    <row r="65" spans="1:6" x14ac:dyDescent="0.25">
      <c r="A65" s="8" t="s">
        <v>160</v>
      </c>
      <c r="B65" s="15">
        <f>February!B65-January!B65</f>
        <v>86</v>
      </c>
      <c r="C65" s="15">
        <f>February!C65-January!C65</f>
        <v>4</v>
      </c>
      <c r="D65" s="15">
        <f>February!D65-January!D65</f>
        <v>15</v>
      </c>
      <c r="E65" s="15">
        <f>February!E65-January!E65</f>
        <v>25</v>
      </c>
      <c r="F65" s="15">
        <f t="shared" si="0"/>
        <v>130</v>
      </c>
    </row>
    <row r="66" spans="1:6" x14ac:dyDescent="0.25">
      <c r="A66" s="8" t="s">
        <v>161</v>
      </c>
      <c r="B66" s="15">
        <f>February!B66-January!B66</f>
        <v>91</v>
      </c>
      <c r="C66" s="15">
        <f>February!C66-January!C66</f>
        <v>40</v>
      </c>
      <c r="D66" s="15">
        <f>February!D66-January!D66</f>
        <v>2</v>
      </c>
      <c r="E66" s="15">
        <f>February!E66-January!E66</f>
        <v>22</v>
      </c>
      <c r="F66" s="15">
        <f t="shared" si="0"/>
        <v>155</v>
      </c>
    </row>
    <row r="67" spans="1:6" x14ac:dyDescent="0.25">
      <c r="A67" s="8" t="s">
        <v>162</v>
      </c>
      <c r="B67" s="15">
        <f>February!B67-January!B67</f>
        <v>6</v>
      </c>
      <c r="C67" s="15">
        <f>February!C67-January!C67</f>
        <v>-14</v>
      </c>
      <c r="D67" s="15">
        <f>February!D67-January!D67</f>
        <v>0</v>
      </c>
      <c r="E67" s="15">
        <f>February!E67-January!E67</f>
        <v>-2</v>
      </c>
      <c r="F67" s="15">
        <f t="shared" si="0"/>
        <v>-10</v>
      </c>
    </row>
    <row r="68" spans="1:6" x14ac:dyDescent="0.25">
      <c r="A68" s="8" t="s">
        <v>163</v>
      </c>
      <c r="B68" s="15">
        <f>February!B68-January!B68</f>
        <v>968</v>
      </c>
      <c r="C68" s="15">
        <f>February!C68-January!C68</f>
        <v>79</v>
      </c>
      <c r="D68" s="15">
        <f>February!D68-January!D68</f>
        <v>201</v>
      </c>
      <c r="E68" s="15">
        <f>February!E68-January!E68</f>
        <v>262</v>
      </c>
      <c r="F68" s="15">
        <f t="shared" si="0"/>
        <v>1510</v>
      </c>
    </row>
    <row r="69" spans="1:6" x14ac:dyDescent="0.25">
      <c r="A69" s="8" t="s">
        <v>164</v>
      </c>
      <c r="B69" s="15">
        <f>February!B69-January!B69</f>
        <v>110</v>
      </c>
      <c r="C69" s="15">
        <f>February!C69-January!C69</f>
        <v>4</v>
      </c>
      <c r="D69" s="15">
        <f>February!D69-January!D69</f>
        <v>15</v>
      </c>
      <c r="E69" s="15">
        <f>February!E69-January!E69</f>
        <v>-3</v>
      </c>
      <c r="F69" s="15">
        <f t="shared" si="0"/>
        <v>126</v>
      </c>
    </row>
    <row r="70" spans="1:6" x14ac:dyDescent="0.25">
      <c r="A70" s="8" t="s">
        <v>165</v>
      </c>
      <c r="B70" s="15">
        <f>February!B70-January!B70</f>
        <v>291</v>
      </c>
      <c r="C70" s="15">
        <f>February!C70-January!C70</f>
        <v>40</v>
      </c>
      <c r="D70" s="15">
        <f>February!D70-January!D70</f>
        <v>31</v>
      </c>
      <c r="E70" s="15">
        <f>February!E70-January!E70</f>
        <v>56</v>
      </c>
      <c r="F70" s="15">
        <f t="shared" ref="F70:F71" si="1">SUM(B70:E70)</f>
        <v>418</v>
      </c>
    </row>
    <row r="71" spans="1:6" ht="15.75" thickBot="1" x14ac:dyDescent="0.3">
      <c r="A71" s="8" t="s">
        <v>166</v>
      </c>
      <c r="B71" s="15">
        <f>February!B71-January!B71</f>
        <v>2</v>
      </c>
      <c r="C71" s="15">
        <f>February!C71-January!C71</f>
        <v>-60</v>
      </c>
      <c r="D71" s="15">
        <f>February!D71-January!D71</f>
        <v>0</v>
      </c>
      <c r="E71" s="15">
        <f>February!E71-January!E71</f>
        <v>-40</v>
      </c>
      <c r="F71" s="15">
        <f t="shared" si="1"/>
        <v>-98</v>
      </c>
    </row>
    <row r="72" spans="1:6" ht="16.5" thickTop="1" thickBot="1" x14ac:dyDescent="0.3">
      <c r="A72" s="2" t="s">
        <v>0</v>
      </c>
      <c r="B72" s="6">
        <f>SUM(B5:B71)</f>
        <v>29134</v>
      </c>
      <c r="C72" s="6">
        <f>SUM(C5:C71)</f>
        <v>-1616</v>
      </c>
      <c r="D72" s="6">
        <f>SUM(D5:D71)</f>
        <v>6237</v>
      </c>
      <c r="E72" s="6">
        <f>SUM(E5:E71)</f>
        <v>4967</v>
      </c>
      <c r="F72" s="6">
        <f>SUM(F5:F71)</f>
        <v>38722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3"/>
  <sheetViews>
    <sheetView topLeftCell="A43" workbookViewId="0">
      <selection activeCell="H7" sqref="H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82</v>
      </c>
      <c r="B1" s="17"/>
      <c r="C1" s="17"/>
      <c r="D1" s="17"/>
      <c r="E1" s="17"/>
      <c r="F1" s="18"/>
    </row>
    <row r="2" spans="1:6" x14ac:dyDescent="0.25">
      <c r="A2" s="19" t="s">
        <v>183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March!B5-February!B5</f>
        <v>328</v>
      </c>
      <c r="C5" s="15">
        <f>March!C5-February!C5</f>
        <v>102</v>
      </c>
      <c r="D5" s="15">
        <f>March!D5-February!D5</f>
        <v>153</v>
      </c>
      <c r="E5" s="15">
        <f>March!E5-February!E5</f>
        <v>131</v>
      </c>
      <c r="F5" s="14">
        <f>SUM(B5:E5)</f>
        <v>714</v>
      </c>
    </row>
    <row r="6" spans="1:6" x14ac:dyDescent="0.25">
      <c r="A6" s="8" t="s">
        <v>101</v>
      </c>
      <c r="B6" s="15">
        <f>March!B6-February!B6</f>
        <v>70</v>
      </c>
      <c r="C6" s="15">
        <f>March!C6-February!C6</f>
        <v>-36</v>
      </c>
      <c r="D6" s="15">
        <f>March!D6-February!D6</f>
        <v>9</v>
      </c>
      <c r="E6" s="15">
        <f>March!E6-February!E6</f>
        <v>-6</v>
      </c>
      <c r="F6" s="14">
        <f t="shared" ref="F6:F69" si="0">SUM(B6:E6)</f>
        <v>37</v>
      </c>
    </row>
    <row r="7" spans="1:6" x14ac:dyDescent="0.25">
      <c r="A7" s="8" t="s">
        <v>102</v>
      </c>
      <c r="B7" s="15">
        <f>March!B7-February!B7</f>
        <v>567</v>
      </c>
      <c r="C7" s="15">
        <f>March!C7-February!C7</f>
        <v>23</v>
      </c>
      <c r="D7" s="15">
        <f>March!D7-February!D7</f>
        <v>129</v>
      </c>
      <c r="E7" s="15">
        <f>March!E7-February!E7</f>
        <v>-123</v>
      </c>
      <c r="F7" s="14">
        <f t="shared" si="0"/>
        <v>596</v>
      </c>
    </row>
    <row r="8" spans="1:6" x14ac:dyDescent="0.25">
      <c r="A8" s="8" t="s">
        <v>103</v>
      </c>
      <c r="B8" s="15">
        <f>March!B8-February!B8</f>
        <v>31</v>
      </c>
      <c r="C8" s="15">
        <f>March!C8-February!C8</f>
        <v>-32</v>
      </c>
      <c r="D8" s="15">
        <f>March!D8-February!D8</f>
        <v>16</v>
      </c>
      <c r="E8" s="15">
        <f>March!E8-February!E8</f>
        <v>-27</v>
      </c>
      <c r="F8" s="14">
        <f t="shared" si="0"/>
        <v>-12</v>
      </c>
    </row>
    <row r="9" spans="1:6" x14ac:dyDescent="0.25">
      <c r="A9" s="8" t="s">
        <v>104</v>
      </c>
      <c r="B9" s="15">
        <f>March!B9-February!B9</f>
        <v>1090</v>
      </c>
      <c r="C9" s="15">
        <f>March!C9-February!C9</f>
        <v>-63</v>
      </c>
      <c r="D9" s="15">
        <f>March!D9-February!D9</f>
        <v>449</v>
      </c>
      <c r="E9" s="15">
        <f>March!E9-February!E9</f>
        <v>117</v>
      </c>
      <c r="F9" s="14">
        <f t="shared" si="0"/>
        <v>1593</v>
      </c>
    </row>
    <row r="10" spans="1:6" x14ac:dyDescent="0.25">
      <c r="A10" s="8" t="s">
        <v>105</v>
      </c>
      <c r="B10" s="15">
        <f>March!B10-February!B10</f>
        <v>1986</v>
      </c>
      <c r="C10" s="15">
        <f>March!C10-February!C10</f>
        <v>-1</v>
      </c>
      <c r="D10" s="15">
        <f>March!D10-February!D10</f>
        <v>543</v>
      </c>
      <c r="E10" s="15">
        <f>March!E10-February!E10</f>
        <v>1382</v>
      </c>
      <c r="F10" s="14">
        <f t="shared" si="0"/>
        <v>3910</v>
      </c>
    </row>
    <row r="11" spans="1:6" x14ac:dyDescent="0.25">
      <c r="A11" s="8" t="s">
        <v>106</v>
      </c>
      <c r="B11" s="15">
        <f>March!B11-February!B11</f>
        <v>97</v>
      </c>
      <c r="C11" s="15">
        <f>March!C11-February!C11</f>
        <v>-73</v>
      </c>
      <c r="D11" s="15">
        <f>March!D11-February!D11</f>
        <v>0</v>
      </c>
      <c r="E11" s="15">
        <f>March!E11-February!E11</f>
        <v>-8</v>
      </c>
      <c r="F11" s="14">
        <f t="shared" si="0"/>
        <v>16</v>
      </c>
    </row>
    <row r="12" spans="1:6" x14ac:dyDescent="0.25">
      <c r="A12" s="8" t="s">
        <v>107</v>
      </c>
      <c r="B12" s="15">
        <f>March!B12-February!B12</f>
        <v>-398</v>
      </c>
      <c r="C12" s="15">
        <f>March!C12-February!C12</f>
        <v>-321</v>
      </c>
      <c r="D12" s="15">
        <f>March!D12-February!D12</f>
        <v>93</v>
      </c>
      <c r="E12" s="15">
        <f>March!E12-February!E12</f>
        <v>-494</v>
      </c>
      <c r="F12" s="14">
        <f t="shared" si="0"/>
        <v>-1120</v>
      </c>
    </row>
    <row r="13" spans="1:6" x14ac:dyDescent="0.25">
      <c r="A13" s="8" t="s">
        <v>108</v>
      </c>
      <c r="B13" s="15">
        <f>March!B13-February!B13</f>
        <v>427</v>
      </c>
      <c r="C13" s="15">
        <f>March!C13-February!C13</f>
        <v>-66</v>
      </c>
      <c r="D13" s="15">
        <f>March!D13-February!D13</f>
        <v>141</v>
      </c>
      <c r="E13" s="15">
        <f>March!E13-February!E13</f>
        <v>-102</v>
      </c>
      <c r="F13" s="14">
        <f t="shared" si="0"/>
        <v>400</v>
      </c>
    </row>
    <row r="14" spans="1:6" x14ac:dyDescent="0.25">
      <c r="A14" s="8" t="s">
        <v>109</v>
      </c>
      <c r="B14" s="15">
        <f>March!B14-February!B14</f>
        <v>460</v>
      </c>
      <c r="C14" s="15">
        <f>March!C14-February!C14</f>
        <v>132</v>
      </c>
      <c r="D14" s="15">
        <f>March!D14-February!D14</f>
        <v>178</v>
      </c>
      <c r="E14" s="15">
        <f>March!E14-February!E14</f>
        <v>-22</v>
      </c>
      <c r="F14" s="14">
        <f t="shared" si="0"/>
        <v>748</v>
      </c>
    </row>
    <row r="15" spans="1:6" x14ac:dyDescent="0.25">
      <c r="A15" s="8" t="s">
        <v>110</v>
      </c>
      <c r="B15" s="15">
        <f>March!B15-February!B15</f>
        <v>918</v>
      </c>
      <c r="C15" s="15">
        <f>March!C15-February!C15</f>
        <v>55</v>
      </c>
      <c r="D15" s="15">
        <f>March!D15-February!D15</f>
        <v>278</v>
      </c>
      <c r="E15" s="15">
        <f>March!E15-February!E15</f>
        <v>-140</v>
      </c>
      <c r="F15" s="14">
        <f t="shared" si="0"/>
        <v>1111</v>
      </c>
    </row>
    <row r="16" spans="1:6" x14ac:dyDescent="0.25">
      <c r="A16" s="8" t="s">
        <v>111</v>
      </c>
      <c r="B16" s="15">
        <f>March!B16-February!B16</f>
        <v>227</v>
      </c>
      <c r="C16" s="15">
        <f>March!C16-February!C16</f>
        <v>5</v>
      </c>
      <c r="D16" s="15">
        <f>March!D16-February!D16</f>
        <v>47</v>
      </c>
      <c r="E16" s="15">
        <f>March!E16-February!E16</f>
        <v>3</v>
      </c>
      <c r="F16" s="14">
        <f t="shared" si="0"/>
        <v>282</v>
      </c>
    </row>
    <row r="17" spans="1:6" x14ac:dyDescent="0.25">
      <c r="A17" s="8" t="s">
        <v>112</v>
      </c>
      <c r="B17" s="15">
        <f>March!B17-February!B17</f>
        <v>71</v>
      </c>
      <c r="C17" s="15">
        <f>March!C17-February!C17</f>
        <v>-30</v>
      </c>
      <c r="D17" s="15">
        <f>March!D17-February!D17</f>
        <v>23</v>
      </c>
      <c r="E17" s="15">
        <f>March!E17-February!E17</f>
        <v>-33</v>
      </c>
      <c r="F17" s="14">
        <f t="shared" si="0"/>
        <v>31</v>
      </c>
    </row>
    <row r="18" spans="1:6" x14ac:dyDescent="0.25">
      <c r="A18" s="8" t="s">
        <v>113</v>
      </c>
      <c r="B18" s="15">
        <f>March!B18-February!B18</f>
        <v>75</v>
      </c>
      <c r="C18" s="15">
        <f>March!C18-February!C18</f>
        <v>-30</v>
      </c>
      <c r="D18" s="15">
        <f>March!D18-February!D18</f>
        <v>5</v>
      </c>
      <c r="E18" s="15">
        <f>March!E18-February!E18</f>
        <v>-11</v>
      </c>
      <c r="F18" s="14">
        <f t="shared" si="0"/>
        <v>39</v>
      </c>
    </row>
    <row r="19" spans="1:6" x14ac:dyDescent="0.25">
      <c r="A19" s="8" t="s">
        <v>114</v>
      </c>
      <c r="B19" s="15">
        <f>March!B19-February!B19</f>
        <v>755</v>
      </c>
      <c r="C19" s="15">
        <f>March!C19-February!C19</f>
        <v>-20</v>
      </c>
      <c r="D19" s="15">
        <f>March!D19-February!D19</f>
        <v>640</v>
      </c>
      <c r="E19" s="15">
        <f>March!E19-February!E19</f>
        <v>-360</v>
      </c>
      <c r="F19" s="14">
        <f t="shared" si="0"/>
        <v>1015</v>
      </c>
    </row>
    <row r="20" spans="1:6" x14ac:dyDescent="0.25">
      <c r="A20" s="8" t="s">
        <v>115</v>
      </c>
      <c r="B20" s="15">
        <f>March!B20-February!B20</f>
        <v>672</v>
      </c>
      <c r="C20" s="15">
        <f>March!C20-February!C20</f>
        <v>44</v>
      </c>
      <c r="D20" s="15">
        <f>March!D20-February!D20</f>
        <v>185</v>
      </c>
      <c r="E20" s="15">
        <f>March!E20-February!E20</f>
        <v>55</v>
      </c>
      <c r="F20" s="14">
        <f t="shared" si="0"/>
        <v>956</v>
      </c>
    </row>
    <row r="21" spans="1:6" x14ac:dyDescent="0.25">
      <c r="A21" s="8" t="s">
        <v>116</v>
      </c>
      <c r="B21" s="15">
        <f>March!B21-February!B21</f>
        <v>375</v>
      </c>
      <c r="C21" s="15">
        <f>March!C21-February!C21</f>
        <v>-14</v>
      </c>
      <c r="D21" s="15">
        <f>March!D21-February!D21</f>
        <v>129</v>
      </c>
      <c r="E21" s="15">
        <f>March!E21-February!E21</f>
        <v>-47</v>
      </c>
      <c r="F21" s="14">
        <f t="shared" si="0"/>
        <v>443</v>
      </c>
    </row>
    <row r="22" spans="1:6" x14ac:dyDescent="0.25">
      <c r="A22" s="8" t="s">
        <v>117</v>
      </c>
      <c r="B22" s="15">
        <f>March!B22-February!B22</f>
        <v>58</v>
      </c>
      <c r="C22" s="15">
        <f>March!C22-February!C22</f>
        <v>9</v>
      </c>
      <c r="D22" s="15">
        <f>March!D22-February!D22</f>
        <v>7</v>
      </c>
      <c r="E22" s="15">
        <f>March!E22-February!E22</f>
        <v>3</v>
      </c>
      <c r="F22" s="14">
        <f t="shared" si="0"/>
        <v>77</v>
      </c>
    </row>
    <row r="23" spans="1:6" x14ac:dyDescent="0.25">
      <c r="A23" s="8" t="s">
        <v>118</v>
      </c>
      <c r="B23" s="15">
        <f>March!B23-February!B23</f>
        <v>65</v>
      </c>
      <c r="C23" s="15">
        <f>March!C23-February!C23</f>
        <v>49</v>
      </c>
      <c r="D23" s="15">
        <f>March!D23-February!D23</f>
        <v>14</v>
      </c>
      <c r="E23" s="15">
        <f>March!E23-February!E23</f>
        <v>22</v>
      </c>
      <c r="F23" s="14">
        <f t="shared" si="0"/>
        <v>150</v>
      </c>
    </row>
    <row r="24" spans="1:6" x14ac:dyDescent="0.25">
      <c r="A24" s="8" t="s">
        <v>119</v>
      </c>
      <c r="B24" s="15">
        <f>March!B24-February!B24</f>
        <v>45</v>
      </c>
      <c r="C24" s="15">
        <f>March!C24-February!C24</f>
        <v>-20</v>
      </c>
      <c r="D24" s="15">
        <f>March!D24-February!D24</f>
        <v>20</v>
      </c>
      <c r="E24" s="15">
        <f>March!E24-February!E24</f>
        <v>-15</v>
      </c>
      <c r="F24" s="14">
        <f t="shared" si="0"/>
        <v>30</v>
      </c>
    </row>
    <row r="25" spans="1:6" x14ac:dyDescent="0.25">
      <c r="A25" s="8" t="s">
        <v>120</v>
      </c>
      <c r="B25" s="15">
        <f>March!B25-February!B25</f>
        <v>45</v>
      </c>
      <c r="C25" s="15">
        <f>March!C25-February!C25</f>
        <v>-1</v>
      </c>
      <c r="D25" s="15">
        <f>March!D25-February!D25</f>
        <v>7</v>
      </c>
      <c r="E25" s="15">
        <f>March!E25-February!E25</f>
        <v>-9</v>
      </c>
      <c r="F25" s="14">
        <f t="shared" si="0"/>
        <v>42</v>
      </c>
    </row>
    <row r="26" spans="1:6" x14ac:dyDescent="0.25">
      <c r="A26" s="8" t="s">
        <v>121</v>
      </c>
      <c r="B26" s="15">
        <f>March!B26-February!B26</f>
        <v>100</v>
      </c>
      <c r="C26" s="15">
        <f>March!C26-February!C26</f>
        <v>-15</v>
      </c>
      <c r="D26" s="15">
        <f>March!D26-February!D26</f>
        <v>4</v>
      </c>
      <c r="E26" s="15">
        <f>March!E26-February!E26</f>
        <v>-10</v>
      </c>
      <c r="F26" s="14">
        <f t="shared" si="0"/>
        <v>79</v>
      </c>
    </row>
    <row r="27" spans="1:6" x14ac:dyDescent="0.25">
      <c r="A27" s="8" t="s">
        <v>122</v>
      </c>
      <c r="B27" s="15">
        <f>March!B27-February!B27</f>
        <v>28</v>
      </c>
      <c r="C27" s="15">
        <f>March!C27-February!C27</f>
        <v>3</v>
      </c>
      <c r="D27" s="15">
        <f>March!D27-February!D27</f>
        <v>6</v>
      </c>
      <c r="E27" s="15">
        <f>March!E27-February!E27</f>
        <v>0</v>
      </c>
      <c r="F27" s="14">
        <f t="shared" si="0"/>
        <v>37</v>
      </c>
    </row>
    <row r="28" spans="1:6" x14ac:dyDescent="0.25">
      <c r="A28" s="8" t="s">
        <v>123</v>
      </c>
      <c r="B28" s="15">
        <f>March!B28-February!B28</f>
        <v>53</v>
      </c>
      <c r="C28" s="15">
        <f>March!C28-February!C28</f>
        <v>-12</v>
      </c>
      <c r="D28" s="15">
        <f>March!D28-February!D28</f>
        <v>20</v>
      </c>
      <c r="E28" s="15">
        <f>March!E28-February!E28</f>
        <v>-15</v>
      </c>
      <c r="F28" s="14">
        <f t="shared" si="0"/>
        <v>46</v>
      </c>
    </row>
    <row r="29" spans="1:6" x14ac:dyDescent="0.25">
      <c r="A29" s="8" t="s">
        <v>124</v>
      </c>
      <c r="B29" s="15">
        <f>March!B29-February!B29</f>
        <v>-661</v>
      </c>
      <c r="C29" s="15">
        <f>March!C29-February!C29</f>
        <v>-1428</v>
      </c>
      <c r="D29" s="15">
        <f>March!D29-February!D29</f>
        <v>-27</v>
      </c>
      <c r="E29" s="15">
        <f>March!E29-February!E29</f>
        <v>-542</v>
      </c>
      <c r="F29" s="14">
        <f t="shared" si="0"/>
        <v>-2658</v>
      </c>
    </row>
    <row r="30" spans="1:6" x14ac:dyDescent="0.25">
      <c r="A30" s="8" t="s">
        <v>125</v>
      </c>
      <c r="B30" s="15">
        <f>March!B30-February!B30</f>
        <v>311</v>
      </c>
      <c r="C30" s="15">
        <f>March!C30-February!C30</f>
        <v>-102</v>
      </c>
      <c r="D30" s="15">
        <f>March!D30-February!D30</f>
        <v>105</v>
      </c>
      <c r="E30" s="15">
        <f>March!E30-February!E30</f>
        <v>-226</v>
      </c>
      <c r="F30" s="14">
        <f t="shared" si="0"/>
        <v>88</v>
      </c>
    </row>
    <row r="31" spans="1:6" x14ac:dyDescent="0.25">
      <c r="A31" s="8" t="s">
        <v>126</v>
      </c>
      <c r="B31" s="15">
        <f>March!B31-February!B31</f>
        <v>281</v>
      </c>
      <c r="C31" s="15">
        <f>March!C31-February!C31</f>
        <v>-6</v>
      </c>
      <c r="D31" s="15">
        <f>March!D31-February!D31</f>
        <v>109</v>
      </c>
      <c r="E31" s="15">
        <f>March!E31-February!E31</f>
        <v>-50</v>
      </c>
      <c r="F31" s="14">
        <f t="shared" si="0"/>
        <v>334</v>
      </c>
    </row>
    <row r="32" spans="1:6" x14ac:dyDescent="0.25">
      <c r="A32" s="8" t="s">
        <v>127</v>
      </c>
      <c r="B32" s="15">
        <f>March!B32-February!B32</f>
        <v>484</v>
      </c>
      <c r="C32" s="15">
        <f>March!C32-February!C32</f>
        <v>-1513</v>
      </c>
      <c r="D32" s="15">
        <f>March!D32-February!D32</f>
        <v>651</v>
      </c>
      <c r="E32" s="15">
        <f>March!E32-February!E32</f>
        <v>-1162</v>
      </c>
      <c r="F32" s="14">
        <f t="shared" si="0"/>
        <v>-1540</v>
      </c>
    </row>
    <row r="33" spans="1:6" x14ac:dyDescent="0.25">
      <c r="A33" s="8" t="s">
        <v>128</v>
      </c>
      <c r="B33" s="15">
        <f>March!B33-February!B33</f>
        <v>-268</v>
      </c>
      <c r="C33" s="15">
        <f>March!C33-February!C33</f>
        <v>-261</v>
      </c>
      <c r="D33" s="15">
        <f>March!D33-February!D33</f>
        <v>-3</v>
      </c>
      <c r="E33" s="15">
        <f>March!E33-February!E33</f>
        <v>-252</v>
      </c>
      <c r="F33" s="14">
        <f t="shared" si="0"/>
        <v>-784</v>
      </c>
    </row>
    <row r="34" spans="1:6" x14ac:dyDescent="0.25">
      <c r="A34" s="8" t="s">
        <v>129</v>
      </c>
      <c r="B34" s="15">
        <f>March!B34-February!B34</f>
        <v>333</v>
      </c>
      <c r="C34" s="15">
        <f>March!C34-February!C34</f>
        <v>38</v>
      </c>
      <c r="D34" s="15">
        <f>March!D34-February!D34</f>
        <v>115</v>
      </c>
      <c r="E34" s="15">
        <f>March!E34-February!E34</f>
        <v>-10</v>
      </c>
      <c r="F34" s="14">
        <f t="shared" si="0"/>
        <v>476</v>
      </c>
    </row>
    <row r="35" spans="1:6" x14ac:dyDescent="0.25">
      <c r="A35" s="8" t="s">
        <v>130</v>
      </c>
      <c r="B35" s="15">
        <f>March!B35-February!B35</f>
        <v>140</v>
      </c>
      <c r="C35" s="15">
        <f>March!C35-February!C35</f>
        <v>-32</v>
      </c>
      <c r="D35" s="15">
        <f>March!D35-February!D35</f>
        <v>24</v>
      </c>
      <c r="E35" s="15">
        <f>March!E35-February!E35</f>
        <v>-10</v>
      </c>
      <c r="F35" s="14">
        <f t="shared" si="0"/>
        <v>122</v>
      </c>
    </row>
    <row r="36" spans="1:6" x14ac:dyDescent="0.25">
      <c r="A36" s="8" t="s">
        <v>131</v>
      </c>
      <c r="B36" s="15">
        <f>March!B36-February!B36</f>
        <v>40</v>
      </c>
      <c r="C36" s="15">
        <f>March!C36-February!C36</f>
        <v>-3</v>
      </c>
      <c r="D36" s="15">
        <f>March!D36-February!D36</f>
        <v>12</v>
      </c>
      <c r="E36" s="15">
        <f>March!E36-February!E36</f>
        <v>12</v>
      </c>
      <c r="F36" s="14">
        <f t="shared" si="0"/>
        <v>61</v>
      </c>
    </row>
    <row r="37" spans="1:6" x14ac:dyDescent="0.25">
      <c r="A37" s="8" t="s">
        <v>132</v>
      </c>
      <c r="B37" s="15">
        <f>March!B37-February!B37</f>
        <v>13</v>
      </c>
      <c r="C37" s="15">
        <f>March!C37-February!C37</f>
        <v>-22</v>
      </c>
      <c r="D37" s="15">
        <f>March!D37-February!D37</f>
        <v>-2</v>
      </c>
      <c r="E37" s="15">
        <f>March!E37-February!E37</f>
        <v>-4</v>
      </c>
      <c r="F37" s="14">
        <f t="shared" si="0"/>
        <v>-15</v>
      </c>
    </row>
    <row r="38" spans="1:6" x14ac:dyDescent="0.25">
      <c r="A38" s="8" t="s">
        <v>133</v>
      </c>
      <c r="B38" s="15">
        <f>March!B38-February!B38</f>
        <v>1264</v>
      </c>
      <c r="C38" s="15">
        <f>March!C38-February!C38</f>
        <v>307</v>
      </c>
      <c r="D38" s="15">
        <f>March!D38-February!D38</f>
        <v>264</v>
      </c>
      <c r="E38" s="15">
        <f>March!E38-February!E38</f>
        <v>337</v>
      </c>
      <c r="F38" s="14">
        <f t="shared" si="0"/>
        <v>2172</v>
      </c>
    </row>
    <row r="39" spans="1:6" x14ac:dyDescent="0.25">
      <c r="A39" s="8" t="s">
        <v>134</v>
      </c>
      <c r="B39" s="15">
        <f>March!B39-February!B39</f>
        <v>560</v>
      </c>
      <c r="C39" s="15">
        <f>March!C39-February!C39</f>
        <v>-309</v>
      </c>
      <c r="D39" s="15">
        <f>March!D39-February!D39</f>
        <v>364</v>
      </c>
      <c r="E39" s="15">
        <f>March!E39-February!E39</f>
        <v>-304</v>
      </c>
      <c r="F39" s="14">
        <f t="shared" si="0"/>
        <v>311</v>
      </c>
    </row>
    <row r="40" spans="1:6" x14ac:dyDescent="0.25">
      <c r="A40" s="8" t="s">
        <v>135</v>
      </c>
      <c r="B40" s="15">
        <f>March!B40-February!B40</f>
        <v>21</v>
      </c>
      <c r="C40" s="15">
        <f>March!C40-February!C40</f>
        <v>-451</v>
      </c>
      <c r="D40" s="15">
        <f>March!D40-February!D40</f>
        <v>116</v>
      </c>
      <c r="E40" s="15">
        <f>March!E40-February!E40</f>
        <v>-109</v>
      </c>
      <c r="F40" s="14">
        <f t="shared" si="0"/>
        <v>-423</v>
      </c>
    </row>
    <row r="41" spans="1:6" x14ac:dyDescent="0.25">
      <c r="A41" s="8" t="s">
        <v>136</v>
      </c>
      <c r="B41" s="15">
        <f>March!B41-February!B41</f>
        <v>73</v>
      </c>
      <c r="C41" s="15">
        <f>March!C41-February!C41</f>
        <v>-24</v>
      </c>
      <c r="D41" s="15">
        <f>March!D41-February!D41</f>
        <v>22</v>
      </c>
      <c r="E41" s="15">
        <f>March!E41-February!E41</f>
        <v>-20</v>
      </c>
      <c r="F41" s="14">
        <f t="shared" si="0"/>
        <v>51</v>
      </c>
    </row>
    <row r="42" spans="1:6" x14ac:dyDescent="0.25">
      <c r="A42" s="8" t="s">
        <v>137</v>
      </c>
      <c r="B42" s="15">
        <f>March!B42-February!B42</f>
        <v>39</v>
      </c>
      <c r="C42" s="15">
        <f>March!C42-February!C42</f>
        <v>-15</v>
      </c>
      <c r="D42" s="15">
        <f>March!D42-February!D42</f>
        <v>-1</v>
      </c>
      <c r="E42" s="15">
        <f>March!E42-February!E42</f>
        <v>4</v>
      </c>
      <c r="F42" s="14">
        <f t="shared" si="0"/>
        <v>27</v>
      </c>
    </row>
    <row r="43" spans="1:6" x14ac:dyDescent="0.25">
      <c r="A43" s="8" t="s">
        <v>138</v>
      </c>
      <c r="B43" s="15">
        <f>March!B43-February!B43</f>
        <v>40</v>
      </c>
      <c r="C43" s="15">
        <f>March!C43-February!C43</f>
        <v>-81</v>
      </c>
      <c r="D43" s="15">
        <f>March!D43-February!D43</f>
        <v>5</v>
      </c>
      <c r="E43" s="15">
        <f>March!E43-February!E43</f>
        <v>-4</v>
      </c>
      <c r="F43" s="14">
        <f t="shared" si="0"/>
        <v>-40</v>
      </c>
    </row>
    <row r="44" spans="1:6" x14ac:dyDescent="0.25">
      <c r="A44" s="8" t="s">
        <v>139</v>
      </c>
      <c r="B44" s="15">
        <f>March!B44-February!B44</f>
        <v>1084</v>
      </c>
      <c r="C44" s="15">
        <f>March!C44-February!C44</f>
        <v>131</v>
      </c>
      <c r="D44" s="15">
        <f>March!D44-February!D44</f>
        <v>223</v>
      </c>
      <c r="E44" s="15">
        <f>March!E44-February!E44</f>
        <v>215</v>
      </c>
      <c r="F44" s="14">
        <f t="shared" si="0"/>
        <v>1653</v>
      </c>
    </row>
    <row r="45" spans="1:6" x14ac:dyDescent="0.25">
      <c r="A45" s="8" t="s">
        <v>140</v>
      </c>
      <c r="B45" s="15">
        <f>March!B45-February!B45</f>
        <v>1221</v>
      </c>
      <c r="C45" s="15">
        <f>March!C45-February!C45</f>
        <v>169</v>
      </c>
      <c r="D45" s="15">
        <f>March!D45-February!D45</f>
        <v>273</v>
      </c>
      <c r="E45" s="15">
        <f>March!E45-February!E45</f>
        <v>115</v>
      </c>
      <c r="F45" s="14">
        <f t="shared" si="0"/>
        <v>1778</v>
      </c>
    </row>
    <row r="46" spans="1:6" x14ac:dyDescent="0.25">
      <c r="A46" s="8" t="s">
        <v>141</v>
      </c>
      <c r="B46" s="15">
        <f>March!B46-February!B46</f>
        <v>214</v>
      </c>
      <c r="C46" s="15">
        <f>March!C46-February!C46</f>
        <v>-115</v>
      </c>
      <c r="D46" s="15">
        <f>March!D46-February!D46</f>
        <v>113</v>
      </c>
      <c r="E46" s="15">
        <f>March!E46-February!E46</f>
        <v>-94</v>
      </c>
      <c r="F46" s="14">
        <f t="shared" si="0"/>
        <v>118</v>
      </c>
    </row>
    <row r="47" spans="1:6" x14ac:dyDescent="0.25">
      <c r="A47" s="8" t="s">
        <v>142</v>
      </c>
      <c r="B47" s="15">
        <f>March!B47-February!B47</f>
        <v>4170</v>
      </c>
      <c r="C47" s="15">
        <f>March!C47-February!C47</f>
        <v>-523</v>
      </c>
      <c r="D47" s="15">
        <f>March!D47-February!D47</f>
        <v>569</v>
      </c>
      <c r="E47" s="15">
        <f>March!E47-February!E47</f>
        <v>499</v>
      </c>
      <c r="F47" s="14">
        <f t="shared" si="0"/>
        <v>4715</v>
      </c>
    </row>
    <row r="48" spans="1:6" x14ac:dyDescent="0.25">
      <c r="A48" s="8" t="s">
        <v>143</v>
      </c>
      <c r="B48" s="15">
        <f>March!B48-February!B48</f>
        <v>191</v>
      </c>
      <c r="C48" s="15">
        <f>March!C48-February!C48</f>
        <v>-5</v>
      </c>
      <c r="D48" s="15">
        <f>March!D48-February!D48</f>
        <v>46</v>
      </c>
      <c r="E48" s="15">
        <f>March!E48-February!E48</f>
        <v>-13</v>
      </c>
      <c r="F48" s="14">
        <f t="shared" si="0"/>
        <v>219</v>
      </c>
    </row>
    <row r="49" spans="1:6" x14ac:dyDescent="0.25">
      <c r="A49" s="8" t="s">
        <v>144</v>
      </c>
      <c r="B49" s="15">
        <f>March!B49-February!B49</f>
        <v>347</v>
      </c>
      <c r="C49" s="15">
        <f>March!C49-February!C49</f>
        <v>32</v>
      </c>
      <c r="D49" s="15">
        <f>March!D49-February!D49</f>
        <v>61</v>
      </c>
      <c r="E49" s="15">
        <f>March!E49-February!E49</f>
        <v>33</v>
      </c>
      <c r="F49" s="14">
        <f t="shared" si="0"/>
        <v>473</v>
      </c>
    </row>
    <row r="50" spans="1:6" x14ac:dyDescent="0.25">
      <c r="A50" s="8" t="s">
        <v>145</v>
      </c>
      <c r="B50" s="15">
        <f>March!B50-February!B50</f>
        <v>261</v>
      </c>
      <c r="C50" s="15">
        <f>March!C50-February!C50</f>
        <v>-71</v>
      </c>
      <c r="D50" s="15">
        <f>March!D50-February!D50</f>
        <v>120</v>
      </c>
      <c r="E50" s="15">
        <f>March!E50-February!E50</f>
        <v>-249</v>
      </c>
      <c r="F50" s="14">
        <f t="shared" si="0"/>
        <v>61</v>
      </c>
    </row>
    <row r="51" spans="1:6" x14ac:dyDescent="0.25">
      <c r="A51" s="8" t="s">
        <v>146</v>
      </c>
      <c r="B51" s="15">
        <f>March!B51-February!B51</f>
        <v>137</v>
      </c>
      <c r="C51" s="15">
        <f>March!C51-February!C51</f>
        <v>-4</v>
      </c>
      <c r="D51" s="15">
        <f>March!D51-February!D51</f>
        <v>23</v>
      </c>
      <c r="E51" s="15">
        <f>March!E51-February!E51</f>
        <v>-8</v>
      </c>
      <c r="F51" s="14">
        <f t="shared" si="0"/>
        <v>148</v>
      </c>
    </row>
    <row r="52" spans="1:6" x14ac:dyDescent="0.25">
      <c r="A52" s="8" t="s">
        <v>147</v>
      </c>
      <c r="B52" s="15">
        <f>March!B52-February!B52</f>
        <v>1537</v>
      </c>
      <c r="C52" s="15">
        <f>March!C52-February!C52</f>
        <v>621</v>
      </c>
      <c r="D52" s="15">
        <f>March!D52-February!D52</f>
        <v>765</v>
      </c>
      <c r="E52" s="15">
        <f>March!E52-February!E52</f>
        <v>693</v>
      </c>
      <c r="F52" s="14">
        <f t="shared" si="0"/>
        <v>3616</v>
      </c>
    </row>
    <row r="53" spans="1:6" x14ac:dyDescent="0.25">
      <c r="A53" s="8" t="s">
        <v>148</v>
      </c>
      <c r="B53" s="15">
        <f>March!B53-February!B53</f>
        <v>292</v>
      </c>
      <c r="C53" s="15">
        <f>March!C53-February!C53</f>
        <v>-102</v>
      </c>
      <c r="D53" s="15">
        <f>March!D53-February!D53</f>
        <v>158</v>
      </c>
      <c r="E53" s="15">
        <f>March!E53-February!E53</f>
        <v>-300</v>
      </c>
      <c r="F53" s="14">
        <f t="shared" si="0"/>
        <v>48</v>
      </c>
    </row>
    <row r="54" spans="1:6" x14ac:dyDescent="0.25">
      <c r="A54" s="8" t="s">
        <v>149</v>
      </c>
      <c r="B54" s="15">
        <f>March!B54-February!B54</f>
        <v>-795</v>
      </c>
      <c r="C54" s="15">
        <f>March!C54-February!C54</f>
        <v>-3862</v>
      </c>
      <c r="D54" s="15">
        <f>March!D54-February!D54</f>
        <v>358</v>
      </c>
      <c r="E54" s="15">
        <f>March!E54-February!E54</f>
        <v>-2847</v>
      </c>
      <c r="F54" s="14">
        <f t="shared" si="0"/>
        <v>-7146</v>
      </c>
    </row>
    <row r="55" spans="1:6" x14ac:dyDescent="0.25">
      <c r="A55" s="8" t="s">
        <v>150</v>
      </c>
      <c r="B55" s="15">
        <f>March!B55-February!B55</f>
        <v>1170</v>
      </c>
      <c r="C55" s="15">
        <f>March!C55-February!C55</f>
        <v>235</v>
      </c>
      <c r="D55" s="15">
        <f>March!D55-February!D55</f>
        <v>436</v>
      </c>
      <c r="E55" s="15">
        <f>March!E55-February!E55</f>
        <v>123</v>
      </c>
      <c r="F55" s="14">
        <f t="shared" si="0"/>
        <v>1964</v>
      </c>
    </row>
    <row r="56" spans="1:6" x14ac:dyDescent="0.25">
      <c r="A56" s="8" t="s">
        <v>151</v>
      </c>
      <c r="B56" s="15">
        <f>March!B56-February!B56</f>
        <v>772</v>
      </c>
      <c r="C56" s="15">
        <f>March!C56-February!C56</f>
        <v>-624</v>
      </c>
      <c r="D56" s="15">
        <f>March!D56-February!D56</f>
        <v>467</v>
      </c>
      <c r="E56" s="15">
        <f>March!E56-February!E56</f>
        <v>5</v>
      </c>
      <c r="F56" s="14">
        <f t="shared" si="0"/>
        <v>620</v>
      </c>
    </row>
    <row r="57" spans="1:6" x14ac:dyDescent="0.25">
      <c r="A57" s="8" t="s">
        <v>152</v>
      </c>
      <c r="B57" s="15">
        <f>March!B57-February!B57</f>
        <v>1654</v>
      </c>
      <c r="C57" s="15">
        <f>March!C57-February!C57</f>
        <v>464</v>
      </c>
      <c r="D57" s="15">
        <f>March!D57-February!D57</f>
        <v>522</v>
      </c>
      <c r="E57" s="15">
        <f>March!E57-February!E57</f>
        <v>367</v>
      </c>
      <c r="F57" s="14">
        <f t="shared" si="0"/>
        <v>3007</v>
      </c>
    </row>
    <row r="58" spans="1:6" x14ac:dyDescent="0.25">
      <c r="A58" s="8" t="s">
        <v>153</v>
      </c>
      <c r="B58" s="15">
        <f>March!B58-February!B58</f>
        <v>246</v>
      </c>
      <c r="C58" s="15">
        <f>March!C58-February!C58</f>
        <v>18</v>
      </c>
      <c r="D58" s="15">
        <f>March!D58-February!D58</f>
        <v>42</v>
      </c>
      <c r="E58" s="15">
        <f>March!E58-February!E58</f>
        <v>28</v>
      </c>
      <c r="F58" s="14">
        <f t="shared" si="0"/>
        <v>334</v>
      </c>
    </row>
    <row r="59" spans="1:6" x14ac:dyDescent="0.25">
      <c r="A59" s="8" t="s">
        <v>154</v>
      </c>
      <c r="B59" s="15">
        <f>March!B59-February!B59</f>
        <v>493</v>
      </c>
      <c r="C59" s="15">
        <f>March!C59-February!C59</f>
        <v>-8</v>
      </c>
      <c r="D59" s="15">
        <f>March!D59-February!D59</f>
        <v>97</v>
      </c>
      <c r="E59" s="15">
        <f>March!E59-February!E59</f>
        <v>-88</v>
      </c>
      <c r="F59" s="14">
        <f t="shared" si="0"/>
        <v>494</v>
      </c>
    </row>
    <row r="60" spans="1:6" x14ac:dyDescent="0.25">
      <c r="A60" s="8" t="s">
        <v>155</v>
      </c>
      <c r="B60" s="15">
        <f>March!B60-February!B60</f>
        <v>774</v>
      </c>
      <c r="C60" s="15">
        <f>March!C60-February!C60</f>
        <v>234</v>
      </c>
      <c r="D60" s="15">
        <f>March!D60-February!D60</f>
        <v>314</v>
      </c>
      <c r="E60" s="15">
        <f>March!E60-February!E60</f>
        <v>248</v>
      </c>
      <c r="F60" s="14">
        <f t="shared" si="0"/>
        <v>1570</v>
      </c>
    </row>
    <row r="61" spans="1:6" x14ac:dyDescent="0.25">
      <c r="A61" s="8" t="s">
        <v>156</v>
      </c>
      <c r="B61" s="15">
        <f>March!B61-February!B61</f>
        <v>447</v>
      </c>
      <c r="C61" s="15">
        <f>March!C61-February!C61</f>
        <v>100</v>
      </c>
      <c r="D61" s="15">
        <f>March!D61-February!D61</f>
        <v>351</v>
      </c>
      <c r="E61" s="15">
        <f>March!E61-February!E61</f>
        <v>107</v>
      </c>
      <c r="F61" s="14">
        <f t="shared" si="0"/>
        <v>1005</v>
      </c>
    </row>
    <row r="62" spans="1:6" x14ac:dyDescent="0.25">
      <c r="A62" s="8" t="s">
        <v>157</v>
      </c>
      <c r="B62" s="15">
        <f>March!B62-February!B62</f>
        <v>555</v>
      </c>
      <c r="C62" s="15">
        <f>March!C62-February!C62</f>
        <v>-25</v>
      </c>
      <c r="D62" s="15">
        <f>March!D62-February!D62</f>
        <v>203</v>
      </c>
      <c r="E62" s="15">
        <f>March!E62-February!E62</f>
        <v>99</v>
      </c>
      <c r="F62" s="14">
        <f t="shared" si="0"/>
        <v>832</v>
      </c>
    </row>
    <row r="63" spans="1:6" x14ac:dyDescent="0.25">
      <c r="A63" s="8" t="s">
        <v>158</v>
      </c>
      <c r="B63" s="15">
        <f>March!B63-February!B63</f>
        <v>1170</v>
      </c>
      <c r="C63" s="15">
        <f>March!C63-February!C63</f>
        <v>134</v>
      </c>
      <c r="D63" s="15">
        <f>March!D63-February!D63</f>
        <v>297</v>
      </c>
      <c r="E63" s="15">
        <f>March!E63-February!E63</f>
        <v>9</v>
      </c>
      <c r="F63" s="14">
        <f t="shared" si="0"/>
        <v>1610</v>
      </c>
    </row>
    <row r="64" spans="1:6" x14ac:dyDescent="0.25">
      <c r="A64" s="8" t="s">
        <v>159</v>
      </c>
      <c r="B64" s="15">
        <f>March!B64-February!B64</f>
        <v>144</v>
      </c>
      <c r="C64" s="15">
        <f>March!C64-February!C64</f>
        <v>-128</v>
      </c>
      <c r="D64" s="15">
        <f>March!D64-February!D64</f>
        <v>67</v>
      </c>
      <c r="E64" s="15">
        <f>March!E64-February!E64</f>
        <v>-242</v>
      </c>
      <c r="F64" s="14">
        <f t="shared" si="0"/>
        <v>-159</v>
      </c>
    </row>
    <row r="65" spans="1:6" x14ac:dyDescent="0.25">
      <c r="A65" s="8" t="s">
        <v>160</v>
      </c>
      <c r="B65" s="15">
        <f>March!B65-February!B65</f>
        <v>158</v>
      </c>
      <c r="C65" s="15">
        <f>March!C65-February!C65</f>
        <v>-44</v>
      </c>
      <c r="D65" s="15">
        <f>March!D65-February!D65</f>
        <v>36</v>
      </c>
      <c r="E65" s="15">
        <f>March!E65-February!E65</f>
        <v>-13</v>
      </c>
      <c r="F65" s="14">
        <f t="shared" si="0"/>
        <v>137</v>
      </c>
    </row>
    <row r="66" spans="1:6" x14ac:dyDescent="0.25">
      <c r="A66" s="8" t="s">
        <v>161</v>
      </c>
      <c r="B66" s="15">
        <f>March!B66-February!B66</f>
        <v>32</v>
      </c>
      <c r="C66" s="15">
        <f>March!C66-February!C66</f>
        <v>-31</v>
      </c>
      <c r="D66" s="15">
        <f>March!D66-February!D66</f>
        <v>9</v>
      </c>
      <c r="E66" s="15">
        <f>March!E66-February!E66</f>
        <v>-40</v>
      </c>
      <c r="F66" s="14">
        <f t="shared" si="0"/>
        <v>-30</v>
      </c>
    </row>
    <row r="67" spans="1:6" x14ac:dyDescent="0.25">
      <c r="A67" s="8" t="s">
        <v>162</v>
      </c>
      <c r="B67" s="15">
        <f>March!B67-February!B67</f>
        <v>37</v>
      </c>
      <c r="C67" s="15">
        <f>March!C67-February!C67</f>
        <v>-22</v>
      </c>
      <c r="D67" s="15">
        <f>March!D67-February!D67</f>
        <v>5</v>
      </c>
      <c r="E67" s="15">
        <f>March!E67-February!E67</f>
        <v>2</v>
      </c>
      <c r="F67" s="14">
        <f t="shared" si="0"/>
        <v>22</v>
      </c>
    </row>
    <row r="68" spans="1:6" x14ac:dyDescent="0.25">
      <c r="A68" s="8" t="s">
        <v>163</v>
      </c>
      <c r="B68" s="15">
        <f>March!B68-February!B68</f>
        <v>839</v>
      </c>
      <c r="C68" s="15">
        <f>March!C68-February!C68</f>
        <v>-294</v>
      </c>
      <c r="D68" s="15">
        <f>March!D68-February!D68</f>
        <v>352</v>
      </c>
      <c r="E68" s="15">
        <f>March!E68-February!E68</f>
        <v>-253</v>
      </c>
      <c r="F68" s="14">
        <f t="shared" si="0"/>
        <v>644</v>
      </c>
    </row>
    <row r="69" spans="1:6" x14ac:dyDescent="0.25">
      <c r="A69" s="8" t="s">
        <v>164</v>
      </c>
      <c r="B69" s="15">
        <f>March!B69-February!B69</f>
        <v>51</v>
      </c>
      <c r="C69" s="15">
        <f>March!C69-February!C69</f>
        <v>-49</v>
      </c>
      <c r="D69" s="15">
        <f>March!D69-February!D69</f>
        <v>19</v>
      </c>
      <c r="E69" s="15">
        <f>March!E69-February!E69</f>
        <v>-36</v>
      </c>
      <c r="F69" s="14">
        <f t="shared" si="0"/>
        <v>-15</v>
      </c>
    </row>
    <row r="70" spans="1:6" x14ac:dyDescent="0.25">
      <c r="A70" s="8" t="s">
        <v>165</v>
      </c>
      <c r="B70" s="15">
        <f>March!B70-February!B70</f>
        <v>187</v>
      </c>
      <c r="C70" s="15">
        <f>March!C70-February!C70</f>
        <v>-40</v>
      </c>
      <c r="D70" s="15">
        <f>March!D70-February!D70</f>
        <v>33</v>
      </c>
      <c r="E70" s="15">
        <f>March!E70-February!E70</f>
        <v>-73</v>
      </c>
      <c r="F70" s="14">
        <f t="shared" ref="F70:F71" si="1">SUM(B70:E70)</f>
        <v>107</v>
      </c>
    </row>
    <row r="71" spans="1:6" ht="15.75" thickBot="1" x14ac:dyDescent="0.3">
      <c r="A71" s="8" t="s">
        <v>166</v>
      </c>
      <c r="B71" s="15">
        <f>March!B71-February!B71</f>
        <v>80</v>
      </c>
      <c r="C71" s="15">
        <f>March!C71-February!C71</f>
        <v>-27</v>
      </c>
      <c r="D71" s="15">
        <f>March!D71-February!D71</f>
        <v>11</v>
      </c>
      <c r="E71" s="15">
        <f>March!E71-February!E71</f>
        <v>2</v>
      </c>
      <c r="F71" s="14">
        <f t="shared" si="1"/>
        <v>66</v>
      </c>
    </row>
    <row r="72" spans="1:6" ht="16.5" thickTop="1" thickBot="1" x14ac:dyDescent="0.3">
      <c r="A72" s="2" t="s">
        <v>0</v>
      </c>
      <c r="B72" s="6">
        <f>SUM(B5:B71)</f>
        <v>28283</v>
      </c>
      <c r="C72" s="6">
        <f>SUM(C5:C71)</f>
        <v>-8050</v>
      </c>
      <c r="D72" s="6">
        <f>SUM(D5:D71)</f>
        <v>10820</v>
      </c>
      <c r="E72" s="6">
        <f>SUM(E5:E71)</f>
        <v>-3760</v>
      </c>
      <c r="F72" s="6">
        <f>SUM(F5:F71)</f>
        <v>27293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3"/>
  <sheetViews>
    <sheetView topLeftCell="A49" workbookViewId="0">
      <selection activeCell="K15" sqref="K1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83</v>
      </c>
      <c r="B1" s="17"/>
      <c r="C1" s="17"/>
      <c r="D1" s="17"/>
      <c r="E1" s="17"/>
      <c r="F1" s="18"/>
    </row>
    <row r="2" spans="1:6" x14ac:dyDescent="0.25">
      <c r="A2" s="19" t="s">
        <v>184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April!B5-March!B5</f>
        <v>225</v>
      </c>
      <c r="C5" s="15">
        <f>April!C5-March!C5</f>
        <v>364</v>
      </c>
      <c r="D5" s="15">
        <f>April!D5-March!D5</f>
        <v>109</v>
      </c>
      <c r="E5" s="15">
        <f>April!E5-March!E5</f>
        <v>335</v>
      </c>
      <c r="F5" s="15">
        <f>April!F5-March!F5</f>
        <v>1033</v>
      </c>
    </row>
    <row r="6" spans="1:6" x14ac:dyDescent="0.25">
      <c r="A6" s="8" t="s">
        <v>101</v>
      </c>
      <c r="B6" s="15">
        <f>April!B6-March!B6</f>
        <v>65</v>
      </c>
      <c r="C6" s="15">
        <f>April!C6-March!C6</f>
        <v>-9</v>
      </c>
      <c r="D6" s="15">
        <f>April!D6-March!D6</f>
        <v>8</v>
      </c>
      <c r="E6" s="15">
        <f>April!E6-March!E6</f>
        <v>-4</v>
      </c>
      <c r="F6" s="15">
        <f>April!F6-March!F6</f>
        <v>60</v>
      </c>
    </row>
    <row r="7" spans="1:6" x14ac:dyDescent="0.25">
      <c r="A7" s="8" t="s">
        <v>102</v>
      </c>
      <c r="B7" s="15">
        <f>April!B7-March!B7</f>
        <v>106</v>
      </c>
      <c r="C7" s="15">
        <f>April!C7-March!C7</f>
        <v>-130</v>
      </c>
      <c r="D7" s="15">
        <f>April!D7-March!D7</f>
        <v>111</v>
      </c>
      <c r="E7" s="15">
        <f>April!E7-March!E7</f>
        <v>-145</v>
      </c>
      <c r="F7" s="15">
        <f>April!F7-March!F7</f>
        <v>-58</v>
      </c>
    </row>
    <row r="8" spans="1:6" x14ac:dyDescent="0.25">
      <c r="A8" s="8" t="s">
        <v>103</v>
      </c>
      <c r="B8" s="15">
        <f>April!B8-March!B8</f>
        <v>51</v>
      </c>
      <c r="C8" s="15">
        <f>April!C8-March!C8</f>
        <v>-9</v>
      </c>
      <c r="D8" s="15">
        <f>April!D8-March!D8</f>
        <v>8</v>
      </c>
      <c r="E8" s="15">
        <f>April!E8-March!E8</f>
        <v>-3</v>
      </c>
      <c r="F8" s="15">
        <f>April!F8-March!F8</f>
        <v>47</v>
      </c>
    </row>
    <row r="9" spans="1:6" x14ac:dyDescent="0.25">
      <c r="A9" s="8" t="s">
        <v>104</v>
      </c>
      <c r="B9" s="15">
        <f>April!B9-March!B9</f>
        <v>360</v>
      </c>
      <c r="C9" s="15">
        <f>April!C9-March!C9</f>
        <v>26</v>
      </c>
      <c r="D9" s="15">
        <f>April!D9-March!D9</f>
        <v>369</v>
      </c>
      <c r="E9" s="15">
        <f>April!E9-March!E9</f>
        <v>108</v>
      </c>
      <c r="F9" s="15">
        <f>April!F9-March!F9</f>
        <v>863</v>
      </c>
    </row>
    <row r="10" spans="1:6" x14ac:dyDescent="0.25">
      <c r="A10" s="8" t="s">
        <v>105</v>
      </c>
      <c r="B10" s="15">
        <f>April!B10-March!B10</f>
        <v>1321</v>
      </c>
      <c r="C10" s="15">
        <f>April!C10-March!C10</f>
        <v>800</v>
      </c>
      <c r="D10" s="15">
        <f>April!D10-March!D10</f>
        <v>439</v>
      </c>
      <c r="E10" s="15">
        <f>April!E10-March!E10</f>
        <v>2739</v>
      </c>
      <c r="F10" s="15">
        <f>April!F10-March!F10</f>
        <v>5299</v>
      </c>
    </row>
    <row r="11" spans="1:6" x14ac:dyDescent="0.25">
      <c r="A11" s="8" t="s">
        <v>106</v>
      </c>
      <c r="B11" s="15">
        <f>April!B11-March!B11</f>
        <v>13</v>
      </c>
      <c r="C11" s="15">
        <f>April!C11-March!C11</f>
        <v>-38</v>
      </c>
      <c r="D11" s="15">
        <f>April!D11-March!D11</f>
        <v>3</v>
      </c>
      <c r="E11" s="15">
        <f>April!E11-March!E11</f>
        <v>-10</v>
      </c>
      <c r="F11" s="15">
        <f>April!F11-March!F11</f>
        <v>-32</v>
      </c>
    </row>
    <row r="12" spans="1:6" x14ac:dyDescent="0.25">
      <c r="A12" s="8" t="s">
        <v>107</v>
      </c>
      <c r="B12" s="15">
        <f>April!B12-March!B12</f>
        <v>563</v>
      </c>
      <c r="C12" s="15">
        <f>April!C12-March!C12</f>
        <v>136</v>
      </c>
      <c r="D12" s="15">
        <f>April!D12-March!D12</f>
        <v>184</v>
      </c>
      <c r="E12" s="15">
        <f>April!E12-March!E12</f>
        <v>191</v>
      </c>
      <c r="F12" s="15">
        <f>April!F12-March!F12</f>
        <v>1074</v>
      </c>
    </row>
    <row r="13" spans="1:6" x14ac:dyDescent="0.25">
      <c r="A13" s="8" t="s">
        <v>108</v>
      </c>
      <c r="B13" s="15">
        <f>April!B13-March!B13</f>
        <v>-375</v>
      </c>
      <c r="C13" s="15">
        <f>April!C13-March!C13</f>
        <v>-283</v>
      </c>
      <c r="D13" s="15">
        <f>April!D13-March!D13</f>
        <v>99</v>
      </c>
      <c r="E13" s="15">
        <f>April!E13-March!E13</f>
        <v>-230</v>
      </c>
      <c r="F13" s="15">
        <f>April!F13-March!F13</f>
        <v>-789</v>
      </c>
    </row>
    <row r="14" spans="1:6" x14ac:dyDescent="0.25">
      <c r="A14" s="8" t="s">
        <v>109</v>
      </c>
      <c r="B14" s="15">
        <f>April!B14-March!B14</f>
        <v>-73</v>
      </c>
      <c r="C14" s="15">
        <f>April!C14-March!C14</f>
        <v>-17</v>
      </c>
      <c r="D14" s="15">
        <f>April!D14-March!D14</f>
        <v>136</v>
      </c>
      <c r="E14" s="15">
        <f>April!E14-March!E14</f>
        <v>-64</v>
      </c>
      <c r="F14" s="15">
        <f>April!F14-March!F14</f>
        <v>-18</v>
      </c>
    </row>
    <row r="15" spans="1:6" x14ac:dyDescent="0.25">
      <c r="A15" s="8" t="s">
        <v>110</v>
      </c>
      <c r="B15" s="15">
        <f>April!B15-March!B15</f>
        <v>-385</v>
      </c>
      <c r="C15" s="15">
        <f>April!C15-March!C15</f>
        <v>-386</v>
      </c>
      <c r="D15" s="15">
        <f>April!D15-March!D15</f>
        <v>134</v>
      </c>
      <c r="E15" s="15">
        <f>April!E15-March!E15</f>
        <v>-421</v>
      </c>
      <c r="F15" s="15">
        <f>April!F15-March!F15</f>
        <v>-1058</v>
      </c>
    </row>
    <row r="16" spans="1:6" x14ac:dyDescent="0.25">
      <c r="A16" s="8" t="s">
        <v>111</v>
      </c>
      <c r="B16" s="15">
        <f>April!B16-March!B16</f>
        <v>161</v>
      </c>
      <c r="C16" s="15">
        <f>April!C16-March!C16</f>
        <v>60</v>
      </c>
      <c r="D16" s="15">
        <f>April!D16-March!D16</f>
        <v>45</v>
      </c>
      <c r="E16" s="15">
        <f>April!E16-March!E16</f>
        <v>65</v>
      </c>
      <c r="F16" s="15">
        <f>April!F16-March!F16</f>
        <v>331</v>
      </c>
    </row>
    <row r="17" spans="1:6" x14ac:dyDescent="0.25">
      <c r="A17" s="8" t="s">
        <v>112</v>
      </c>
      <c r="B17" s="15">
        <f>April!B17-March!B17</f>
        <v>87</v>
      </c>
      <c r="C17" s="15">
        <f>April!C17-March!C17</f>
        <v>11</v>
      </c>
      <c r="D17" s="15">
        <f>April!D17-March!D17</f>
        <v>19</v>
      </c>
      <c r="E17" s="15">
        <f>April!E17-March!E17</f>
        <v>33</v>
      </c>
      <c r="F17" s="15">
        <f>April!F17-March!F17</f>
        <v>150</v>
      </c>
    </row>
    <row r="18" spans="1:6" x14ac:dyDescent="0.25">
      <c r="A18" s="8" t="s">
        <v>113</v>
      </c>
      <c r="B18" s="15">
        <f>April!B18-March!B18</f>
        <v>51</v>
      </c>
      <c r="C18" s="15">
        <f>April!C18-March!C18</f>
        <v>-15</v>
      </c>
      <c r="D18" s="15">
        <f>April!D18-March!D18</f>
        <v>7</v>
      </c>
      <c r="E18" s="15">
        <f>April!E18-March!E18</f>
        <v>3</v>
      </c>
      <c r="F18" s="15">
        <f>April!F18-March!F18</f>
        <v>46</v>
      </c>
    </row>
    <row r="19" spans="1:6" x14ac:dyDescent="0.25">
      <c r="A19" s="8" t="s">
        <v>114</v>
      </c>
      <c r="B19" s="15">
        <f>April!B19-March!B19</f>
        <v>624</v>
      </c>
      <c r="C19" s="15">
        <f>April!C19-March!C19</f>
        <v>275</v>
      </c>
      <c r="D19" s="15">
        <f>April!D19-March!D19</f>
        <v>562</v>
      </c>
      <c r="E19" s="15">
        <f>April!E19-March!E19</f>
        <v>468</v>
      </c>
      <c r="F19" s="15">
        <f>April!F19-March!F19</f>
        <v>1929</v>
      </c>
    </row>
    <row r="20" spans="1:6" x14ac:dyDescent="0.25">
      <c r="A20" s="8" t="s">
        <v>115</v>
      </c>
      <c r="B20" s="15">
        <f>April!B20-March!B20</f>
        <v>250</v>
      </c>
      <c r="C20" s="15">
        <f>April!C20-March!C20</f>
        <v>31</v>
      </c>
      <c r="D20" s="15">
        <f>April!D20-March!D20</f>
        <v>148</v>
      </c>
      <c r="E20" s="15">
        <f>April!E20-March!E20</f>
        <v>80</v>
      </c>
      <c r="F20" s="15">
        <f>April!F20-March!F20</f>
        <v>509</v>
      </c>
    </row>
    <row r="21" spans="1:6" x14ac:dyDescent="0.25">
      <c r="A21" s="8" t="s">
        <v>116</v>
      </c>
      <c r="B21" s="15">
        <f>April!B21-March!B21</f>
        <v>24</v>
      </c>
      <c r="C21" s="15">
        <f>April!C21-March!C21</f>
        <v>-44</v>
      </c>
      <c r="D21" s="15">
        <f>April!D21-March!D21</f>
        <v>68</v>
      </c>
      <c r="E21" s="15">
        <f>April!E21-March!E21</f>
        <v>-56</v>
      </c>
      <c r="F21" s="15">
        <f>April!F21-March!F21</f>
        <v>-8</v>
      </c>
    </row>
    <row r="22" spans="1:6" x14ac:dyDescent="0.25">
      <c r="A22" s="8" t="s">
        <v>117</v>
      </c>
      <c r="B22" s="15">
        <f>April!B22-March!B22</f>
        <v>17</v>
      </c>
      <c r="C22" s="15">
        <f>April!C22-March!C22</f>
        <v>-2</v>
      </c>
      <c r="D22" s="15">
        <f>April!D22-March!D22</f>
        <v>2</v>
      </c>
      <c r="E22" s="15">
        <f>April!E22-March!E22</f>
        <v>7</v>
      </c>
      <c r="F22" s="15">
        <f>April!F22-March!F22</f>
        <v>24</v>
      </c>
    </row>
    <row r="23" spans="1:6" x14ac:dyDescent="0.25">
      <c r="A23" s="8" t="s">
        <v>118</v>
      </c>
      <c r="B23" s="15">
        <f>April!B23-March!B23</f>
        <v>28</v>
      </c>
      <c r="C23" s="15">
        <f>April!C23-March!C23</f>
        <v>47</v>
      </c>
      <c r="D23" s="15">
        <f>April!D23-March!D23</f>
        <v>15</v>
      </c>
      <c r="E23" s="15">
        <f>April!E23-March!E23</f>
        <v>28</v>
      </c>
      <c r="F23" s="15">
        <f>April!F23-March!F23</f>
        <v>118</v>
      </c>
    </row>
    <row r="24" spans="1:6" x14ac:dyDescent="0.25">
      <c r="A24" s="8" t="s">
        <v>119</v>
      </c>
      <c r="B24" s="15">
        <f>April!B24-March!B24</f>
        <v>86</v>
      </c>
      <c r="C24" s="15">
        <f>April!C24-March!C24</f>
        <v>-3</v>
      </c>
      <c r="D24" s="15">
        <f>April!D24-March!D24</f>
        <v>9</v>
      </c>
      <c r="E24" s="15">
        <f>April!E24-March!E24</f>
        <v>-5</v>
      </c>
      <c r="F24" s="15">
        <f>April!F24-March!F24</f>
        <v>87</v>
      </c>
    </row>
    <row r="25" spans="1:6" x14ac:dyDescent="0.25">
      <c r="A25" s="8" t="s">
        <v>120</v>
      </c>
      <c r="B25" s="15">
        <f>April!B25-March!B25</f>
        <v>8</v>
      </c>
      <c r="C25" s="15">
        <f>April!C25-March!C25</f>
        <v>-24</v>
      </c>
      <c r="D25" s="15">
        <f>April!D25-March!D25</f>
        <v>5</v>
      </c>
      <c r="E25" s="15">
        <f>April!E25-March!E25</f>
        <v>-13</v>
      </c>
      <c r="F25" s="15">
        <f>April!F25-March!F25</f>
        <v>-24</v>
      </c>
    </row>
    <row r="26" spans="1:6" x14ac:dyDescent="0.25">
      <c r="A26" s="8" t="s">
        <v>121</v>
      </c>
      <c r="B26" s="15">
        <f>April!B26-March!B26</f>
        <v>58</v>
      </c>
      <c r="C26" s="15">
        <f>April!C26-March!C26</f>
        <v>5</v>
      </c>
      <c r="D26" s="15">
        <f>April!D26-March!D26</f>
        <v>7</v>
      </c>
      <c r="E26" s="15">
        <f>April!E26-March!E26</f>
        <v>4</v>
      </c>
      <c r="F26" s="15">
        <f>April!F26-March!F26</f>
        <v>74</v>
      </c>
    </row>
    <row r="27" spans="1:6" x14ac:dyDescent="0.25">
      <c r="A27" s="8" t="s">
        <v>122</v>
      </c>
      <c r="B27" s="15">
        <f>April!B27-March!B27</f>
        <v>1</v>
      </c>
      <c r="C27" s="15">
        <f>April!C27-March!C27</f>
        <v>-6</v>
      </c>
      <c r="D27" s="15">
        <f>April!D27-March!D27</f>
        <v>1</v>
      </c>
      <c r="E27" s="15">
        <f>April!E27-March!E27</f>
        <v>-1</v>
      </c>
      <c r="F27" s="15">
        <f>April!F27-March!F27</f>
        <v>-5</v>
      </c>
    </row>
    <row r="28" spans="1:6" x14ac:dyDescent="0.25">
      <c r="A28" s="8" t="s">
        <v>123</v>
      </c>
      <c r="B28" s="15">
        <f>April!B28-March!B28</f>
        <v>56</v>
      </c>
      <c r="C28" s="15">
        <f>April!C28-March!C28</f>
        <v>0</v>
      </c>
      <c r="D28" s="15">
        <f>April!D28-March!D28</f>
        <v>8</v>
      </c>
      <c r="E28" s="15">
        <f>April!E28-March!E28</f>
        <v>-2</v>
      </c>
      <c r="F28" s="15">
        <f>April!F28-March!F28</f>
        <v>62</v>
      </c>
    </row>
    <row r="29" spans="1:6" x14ac:dyDescent="0.25">
      <c r="A29" s="8" t="s">
        <v>124</v>
      </c>
      <c r="B29" s="15">
        <f>April!B29-March!B29</f>
        <v>97</v>
      </c>
      <c r="C29" s="15">
        <f>April!C29-March!C29</f>
        <v>80</v>
      </c>
      <c r="D29" s="15">
        <f>April!D29-March!D29</f>
        <v>16</v>
      </c>
      <c r="E29" s="15">
        <f>April!E29-March!E29</f>
        <v>54</v>
      </c>
      <c r="F29" s="15">
        <f>April!F29-March!F29</f>
        <v>247</v>
      </c>
    </row>
    <row r="30" spans="1:6" x14ac:dyDescent="0.25">
      <c r="A30" s="8" t="s">
        <v>125</v>
      </c>
      <c r="B30" s="15">
        <f>April!B30-March!B30</f>
        <v>702</v>
      </c>
      <c r="C30" s="15">
        <f>April!C30-March!C30</f>
        <v>209</v>
      </c>
      <c r="D30" s="15">
        <f>April!D30-March!D30</f>
        <v>156</v>
      </c>
      <c r="E30" s="15">
        <f>April!E30-March!E30</f>
        <v>273</v>
      </c>
      <c r="F30" s="15">
        <f>April!F30-March!F30</f>
        <v>1340</v>
      </c>
    </row>
    <row r="31" spans="1:6" x14ac:dyDescent="0.25">
      <c r="A31" s="8" t="s">
        <v>126</v>
      </c>
      <c r="B31" s="15">
        <f>April!B31-March!B31</f>
        <v>-54</v>
      </c>
      <c r="C31" s="15">
        <f>April!C31-March!C31</f>
        <v>-73</v>
      </c>
      <c r="D31" s="15">
        <f>April!D31-March!D31</f>
        <v>66</v>
      </c>
      <c r="E31" s="15">
        <f>April!E31-March!E31</f>
        <v>-51</v>
      </c>
      <c r="F31" s="15">
        <f>April!F31-March!F31</f>
        <v>-112</v>
      </c>
    </row>
    <row r="32" spans="1:6" x14ac:dyDescent="0.25">
      <c r="A32" s="8" t="s">
        <v>127</v>
      </c>
      <c r="B32" s="15">
        <f>April!B32-March!B32</f>
        <v>-3880</v>
      </c>
      <c r="C32" s="15">
        <f>April!C32-March!C32</f>
        <v>-1221</v>
      </c>
      <c r="D32" s="15">
        <f>April!D32-March!D32</f>
        <v>424</v>
      </c>
      <c r="E32" s="15">
        <f>April!E32-March!E32</f>
        <v>-597</v>
      </c>
      <c r="F32" s="15">
        <f>April!F32-March!F32</f>
        <v>-5274</v>
      </c>
    </row>
    <row r="33" spans="1:6" x14ac:dyDescent="0.25">
      <c r="A33" s="8" t="s">
        <v>128</v>
      </c>
      <c r="B33" s="15">
        <f>April!B33-March!B33</f>
        <v>41</v>
      </c>
      <c r="C33" s="15">
        <f>April!C33-March!C33</f>
        <v>-12</v>
      </c>
      <c r="D33" s="15">
        <f>April!D33-March!D33</f>
        <v>3</v>
      </c>
      <c r="E33" s="15">
        <f>April!E33-March!E33</f>
        <v>3</v>
      </c>
      <c r="F33" s="15">
        <f>April!F33-March!F33</f>
        <v>35</v>
      </c>
    </row>
    <row r="34" spans="1:6" x14ac:dyDescent="0.25">
      <c r="A34" s="8" t="s">
        <v>129</v>
      </c>
      <c r="B34" s="15">
        <f>April!B34-March!B34</f>
        <v>-124</v>
      </c>
      <c r="C34" s="15">
        <f>April!C34-March!C34</f>
        <v>-131</v>
      </c>
      <c r="D34" s="15">
        <f>April!D34-March!D34</f>
        <v>57</v>
      </c>
      <c r="E34" s="15">
        <f>April!E34-March!E34</f>
        <v>-67</v>
      </c>
      <c r="F34" s="15">
        <f>April!F34-March!F34</f>
        <v>-265</v>
      </c>
    </row>
    <row r="35" spans="1:6" x14ac:dyDescent="0.25">
      <c r="A35" s="8" t="s">
        <v>130</v>
      </c>
      <c r="B35" s="15">
        <f>April!B35-March!B35</f>
        <v>62</v>
      </c>
      <c r="C35" s="15">
        <f>April!C35-March!C35</f>
        <v>-19</v>
      </c>
      <c r="D35" s="15">
        <f>April!D35-March!D35</f>
        <v>10</v>
      </c>
      <c r="E35" s="15">
        <f>April!E35-March!E35</f>
        <v>5</v>
      </c>
      <c r="F35" s="15">
        <f>April!F35-March!F35</f>
        <v>58</v>
      </c>
    </row>
    <row r="36" spans="1:6" x14ac:dyDescent="0.25">
      <c r="A36" s="8" t="s">
        <v>131</v>
      </c>
      <c r="B36" s="15">
        <f>April!B36-March!B36</f>
        <v>19</v>
      </c>
      <c r="C36" s="15">
        <f>April!C36-March!C36</f>
        <v>-1</v>
      </c>
      <c r="D36" s="15">
        <f>April!D36-March!D36</f>
        <v>9</v>
      </c>
      <c r="E36" s="15">
        <f>April!E36-March!E36</f>
        <v>-4</v>
      </c>
      <c r="F36" s="15">
        <f>April!F36-March!F36</f>
        <v>23</v>
      </c>
    </row>
    <row r="37" spans="1:6" x14ac:dyDescent="0.25">
      <c r="A37" s="8" t="s">
        <v>132</v>
      </c>
      <c r="B37" s="15">
        <f>April!B37-March!B37</f>
        <v>21</v>
      </c>
      <c r="C37" s="15">
        <f>April!C37-March!C37</f>
        <v>6</v>
      </c>
      <c r="D37" s="15">
        <f>April!D37-March!D37</f>
        <v>2</v>
      </c>
      <c r="E37" s="15">
        <f>April!E37-March!E37</f>
        <v>4</v>
      </c>
      <c r="F37" s="15">
        <f>April!F37-March!F37</f>
        <v>33</v>
      </c>
    </row>
    <row r="38" spans="1:6" x14ac:dyDescent="0.25">
      <c r="A38" s="8" t="s">
        <v>133</v>
      </c>
      <c r="B38" s="15">
        <f>April!B38-March!B38</f>
        <v>1435</v>
      </c>
      <c r="C38" s="15">
        <f>April!C38-March!C38</f>
        <v>636</v>
      </c>
      <c r="D38" s="15">
        <f>April!D38-March!D38</f>
        <v>295</v>
      </c>
      <c r="E38" s="15">
        <f>April!E38-March!E38</f>
        <v>738</v>
      </c>
      <c r="F38" s="15">
        <f>April!F38-March!F38</f>
        <v>3104</v>
      </c>
    </row>
    <row r="39" spans="1:6" x14ac:dyDescent="0.25">
      <c r="A39" s="8" t="s">
        <v>134</v>
      </c>
      <c r="B39" s="15">
        <f>April!B39-March!B39</f>
        <v>320</v>
      </c>
      <c r="C39" s="15">
        <f>April!C39-March!C39</f>
        <v>-243</v>
      </c>
      <c r="D39" s="15">
        <f>April!D39-March!D39</f>
        <v>314</v>
      </c>
      <c r="E39" s="15">
        <f>April!E39-March!E39</f>
        <v>106</v>
      </c>
      <c r="F39" s="15">
        <f>April!F39-March!F39</f>
        <v>497</v>
      </c>
    </row>
    <row r="40" spans="1:6" x14ac:dyDescent="0.25">
      <c r="A40" s="8" t="s">
        <v>135</v>
      </c>
      <c r="B40" s="15">
        <f>April!B40-March!B40</f>
        <v>-1644</v>
      </c>
      <c r="C40" s="15">
        <f>April!C40-March!C40</f>
        <v>-4136</v>
      </c>
      <c r="D40" s="15">
        <f>April!D40-March!D40</f>
        <v>47</v>
      </c>
      <c r="E40" s="15">
        <f>April!E40-March!E40</f>
        <v>-2112</v>
      </c>
      <c r="F40" s="15">
        <f>April!F40-March!F40</f>
        <v>-7845</v>
      </c>
    </row>
    <row r="41" spans="1:6" x14ac:dyDescent="0.25">
      <c r="A41" s="8" t="s">
        <v>136</v>
      </c>
      <c r="B41" s="15">
        <f>April!B41-March!B41</f>
        <v>157</v>
      </c>
      <c r="C41" s="15">
        <f>April!C41-March!C41</f>
        <v>35</v>
      </c>
      <c r="D41" s="15">
        <f>April!D41-March!D41</f>
        <v>16</v>
      </c>
      <c r="E41" s="15">
        <f>April!E41-March!E41</f>
        <v>52</v>
      </c>
      <c r="F41" s="15">
        <f>April!F41-March!F41</f>
        <v>260</v>
      </c>
    </row>
    <row r="42" spans="1:6" x14ac:dyDescent="0.25">
      <c r="A42" s="8" t="s">
        <v>137</v>
      </c>
      <c r="B42" s="15">
        <f>April!B42-March!B42</f>
        <v>41</v>
      </c>
      <c r="C42" s="15">
        <f>April!C42-March!C42</f>
        <v>-31</v>
      </c>
      <c r="D42" s="15">
        <f>April!D42-March!D42</f>
        <v>0</v>
      </c>
      <c r="E42" s="15">
        <f>April!E42-March!E42</f>
        <v>9</v>
      </c>
      <c r="F42" s="15">
        <f>April!F42-March!F42</f>
        <v>19</v>
      </c>
    </row>
    <row r="43" spans="1:6" x14ac:dyDescent="0.25">
      <c r="A43" s="8" t="s">
        <v>138</v>
      </c>
      <c r="B43" s="15">
        <f>April!B43-March!B43</f>
        <v>99</v>
      </c>
      <c r="C43" s="15">
        <f>April!C43-March!C43</f>
        <v>-38</v>
      </c>
      <c r="D43" s="15">
        <f>April!D43-March!D43</f>
        <v>1</v>
      </c>
      <c r="E43" s="15">
        <f>April!E43-March!E43</f>
        <v>4</v>
      </c>
      <c r="F43" s="15">
        <f>April!F43-March!F43</f>
        <v>66</v>
      </c>
    </row>
    <row r="44" spans="1:6" x14ac:dyDescent="0.25">
      <c r="A44" s="8" t="s">
        <v>139</v>
      </c>
      <c r="B44" s="15">
        <f>April!B44-March!B44</f>
        <v>-163</v>
      </c>
      <c r="C44" s="15">
        <f>April!C44-March!C44</f>
        <v>-416</v>
      </c>
      <c r="D44" s="15">
        <f>April!D44-March!D44</f>
        <v>96</v>
      </c>
      <c r="E44" s="15">
        <f>April!E44-March!E44</f>
        <v>-298</v>
      </c>
      <c r="F44" s="15">
        <f>April!F44-March!F44</f>
        <v>-781</v>
      </c>
    </row>
    <row r="45" spans="1:6" x14ac:dyDescent="0.25">
      <c r="A45" s="8" t="s">
        <v>140</v>
      </c>
      <c r="B45" s="15">
        <f>April!B45-March!B45</f>
        <v>-201</v>
      </c>
      <c r="C45" s="15">
        <f>April!C45-March!C45</f>
        <v>-169</v>
      </c>
      <c r="D45" s="15">
        <f>April!D45-March!D45</f>
        <v>169</v>
      </c>
      <c r="E45" s="15">
        <f>April!E45-March!E45</f>
        <v>-115</v>
      </c>
      <c r="F45" s="15">
        <f>April!F45-March!F45</f>
        <v>-316</v>
      </c>
    </row>
    <row r="46" spans="1:6" x14ac:dyDescent="0.25">
      <c r="A46" s="8" t="s">
        <v>141</v>
      </c>
      <c r="B46" s="15">
        <f>April!B46-March!B46</f>
        <v>-516</v>
      </c>
      <c r="C46" s="15">
        <f>April!C46-March!C46</f>
        <v>-346</v>
      </c>
      <c r="D46" s="15">
        <f>April!D46-March!D46</f>
        <v>51</v>
      </c>
      <c r="E46" s="15">
        <f>April!E46-March!E46</f>
        <v>-371</v>
      </c>
      <c r="F46" s="15">
        <f>April!F46-March!F46</f>
        <v>-1182</v>
      </c>
    </row>
    <row r="47" spans="1:6" x14ac:dyDescent="0.25">
      <c r="A47" s="8" t="s">
        <v>142</v>
      </c>
      <c r="B47" s="15">
        <f>April!B47-March!B47</f>
        <v>1368</v>
      </c>
      <c r="C47" s="15">
        <f>April!C47-March!C47</f>
        <v>-824</v>
      </c>
      <c r="D47" s="15">
        <f>April!D47-March!D47</f>
        <v>386</v>
      </c>
      <c r="E47" s="15">
        <f>April!E47-March!E47</f>
        <v>776</v>
      </c>
      <c r="F47" s="15">
        <f>April!F47-March!F47</f>
        <v>1706</v>
      </c>
    </row>
    <row r="48" spans="1:6" x14ac:dyDescent="0.25">
      <c r="A48" s="8" t="s">
        <v>143</v>
      </c>
      <c r="B48" s="15">
        <f>April!B48-March!B48</f>
        <v>93</v>
      </c>
      <c r="C48" s="15">
        <f>April!C48-March!C48</f>
        <v>-64</v>
      </c>
      <c r="D48" s="15">
        <f>April!D48-March!D48</f>
        <v>47</v>
      </c>
      <c r="E48" s="15">
        <f>April!E48-March!E48</f>
        <v>-14</v>
      </c>
      <c r="F48" s="15">
        <f>April!F48-March!F48</f>
        <v>62</v>
      </c>
    </row>
    <row r="49" spans="1:6" x14ac:dyDescent="0.25">
      <c r="A49" s="8" t="s">
        <v>144</v>
      </c>
      <c r="B49" s="15">
        <f>April!B49-March!B49</f>
        <v>155</v>
      </c>
      <c r="C49" s="15">
        <f>April!C49-March!C49</f>
        <v>7</v>
      </c>
      <c r="D49" s="15">
        <f>April!D49-March!D49</f>
        <v>56</v>
      </c>
      <c r="E49" s="15">
        <f>April!E49-March!E49</f>
        <v>-1</v>
      </c>
      <c r="F49" s="15">
        <f>April!F49-March!F49</f>
        <v>217</v>
      </c>
    </row>
    <row r="50" spans="1:6" x14ac:dyDescent="0.25">
      <c r="A50" s="8" t="s">
        <v>145</v>
      </c>
      <c r="B50" s="15">
        <f>April!B50-March!B50</f>
        <v>273</v>
      </c>
      <c r="C50" s="15">
        <f>April!C50-March!C50</f>
        <v>53</v>
      </c>
      <c r="D50" s="15">
        <f>April!D50-March!D50</f>
        <v>103</v>
      </c>
      <c r="E50" s="15">
        <f>April!E50-March!E50</f>
        <v>105</v>
      </c>
      <c r="F50" s="15">
        <f>April!F50-March!F50</f>
        <v>534</v>
      </c>
    </row>
    <row r="51" spans="1:6" x14ac:dyDescent="0.25">
      <c r="A51" s="8" t="s">
        <v>146</v>
      </c>
      <c r="B51" s="15">
        <f>April!B51-March!B51</f>
        <v>8</v>
      </c>
      <c r="C51" s="15">
        <f>April!C51-March!C51</f>
        <v>-5</v>
      </c>
      <c r="D51" s="15">
        <f>April!D51-March!D51</f>
        <v>25</v>
      </c>
      <c r="E51" s="15">
        <f>April!E51-March!E51</f>
        <v>2</v>
      </c>
      <c r="F51" s="15">
        <f>April!F51-March!F51</f>
        <v>30</v>
      </c>
    </row>
    <row r="52" spans="1:6" x14ac:dyDescent="0.25">
      <c r="A52" s="8" t="s">
        <v>147</v>
      </c>
      <c r="B52" s="15">
        <f>April!B52-March!B52</f>
        <v>-564</v>
      </c>
      <c r="C52" s="15">
        <f>April!C52-March!C52</f>
        <v>-2172</v>
      </c>
      <c r="D52" s="15">
        <f>April!D52-March!D52</f>
        <v>427</v>
      </c>
      <c r="E52" s="15">
        <f>April!E52-March!E52</f>
        <v>-1616</v>
      </c>
      <c r="F52" s="15">
        <f>April!F52-March!F52</f>
        <v>-3925</v>
      </c>
    </row>
    <row r="53" spans="1:6" x14ac:dyDescent="0.25">
      <c r="A53" s="8" t="s">
        <v>148</v>
      </c>
      <c r="B53" s="15">
        <f>April!B53-March!B53</f>
        <v>279</v>
      </c>
      <c r="C53" s="15">
        <f>April!C53-March!C53</f>
        <v>-65</v>
      </c>
      <c r="D53" s="15">
        <f>April!D53-March!D53</f>
        <v>228</v>
      </c>
      <c r="E53" s="15">
        <f>April!E53-March!E53</f>
        <v>-20</v>
      </c>
      <c r="F53" s="15">
        <f>April!F53-March!F53</f>
        <v>422</v>
      </c>
    </row>
    <row r="54" spans="1:6" x14ac:dyDescent="0.25">
      <c r="A54" s="8" t="s">
        <v>149</v>
      </c>
      <c r="B54" s="15">
        <f>April!B54-March!B54</f>
        <v>1182</v>
      </c>
      <c r="C54" s="15">
        <f>April!C54-March!C54</f>
        <v>49</v>
      </c>
      <c r="D54" s="15">
        <f>April!D54-March!D54</f>
        <v>533</v>
      </c>
      <c r="E54" s="15">
        <f>April!E54-March!E54</f>
        <v>455</v>
      </c>
      <c r="F54" s="15">
        <f>April!F54-March!F54</f>
        <v>2219</v>
      </c>
    </row>
    <row r="55" spans="1:6" x14ac:dyDescent="0.25">
      <c r="A55" s="8" t="s">
        <v>150</v>
      </c>
      <c r="B55" s="15">
        <f>April!B55-March!B55</f>
        <v>593</v>
      </c>
      <c r="C55" s="15">
        <f>April!C55-March!C55</f>
        <v>199</v>
      </c>
      <c r="D55" s="15">
        <f>April!D55-March!D55</f>
        <v>399</v>
      </c>
      <c r="E55" s="15">
        <f>April!E55-March!E55</f>
        <v>383</v>
      </c>
      <c r="F55" s="15">
        <f>April!F55-March!F55</f>
        <v>1574</v>
      </c>
    </row>
    <row r="56" spans="1:6" x14ac:dyDescent="0.25">
      <c r="A56" s="8" t="s">
        <v>151</v>
      </c>
      <c r="B56" s="15">
        <f>April!B56-March!B56</f>
        <v>-248</v>
      </c>
      <c r="C56" s="15">
        <f>April!C56-March!C56</f>
        <v>-507</v>
      </c>
      <c r="D56" s="15">
        <f>April!D56-March!D56</f>
        <v>303</v>
      </c>
      <c r="E56" s="15">
        <f>April!E56-March!E56</f>
        <v>-319</v>
      </c>
      <c r="F56" s="15">
        <f>April!F56-March!F56</f>
        <v>-771</v>
      </c>
    </row>
    <row r="57" spans="1:6" x14ac:dyDescent="0.25">
      <c r="A57" s="8" t="s">
        <v>152</v>
      </c>
      <c r="B57" s="15">
        <f>April!B57-March!B57</f>
        <v>92</v>
      </c>
      <c r="C57" s="15">
        <f>April!C57-March!C57</f>
        <v>-315</v>
      </c>
      <c r="D57" s="15">
        <f>April!D57-March!D57</f>
        <v>255</v>
      </c>
      <c r="E57" s="15">
        <f>April!E57-March!E57</f>
        <v>-542</v>
      </c>
      <c r="F57" s="15">
        <f>April!F57-March!F57</f>
        <v>-510</v>
      </c>
    </row>
    <row r="58" spans="1:6" x14ac:dyDescent="0.25">
      <c r="A58" s="8" t="s">
        <v>153</v>
      </c>
      <c r="B58" s="15">
        <f>April!B58-March!B58</f>
        <v>95</v>
      </c>
      <c r="C58" s="15">
        <f>April!C58-March!C58</f>
        <v>3</v>
      </c>
      <c r="D58" s="15">
        <f>April!D58-March!D58</f>
        <v>35</v>
      </c>
      <c r="E58" s="15">
        <f>April!E58-March!E58</f>
        <v>3</v>
      </c>
      <c r="F58" s="15">
        <f>April!F58-March!F58</f>
        <v>136</v>
      </c>
    </row>
    <row r="59" spans="1:6" x14ac:dyDescent="0.25">
      <c r="A59" s="8" t="s">
        <v>154</v>
      </c>
      <c r="B59" s="15">
        <f>April!B59-March!B59</f>
        <v>413</v>
      </c>
      <c r="C59" s="15">
        <f>April!C59-March!C59</f>
        <v>78</v>
      </c>
      <c r="D59" s="15">
        <f>April!D59-March!D59</f>
        <v>118</v>
      </c>
      <c r="E59" s="15">
        <f>April!E59-March!E59</f>
        <v>179</v>
      </c>
      <c r="F59" s="15">
        <f>April!F59-March!F59</f>
        <v>788</v>
      </c>
    </row>
    <row r="60" spans="1:6" x14ac:dyDescent="0.25">
      <c r="A60" s="8" t="s">
        <v>155</v>
      </c>
      <c r="B60" s="15">
        <f>April!B60-March!B60</f>
        <v>-594</v>
      </c>
      <c r="C60" s="15">
        <f>April!C60-March!C60</f>
        <v>-1120</v>
      </c>
      <c r="D60" s="15">
        <f>April!D60-March!D60</f>
        <v>118</v>
      </c>
      <c r="E60" s="15">
        <f>April!E60-March!E60</f>
        <v>-882</v>
      </c>
      <c r="F60" s="15">
        <f>April!F60-March!F60</f>
        <v>-2478</v>
      </c>
    </row>
    <row r="61" spans="1:6" x14ac:dyDescent="0.25">
      <c r="A61" s="8" t="s">
        <v>156</v>
      </c>
      <c r="B61" s="15">
        <f>April!B61-March!B61</f>
        <v>-601</v>
      </c>
      <c r="C61" s="15">
        <f>April!C61-March!C61</f>
        <v>-845</v>
      </c>
      <c r="D61" s="15">
        <f>April!D61-March!D61</f>
        <v>149</v>
      </c>
      <c r="E61" s="15">
        <f>April!E61-March!E61</f>
        <v>-1073</v>
      </c>
      <c r="F61" s="15">
        <f>April!F61-March!F61</f>
        <v>-2370</v>
      </c>
    </row>
    <row r="62" spans="1:6" x14ac:dyDescent="0.25">
      <c r="A62" s="8" t="s">
        <v>157</v>
      </c>
      <c r="B62" s="15">
        <f>April!B62-March!B62</f>
        <v>241</v>
      </c>
      <c r="C62" s="15">
        <f>April!C62-March!C62</f>
        <v>51</v>
      </c>
      <c r="D62" s="15">
        <f>April!D62-March!D62</f>
        <v>58</v>
      </c>
      <c r="E62" s="15">
        <f>April!E62-March!E62</f>
        <v>-523</v>
      </c>
      <c r="F62" s="15">
        <f>April!F62-March!F62</f>
        <v>-173</v>
      </c>
    </row>
    <row r="63" spans="1:6" x14ac:dyDescent="0.25">
      <c r="A63" s="8" t="s">
        <v>158</v>
      </c>
      <c r="B63" s="15">
        <f>April!B63-March!B63</f>
        <v>6</v>
      </c>
      <c r="C63" s="15">
        <f>April!C63-March!C63</f>
        <v>-321</v>
      </c>
      <c r="D63" s="15">
        <f>April!D63-March!D63</f>
        <v>155</v>
      </c>
      <c r="E63" s="15">
        <f>April!E63-March!E63</f>
        <v>-253</v>
      </c>
      <c r="F63" s="15">
        <f>April!F63-March!F63</f>
        <v>-413</v>
      </c>
    </row>
    <row r="64" spans="1:6" x14ac:dyDescent="0.25">
      <c r="A64" s="8" t="s">
        <v>159</v>
      </c>
      <c r="B64" s="15">
        <f>April!B64-March!B64</f>
        <v>181</v>
      </c>
      <c r="C64" s="15">
        <f>April!C64-March!C64</f>
        <v>-14</v>
      </c>
      <c r="D64" s="15">
        <f>April!D64-March!D64</f>
        <v>71</v>
      </c>
      <c r="E64" s="15">
        <f>April!E64-March!E64</f>
        <v>25</v>
      </c>
      <c r="F64" s="15">
        <f>April!F64-March!F64</f>
        <v>263</v>
      </c>
    </row>
    <row r="65" spans="1:6" x14ac:dyDescent="0.25">
      <c r="A65" s="8" t="s">
        <v>160</v>
      </c>
      <c r="B65" s="15">
        <f>April!B65-March!B65</f>
        <v>-4</v>
      </c>
      <c r="C65" s="15">
        <f>April!C65-March!C65</f>
        <v>-56</v>
      </c>
      <c r="D65" s="15">
        <f>April!D65-March!D65</f>
        <v>10</v>
      </c>
      <c r="E65" s="15">
        <f>April!E65-March!E65</f>
        <v>-41</v>
      </c>
      <c r="F65" s="15">
        <f>April!F65-March!F65</f>
        <v>-91</v>
      </c>
    </row>
    <row r="66" spans="1:6" x14ac:dyDescent="0.25">
      <c r="A66" s="8" t="s">
        <v>161</v>
      </c>
      <c r="B66" s="15">
        <f>April!B66-March!B66</f>
        <v>35</v>
      </c>
      <c r="C66" s="15">
        <f>April!C66-March!C66</f>
        <v>17</v>
      </c>
      <c r="D66" s="15">
        <f>April!D66-March!D66</f>
        <v>4</v>
      </c>
      <c r="E66" s="15">
        <f>April!E66-March!E66</f>
        <v>8</v>
      </c>
      <c r="F66" s="15">
        <f>April!F66-March!F66</f>
        <v>64</v>
      </c>
    </row>
    <row r="67" spans="1:6" x14ac:dyDescent="0.25">
      <c r="A67" s="8" t="s">
        <v>162</v>
      </c>
      <c r="B67" s="15">
        <f>April!B67-March!B67</f>
        <v>-50</v>
      </c>
      <c r="C67" s="15">
        <f>April!C67-March!C67</f>
        <v>-107</v>
      </c>
      <c r="D67" s="15">
        <f>April!D67-March!D67</f>
        <v>1</v>
      </c>
      <c r="E67" s="15">
        <f>April!E67-March!E67</f>
        <v>-32</v>
      </c>
      <c r="F67" s="15">
        <f>April!F67-March!F67</f>
        <v>-188</v>
      </c>
    </row>
    <row r="68" spans="1:6" x14ac:dyDescent="0.25">
      <c r="A68" s="8" t="s">
        <v>163</v>
      </c>
      <c r="B68" s="15">
        <f>April!B68-March!B68</f>
        <v>1068</v>
      </c>
      <c r="C68" s="15">
        <f>April!C68-March!C68</f>
        <v>457</v>
      </c>
      <c r="D68" s="15">
        <f>April!D68-March!D68</f>
        <v>329</v>
      </c>
      <c r="E68" s="15">
        <f>April!E68-March!E68</f>
        <v>640</v>
      </c>
      <c r="F68" s="15">
        <f>April!F68-March!F68</f>
        <v>2494</v>
      </c>
    </row>
    <row r="69" spans="1:6" x14ac:dyDescent="0.25">
      <c r="A69" s="8" t="s">
        <v>164</v>
      </c>
      <c r="B69" s="15">
        <f>April!B69-March!B69</f>
        <v>-86</v>
      </c>
      <c r="C69" s="15">
        <f>April!C69-March!C69</f>
        <v>-63</v>
      </c>
      <c r="D69" s="15">
        <f>April!D69-March!D69</f>
        <v>14</v>
      </c>
      <c r="E69" s="15">
        <f>April!E69-March!E69</f>
        <v>-52</v>
      </c>
      <c r="F69" s="15">
        <f>April!F69-March!F69</f>
        <v>-187</v>
      </c>
    </row>
    <row r="70" spans="1:6" x14ac:dyDescent="0.25">
      <c r="A70" s="8" t="s">
        <v>165</v>
      </c>
      <c r="B70" s="15">
        <f>April!B70-March!B70</f>
        <v>154</v>
      </c>
      <c r="C70" s="15">
        <f>April!C70-March!C70</f>
        <v>6</v>
      </c>
      <c r="D70" s="15">
        <f>April!D70-March!D70</f>
        <v>28</v>
      </c>
      <c r="E70" s="15">
        <f>April!E70-March!E70</f>
        <v>17</v>
      </c>
      <c r="F70" s="15">
        <f>April!F70-March!F70</f>
        <v>205</v>
      </c>
    </row>
    <row r="71" spans="1:6" ht="15.75" thickBot="1" x14ac:dyDescent="0.3">
      <c r="A71" s="8" t="s">
        <v>166</v>
      </c>
      <c r="B71" s="15">
        <f>April!B71-March!B71</f>
        <v>43</v>
      </c>
      <c r="C71" s="15">
        <f>April!C71-March!C71</f>
        <v>-12</v>
      </c>
      <c r="D71" s="15">
        <f>April!D71-March!D71</f>
        <v>15</v>
      </c>
      <c r="E71" s="15">
        <f>April!E71-March!E71</f>
        <v>-2</v>
      </c>
      <c r="F71" s="15">
        <f>April!F71-March!F71</f>
        <v>44</v>
      </c>
    </row>
    <row r="72" spans="1:6" ht="16.5" thickTop="1" thickBot="1" x14ac:dyDescent="0.3">
      <c r="A72" s="2" t="s">
        <v>0</v>
      </c>
      <c r="B72" s="6">
        <f>SUM(B5:B71)</f>
        <v>3866</v>
      </c>
      <c r="C72" s="6">
        <f>SUM(C5:C71)</f>
        <v>-10651</v>
      </c>
      <c r="D72" s="6">
        <f>SUM(D5:D71)</f>
        <v>8095</v>
      </c>
      <c r="E72" s="6">
        <f>SUM(E5:E71)</f>
        <v>-2037</v>
      </c>
      <c r="F72" s="6">
        <f>SUM(F5:F71)</f>
        <v>-727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3"/>
  <sheetViews>
    <sheetView topLeftCell="A40" zoomScaleNormal="100" workbookViewId="0">
      <selection activeCell="I15" sqref="I1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84</v>
      </c>
      <c r="B1" s="17"/>
      <c r="C1" s="17"/>
      <c r="D1" s="17"/>
      <c r="E1" s="17"/>
      <c r="F1" s="18"/>
    </row>
    <row r="2" spans="1:6" x14ac:dyDescent="0.25">
      <c r="A2" s="19" t="s">
        <v>185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May!B5-April!B5</f>
        <v>-273</v>
      </c>
      <c r="C5" s="15">
        <f>May!C5-April!C5</f>
        <v>-997</v>
      </c>
      <c r="D5" s="15">
        <f>May!D5-April!D5</f>
        <v>25</v>
      </c>
      <c r="E5" s="15">
        <f>May!E5-April!E5</f>
        <v>-416</v>
      </c>
      <c r="F5" s="15">
        <f>May!F5-April!F5</f>
        <v>-1661</v>
      </c>
    </row>
    <row r="6" spans="1:6" x14ac:dyDescent="0.25">
      <c r="A6" s="8" t="s">
        <v>101</v>
      </c>
      <c r="B6" s="15">
        <f>May!B6-April!B6</f>
        <v>34</v>
      </c>
      <c r="C6" s="15">
        <f>May!C6-April!C6</f>
        <v>-17</v>
      </c>
      <c r="D6" s="15">
        <f>May!D6-April!D6</f>
        <v>7</v>
      </c>
      <c r="E6" s="15">
        <f>May!E6-April!E6</f>
        <v>-9</v>
      </c>
      <c r="F6" s="15">
        <f>May!F6-April!F6</f>
        <v>15</v>
      </c>
    </row>
    <row r="7" spans="1:6" x14ac:dyDescent="0.25">
      <c r="A7" s="8" t="s">
        <v>102</v>
      </c>
      <c r="B7" s="15">
        <f>May!B7-April!B7</f>
        <v>297</v>
      </c>
      <c r="C7" s="15">
        <f>May!C7-April!C7</f>
        <v>20</v>
      </c>
      <c r="D7" s="15">
        <f>May!D7-April!D7</f>
        <v>90</v>
      </c>
      <c r="E7" s="15">
        <f>May!E7-April!E7</f>
        <v>21</v>
      </c>
      <c r="F7" s="15">
        <f>May!F7-April!F7</f>
        <v>428</v>
      </c>
    </row>
    <row r="8" spans="1:6" x14ac:dyDescent="0.25">
      <c r="A8" s="8" t="s">
        <v>103</v>
      </c>
      <c r="B8" s="15">
        <f>May!B8-April!B8</f>
        <v>10</v>
      </c>
      <c r="C8" s="15">
        <f>May!C8-April!C8</f>
        <v>-14</v>
      </c>
      <c r="D8" s="15">
        <f>May!D8-April!D8</f>
        <v>8</v>
      </c>
      <c r="E8" s="15">
        <f>May!E8-April!E8</f>
        <v>-7</v>
      </c>
      <c r="F8" s="15">
        <f>May!F8-April!F8</f>
        <v>-3</v>
      </c>
    </row>
    <row r="9" spans="1:6" x14ac:dyDescent="0.25">
      <c r="A9" s="8" t="s">
        <v>104</v>
      </c>
      <c r="B9" s="15">
        <f>May!B9-April!B9</f>
        <v>-790</v>
      </c>
      <c r="C9" s="15">
        <f>May!C9-April!C9</f>
        <v>-799</v>
      </c>
      <c r="D9" s="15">
        <f>May!D9-April!D9</f>
        <v>140</v>
      </c>
      <c r="E9" s="15">
        <f>May!E9-April!E9</f>
        <v>-822</v>
      </c>
      <c r="F9" s="15">
        <f>May!F9-April!F9</f>
        <v>-2271</v>
      </c>
    </row>
    <row r="10" spans="1:6" x14ac:dyDescent="0.25">
      <c r="A10" s="8" t="s">
        <v>105</v>
      </c>
      <c r="B10" s="15">
        <f>May!B10-April!B10</f>
        <v>-811</v>
      </c>
      <c r="C10" s="15">
        <f>May!C10-April!C10</f>
        <v>-3448</v>
      </c>
      <c r="D10" s="15">
        <f>May!D10-April!D10</f>
        <v>110</v>
      </c>
      <c r="E10" s="15">
        <f>May!E10-April!E10</f>
        <v>-1381</v>
      </c>
      <c r="F10" s="15">
        <f>May!F10-April!F10</f>
        <v>-5530</v>
      </c>
    </row>
    <row r="11" spans="1:6" x14ac:dyDescent="0.25">
      <c r="A11" s="8" t="s">
        <v>106</v>
      </c>
      <c r="B11" s="15">
        <f>May!B11-April!B11</f>
        <v>44</v>
      </c>
      <c r="C11" s="15">
        <f>May!C11-April!C11</f>
        <v>-49</v>
      </c>
      <c r="D11" s="15">
        <f>May!D11-April!D11</f>
        <v>1</v>
      </c>
      <c r="E11" s="15">
        <f>May!E11-April!E11</f>
        <v>-10</v>
      </c>
      <c r="F11" s="15">
        <f>May!F11-April!F11</f>
        <v>-14</v>
      </c>
    </row>
    <row r="12" spans="1:6" x14ac:dyDescent="0.25">
      <c r="A12" s="8" t="s">
        <v>107</v>
      </c>
      <c r="B12" s="15">
        <f>May!B12-April!B12</f>
        <v>97</v>
      </c>
      <c r="C12" s="15">
        <f>May!C12-April!C12</f>
        <v>-136</v>
      </c>
      <c r="D12" s="15">
        <f>May!D12-April!D12</f>
        <v>111</v>
      </c>
      <c r="E12" s="15">
        <f>May!E12-April!E12</f>
        <v>-101</v>
      </c>
      <c r="F12" s="15">
        <f>May!F12-April!F12</f>
        <v>-29</v>
      </c>
    </row>
    <row r="13" spans="1:6" x14ac:dyDescent="0.25">
      <c r="A13" s="8" t="s">
        <v>108</v>
      </c>
      <c r="B13" s="15">
        <f>May!B13-April!B13</f>
        <v>403</v>
      </c>
      <c r="C13" s="15">
        <f>May!C13-April!C13</f>
        <v>0</v>
      </c>
      <c r="D13" s="15">
        <f>May!D13-April!D13</f>
        <v>108</v>
      </c>
      <c r="E13" s="15">
        <f>May!E13-April!E13</f>
        <v>47</v>
      </c>
      <c r="F13" s="15">
        <f>May!F13-April!F13</f>
        <v>558</v>
      </c>
    </row>
    <row r="14" spans="1:6" x14ac:dyDescent="0.25">
      <c r="A14" s="8" t="s">
        <v>109</v>
      </c>
      <c r="B14" s="15">
        <f>May!B14-April!B14</f>
        <v>318</v>
      </c>
      <c r="C14" s="15">
        <f>May!C14-April!C14</f>
        <v>97</v>
      </c>
      <c r="D14" s="15">
        <f>May!D14-April!D14</f>
        <v>121</v>
      </c>
      <c r="E14" s="15">
        <f>May!E14-April!E14</f>
        <v>74</v>
      </c>
      <c r="F14" s="15">
        <f>May!F14-April!F14</f>
        <v>610</v>
      </c>
    </row>
    <row r="15" spans="1:6" x14ac:dyDescent="0.25">
      <c r="A15" s="8" t="s">
        <v>110</v>
      </c>
      <c r="B15" s="15">
        <f>May!B15-April!B15</f>
        <v>-1106</v>
      </c>
      <c r="C15" s="15">
        <f>May!C15-April!C15</f>
        <v>-735</v>
      </c>
      <c r="D15" s="15">
        <f>May!D15-April!D15</f>
        <v>80</v>
      </c>
      <c r="E15" s="15">
        <f>May!E15-April!E15</f>
        <v>-791</v>
      </c>
      <c r="F15" s="15">
        <f>May!F15-April!F15</f>
        <v>-2552</v>
      </c>
    </row>
    <row r="16" spans="1:6" x14ac:dyDescent="0.25">
      <c r="A16" s="8" t="s">
        <v>111</v>
      </c>
      <c r="B16" s="15">
        <f>May!B16-April!B16</f>
        <v>143</v>
      </c>
      <c r="C16" s="15">
        <f>May!C16-April!C16</f>
        <v>-14</v>
      </c>
      <c r="D16" s="15">
        <f>May!D16-April!D16</f>
        <v>22</v>
      </c>
      <c r="E16" s="15">
        <f>May!E16-April!E16</f>
        <v>-20</v>
      </c>
      <c r="F16" s="15">
        <f>May!F16-April!F16</f>
        <v>131</v>
      </c>
    </row>
    <row r="17" spans="1:6" x14ac:dyDescent="0.25">
      <c r="A17" s="8" t="s">
        <v>112</v>
      </c>
      <c r="B17" s="15">
        <f>May!B17-April!B17</f>
        <v>13</v>
      </c>
      <c r="C17" s="15">
        <f>May!C17-April!C17</f>
        <v>-7</v>
      </c>
      <c r="D17" s="15">
        <f>May!D17-April!D17</f>
        <v>7</v>
      </c>
      <c r="E17" s="15">
        <f>May!E17-April!E17</f>
        <v>-6</v>
      </c>
      <c r="F17" s="15">
        <f>May!F17-April!F17</f>
        <v>7</v>
      </c>
    </row>
    <row r="18" spans="1:6" x14ac:dyDescent="0.25">
      <c r="A18" s="8" t="s">
        <v>113</v>
      </c>
      <c r="B18" s="15">
        <f>May!B18-April!B18</f>
        <v>16</v>
      </c>
      <c r="C18" s="15">
        <f>May!C18-April!C18</f>
        <v>-26</v>
      </c>
      <c r="D18" s="15">
        <f>May!D18-April!D18</f>
        <v>3</v>
      </c>
      <c r="E18" s="15">
        <f>May!E18-April!E18</f>
        <v>2</v>
      </c>
      <c r="F18" s="15">
        <f>May!F18-April!F18</f>
        <v>-5</v>
      </c>
    </row>
    <row r="19" spans="1:6" x14ac:dyDescent="0.25">
      <c r="A19" s="8" t="s">
        <v>114</v>
      </c>
      <c r="B19" s="15">
        <f>May!B19-April!B19</f>
        <v>-5032</v>
      </c>
      <c r="C19" s="15">
        <f>May!C19-April!C19</f>
        <v>-10724</v>
      </c>
      <c r="D19" s="15">
        <f>May!D19-April!D19</f>
        <v>-273</v>
      </c>
      <c r="E19" s="15">
        <f>May!E19-April!E19</f>
        <v>-6463</v>
      </c>
      <c r="F19" s="15">
        <f>May!F19-April!F19</f>
        <v>-22492</v>
      </c>
    </row>
    <row r="20" spans="1:6" x14ac:dyDescent="0.25">
      <c r="A20" s="8" t="s">
        <v>115</v>
      </c>
      <c r="B20" s="15">
        <f>May!B20-April!B20</f>
        <v>-369</v>
      </c>
      <c r="C20" s="15">
        <f>May!C20-April!C20</f>
        <v>-392</v>
      </c>
      <c r="D20" s="15">
        <f>May!D20-April!D20</f>
        <v>54</v>
      </c>
      <c r="E20" s="15">
        <f>May!E20-April!E20</f>
        <v>-397</v>
      </c>
      <c r="F20" s="15">
        <f>May!F20-April!F20</f>
        <v>-1104</v>
      </c>
    </row>
    <row r="21" spans="1:6" x14ac:dyDescent="0.25">
      <c r="A21" s="8" t="s">
        <v>116</v>
      </c>
      <c r="B21" s="15">
        <f>May!B21-April!B21</f>
        <v>-12</v>
      </c>
      <c r="C21" s="15">
        <f>May!C21-April!C21</f>
        <v>-165</v>
      </c>
      <c r="D21" s="15">
        <f>May!D21-April!D21</f>
        <v>82</v>
      </c>
      <c r="E21" s="15">
        <f>May!E21-April!E21</f>
        <v>-99</v>
      </c>
      <c r="F21" s="15">
        <f>May!F21-April!F21</f>
        <v>-194</v>
      </c>
    </row>
    <row r="22" spans="1:6" x14ac:dyDescent="0.25">
      <c r="A22" s="8" t="s">
        <v>117</v>
      </c>
      <c r="B22" s="15">
        <f>May!B22-April!B22</f>
        <v>40</v>
      </c>
      <c r="C22" s="15">
        <f>May!C22-April!C22</f>
        <v>-3</v>
      </c>
      <c r="D22" s="15">
        <f>May!D22-April!D22</f>
        <v>2</v>
      </c>
      <c r="E22" s="15">
        <f>May!E22-April!E22</f>
        <v>12</v>
      </c>
      <c r="F22" s="15">
        <f>May!F22-April!F22</f>
        <v>51</v>
      </c>
    </row>
    <row r="23" spans="1:6" x14ac:dyDescent="0.25">
      <c r="A23" s="8" t="s">
        <v>118</v>
      </c>
      <c r="B23" s="15">
        <f>May!B23-April!B23</f>
        <v>-6</v>
      </c>
      <c r="C23" s="15">
        <f>May!C23-April!C23</f>
        <v>-124</v>
      </c>
      <c r="D23" s="15">
        <f>May!D23-April!D23</f>
        <v>3</v>
      </c>
      <c r="E23" s="15">
        <f>May!E23-April!E23</f>
        <v>-31</v>
      </c>
      <c r="F23" s="15">
        <f>May!F23-April!F23</f>
        <v>-158</v>
      </c>
    </row>
    <row r="24" spans="1:6" x14ac:dyDescent="0.25">
      <c r="A24" s="8" t="s">
        <v>119</v>
      </c>
      <c r="B24" s="15">
        <f>May!B24-April!B24</f>
        <v>35</v>
      </c>
      <c r="C24" s="15">
        <f>May!C24-April!C24</f>
        <v>0</v>
      </c>
      <c r="D24" s="15">
        <f>May!D24-April!D24</f>
        <v>5</v>
      </c>
      <c r="E24" s="15">
        <f>May!E24-April!E24</f>
        <v>9</v>
      </c>
      <c r="F24" s="15">
        <f>May!F24-April!F24</f>
        <v>49</v>
      </c>
    </row>
    <row r="25" spans="1:6" x14ac:dyDescent="0.25">
      <c r="A25" s="8" t="s">
        <v>120</v>
      </c>
      <c r="B25" s="15">
        <f>May!B25-April!B25</f>
        <v>-153</v>
      </c>
      <c r="C25" s="15">
        <f>May!C25-April!C25</f>
        <v>-265</v>
      </c>
      <c r="D25" s="15">
        <f>May!D25-April!D25</f>
        <v>-7</v>
      </c>
      <c r="E25" s="15">
        <f>May!E25-April!E25</f>
        <v>-212</v>
      </c>
      <c r="F25" s="15">
        <f>May!F25-April!F25</f>
        <v>-637</v>
      </c>
    </row>
    <row r="26" spans="1:6" x14ac:dyDescent="0.25">
      <c r="A26" s="8" t="s">
        <v>121</v>
      </c>
      <c r="B26" s="15">
        <f>May!B26-April!B26</f>
        <v>65</v>
      </c>
      <c r="C26" s="15">
        <f>May!C26-April!C26</f>
        <v>6</v>
      </c>
      <c r="D26" s="15">
        <f>May!D26-April!D26</f>
        <v>7</v>
      </c>
      <c r="E26" s="15">
        <f>May!E26-April!E26</f>
        <v>4</v>
      </c>
      <c r="F26" s="15">
        <f>May!F26-April!F26</f>
        <v>82</v>
      </c>
    </row>
    <row r="27" spans="1:6" x14ac:dyDescent="0.25">
      <c r="A27" s="8" t="s">
        <v>122</v>
      </c>
      <c r="B27" s="15">
        <f>May!B27-April!B27</f>
        <v>41</v>
      </c>
      <c r="C27" s="15">
        <f>May!C27-April!C27</f>
        <v>-6</v>
      </c>
      <c r="D27" s="15">
        <f>May!D27-April!D27</f>
        <v>4</v>
      </c>
      <c r="E27" s="15">
        <f>May!E27-April!E27</f>
        <v>3</v>
      </c>
      <c r="F27" s="15">
        <f>May!F27-April!F27</f>
        <v>42</v>
      </c>
    </row>
    <row r="28" spans="1:6" x14ac:dyDescent="0.25">
      <c r="A28" s="8" t="s">
        <v>123</v>
      </c>
      <c r="B28" s="15">
        <f>May!B28-April!B28</f>
        <v>22</v>
      </c>
      <c r="C28" s="15">
        <f>May!C28-April!C28</f>
        <v>-9</v>
      </c>
      <c r="D28" s="15">
        <f>May!D28-April!D28</f>
        <v>7</v>
      </c>
      <c r="E28" s="15">
        <f>May!E28-April!E28</f>
        <v>5</v>
      </c>
      <c r="F28" s="15">
        <f>May!F28-April!F28</f>
        <v>25</v>
      </c>
    </row>
    <row r="29" spans="1:6" x14ac:dyDescent="0.25">
      <c r="A29" s="8" t="s">
        <v>124</v>
      </c>
      <c r="B29" s="15">
        <f>May!B29-April!B29</f>
        <v>89</v>
      </c>
      <c r="C29" s="15">
        <f>May!C29-April!C29</f>
        <v>35</v>
      </c>
      <c r="D29" s="15">
        <f>May!D29-April!D29</f>
        <v>13</v>
      </c>
      <c r="E29" s="15">
        <f>May!E29-April!E29</f>
        <v>45</v>
      </c>
      <c r="F29" s="15">
        <f>May!F29-April!F29</f>
        <v>182</v>
      </c>
    </row>
    <row r="30" spans="1:6" x14ac:dyDescent="0.25">
      <c r="A30" s="8" t="s">
        <v>125</v>
      </c>
      <c r="B30" s="15">
        <f>May!B30-April!B30</f>
        <v>-54</v>
      </c>
      <c r="C30" s="15">
        <f>May!C30-April!C30</f>
        <v>-201</v>
      </c>
      <c r="D30" s="15">
        <f>May!D30-April!D30</f>
        <v>87</v>
      </c>
      <c r="E30" s="15">
        <f>May!E30-April!E30</f>
        <v>-54</v>
      </c>
      <c r="F30" s="15">
        <f>May!F30-April!F30</f>
        <v>-222</v>
      </c>
    </row>
    <row r="31" spans="1:6" x14ac:dyDescent="0.25">
      <c r="A31" s="8" t="s">
        <v>126</v>
      </c>
      <c r="B31" s="15">
        <f>May!B31-April!B31</f>
        <v>-1427</v>
      </c>
      <c r="C31" s="15">
        <f>May!C31-April!C31</f>
        <v>-871</v>
      </c>
      <c r="D31" s="15">
        <f>May!D31-April!D31</f>
        <v>11</v>
      </c>
      <c r="E31" s="15">
        <f>May!E31-April!E31</f>
        <v>-880</v>
      </c>
      <c r="F31" s="15">
        <f>May!F31-April!F31</f>
        <v>-3167</v>
      </c>
    </row>
    <row r="32" spans="1:6" x14ac:dyDescent="0.25">
      <c r="A32" s="8" t="s">
        <v>127</v>
      </c>
      <c r="B32" s="15">
        <f>May!B32-April!B32</f>
        <v>843</v>
      </c>
      <c r="C32" s="15">
        <f>May!C32-April!C32</f>
        <v>52</v>
      </c>
      <c r="D32" s="15">
        <f>May!D32-April!D32</f>
        <v>541</v>
      </c>
      <c r="E32" s="15">
        <f>May!E32-April!E32</f>
        <v>451</v>
      </c>
      <c r="F32" s="15">
        <f>May!F32-April!F32</f>
        <v>1887</v>
      </c>
    </row>
    <row r="33" spans="1:6" x14ac:dyDescent="0.25">
      <c r="A33" s="8" t="s">
        <v>128</v>
      </c>
      <c r="B33" s="15">
        <f>May!B33-April!B33</f>
        <v>-11</v>
      </c>
      <c r="C33" s="15">
        <f>May!C33-April!C33</f>
        <v>-27</v>
      </c>
      <c r="D33" s="15">
        <f>May!D33-April!D33</f>
        <v>5</v>
      </c>
      <c r="E33" s="15">
        <f>May!E33-April!E33</f>
        <v>-7</v>
      </c>
      <c r="F33" s="15">
        <f>May!F33-April!F33</f>
        <v>-40</v>
      </c>
    </row>
    <row r="34" spans="1:6" x14ac:dyDescent="0.25">
      <c r="A34" s="8" t="s">
        <v>129</v>
      </c>
      <c r="B34" s="15">
        <f>May!B34-April!B34</f>
        <v>172</v>
      </c>
      <c r="C34" s="15">
        <f>May!C34-April!C34</f>
        <v>-24</v>
      </c>
      <c r="D34" s="15">
        <f>May!D34-April!D34</f>
        <v>83</v>
      </c>
      <c r="E34" s="15">
        <f>May!E34-April!E34</f>
        <v>17</v>
      </c>
      <c r="F34" s="15">
        <f>May!F34-April!F34</f>
        <v>248</v>
      </c>
    </row>
    <row r="35" spans="1:6" x14ac:dyDescent="0.25">
      <c r="A35" s="8" t="s">
        <v>130</v>
      </c>
      <c r="B35" s="15">
        <f>May!B35-April!B35</f>
        <v>64</v>
      </c>
      <c r="C35" s="15">
        <f>May!C35-April!C35</f>
        <v>-3</v>
      </c>
      <c r="D35" s="15">
        <f>May!D35-April!D35</f>
        <v>8</v>
      </c>
      <c r="E35" s="15">
        <f>May!E35-April!E35</f>
        <v>9</v>
      </c>
      <c r="F35" s="15">
        <f>May!F35-April!F35</f>
        <v>78</v>
      </c>
    </row>
    <row r="36" spans="1:6" x14ac:dyDescent="0.25">
      <c r="A36" s="8" t="s">
        <v>131</v>
      </c>
      <c r="B36" s="15">
        <f>May!B36-April!B36</f>
        <v>22</v>
      </c>
      <c r="C36" s="15">
        <f>May!C36-April!C36</f>
        <v>-1</v>
      </c>
      <c r="D36" s="15">
        <f>May!D36-April!D36</f>
        <v>4</v>
      </c>
      <c r="E36" s="15">
        <f>May!E36-April!E36</f>
        <v>9</v>
      </c>
      <c r="F36" s="15">
        <f>May!F36-April!F36</f>
        <v>34</v>
      </c>
    </row>
    <row r="37" spans="1:6" x14ac:dyDescent="0.25">
      <c r="A37" s="8" t="s">
        <v>132</v>
      </c>
      <c r="B37" s="15">
        <f>May!B37-April!B37</f>
        <v>6</v>
      </c>
      <c r="C37" s="15">
        <f>May!C37-April!C37</f>
        <v>2</v>
      </c>
      <c r="D37" s="15">
        <f>May!D37-April!D37</f>
        <v>2</v>
      </c>
      <c r="E37" s="15">
        <f>May!E37-April!E37</f>
        <v>4</v>
      </c>
      <c r="F37" s="15">
        <f>May!F37-April!F37</f>
        <v>14</v>
      </c>
    </row>
    <row r="38" spans="1:6" x14ac:dyDescent="0.25">
      <c r="A38" s="8" t="s">
        <v>133</v>
      </c>
      <c r="B38" s="15">
        <f>May!B38-April!B38</f>
        <v>554</v>
      </c>
      <c r="C38" s="15">
        <f>May!C38-April!C38</f>
        <v>145</v>
      </c>
      <c r="D38" s="15">
        <f>May!D38-April!D38</f>
        <v>161</v>
      </c>
      <c r="E38" s="15">
        <f>May!E38-April!E38</f>
        <v>180</v>
      </c>
      <c r="F38" s="15">
        <f>May!F38-April!F38</f>
        <v>1040</v>
      </c>
    </row>
    <row r="39" spans="1:6" x14ac:dyDescent="0.25">
      <c r="A39" s="8" t="s">
        <v>134</v>
      </c>
      <c r="B39" s="15">
        <f>May!B39-April!B39</f>
        <v>-2296</v>
      </c>
      <c r="C39" s="15">
        <f>May!C39-April!C39</f>
        <v>-1970</v>
      </c>
      <c r="D39" s="15">
        <f>May!D39-April!D39</f>
        <v>73</v>
      </c>
      <c r="E39" s="15">
        <f>May!E39-April!E39</f>
        <v>-2236</v>
      </c>
      <c r="F39" s="15">
        <f>May!F39-April!F39</f>
        <v>-6429</v>
      </c>
    </row>
    <row r="40" spans="1:6" x14ac:dyDescent="0.25">
      <c r="A40" s="8" t="s">
        <v>135</v>
      </c>
      <c r="B40" s="15">
        <f>May!B40-April!B40</f>
        <v>68</v>
      </c>
      <c r="C40" s="15">
        <f>May!C40-April!C40</f>
        <v>-63</v>
      </c>
      <c r="D40" s="15">
        <f>May!D40-April!D40</f>
        <v>81</v>
      </c>
      <c r="E40" s="15">
        <f>May!E40-April!E40</f>
        <v>114</v>
      </c>
      <c r="F40" s="15">
        <f>May!F40-April!F40</f>
        <v>200</v>
      </c>
    </row>
    <row r="41" spans="1:6" x14ac:dyDescent="0.25">
      <c r="A41" s="8" t="s">
        <v>136</v>
      </c>
      <c r="B41" s="15">
        <f>May!B41-April!B41</f>
        <v>83</v>
      </c>
      <c r="C41" s="15">
        <f>May!C41-April!C41</f>
        <v>0</v>
      </c>
      <c r="D41" s="15">
        <f>May!D41-April!D41</f>
        <v>12</v>
      </c>
      <c r="E41" s="15">
        <f>May!E41-April!E41</f>
        <v>16</v>
      </c>
      <c r="F41" s="15">
        <f>May!F41-April!F41</f>
        <v>111</v>
      </c>
    </row>
    <row r="42" spans="1:6" x14ac:dyDescent="0.25">
      <c r="A42" s="8" t="s">
        <v>137</v>
      </c>
      <c r="B42" s="15">
        <f>May!B42-April!B42</f>
        <v>91</v>
      </c>
      <c r="C42" s="15">
        <f>May!C42-April!C42</f>
        <v>-78</v>
      </c>
      <c r="D42" s="15">
        <f>May!D42-April!D42</f>
        <v>3</v>
      </c>
      <c r="E42" s="15">
        <f>May!E42-April!E42</f>
        <v>-5</v>
      </c>
      <c r="F42" s="15">
        <f>May!F42-April!F42</f>
        <v>11</v>
      </c>
    </row>
    <row r="43" spans="1:6" x14ac:dyDescent="0.25">
      <c r="A43" s="8" t="s">
        <v>138</v>
      </c>
      <c r="B43" s="15">
        <f>May!B43-April!B43</f>
        <v>-1</v>
      </c>
      <c r="C43" s="15">
        <f>May!C43-April!C43</f>
        <v>-25</v>
      </c>
      <c r="D43" s="15">
        <f>May!D43-April!D43</f>
        <v>2</v>
      </c>
      <c r="E43" s="15">
        <f>May!E43-April!E43</f>
        <v>-9</v>
      </c>
      <c r="F43" s="15">
        <f>May!F43-April!F43</f>
        <v>-33</v>
      </c>
    </row>
    <row r="44" spans="1:6" x14ac:dyDescent="0.25">
      <c r="A44" s="8" t="s">
        <v>139</v>
      </c>
      <c r="B44" s="15">
        <f>May!B44-April!B44</f>
        <v>537</v>
      </c>
      <c r="C44" s="15">
        <f>May!C44-April!C44</f>
        <v>-242</v>
      </c>
      <c r="D44" s="15">
        <f>May!D44-April!D44</f>
        <v>131</v>
      </c>
      <c r="E44" s="15">
        <f>May!E44-April!E44</f>
        <v>69</v>
      </c>
      <c r="F44" s="15">
        <f>May!F44-April!F44</f>
        <v>495</v>
      </c>
    </row>
    <row r="45" spans="1:6" x14ac:dyDescent="0.25">
      <c r="A45" s="8" t="s">
        <v>140</v>
      </c>
      <c r="B45" s="15">
        <f>May!B45-April!B45</f>
        <v>-420</v>
      </c>
      <c r="C45" s="15">
        <f>May!C45-April!C45</f>
        <v>-420</v>
      </c>
      <c r="D45" s="15">
        <f>May!D45-April!D45</f>
        <v>156</v>
      </c>
      <c r="E45" s="15">
        <f>May!E45-April!E45</f>
        <v>-270</v>
      </c>
      <c r="F45" s="15">
        <f>May!F45-April!F45</f>
        <v>-954</v>
      </c>
    </row>
    <row r="46" spans="1:6" x14ac:dyDescent="0.25">
      <c r="A46" s="8" t="s">
        <v>141</v>
      </c>
      <c r="B46" s="15">
        <f>May!B46-April!B46</f>
        <v>-832</v>
      </c>
      <c r="C46" s="15">
        <f>May!C46-April!C46</f>
        <v>-515</v>
      </c>
      <c r="D46" s="15">
        <f>May!D46-April!D46</f>
        <v>11</v>
      </c>
      <c r="E46" s="15">
        <f>May!E46-April!E46</f>
        <v>-491</v>
      </c>
      <c r="F46" s="15">
        <f>May!F46-April!F46</f>
        <v>-1827</v>
      </c>
    </row>
    <row r="47" spans="1:6" x14ac:dyDescent="0.25">
      <c r="A47" s="8" t="s">
        <v>142</v>
      </c>
      <c r="B47" s="15">
        <f>May!B47-April!B47</f>
        <v>2382</v>
      </c>
      <c r="C47" s="15">
        <f>May!C47-April!C47</f>
        <v>655</v>
      </c>
      <c r="D47" s="15">
        <f>May!D47-April!D47</f>
        <v>566</v>
      </c>
      <c r="E47" s="15">
        <f>May!E47-April!E47</f>
        <v>1679</v>
      </c>
      <c r="F47" s="15">
        <f>May!F47-April!F47</f>
        <v>5282</v>
      </c>
    </row>
    <row r="48" spans="1:6" x14ac:dyDescent="0.25">
      <c r="A48" s="8" t="s">
        <v>143</v>
      </c>
      <c r="B48" s="15">
        <f>May!B48-April!B48</f>
        <v>-394</v>
      </c>
      <c r="C48" s="15">
        <f>May!C48-April!C48</f>
        <v>-481</v>
      </c>
      <c r="D48" s="15">
        <f>May!D48-April!D48</f>
        <v>-40</v>
      </c>
      <c r="E48" s="15">
        <f>May!E48-April!E48</f>
        <v>-464</v>
      </c>
      <c r="F48" s="15">
        <f>May!F48-April!F48</f>
        <v>-1379</v>
      </c>
    </row>
    <row r="49" spans="1:6" x14ac:dyDescent="0.25">
      <c r="A49" s="8" t="s">
        <v>144</v>
      </c>
      <c r="B49" s="15">
        <f>May!B49-April!B49</f>
        <v>70</v>
      </c>
      <c r="C49" s="15">
        <f>May!C49-April!C49</f>
        <v>-15</v>
      </c>
      <c r="D49" s="15">
        <f>May!D49-April!D49</f>
        <v>24</v>
      </c>
      <c r="E49" s="15">
        <f>May!E49-April!E49</f>
        <v>-12</v>
      </c>
      <c r="F49" s="15">
        <f>May!F49-April!F49</f>
        <v>67</v>
      </c>
    </row>
    <row r="50" spans="1:6" x14ac:dyDescent="0.25">
      <c r="A50" s="8" t="s">
        <v>145</v>
      </c>
      <c r="B50" s="15">
        <f>May!B50-April!B50</f>
        <v>-80</v>
      </c>
      <c r="C50" s="15">
        <f>May!C50-April!C50</f>
        <v>-144</v>
      </c>
      <c r="D50" s="15">
        <f>May!D50-April!D50</f>
        <v>70</v>
      </c>
      <c r="E50" s="15">
        <f>May!E50-April!E50</f>
        <v>-205</v>
      </c>
      <c r="F50" s="15">
        <f>May!F50-April!F50</f>
        <v>-359</v>
      </c>
    </row>
    <row r="51" spans="1:6" x14ac:dyDescent="0.25">
      <c r="A51" s="8" t="s">
        <v>146</v>
      </c>
      <c r="B51" s="15">
        <f>May!B51-April!B51</f>
        <v>-110</v>
      </c>
      <c r="C51" s="15">
        <f>May!C51-April!C51</f>
        <v>-73</v>
      </c>
      <c r="D51" s="15">
        <f>May!D51-April!D51</f>
        <v>4</v>
      </c>
      <c r="E51" s="15">
        <f>May!E51-April!E51</f>
        <v>-38</v>
      </c>
      <c r="F51" s="15">
        <f>May!F51-April!F51</f>
        <v>-217</v>
      </c>
    </row>
    <row r="52" spans="1:6" x14ac:dyDescent="0.25">
      <c r="A52" s="8" t="s">
        <v>147</v>
      </c>
      <c r="B52" s="15">
        <f>May!B52-April!B52</f>
        <v>728</v>
      </c>
      <c r="C52" s="15">
        <f>May!C52-April!C52</f>
        <v>159</v>
      </c>
      <c r="D52" s="15">
        <f>May!D52-April!D52</f>
        <v>582</v>
      </c>
      <c r="E52" s="15">
        <f>May!E52-April!E52</f>
        <v>843</v>
      </c>
      <c r="F52" s="15">
        <f>May!F52-April!F52</f>
        <v>2312</v>
      </c>
    </row>
    <row r="53" spans="1:6" x14ac:dyDescent="0.25">
      <c r="A53" s="8" t="s">
        <v>148</v>
      </c>
      <c r="B53" s="15">
        <f>May!B53-April!B53</f>
        <v>-1426</v>
      </c>
      <c r="C53" s="15">
        <f>May!C53-April!C53</f>
        <v>-1807</v>
      </c>
      <c r="D53" s="15">
        <f>May!D53-April!D53</f>
        <v>78</v>
      </c>
      <c r="E53" s="15">
        <f>May!E53-April!E53</f>
        <v>-2255</v>
      </c>
      <c r="F53" s="15">
        <f>May!F53-April!F53</f>
        <v>-5410</v>
      </c>
    </row>
    <row r="54" spans="1:6" x14ac:dyDescent="0.25">
      <c r="A54" s="8" t="s">
        <v>149</v>
      </c>
      <c r="B54" s="15">
        <f>May!B54-April!B54</f>
        <v>-2162</v>
      </c>
      <c r="C54" s="15">
        <f>May!C54-April!C54</f>
        <v>-3014</v>
      </c>
      <c r="D54" s="15">
        <f>May!D54-April!D54</f>
        <v>140</v>
      </c>
      <c r="E54" s="15">
        <f>May!E54-April!E54</f>
        <v>-1766</v>
      </c>
      <c r="F54" s="15">
        <f>May!F54-April!F54</f>
        <v>-6802</v>
      </c>
    </row>
    <row r="55" spans="1:6" x14ac:dyDescent="0.25">
      <c r="A55" s="8" t="s">
        <v>150</v>
      </c>
      <c r="B55" s="15">
        <f>May!B55-April!B55</f>
        <v>283</v>
      </c>
      <c r="C55" s="15">
        <f>May!C55-April!C55</f>
        <v>-157</v>
      </c>
      <c r="D55" s="15">
        <f>May!D55-April!D55</f>
        <v>283</v>
      </c>
      <c r="E55" s="15">
        <f>May!E55-April!E55</f>
        <v>-92</v>
      </c>
      <c r="F55" s="15">
        <f>May!F55-April!F55</f>
        <v>317</v>
      </c>
    </row>
    <row r="56" spans="1:6" x14ac:dyDescent="0.25">
      <c r="A56" s="8" t="s">
        <v>151</v>
      </c>
      <c r="B56" s="15">
        <f>May!B56-April!B56</f>
        <v>-62</v>
      </c>
      <c r="C56" s="15">
        <f>May!C56-April!C56</f>
        <v>-578</v>
      </c>
      <c r="D56" s="15">
        <f>May!D56-April!D56</f>
        <v>251</v>
      </c>
      <c r="E56" s="15">
        <f>May!E56-April!E56</f>
        <v>-46</v>
      </c>
      <c r="F56" s="15">
        <f>May!F56-April!F56</f>
        <v>-435</v>
      </c>
    </row>
    <row r="57" spans="1:6" x14ac:dyDescent="0.25">
      <c r="A57" s="8" t="s">
        <v>152</v>
      </c>
      <c r="B57" s="15">
        <f>May!B57-April!B57</f>
        <v>-717</v>
      </c>
      <c r="C57" s="15">
        <f>May!C57-April!C57</f>
        <v>-1195</v>
      </c>
      <c r="D57" s="15">
        <f>May!D57-April!D57</f>
        <v>190</v>
      </c>
      <c r="E57" s="15">
        <f>May!E57-April!E57</f>
        <v>-906</v>
      </c>
      <c r="F57" s="15">
        <f>May!F57-April!F57</f>
        <v>-2628</v>
      </c>
    </row>
    <row r="58" spans="1:6" x14ac:dyDescent="0.25">
      <c r="A58" s="8" t="s">
        <v>153</v>
      </c>
      <c r="B58" s="15">
        <f>May!B58-April!B58</f>
        <v>141</v>
      </c>
      <c r="C58" s="15">
        <f>May!C58-April!C58</f>
        <v>-70</v>
      </c>
      <c r="D58" s="15">
        <f>May!D58-April!D58</f>
        <v>21</v>
      </c>
      <c r="E58" s="15">
        <f>May!E58-April!E58</f>
        <v>19</v>
      </c>
      <c r="F58" s="15">
        <f>May!F58-April!F58</f>
        <v>111</v>
      </c>
    </row>
    <row r="59" spans="1:6" x14ac:dyDescent="0.25">
      <c r="A59" s="8" t="s">
        <v>154</v>
      </c>
      <c r="B59" s="15">
        <f>May!B59-April!B59</f>
        <v>-99</v>
      </c>
      <c r="C59" s="15">
        <f>May!C59-April!C59</f>
        <v>-110</v>
      </c>
      <c r="D59" s="15">
        <f>May!D59-April!D59</f>
        <v>27</v>
      </c>
      <c r="E59" s="15">
        <f>May!E59-April!E59</f>
        <v>-207</v>
      </c>
      <c r="F59" s="15">
        <f>May!F59-April!F59</f>
        <v>-389</v>
      </c>
    </row>
    <row r="60" spans="1:6" x14ac:dyDescent="0.25">
      <c r="A60" s="8" t="s">
        <v>155</v>
      </c>
      <c r="B60" s="15">
        <f>May!B60-April!B60</f>
        <v>689</v>
      </c>
      <c r="C60" s="15">
        <f>May!C60-April!C60</f>
        <v>-967</v>
      </c>
      <c r="D60" s="15">
        <f>May!D60-April!D60</f>
        <v>149</v>
      </c>
      <c r="E60" s="15">
        <f>May!E60-April!E60</f>
        <v>-303</v>
      </c>
      <c r="F60" s="15">
        <f>May!F60-April!F60</f>
        <v>-432</v>
      </c>
    </row>
    <row r="61" spans="1:6" x14ac:dyDescent="0.25">
      <c r="A61" s="8" t="s">
        <v>156</v>
      </c>
      <c r="B61" s="15">
        <f>May!B61-April!B61</f>
        <v>132</v>
      </c>
      <c r="C61" s="15">
        <f>May!C61-April!C61</f>
        <v>-69</v>
      </c>
      <c r="D61" s="15">
        <f>May!D61-April!D61</f>
        <v>254</v>
      </c>
      <c r="E61" s="15">
        <f>May!E61-April!E61</f>
        <v>-66</v>
      </c>
      <c r="F61" s="15">
        <f>May!F61-April!F61</f>
        <v>251</v>
      </c>
    </row>
    <row r="62" spans="1:6" x14ac:dyDescent="0.25">
      <c r="A62" s="8" t="s">
        <v>157</v>
      </c>
      <c r="B62" s="15">
        <f>May!B62-April!B62</f>
        <v>-296</v>
      </c>
      <c r="C62" s="15">
        <f>May!C62-April!C62</f>
        <v>-52</v>
      </c>
      <c r="D62" s="15">
        <f>May!D62-April!D62</f>
        <v>125</v>
      </c>
      <c r="E62" s="15">
        <f>May!E62-April!E62</f>
        <v>201</v>
      </c>
      <c r="F62" s="15">
        <f>May!F62-April!F62</f>
        <v>-22</v>
      </c>
    </row>
    <row r="63" spans="1:6" x14ac:dyDescent="0.25">
      <c r="A63" s="8" t="s">
        <v>158</v>
      </c>
      <c r="B63" s="15">
        <f>May!B63-April!B63</f>
        <v>703</v>
      </c>
      <c r="C63" s="15">
        <f>May!C63-April!C63</f>
        <v>248</v>
      </c>
      <c r="D63" s="15">
        <f>May!D63-April!D63</f>
        <v>250</v>
      </c>
      <c r="E63" s="15">
        <f>May!E63-April!E63</f>
        <v>359</v>
      </c>
      <c r="F63" s="15">
        <f>May!F63-April!F63</f>
        <v>1560</v>
      </c>
    </row>
    <row r="64" spans="1:6" x14ac:dyDescent="0.25">
      <c r="A64" s="8" t="s">
        <v>159</v>
      </c>
      <c r="B64" s="15">
        <f>May!B64-April!B64</f>
        <v>-601</v>
      </c>
      <c r="C64" s="15">
        <f>May!C64-April!C64</f>
        <v>-350</v>
      </c>
      <c r="D64" s="15">
        <f>May!D64-April!D64</f>
        <v>40</v>
      </c>
      <c r="E64" s="15">
        <f>May!E64-April!E64</f>
        <v>-263</v>
      </c>
      <c r="F64" s="15">
        <f>May!F64-April!F64</f>
        <v>-1174</v>
      </c>
    </row>
    <row r="65" spans="1:6" x14ac:dyDescent="0.25">
      <c r="A65" s="8" t="s">
        <v>160</v>
      </c>
      <c r="B65" s="15">
        <f>May!B65-April!B65</f>
        <v>14</v>
      </c>
      <c r="C65" s="15">
        <f>May!C65-April!C65</f>
        <v>5</v>
      </c>
      <c r="D65" s="15">
        <f>May!D65-April!D65</f>
        <v>13</v>
      </c>
      <c r="E65" s="15">
        <f>May!E65-April!E65</f>
        <v>-1</v>
      </c>
      <c r="F65" s="15">
        <f>May!F65-April!F65</f>
        <v>31</v>
      </c>
    </row>
    <row r="66" spans="1:6" x14ac:dyDescent="0.25">
      <c r="A66" s="8" t="s">
        <v>161</v>
      </c>
      <c r="B66" s="15">
        <f>May!B66-April!B66</f>
        <v>36</v>
      </c>
      <c r="C66" s="15">
        <f>May!C66-April!C66</f>
        <v>-2</v>
      </c>
      <c r="D66" s="15">
        <f>May!D66-April!D66</f>
        <v>8</v>
      </c>
      <c r="E66" s="15">
        <f>May!E66-April!E66</f>
        <v>7</v>
      </c>
      <c r="F66" s="15">
        <f>May!F66-April!F66</f>
        <v>49</v>
      </c>
    </row>
    <row r="67" spans="1:6" x14ac:dyDescent="0.25">
      <c r="A67" s="8" t="s">
        <v>162</v>
      </c>
      <c r="B67" s="15">
        <f>May!B67-April!B67</f>
        <v>5</v>
      </c>
      <c r="C67" s="15">
        <f>May!C67-April!C67</f>
        <v>-14</v>
      </c>
      <c r="D67" s="15">
        <f>May!D67-April!D67</f>
        <v>-1</v>
      </c>
      <c r="E67" s="15">
        <f>May!E67-April!E67</f>
        <v>3</v>
      </c>
      <c r="F67" s="15">
        <f>May!F67-April!F67</f>
        <v>-7</v>
      </c>
    </row>
    <row r="68" spans="1:6" x14ac:dyDescent="0.25">
      <c r="A68" s="8" t="s">
        <v>163</v>
      </c>
      <c r="B68" s="15">
        <f>May!B68-April!B68</f>
        <v>-9839</v>
      </c>
      <c r="C68" s="15">
        <f>May!C68-April!C68</f>
        <v>-13945</v>
      </c>
      <c r="D68" s="15">
        <f>May!D68-April!D68</f>
        <v>-635</v>
      </c>
      <c r="E68" s="15">
        <f>May!E68-April!E68</f>
        <v>-18559</v>
      </c>
      <c r="F68" s="15">
        <f>May!F68-April!F68</f>
        <v>-42978</v>
      </c>
    </row>
    <row r="69" spans="1:6" x14ac:dyDescent="0.25">
      <c r="A69" s="8" t="s">
        <v>164</v>
      </c>
      <c r="B69" s="15">
        <f>May!B69-April!B69</f>
        <v>84</v>
      </c>
      <c r="C69" s="15">
        <f>May!C69-April!C69</f>
        <v>-8</v>
      </c>
      <c r="D69" s="15">
        <f>May!D69-April!D69</f>
        <v>10</v>
      </c>
      <c r="E69" s="15">
        <f>May!E69-April!E69</f>
        <v>7</v>
      </c>
      <c r="F69" s="15">
        <f>May!F69-April!F69</f>
        <v>93</v>
      </c>
    </row>
    <row r="70" spans="1:6" x14ac:dyDescent="0.25">
      <c r="A70" s="8" t="s">
        <v>165</v>
      </c>
      <c r="B70" s="15">
        <f>May!B70-April!B70</f>
        <v>138</v>
      </c>
      <c r="C70" s="15">
        <f>May!C70-April!C70</f>
        <v>12</v>
      </c>
      <c r="D70" s="15">
        <f>May!D70-April!D70</f>
        <v>45</v>
      </c>
      <c r="E70" s="15">
        <f>May!E70-April!E70</f>
        <v>42</v>
      </c>
      <c r="F70" s="15">
        <f>May!F70-April!F70</f>
        <v>237</v>
      </c>
    </row>
    <row r="71" spans="1:6" ht="15.75" thickBot="1" x14ac:dyDescent="0.3">
      <c r="A71" s="8" t="s">
        <v>166</v>
      </c>
      <c r="B71" s="15">
        <f>May!B71-April!B71</f>
        <v>-75</v>
      </c>
      <c r="C71" s="15">
        <f>May!C71-April!C71</f>
        <v>-77</v>
      </c>
      <c r="D71" s="15">
        <f>May!D71-April!D71</f>
        <v>1</v>
      </c>
      <c r="E71" s="15">
        <f>May!E71-April!E71</f>
        <v>-54</v>
      </c>
      <c r="F71" s="15">
        <f>May!F71-April!F71</f>
        <v>-205</v>
      </c>
    </row>
    <row r="72" spans="1:6" ht="16.5" thickTop="1" thickBot="1" x14ac:dyDescent="0.3">
      <c r="A72" s="2" t="s">
        <v>0</v>
      </c>
      <c r="B72" s="6">
        <f>SUM(B5:B71)</f>
        <v>-19942</v>
      </c>
      <c r="C72" s="6">
        <f>SUM(C5:C71)</f>
        <v>-44062</v>
      </c>
      <c r="D72" s="6">
        <f>SUM(D5:D71)</f>
        <v>4556</v>
      </c>
      <c r="E72" s="6">
        <f>SUM(E5:E71)</f>
        <v>-35703</v>
      </c>
      <c r="F72" s="6">
        <f>SUM(F5:F71)</f>
        <v>-95151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3"/>
  <sheetViews>
    <sheetView topLeftCell="A40" workbookViewId="0">
      <selection activeCell="H7" sqref="H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85</v>
      </c>
      <c r="B1" s="17"/>
      <c r="C1" s="17"/>
      <c r="D1" s="17"/>
      <c r="E1" s="17"/>
      <c r="F1" s="18"/>
    </row>
    <row r="2" spans="1:6" x14ac:dyDescent="0.25">
      <c r="A2" s="19" t="s">
        <v>186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June!B5-May!B5</f>
        <v>152</v>
      </c>
      <c r="C5" s="15">
        <f>June!C5-May!C5</f>
        <v>44</v>
      </c>
      <c r="D5" s="15">
        <f>June!D5-May!D5</f>
        <v>90</v>
      </c>
      <c r="E5" s="15">
        <f>June!E5-May!E5</f>
        <v>143</v>
      </c>
      <c r="F5" s="15">
        <f>June!F5-May!F5</f>
        <v>429</v>
      </c>
    </row>
    <row r="6" spans="1:6" x14ac:dyDescent="0.25">
      <c r="A6" s="8" t="s">
        <v>101</v>
      </c>
      <c r="B6" s="15">
        <f>June!B6-May!B6</f>
        <v>109</v>
      </c>
      <c r="C6" s="15">
        <f>June!C6-May!C6</f>
        <v>-1</v>
      </c>
      <c r="D6" s="15">
        <f>June!D6-May!D6</f>
        <v>17</v>
      </c>
      <c r="E6" s="15">
        <f>June!E6-May!E6</f>
        <v>5</v>
      </c>
      <c r="F6" s="15">
        <f>June!F6-May!F6</f>
        <v>130</v>
      </c>
    </row>
    <row r="7" spans="1:6" x14ac:dyDescent="0.25">
      <c r="A7" s="8" t="s">
        <v>102</v>
      </c>
      <c r="B7" s="15">
        <f>June!B7-May!B7</f>
        <v>501</v>
      </c>
      <c r="C7" s="15">
        <f>June!C7-May!C7</f>
        <v>42</v>
      </c>
      <c r="D7" s="15">
        <f>June!D7-May!D7</f>
        <v>123</v>
      </c>
      <c r="E7" s="15">
        <f>June!E7-May!E7</f>
        <v>46</v>
      </c>
      <c r="F7" s="15">
        <f>June!F7-May!F7</f>
        <v>712</v>
      </c>
    </row>
    <row r="8" spans="1:6" x14ac:dyDescent="0.25">
      <c r="A8" s="8" t="s">
        <v>103</v>
      </c>
      <c r="B8" s="15">
        <f>June!B8-May!B8</f>
        <v>86</v>
      </c>
      <c r="C8" s="15">
        <f>June!C8-May!C8</f>
        <v>-54</v>
      </c>
      <c r="D8" s="15">
        <f>June!D8-May!D8</f>
        <v>6</v>
      </c>
      <c r="E8" s="15">
        <f>June!E8-May!E8</f>
        <v>-8</v>
      </c>
      <c r="F8" s="15">
        <f>June!F8-May!F8</f>
        <v>30</v>
      </c>
    </row>
    <row r="9" spans="1:6" x14ac:dyDescent="0.25">
      <c r="A9" s="8" t="s">
        <v>104</v>
      </c>
      <c r="B9" s="15">
        <f>June!B9-May!B9</f>
        <v>962</v>
      </c>
      <c r="C9" s="15">
        <f>June!C9-May!C9</f>
        <v>201</v>
      </c>
      <c r="D9" s="15">
        <f>June!D9-May!D9</f>
        <v>318</v>
      </c>
      <c r="E9" s="15">
        <f>June!E9-May!E9</f>
        <v>504</v>
      </c>
      <c r="F9" s="15">
        <f>June!F9-May!F9</f>
        <v>1985</v>
      </c>
    </row>
    <row r="10" spans="1:6" x14ac:dyDescent="0.25">
      <c r="A10" s="8" t="s">
        <v>105</v>
      </c>
      <c r="B10" s="15">
        <f>June!B10-May!B10</f>
        <v>840</v>
      </c>
      <c r="C10" s="15">
        <f>June!C10-May!C10</f>
        <v>188</v>
      </c>
      <c r="D10" s="15">
        <f>June!D10-May!D10</f>
        <v>288</v>
      </c>
      <c r="E10" s="15">
        <f>June!E10-May!E10</f>
        <v>1354</v>
      </c>
      <c r="F10" s="15">
        <f>June!F10-May!F10</f>
        <v>2670</v>
      </c>
    </row>
    <row r="11" spans="1:6" x14ac:dyDescent="0.25">
      <c r="A11" s="8" t="s">
        <v>106</v>
      </c>
      <c r="B11" s="15">
        <f>June!B11-May!B11</f>
        <v>69</v>
      </c>
      <c r="C11" s="15">
        <f>June!C11-May!C11</f>
        <v>-42</v>
      </c>
      <c r="D11" s="15">
        <f>June!D11-May!D11</f>
        <v>2</v>
      </c>
      <c r="E11" s="15">
        <f>June!E11-May!E11</f>
        <v>0</v>
      </c>
      <c r="F11" s="15">
        <f>June!F11-May!F11</f>
        <v>29</v>
      </c>
    </row>
    <row r="12" spans="1:6" x14ac:dyDescent="0.25">
      <c r="A12" s="8" t="s">
        <v>107</v>
      </c>
      <c r="B12" s="15">
        <f>June!B12-May!B12</f>
        <v>301</v>
      </c>
      <c r="C12" s="15">
        <f>June!C12-May!C12</f>
        <v>-46</v>
      </c>
      <c r="D12" s="15">
        <f>June!D12-May!D12</f>
        <v>81</v>
      </c>
      <c r="E12" s="15">
        <f>June!E12-May!E12</f>
        <v>-71</v>
      </c>
      <c r="F12" s="15">
        <f>June!F12-May!F12</f>
        <v>265</v>
      </c>
    </row>
    <row r="13" spans="1:6" x14ac:dyDescent="0.25">
      <c r="A13" s="8" t="s">
        <v>108</v>
      </c>
      <c r="B13" s="15">
        <f>June!B13-May!B13</f>
        <v>352</v>
      </c>
      <c r="C13" s="15">
        <f>June!C13-May!C13</f>
        <v>53</v>
      </c>
      <c r="D13" s="15">
        <f>June!D13-May!D13</f>
        <v>113</v>
      </c>
      <c r="E13" s="15">
        <f>June!E13-May!E13</f>
        <v>62</v>
      </c>
      <c r="F13" s="15">
        <f>June!F13-May!F13</f>
        <v>580</v>
      </c>
    </row>
    <row r="14" spans="1:6" x14ac:dyDescent="0.25">
      <c r="A14" s="8" t="s">
        <v>109</v>
      </c>
      <c r="B14" s="15">
        <f>June!B14-May!B14</f>
        <v>425</v>
      </c>
      <c r="C14" s="15">
        <f>June!C14-May!C14</f>
        <v>132</v>
      </c>
      <c r="D14" s="15">
        <f>June!D14-May!D14</f>
        <v>116</v>
      </c>
      <c r="E14" s="15">
        <f>June!E14-May!E14</f>
        <v>154</v>
      </c>
      <c r="F14" s="15">
        <f>June!F14-May!F14</f>
        <v>827</v>
      </c>
    </row>
    <row r="15" spans="1:6" x14ac:dyDescent="0.25">
      <c r="A15" s="8" t="s">
        <v>110</v>
      </c>
      <c r="B15" s="15">
        <f>June!B15-May!B15</f>
        <v>901</v>
      </c>
      <c r="C15" s="15">
        <f>June!C15-May!C15</f>
        <v>-81</v>
      </c>
      <c r="D15" s="15">
        <f>June!D15-May!D15</f>
        <v>124</v>
      </c>
      <c r="E15" s="15">
        <f>June!E15-May!E15</f>
        <v>63</v>
      </c>
      <c r="F15" s="15">
        <f>June!F15-May!F15</f>
        <v>1007</v>
      </c>
    </row>
    <row r="16" spans="1:6" x14ac:dyDescent="0.25">
      <c r="A16" s="8" t="s">
        <v>111</v>
      </c>
      <c r="B16" s="15">
        <f>June!B16-May!B16</f>
        <v>141</v>
      </c>
      <c r="C16" s="15">
        <f>June!C16-May!C16</f>
        <v>-10</v>
      </c>
      <c r="D16" s="15">
        <f>June!D16-May!D16</f>
        <v>25</v>
      </c>
      <c r="E16" s="15">
        <f>June!E16-May!E16</f>
        <v>19</v>
      </c>
      <c r="F16" s="15">
        <f>June!F16-May!F16</f>
        <v>175</v>
      </c>
    </row>
    <row r="17" spans="1:6" x14ac:dyDescent="0.25">
      <c r="A17" s="8" t="s">
        <v>112</v>
      </c>
      <c r="B17" s="15">
        <f>June!B17-May!B17</f>
        <v>77</v>
      </c>
      <c r="C17" s="15">
        <f>June!C17-May!C17</f>
        <v>-13</v>
      </c>
      <c r="D17" s="15">
        <f>June!D17-May!D17</f>
        <v>16</v>
      </c>
      <c r="E17" s="15">
        <f>June!E17-May!E17</f>
        <v>3</v>
      </c>
      <c r="F17" s="15">
        <f>June!F17-May!F17</f>
        <v>83</v>
      </c>
    </row>
    <row r="18" spans="1:6" x14ac:dyDescent="0.25">
      <c r="A18" s="8" t="s">
        <v>113</v>
      </c>
      <c r="B18" s="15">
        <f>June!B18-May!B18</f>
        <v>67</v>
      </c>
      <c r="C18" s="15">
        <f>June!C18-May!C18</f>
        <v>-8</v>
      </c>
      <c r="D18" s="15">
        <f>June!D18-May!D18</f>
        <v>4</v>
      </c>
      <c r="E18" s="15">
        <f>June!E18-May!E18</f>
        <v>-1</v>
      </c>
      <c r="F18" s="15">
        <f>June!F18-May!F18</f>
        <v>62</v>
      </c>
    </row>
    <row r="19" spans="1:6" x14ac:dyDescent="0.25">
      <c r="A19" s="8" t="s">
        <v>114</v>
      </c>
      <c r="B19" s="15">
        <f>June!B19-May!B19</f>
        <v>1050</v>
      </c>
      <c r="C19" s="15">
        <f>June!C19-May!C19</f>
        <v>860</v>
      </c>
      <c r="D19" s="15">
        <f>June!D19-May!D19</f>
        <v>522</v>
      </c>
      <c r="E19" s="15">
        <f>June!E19-May!E19</f>
        <v>838</v>
      </c>
      <c r="F19" s="15">
        <f>June!F19-May!F19</f>
        <v>3270</v>
      </c>
    </row>
    <row r="20" spans="1:6" x14ac:dyDescent="0.25">
      <c r="A20" s="8" t="s">
        <v>115</v>
      </c>
      <c r="B20" s="15">
        <f>June!B20-May!B20</f>
        <v>428</v>
      </c>
      <c r="C20" s="15">
        <f>June!C20-May!C20</f>
        <v>231</v>
      </c>
      <c r="D20" s="15">
        <f>June!D20-May!D20</f>
        <v>129</v>
      </c>
      <c r="E20" s="15">
        <f>June!E20-May!E20</f>
        <v>155</v>
      </c>
      <c r="F20" s="15">
        <f>June!F20-May!F20</f>
        <v>943</v>
      </c>
    </row>
    <row r="21" spans="1:6" x14ac:dyDescent="0.25">
      <c r="A21" s="8" t="s">
        <v>116</v>
      </c>
      <c r="B21" s="15">
        <f>June!B21-May!B21</f>
        <v>304</v>
      </c>
      <c r="C21" s="15">
        <f>June!C21-May!C21</f>
        <v>26</v>
      </c>
      <c r="D21" s="15">
        <f>June!D21-May!D21</f>
        <v>85</v>
      </c>
      <c r="E21" s="15">
        <f>June!E21-May!E21</f>
        <v>39</v>
      </c>
      <c r="F21" s="15">
        <f>June!F21-May!F21</f>
        <v>454</v>
      </c>
    </row>
    <row r="22" spans="1:6" x14ac:dyDescent="0.25">
      <c r="A22" s="8" t="s">
        <v>117</v>
      </c>
      <c r="B22" s="15">
        <f>June!B22-May!B22</f>
        <v>-26</v>
      </c>
      <c r="C22" s="15">
        <f>June!C22-May!C22</f>
        <v>-23</v>
      </c>
      <c r="D22" s="15">
        <f>June!D22-May!D22</f>
        <v>3</v>
      </c>
      <c r="E22" s="15">
        <f>June!E22-May!E22</f>
        <v>-29</v>
      </c>
      <c r="F22" s="15">
        <f>June!F22-May!F22</f>
        <v>-75</v>
      </c>
    </row>
    <row r="23" spans="1:6" x14ac:dyDescent="0.25">
      <c r="A23" s="8" t="s">
        <v>118</v>
      </c>
      <c r="B23" s="15">
        <f>June!B23-May!B23</f>
        <v>35</v>
      </c>
      <c r="C23" s="15">
        <f>June!C23-May!C23</f>
        <v>16</v>
      </c>
      <c r="D23" s="15">
        <f>June!D23-May!D23</f>
        <v>14</v>
      </c>
      <c r="E23" s="15">
        <f>June!E23-May!E23</f>
        <v>22</v>
      </c>
      <c r="F23" s="15">
        <f>June!F23-May!F23</f>
        <v>87</v>
      </c>
    </row>
    <row r="24" spans="1:6" x14ac:dyDescent="0.25">
      <c r="A24" s="8" t="s">
        <v>119</v>
      </c>
      <c r="B24" s="15">
        <f>June!B24-May!B24</f>
        <v>45</v>
      </c>
      <c r="C24" s="15">
        <f>June!C24-May!C24</f>
        <v>-9</v>
      </c>
      <c r="D24" s="15">
        <f>June!D24-May!D24</f>
        <v>5</v>
      </c>
      <c r="E24" s="15">
        <f>June!E24-May!E24</f>
        <v>5</v>
      </c>
      <c r="F24" s="15">
        <f>June!F24-May!F24</f>
        <v>46</v>
      </c>
    </row>
    <row r="25" spans="1:6" x14ac:dyDescent="0.25">
      <c r="A25" s="8" t="s">
        <v>120</v>
      </c>
      <c r="B25" s="15">
        <f>June!B25-May!B25</f>
        <v>17</v>
      </c>
      <c r="C25" s="15">
        <f>June!C25-May!C25</f>
        <v>3</v>
      </c>
      <c r="D25" s="15">
        <f>June!D25-May!D25</f>
        <v>7</v>
      </c>
      <c r="E25" s="15">
        <f>June!E25-May!E25</f>
        <v>16</v>
      </c>
      <c r="F25" s="15">
        <f>June!F25-May!F25</f>
        <v>43</v>
      </c>
    </row>
    <row r="26" spans="1:6" x14ac:dyDescent="0.25">
      <c r="A26" s="8" t="s">
        <v>121</v>
      </c>
      <c r="B26" s="15">
        <f>June!B26-May!B26</f>
        <v>59</v>
      </c>
      <c r="C26" s="15">
        <f>June!C26-May!C26</f>
        <v>2</v>
      </c>
      <c r="D26" s="15">
        <f>June!D26-May!D26</f>
        <v>10</v>
      </c>
      <c r="E26" s="15">
        <f>June!E26-May!E26</f>
        <v>1</v>
      </c>
      <c r="F26" s="15">
        <f>June!F26-May!F26</f>
        <v>72</v>
      </c>
    </row>
    <row r="27" spans="1:6" x14ac:dyDescent="0.25">
      <c r="A27" s="8" t="s">
        <v>122</v>
      </c>
      <c r="B27" s="15">
        <f>June!B27-May!B27</f>
        <v>28</v>
      </c>
      <c r="C27" s="15">
        <f>June!C27-May!C27</f>
        <v>-38</v>
      </c>
      <c r="D27" s="15">
        <f>June!D27-May!D27</f>
        <v>1</v>
      </c>
      <c r="E27" s="15">
        <f>June!E27-May!E27</f>
        <v>-20</v>
      </c>
      <c r="F27" s="15">
        <f>June!F27-May!F27</f>
        <v>-29</v>
      </c>
    </row>
    <row r="28" spans="1:6" x14ac:dyDescent="0.25">
      <c r="A28" s="8" t="s">
        <v>123</v>
      </c>
      <c r="B28" s="15">
        <f>June!B28-May!B28</f>
        <v>25</v>
      </c>
      <c r="C28" s="15">
        <f>June!C28-May!C28</f>
        <v>-3</v>
      </c>
      <c r="D28" s="15">
        <f>June!D28-May!D28</f>
        <v>6</v>
      </c>
      <c r="E28" s="15">
        <f>June!E28-May!E28</f>
        <v>2</v>
      </c>
      <c r="F28" s="15">
        <f>June!F28-May!F28</f>
        <v>30</v>
      </c>
    </row>
    <row r="29" spans="1:6" x14ac:dyDescent="0.25">
      <c r="A29" s="8" t="s">
        <v>124</v>
      </c>
      <c r="B29" s="15">
        <f>June!B29-May!B29</f>
        <v>52</v>
      </c>
      <c r="C29" s="15">
        <f>June!C29-May!C29</f>
        <v>24</v>
      </c>
      <c r="D29" s="15">
        <f>June!D29-May!D29</f>
        <v>11</v>
      </c>
      <c r="E29" s="15">
        <f>June!E29-May!E29</f>
        <v>12</v>
      </c>
      <c r="F29" s="15">
        <f>June!F29-May!F29</f>
        <v>99</v>
      </c>
    </row>
    <row r="30" spans="1:6" x14ac:dyDescent="0.25">
      <c r="A30" s="8" t="s">
        <v>125</v>
      </c>
      <c r="B30" s="15">
        <f>June!B30-May!B30</f>
        <v>373</v>
      </c>
      <c r="C30" s="15">
        <f>June!C30-May!C30</f>
        <v>18</v>
      </c>
      <c r="D30" s="15">
        <f>June!D30-May!D30</f>
        <v>130</v>
      </c>
      <c r="E30" s="15">
        <f>June!E30-May!E30</f>
        <v>90</v>
      </c>
      <c r="F30" s="15">
        <f>June!F30-May!F30</f>
        <v>611</v>
      </c>
    </row>
    <row r="31" spans="1:6" x14ac:dyDescent="0.25">
      <c r="A31" s="8" t="s">
        <v>126</v>
      </c>
      <c r="B31" s="15">
        <f>June!B31-May!B31</f>
        <v>153</v>
      </c>
      <c r="C31" s="15">
        <f>June!C31-May!C31</f>
        <v>34</v>
      </c>
      <c r="D31" s="15">
        <f>June!D31-May!D31</f>
        <v>39</v>
      </c>
      <c r="E31" s="15">
        <f>June!E31-May!E31</f>
        <v>3</v>
      </c>
      <c r="F31" s="15">
        <f>June!F31-May!F31</f>
        <v>229</v>
      </c>
    </row>
    <row r="32" spans="1:6" x14ac:dyDescent="0.25">
      <c r="A32" s="8" t="s">
        <v>127</v>
      </c>
      <c r="B32" s="15">
        <f>June!B32-May!B32</f>
        <v>1272</v>
      </c>
      <c r="C32" s="15">
        <f>June!C32-May!C32</f>
        <v>388</v>
      </c>
      <c r="D32" s="15">
        <f>June!D32-May!D32</f>
        <v>504</v>
      </c>
      <c r="E32" s="15">
        <f>June!E32-May!E32</f>
        <v>765</v>
      </c>
      <c r="F32" s="15">
        <f>June!F32-May!F32</f>
        <v>2929</v>
      </c>
    </row>
    <row r="33" spans="1:6" x14ac:dyDescent="0.25">
      <c r="A33" s="8" t="s">
        <v>128</v>
      </c>
      <c r="B33" s="15">
        <f>June!B33-May!B33</f>
        <v>34</v>
      </c>
      <c r="C33" s="15">
        <f>June!C33-May!C33</f>
        <v>-7</v>
      </c>
      <c r="D33" s="15">
        <f>June!D33-May!D33</f>
        <v>4</v>
      </c>
      <c r="E33" s="15">
        <f>June!E33-May!E33</f>
        <v>2</v>
      </c>
      <c r="F33" s="15">
        <f>June!F33-May!F33</f>
        <v>33</v>
      </c>
    </row>
    <row r="34" spans="1:6" x14ac:dyDescent="0.25">
      <c r="A34" s="8" t="s">
        <v>129</v>
      </c>
      <c r="B34" s="15">
        <f>June!B34-May!B34</f>
        <v>437</v>
      </c>
      <c r="C34" s="15">
        <f>June!C34-May!C34</f>
        <v>-51</v>
      </c>
      <c r="D34" s="15">
        <f>June!D34-May!D34</f>
        <v>84</v>
      </c>
      <c r="E34" s="15">
        <f>June!E34-May!E34</f>
        <v>30</v>
      </c>
      <c r="F34" s="15">
        <f>June!F34-May!F34</f>
        <v>500</v>
      </c>
    </row>
    <row r="35" spans="1:6" x14ac:dyDescent="0.25">
      <c r="A35" s="8" t="s">
        <v>130</v>
      </c>
      <c r="B35" s="15">
        <f>June!B35-May!B35</f>
        <v>115</v>
      </c>
      <c r="C35" s="15">
        <f>June!C35-May!C35</f>
        <v>-34</v>
      </c>
      <c r="D35" s="15">
        <f>June!D35-May!D35</f>
        <v>5</v>
      </c>
      <c r="E35" s="15">
        <f>June!E35-May!E35</f>
        <v>12</v>
      </c>
      <c r="F35" s="15">
        <f>June!F35-May!F35</f>
        <v>98</v>
      </c>
    </row>
    <row r="36" spans="1:6" x14ac:dyDescent="0.25">
      <c r="A36" s="8" t="s">
        <v>131</v>
      </c>
      <c r="B36" s="15">
        <f>June!B36-May!B36</f>
        <v>9</v>
      </c>
      <c r="C36" s="15">
        <f>June!C36-May!C36</f>
        <v>1</v>
      </c>
      <c r="D36" s="15">
        <f>June!D36-May!D36</f>
        <v>1</v>
      </c>
      <c r="E36" s="15">
        <f>June!E36-May!E36</f>
        <v>2</v>
      </c>
      <c r="F36" s="15">
        <f>June!F36-May!F36</f>
        <v>13</v>
      </c>
    </row>
    <row r="37" spans="1:6" x14ac:dyDescent="0.25">
      <c r="A37" s="8" t="s">
        <v>132</v>
      </c>
      <c r="B37" s="15">
        <f>June!B37-May!B37</f>
        <v>14</v>
      </c>
      <c r="C37" s="15">
        <f>June!C37-May!C37</f>
        <v>-4</v>
      </c>
      <c r="D37" s="15">
        <f>June!D37-May!D37</f>
        <v>3</v>
      </c>
      <c r="E37" s="15">
        <f>June!E37-May!E37</f>
        <v>3</v>
      </c>
      <c r="F37" s="15">
        <f>June!F37-May!F37</f>
        <v>16</v>
      </c>
    </row>
    <row r="38" spans="1:6" x14ac:dyDescent="0.25">
      <c r="A38" s="8" t="s">
        <v>133</v>
      </c>
      <c r="B38" s="15">
        <f>June!B38-May!B38</f>
        <v>859</v>
      </c>
      <c r="C38" s="15">
        <f>June!C38-May!C38</f>
        <v>273</v>
      </c>
      <c r="D38" s="15">
        <f>June!D38-May!D38</f>
        <v>230</v>
      </c>
      <c r="E38" s="15">
        <f>June!E38-May!E38</f>
        <v>349</v>
      </c>
      <c r="F38" s="15">
        <f>June!F38-May!F38</f>
        <v>1711</v>
      </c>
    </row>
    <row r="39" spans="1:6" x14ac:dyDescent="0.25">
      <c r="A39" s="8" t="s">
        <v>134</v>
      </c>
      <c r="B39" s="15">
        <f>June!B39-May!B39</f>
        <v>1135</v>
      </c>
      <c r="C39" s="15">
        <f>June!C39-May!C39</f>
        <v>-41</v>
      </c>
      <c r="D39" s="15">
        <f>June!D39-May!D39</f>
        <v>269</v>
      </c>
      <c r="E39" s="15">
        <f>June!E39-May!E39</f>
        <v>219</v>
      </c>
      <c r="F39" s="15">
        <f>June!F39-May!F39</f>
        <v>1582</v>
      </c>
    </row>
    <row r="40" spans="1:6" x14ac:dyDescent="0.25">
      <c r="A40" s="8" t="s">
        <v>135</v>
      </c>
      <c r="B40" s="15">
        <f>June!B40-May!B40</f>
        <v>167</v>
      </c>
      <c r="C40" s="15">
        <f>June!C40-May!C40</f>
        <v>-6</v>
      </c>
      <c r="D40" s="15">
        <f>June!D40-May!D40</f>
        <v>97</v>
      </c>
      <c r="E40" s="15">
        <f>June!E40-May!E40</f>
        <v>136</v>
      </c>
      <c r="F40" s="15">
        <f>June!F40-May!F40</f>
        <v>394</v>
      </c>
    </row>
    <row r="41" spans="1:6" x14ac:dyDescent="0.25">
      <c r="A41" s="8" t="s">
        <v>136</v>
      </c>
      <c r="B41" s="15">
        <f>June!B41-May!B41</f>
        <v>102</v>
      </c>
      <c r="C41" s="15">
        <f>June!C41-May!C41</f>
        <v>-5</v>
      </c>
      <c r="D41" s="15">
        <f>June!D41-May!D41</f>
        <v>23</v>
      </c>
      <c r="E41" s="15">
        <f>June!E41-May!E41</f>
        <v>11</v>
      </c>
      <c r="F41" s="15">
        <f>June!F41-May!F41</f>
        <v>131</v>
      </c>
    </row>
    <row r="42" spans="1:6" x14ac:dyDescent="0.25">
      <c r="A42" s="8" t="s">
        <v>137</v>
      </c>
      <c r="B42" s="15">
        <f>June!B42-May!B42</f>
        <v>117</v>
      </c>
      <c r="C42" s="15">
        <f>June!C42-May!C42</f>
        <v>-83</v>
      </c>
      <c r="D42" s="15">
        <f>June!D42-May!D42</f>
        <v>0</v>
      </c>
      <c r="E42" s="15">
        <f>June!E42-May!E42</f>
        <v>-14</v>
      </c>
      <c r="F42" s="15">
        <f>June!F42-May!F42</f>
        <v>20</v>
      </c>
    </row>
    <row r="43" spans="1:6" x14ac:dyDescent="0.25">
      <c r="A43" s="8" t="s">
        <v>138</v>
      </c>
      <c r="B43" s="15">
        <f>June!B43-May!B43</f>
        <v>28</v>
      </c>
      <c r="C43" s="15">
        <f>June!C43-May!C43</f>
        <v>-25</v>
      </c>
      <c r="D43" s="15">
        <f>June!D43-May!D43</f>
        <v>3</v>
      </c>
      <c r="E43" s="15">
        <f>June!E43-May!E43</f>
        <v>7</v>
      </c>
      <c r="F43" s="15">
        <f>June!F43-May!F43</f>
        <v>13</v>
      </c>
    </row>
    <row r="44" spans="1:6" x14ac:dyDescent="0.25">
      <c r="A44" s="8" t="s">
        <v>139</v>
      </c>
      <c r="B44" s="15">
        <f>June!B44-May!B44</f>
        <v>1251</v>
      </c>
      <c r="C44" s="15">
        <f>June!C44-May!C44</f>
        <v>-149</v>
      </c>
      <c r="D44" s="15">
        <f>June!D44-May!D44</f>
        <v>164</v>
      </c>
      <c r="E44" s="15">
        <f>June!E44-May!E44</f>
        <v>207</v>
      </c>
      <c r="F44" s="15">
        <f>June!F44-May!F44</f>
        <v>1473</v>
      </c>
    </row>
    <row r="45" spans="1:6" x14ac:dyDescent="0.25">
      <c r="A45" s="8" t="s">
        <v>140</v>
      </c>
      <c r="B45" s="15">
        <f>June!B45-May!B45</f>
        <v>802</v>
      </c>
      <c r="C45" s="15">
        <f>June!C45-May!C45</f>
        <v>213</v>
      </c>
      <c r="D45" s="15">
        <f>June!D45-May!D45</f>
        <v>225</v>
      </c>
      <c r="E45" s="15">
        <f>June!E45-May!E45</f>
        <v>215</v>
      </c>
      <c r="F45" s="15">
        <f>June!F45-May!F45</f>
        <v>1455</v>
      </c>
    </row>
    <row r="46" spans="1:6" x14ac:dyDescent="0.25">
      <c r="A46" s="8" t="s">
        <v>141</v>
      </c>
      <c r="B46" s="15">
        <f>June!B46-May!B46</f>
        <v>337</v>
      </c>
      <c r="C46" s="15">
        <f>June!C46-May!C46</f>
        <v>20</v>
      </c>
      <c r="D46" s="15">
        <f>June!D46-May!D46</f>
        <v>79</v>
      </c>
      <c r="E46" s="15">
        <f>June!E46-May!E46</f>
        <v>47</v>
      </c>
      <c r="F46" s="15">
        <f>June!F46-May!F46</f>
        <v>483</v>
      </c>
    </row>
    <row r="47" spans="1:6" x14ac:dyDescent="0.25">
      <c r="A47" s="8" t="s">
        <v>142</v>
      </c>
      <c r="B47" s="15">
        <f>June!B47-May!B47</f>
        <v>2634</v>
      </c>
      <c r="C47" s="15">
        <f>June!C47-May!C47</f>
        <v>69</v>
      </c>
      <c r="D47" s="15">
        <f>June!D47-May!D47</f>
        <v>387</v>
      </c>
      <c r="E47" s="15">
        <f>June!E47-May!E47</f>
        <v>1372</v>
      </c>
      <c r="F47" s="15">
        <f>June!F47-May!F47</f>
        <v>4462</v>
      </c>
    </row>
    <row r="48" spans="1:6" x14ac:dyDescent="0.25">
      <c r="A48" s="8" t="s">
        <v>143</v>
      </c>
      <c r="B48" s="15">
        <f>June!B48-May!B48</f>
        <v>99</v>
      </c>
      <c r="C48" s="15">
        <f>June!C48-May!C48</f>
        <v>17</v>
      </c>
      <c r="D48" s="15">
        <f>June!D48-May!D48</f>
        <v>55</v>
      </c>
      <c r="E48" s="15">
        <f>June!E48-May!E48</f>
        <v>18</v>
      </c>
      <c r="F48" s="15">
        <f>June!F48-May!F48</f>
        <v>189</v>
      </c>
    </row>
    <row r="49" spans="1:6" x14ac:dyDescent="0.25">
      <c r="A49" s="8" t="s">
        <v>144</v>
      </c>
      <c r="B49" s="15">
        <f>June!B49-May!B49</f>
        <v>248</v>
      </c>
      <c r="C49" s="15">
        <f>June!C49-May!C49</f>
        <v>45</v>
      </c>
      <c r="D49" s="15">
        <f>June!D49-May!D49</f>
        <v>50</v>
      </c>
      <c r="E49" s="15">
        <f>June!E49-May!E49</f>
        <v>37</v>
      </c>
      <c r="F49" s="15">
        <f>June!F49-May!F49</f>
        <v>380</v>
      </c>
    </row>
    <row r="50" spans="1:6" x14ac:dyDescent="0.25">
      <c r="A50" s="8" t="s">
        <v>145</v>
      </c>
      <c r="B50" s="15">
        <f>June!B50-May!B50</f>
        <v>317</v>
      </c>
      <c r="C50" s="15">
        <f>June!C50-May!C50</f>
        <v>72</v>
      </c>
      <c r="D50" s="15">
        <f>June!D50-May!D50</f>
        <v>102</v>
      </c>
      <c r="E50" s="15">
        <f>June!E50-May!E50</f>
        <v>46</v>
      </c>
      <c r="F50" s="15">
        <f>June!F50-May!F50</f>
        <v>537</v>
      </c>
    </row>
    <row r="51" spans="1:6" x14ac:dyDescent="0.25">
      <c r="A51" s="8" t="s">
        <v>146</v>
      </c>
      <c r="B51" s="15">
        <f>June!B51-May!B51</f>
        <v>62</v>
      </c>
      <c r="C51" s="15">
        <f>June!C51-May!C51</f>
        <v>8</v>
      </c>
      <c r="D51" s="15">
        <f>June!D51-May!D51</f>
        <v>19</v>
      </c>
      <c r="E51" s="15">
        <f>June!E51-May!E51</f>
        <v>-10</v>
      </c>
      <c r="F51" s="15">
        <f>June!F51-May!F51</f>
        <v>79</v>
      </c>
    </row>
    <row r="52" spans="1:6" x14ac:dyDescent="0.25">
      <c r="A52" s="8" t="s">
        <v>147</v>
      </c>
      <c r="B52" s="15">
        <f>June!B52-May!B52</f>
        <v>891</v>
      </c>
      <c r="C52" s="15">
        <f>June!C52-May!C52</f>
        <v>486</v>
      </c>
      <c r="D52" s="15">
        <f>June!D52-May!D52</f>
        <v>597</v>
      </c>
      <c r="E52" s="15">
        <f>June!E52-May!E52</f>
        <v>660</v>
      </c>
      <c r="F52" s="15">
        <f>June!F52-May!F52</f>
        <v>2634</v>
      </c>
    </row>
    <row r="53" spans="1:6" x14ac:dyDescent="0.25">
      <c r="A53" s="8" t="s">
        <v>148</v>
      </c>
      <c r="B53" s="15">
        <f>June!B53-May!B53</f>
        <v>948</v>
      </c>
      <c r="C53" s="15">
        <f>June!C53-May!C53</f>
        <v>550</v>
      </c>
      <c r="D53" s="15">
        <f>June!D53-May!D53</f>
        <v>368</v>
      </c>
      <c r="E53" s="15">
        <f>June!E53-May!E53</f>
        <v>547</v>
      </c>
      <c r="F53" s="15">
        <f>June!F53-May!F53</f>
        <v>2413</v>
      </c>
    </row>
    <row r="54" spans="1:6" x14ac:dyDescent="0.25">
      <c r="A54" s="8" t="s">
        <v>149</v>
      </c>
      <c r="B54" s="15">
        <f>June!B54-May!B54</f>
        <v>1223</v>
      </c>
      <c r="C54" s="15">
        <f>June!C54-May!C54</f>
        <v>228</v>
      </c>
      <c r="D54" s="15">
        <f>June!D54-May!D54</f>
        <v>463</v>
      </c>
      <c r="E54" s="15">
        <f>June!E54-May!E54</f>
        <v>890</v>
      </c>
      <c r="F54" s="15">
        <f>June!F54-May!F54</f>
        <v>2804</v>
      </c>
    </row>
    <row r="55" spans="1:6" x14ac:dyDescent="0.25">
      <c r="A55" s="8" t="s">
        <v>150</v>
      </c>
      <c r="B55" s="15">
        <f>June!B55-May!B55</f>
        <v>1104</v>
      </c>
      <c r="C55" s="15">
        <f>June!C55-May!C55</f>
        <v>258</v>
      </c>
      <c r="D55" s="15">
        <f>June!D55-May!D55</f>
        <v>391</v>
      </c>
      <c r="E55" s="15">
        <f>June!E55-May!E55</f>
        <v>528</v>
      </c>
      <c r="F55" s="15">
        <f>June!F55-May!F55</f>
        <v>2281</v>
      </c>
    </row>
    <row r="56" spans="1:6" x14ac:dyDescent="0.25">
      <c r="A56" s="8" t="s">
        <v>151</v>
      </c>
      <c r="B56" s="15">
        <f>June!B56-May!B56</f>
        <v>821</v>
      </c>
      <c r="C56" s="15">
        <f>June!C56-May!C56</f>
        <v>359</v>
      </c>
      <c r="D56" s="15">
        <f>June!D56-May!D56</f>
        <v>308</v>
      </c>
      <c r="E56" s="15">
        <f>June!E56-May!E56</f>
        <v>493</v>
      </c>
      <c r="F56" s="15">
        <f>June!F56-May!F56</f>
        <v>1981</v>
      </c>
    </row>
    <row r="57" spans="1:6" x14ac:dyDescent="0.25">
      <c r="A57" s="8" t="s">
        <v>152</v>
      </c>
      <c r="B57" s="15">
        <f>June!B57-May!B57</f>
        <v>1089</v>
      </c>
      <c r="C57" s="15">
        <f>June!C57-May!C57</f>
        <v>432</v>
      </c>
      <c r="D57" s="15">
        <f>June!D57-May!D57</f>
        <v>362</v>
      </c>
      <c r="E57" s="15">
        <f>June!E57-May!E57</f>
        <v>574</v>
      </c>
      <c r="F57" s="15">
        <f>June!F57-May!F57</f>
        <v>2457</v>
      </c>
    </row>
    <row r="58" spans="1:6" x14ac:dyDescent="0.25">
      <c r="A58" s="8" t="s">
        <v>153</v>
      </c>
      <c r="B58" s="15">
        <f>June!B58-May!B58</f>
        <v>184</v>
      </c>
      <c r="C58" s="15">
        <f>June!C58-May!C58</f>
        <v>-28</v>
      </c>
      <c r="D58" s="15">
        <f>June!D58-May!D58</f>
        <v>30</v>
      </c>
      <c r="E58" s="15">
        <f>June!E58-May!E58</f>
        <v>4</v>
      </c>
      <c r="F58" s="15">
        <f>June!F58-May!F58</f>
        <v>190</v>
      </c>
    </row>
    <row r="59" spans="1:6" x14ac:dyDescent="0.25">
      <c r="A59" s="8" t="s">
        <v>154</v>
      </c>
      <c r="B59" s="15">
        <f>June!B59-May!B59</f>
        <v>483</v>
      </c>
      <c r="C59" s="15">
        <f>June!C59-May!C59</f>
        <v>-16</v>
      </c>
      <c r="D59" s="15">
        <f>June!D59-May!D59</f>
        <v>79</v>
      </c>
      <c r="E59" s="15">
        <f>June!E59-May!E59</f>
        <v>64</v>
      </c>
      <c r="F59" s="15">
        <f>June!F59-May!F59</f>
        <v>610</v>
      </c>
    </row>
    <row r="60" spans="1:6" x14ac:dyDescent="0.25">
      <c r="A60" s="8" t="s">
        <v>155</v>
      </c>
      <c r="B60" s="15">
        <f>June!B60-May!B60</f>
        <v>1738</v>
      </c>
      <c r="C60" s="15">
        <f>June!C60-May!C60</f>
        <v>-487</v>
      </c>
      <c r="D60" s="15">
        <f>June!D60-May!D60</f>
        <v>177</v>
      </c>
      <c r="E60" s="15">
        <f>June!E60-May!E60</f>
        <v>-6</v>
      </c>
      <c r="F60" s="15">
        <f>June!F60-May!F60</f>
        <v>1422</v>
      </c>
    </row>
    <row r="61" spans="1:6" x14ac:dyDescent="0.25">
      <c r="A61" s="8" t="s">
        <v>156</v>
      </c>
      <c r="B61" s="15">
        <f>June!B61-May!B61</f>
        <v>405</v>
      </c>
      <c r="C61" s="15">
        <f>June!C61-May!C61</f>
        <v>59</v>
      </c>
      <c r="D61" s="15">
        <f>June!D61-May!D61</f>
        <v>241</v>
      </c>
      <c r="E61" s="15">
        <f>June!E61-May!E61</f>
        <v>263</v>
      </c>
      <c r="F61" s="15">
        <f>June!F61-May!F61</f>
        <v>968</v>
      </c>
    </row>
    <row r="62" spans="1:6" x14ac:dyDescent="0.25">
      <c r="A62" s="8" t="s">
        <v>157</v>
      </c>
      <c r="B62" s="15">
        <f>June!B62-May!B62</f>
        <v>722</v>
      </c>
      <c r="C62" s="15">
        <f>June!C62-May!C62</f>
        <v>42</v>
      </c>
      <c r="D62" s="15">
        <f>June!D62-May!D62</f>
        <v>153</v>
      </c>
      <c r="E62" s="15">
        <f>June!E62-May!E62</f>
        <v>251</v>
      </c>
      <c r="F62" s="15">
        <f>June!F62-May!F62</f>
        <v>1168</v>
      </c>
    </row>
    <row r="63" spans="1:6" x14ac:dyDescent="0.25">
      <c r="A63" s="8" t="s">
        <v>158</v>
      </c>
      <c r="B63" s="15">
        <f>June!B63-May!B63</f>
        <v>695</v>
      </c>
      <c r="C63" s="15">
        <f>June!C63-May!C63</f>
        <v>183</v>
      </c>
      <c r="D63" s="15">
        <f>June!D63-May!D63</f>
        <v>183</v>
      </c>
      <c r="E63" s="15">
        <f>June!E63-May!E63</f>
        <v>178</v>
      </c>
      <c r="F63" s="15">
        <f>June!F63-May!F63</f>
        <v>1239</v>
      </c>
    </row>
    <row r="64" spans="1:6" x14ac:dyDescent="0.25">
      <c r="A64" s="8" t="s">
        <v>159</v>
      </c>
      <c r="B64" s="15">
        <f>June!B64-May!B64</f>
        <v>559</v>
      </c>
      <c r="C64" s="15">
        <f>June!C64-May!C64</f>
        <v>-104</v>
      </c>
      <c r="D64" s="15">
        <f>June!D64-May!D64</f>
        <v>72</v>
      </c>
      <c r="E64" s="15">
        <f>June!E64-May!E64</f>
        <v>15</v>
      </c>
      <c r="F64" s="15">
        <f>June!F64-May!F64</f>
        <v>542</v>
      </c>
    </row>
    <row r="65" spans="1:6" x14ac:dyDescent="0.25">
      <c r="A65" s="8" t="s">
        <v>160</v>
      </c>
      <c r="B65" s="15">
        <f>June!B65-May!B65</f>
        <v>81</v>
      </c>
      <c r="C65" s="15">
        <f>June!C65-May!C65</f>
        <v>2</v>
      </c>
      <c r="D65" s="15">
        <f>June!D65-May!D65</f>
        <v>17</v>
      </c>
      <c r="E65" s="15">
        <f>June!E65-May!E65</f>
        <v>-3</v>
      </c>
      <c r="F65" s="15">
        <f>June!F65-May!F65</f>
        <v>97</v>
      </c>
    </row>
    <row r="66" spans="1:6" x14ac:dyDescent="0.25">
      <c r="A66" s="8" t="s">
        <v>161</v>
      </c>
      <c r="B66" s="15">
        <f>June!B66-May!B66</f>
        <v>72</v>
      </c>
      <c r="C66" s="15">
        <f>June!C66-May!C66</f>
        <v>6</v>
      </c>
      <c r="D66" s="15">
        <f>June!D66-May!D66</f>
        <v>7</v>
      </c>
      <c r="E66" s="15">
        <f>June!E66-May!E66</f>
        <v>1</v>
      </c>
      <c r="F66" s="15">
        <f>June!F66-May!F66</f>
        <v>86</v>
      </c>
    </row>
    <row r="67" spans="1:6" x14ac:dyDescent="0.25">
      <c r="A67" s="8" t="s">
        <v>162</v>
      </c>
      <c r="B67" s="15">
        <f>June!B67-May!B67</f>
        <v>28</v>
      </c>
      <c r="C67" s="15">
        <f>June!C67-May!C67</f>
        <v>-3</v>
      </c>
      <c r="D67" s="15">
        <f>June!D67-May!D67</f>
        <v>-2</v>
      </c>
      <c r="E67" s="15">
        <f>June!E67-May!E67</f>
        <v>2</v>
      </c>
      <c r="F67" s="15">
        <f>June!F67-May!F67</f>
        <v>25</v>
      </c>
    </row>
    <row r="68" spans="1:6" x14ac:dyDescent="0.25">
      <c r="A68" s="8" t="s">
        <v>163</v>
      </c>
      <c r="B68" s="15">
        <f>June!B68-May!B68</f>
        <v>1114</v>
      </c>
      <c r="C68" s="15">
        <f>June!C68-May!C68</f>
        <v>187</v>
      </c>
      <c r="D68" s="15">
        <f>June!D68-May!D68</f>
        <v>338</v>
      </c>
      <c r="E68" s="15">
        <f>June!E68-May!E68</f>
        <v>489</v>
      </c>
      <c r="F68" s="15">
        <f>June!F68-May!F68</f>
        <v>2128</v>
      </c>
    </row>
    <row r="69" spans="1:6" x14ac:dyDescent="0.25">
      <c r="A69" s="8" t="s">
        <v>164</v>
      </c>
      <c r="B69" s="15">
        <f>June!B69-May!B69</f>
        <v>92</v>
      </c>
      <c r="C69" s="15">
        <f>June!C69-May!C69</f>
        <v>4</v>
      </c>
      <c r="D69" s="15">
        <f>June!D69-May!D69</f>
        <v>13</v>
      </c>
      <c r="E69" s="15">
        <f>June!E69-May!E69</f>
        <v>1</v>
      </c>
      <c r="F69" s="15">
        <f>June!F69-May!F69</f>
        <v>110</v>
      </c>
    </row>
    <row r="70" spans="1:6" x14ac:dyDescent="0.25">
      <c r="A70" s="8" t="s">
        <v>165</v>
      </c>
      <c r="B70" s="15">
        <f>June!B70-May!B70</f>
        <v>334</v>
      </c>
      <c r="C70" s="15">
        <f>June!C70-May!C70</f>
        <v>23</v>
      </c>
      <c r="D70" s="15">
        <f>June!D70-May!D70</f>
        <v>37</v>
      </c>
      <c r="E70" s="15">
        <f>June!E70-May!E70</f>
        <v>32</v>
      </c>
      <c r="F70" s="15">
        <f>June!F70-May!F70</f>
        <v>426</v>
      </c>
    </row>
    <row r="71" spans="1:6" ht="15.75" thickBot="1" x14ac:dyDescent="0.3">
      <c r="A71" s="8" t="s">
        <v>166</v>
      </c>
      <c r="B71" s="15">
        <f>June!B71-May!B71</f>
        <v>36</v>
      </c>
      <c r="C71" s="15">
        <f>June!C71-May!C71</f>
        <v>-16</v>
      </c>
      <c r="D71" s="15">
        <f>June!D71-May!D71</f>
        <v>3</v>
      </c>
      <c r="E71" s="15">
        <f>June!E71-May!E71</f>
        <v>-23</v>
      </c>
      <c r="F71" s="15">
        <f>June!F71-May!F71</f>
        <v>0</v>
      </c>
    </row>
    <row r="72" spans="1:6" ht="16.5" thickTop="1" thickBot="1" x14ac:dyDescent="0.3">
      <c r="A72" s="9" t="s">
        <v>0</v>
      </c>
      <c r="B72" s="10">
        <f>SUM(B5:B71)</f>
        <v>30184</v>
      </c>
      <c r="C72" s="10">
        <f>SUM(C5:C71)</f>
        <v>4412</v>
      </c>
      <c r="D72" s="10">
        <f>SUM(D5:D71)</f>
        <v>8426</v>
      </c>
      <c r="E72" s="10">
        <f>SUM(E5:E71)</f>
        <v>11821</v>
      </c>
      <c r="F72" s="10">
        <f>SUM(F5:F71)</f>
        <v>54843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"/>
  <sheetViews>
    <sheetView topLeftCell="A43" workbookViewId="0">
      <selection activeCell="G13" sqref="G13"/>
    </sheetView>
  </sheetViews>
  <sheetFormatPr defaultColWidth="20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70</v>
      </c>
      <c r="B1" s="17"/>
      <c r="C1" s="17"/>
      <c r="D1" s="17"/>
      <c r="E1" s="17"/>
      <c r="F1" s="18"/>
    </row>
    <row r="2" spans="1:6" ht="15" customHeight="1" x14ac:dyDescent="0.25">
      <c r="A2" s="19" t="s">
        <v>169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s="1" customFormat="1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s="7" t="s">
        <v>1</v>
      </c>
      <c r="B5">
        <v>44079</v>
      </c>
      <c r="C5">
        <v>72923</v>
      </c>
      <c r="D5">
        <v>3525</v>
      </c>
      <c r="E5">
        <v>34586</v>
      </c>
      <c r="F5">
        <v>155113</v>
      </c>
    </row>
    <row r="6" spans="1:6" x14ac:dyDescent="0.25">
      <c r="A6" s="8" t="s">
        <v>2</v>
      </c>
      <c r="B6">
        <v>11867</v>
      </c>
      <c r="C6">
        <v>3723</v>
      </c>
      <c r="D6">
        <v>298</v>
      </c>
      <c r="E6">
        <v>2362</v>
      </c>
      <c r="F6">
        <v>18250</v>
      </c>
    </row>
    <row r="7" spans="1:6" x14ac:dyDescent="0.25">
      <c r="A7" s="8" t="s">
        <v>3</v>
      </c>
      <c r="B7">
        <v>69246</v>
      </c>
      <c r="C7">
        <v>25560</v>
      </c>
      <c r="D7">
        <v>3388</v>
      </c>
      <c r="E7">
        <v>27362</v>
      </c>
      <c r="F7">
        <v>125556</v>
      </c>
    </row>
    <row r="8" spans="1:6" x14ac:dyDescent="0.25">
      <c r="A8" s="8" t="s">
        <v>4</v>
      </c>
      <c r="B8">
        <v>10303</v>
      </c>
      <c r="C8">
        <v>4468</v>
      </c>
      <c r="D8">
        <v>295</v>
      </c>
      <c r="E8">
        <v>2680</v>
      </c>
      <c r="F8">
        <v>17746</v>
      </c>
    </row>
    <row r="9" spans="1:6" x14ac:dyDescent="0.25">
      <c r="A9" s="8" t="s">
        <v>5</v>
      </c>
      <c r="B9">
        <v>189821</v>
      </c>
      <c r="C9">
        <v>113961</v>
      </c>
      <c r="D9">
        <v>12711</v>
      </c>
      <c r="E9">
        <v>106735</v>
      </c>
      <c r="F9">
        <v>423228</v>
      </c>
    </row>
    <row r="10" spans="1:6" x14ac:dyDescent="0.25">
      <c r="A10" s="8" t="s">
        <v>6</v>
      </c>
      <c r="B10">
        <v>248341</v>
      </c>
      <c r="C10">
        <v>505574</v>
      </c>
      <c r="D10">
        <v>22354</v>
      </c>
      <c r="E10">
        <v>318211</v>
      </c>
      <c r="F10">
        <v>1094480</v>
      </c>
    </row>
    <row r="11" spans="1:6" x14ac:dyDescent="0.25">
      <c r="A11" s="8" t="s">
        <v>7</v>
      </c>
      <c r="B11">
        <v>4153</v>
      </c>
      <c r="C11">
        <v>2854</v>
      </c>
      <c r="D11">
        <v>66</v>
      </c>
      <c r="E11">
        <v>939</v>
      </c>
      <c r="F11">
        <v>8012</v>
      </c>
    </row>
    <row r="12" spans="1:6" x14ac:dyDescent="0.25">
      <c r="A12" s="8" t="s">
        <v>8</v>
      </c>
      <c r="B12">
        <v>75746</v>
      </c>
      <c r="C12">
        <v>32100</v>
      </c>
      <c r="D12">
        <v>4653</v>
      </c>
      <c r="E12">
        <v>37605</v>
      </c>
      <c r="F12">
        <v>150104</v>
      </c>
    </row>
    <row r="13" spans="1:6" x14ac:dyDescent="0.25">
      <c r="A13" s="8" t="s">
        <v>9</v>
      </c>
      <c r="B13">
        <v>64831</v>
      </c>
      <c r="C13">
        <v>22562</v>
      </c>
      <c r="D13">
        <v>3040</v>
      </c>
      <c r="E13">
        <v>24576</v>
      </c>
      <c r="F13">
        <v>115009</v>
      </c>
    </row>
    <row r="14" spans="1:6" x14ac:dyDescent="0.25">
      <c r="A14" s="8" t="s">
        <v>10</v>
      </c>
      <c r="B14">
        <v>82704</v>
      </c>
      <c r="C14">
        <v>29844</v>
      </c>
      <c r="D14">
        <v>3788</v>
      </c>
      <c r="E14">
        <v>30749</v>
      </c>
      <c r="F14">
        <v>147085</v>
      </c>
    </row>
    <row r="15" spans="1:6" x14ac:dyDescent="0.25">
      <c r="A15" s="8" t="s">
        <v>11</v>
      </c>
      <c r="B15">
        <v>136609</v>
      </c>
      <c r="C15">
        <v>53522</v>
      </c>
      <c r="D15">
        <v>5444</v>
      </c>
      <c r="E15">
        <v>61637</v>
      </c>
      <c r="F15">
        <v>257212</v>
      </c>
    </row>
    <row r="16" spans="1:6" x14ac:dyDescent="0.25">
      <c r="A16" s="8" t="s">
        <v>12</v>
      </c>
      <c r="B16">
        <v>22031</v>
      </c>
      <c r="C16">
        <v>10076</v>
      </c>
      <c r="D16">
        <v>855</v>
      </c>
      <c r="E16">
        <v>6495</v>
      </c>
      <c r="F16">
        <v>39457</v>
      </c>
    </row>
    <row r="17" spans="1:6" x14ac:dyDescent="0.25">
      <c r="A17" s="8" t="s">
        <v>13</v>
      </c>
      <c r="B17">
        <v>8339</v>
      </c>
      <c r="C17">
        <v>5774</v>
      </c>
      <c r="D17">
        <v>296</v>
      </c>
      <c r="E17">
        <v>4613</v>
      </c>
      <c r="F17">
        <v>19022</v>
      </c>
    </row>
    <row r="18" spans="1:6" x14ac:dyDescent="0.25">
      <c r="A18" s="8" t="s">
        <v>14</v>
      </c>
      <c r="B18">
        <v>6431</v>
      </c>
      <c r="C18">
        <v>2322</v>
      </c>
      <c r="D18">
        <v>173</v>
      </c>
      <c r="E18">
        <v>1691</v>
      </c>
      <c r="F18">
        <v>10617</v>
      </c>
    </row>
    <row r="19" spans="1:6" x14ac:dyDescent="0.25">
      <c r="A19" s="8" t="s">
        <v>15</v>
      </c>
      <c r="B19">
        <v>229697</v>
      </c>
      <c r="C19">
        <v>248438</v>
      </c>
      <c r="D19">
        <v>16421</v>
      </c>
      <c r="E19">
        <v>146630</v>
      </c>
      <c r="F19">
        <v>641186</v>
      </c>
    </row>
    <row r="20" spans="1:6" x14ac:dyDescent="0.25">
      <c r="A20" s="8" t="s">
        <v>16</v>
      </c>
      <c r="B20">
        <v>100875</v>
      </c>
      <c r="C20">
        <v>69028</v>
      </c>
      <c r="D20">
        <v>5506</v>
      </c>
      <c r="E20">
        <v>48803</v>
      </c>
      <c r="F20">
        <v>224212</v>
      </c>
    </row>
    <row r="21" spans="1:6" x14ac:dyDescent="0.25">
      <c r="A21" s="8" t="s">
        <v>17</v>
      </c>
      <c r="B21">
        <v>44390</v>
      </c>
      <c r="C21">
        <v>23637</v>
      </c>
      <c r="D21">
        <v>2470</v>
      </c>
      <c r="E21">
        <v>21434</v>
      </c>
      <c r="F21">
        <v>91931</v>
      </c>
    </row>
    <row r="22" spans="1:6" x14ac:dyDescent="0.25">
      <c r="A22" s="8" t="s">
        <v>18</v>
      </c>
      <c r="B22">
        <v>3401</v>
      </c>
      <c r="C22">
        <v>2104</v>
      </c>
      <c r="D22">
        <v>198</v>
      </c>
      <c r="E22">
        <v>934</v>
      </c>
      <c r="F22">
        <v>6637</v>
      </c>
    </row>
    <row r="23" spans="1:6" x14ac:dyDescent="0.25">
      <c r="A23" s="8" t="s">
        <v>19</v>
      </c>
      <c r="B23">
        <v>5307</v>
      </c>
      <c r="C23">
        <v>17898</v>
      </c>
      <c r="D23">
        <v>328</v>
      </c>
      <c r="E23">
        <v>2734</v>
      </c>
      <c r="F23">
        <v>26267</v>
      </c>
    </row>
    <row r="24" spans="1:6" x14ac:dyDescent="0.25">
      <c r="A24" s="8" t="s">
        <v>20</v>
      </c>
      <c r="B24">
        <v>8395</v>
      </c>
      <c r="C24">
        <v>2084</v>
      </c>
      <c r="D24">
        <v>246</v>
      </c>
      <c r="E24">
        <v>1886</v>
      </c>
      <c r="F24">
        <v>12611</v>
      </c>
    </row>
    <row r="25" spans="1:6" x14ac:dyDescent="0.25">
      <c r="A25" s="8" t="s">
        <v>21</v>
      </c>
      <c r="B25">
        <v>3899</v>
      </c>
      <c r="C25">
        <v>1888</v>
      </c>
      <c r="D25">
        <v>166</v>
      </c>
      <c r="E25">
        <v>1372</v>
      </c>
      <c r="F25">
        <v>7325</v>
      </c>
    </row>
    <row r="26" spans="1:6" x14ac:dyDescent="0.25">
      <c r="A26" s="8" t="s">
        <v>22</v>
      </c>
      <c r="B26">
        <v>6328</v>
      </c>
      <c r="C26">
        <v>2611</v>
      </c>
      <c r="D26">
        <v>277</v>
      </c>
      <c r="E26">
        <v>1477</v>
      </c>
      <c r="F26">
        <v>10693</v>
      </c>
    </row>
    <row r="27" spans="1:6" x14ac:dyDescent="0.25">
      <c r="A27" s="8" t="s">
        <v>23</v>
      </c>
      <c r="B27">
        <v>3276</v>
      </c>
      <c r="C27">
        <v>2542</v>
      </c>
      <c r="D27">
        <v>124</v>
      </c>
      <c r="E27">
        <v>895</v>
      </c>
      <c r="F27">
        <v>6837</v>
      </c>
    </row>
    <row r="28" spans="1:6" x14ac:dyDescent="0.25">
      <c r="A28" s="8" t="s">
        <v>24</v>
      </c>
      <c r="B28">
        <v>6596</v>
      </c>
      <c r="C28">
        <v>3173</v>
      </c>
      <c r="D28">
        <v>197</v>
      </c>
      <c r="E28">
        <v>2629</v>
      </c>
      <c r="F28">
        <v>12595</v>
      </c>
    </row>
    <row r="29" spans="1:6" x14ac:dyDescent="0.25">
      <c r="A29" s="8" t="s">
        <v>25</v>
      </c>
      <c r="B29">
        <v>8099</v>
      </c>
      <c r="C29">
        <v>5522</v>
      </c>
      <c r="D29">
        <v>328</v>
      </c>
      <c r="E29">
        <v>3304</v>
      </c>
      <c r="F29">
        <v>17253</v>
      </c>
    </row>
    <row r="30" spans="1:6" x14ac:dyDescent="0.25">
      <c r="A30" s="8" t="s">
        <v>26</v>
      </c>
      <c r="B30">
        <v>65790</v>
      </c>
      <c r="C30">
        <v>33926</v>
      </c>
      <c r="D30">
        <v>4104</v>
      </c>
      <c r="E30">
        <v>33749</v>
      </c>
      <c r="F30">
        <v>137569</v>
      </c>
    </row>
    <row r="31" spans="1:6" x14ac:dyDescent="0.25">
      <c r="A31" s="8" t="s">
        <v>27</v>
      </c>
      <c r="B31">
        <v>33512</v>
      </c>
      <c r="C31">
        <v>15226</v>
      </c>
      <c r="D31">
        <v>1482</v>
      </c>
      <c r="E31">
        <v>13940</v>
      </c>
      <c r="F31">
        <v>64160</v>
      </c>
    </row>
    <row r="32" spans="1:6" x14ac:dyDescent="0.25">
      <c r="A32" s="8" t="s">
        <v>28</v>
      </c>
      <c r="B32">
        <v>278300</v>
      </c>
      <c r="C32">
        <v>290065</v>
      </c>
      <c r="D32">
        <v>20400</v>
      </c>
      <c r="E32">
        <v>232563</v>
      </c>
      <c r="F32">
        <v>821328</v>
      </c>
    </row>
    <row r="33" spans="1:6" x14ac:dyDescent="0.25">
      <c r="A33" s="8" t="s">
        <v>29</v>
      </c>
      <c r="B33">
        <v>7995</v>
      </c>
      <c r="C33">
        <v>2029</v>
      </c>
      <c r="D33">
        <v>184</v>
      </c>
      <c r="E33">
        <v>1526</v>
      </c>
      <c r="F33">
        <v>11734</v>
      </c>
    </row>
    <row r="34" spans="1:6" x14ac:dyDescent="0.25">
      <c r="A34" s="8" t="s">
        <v>30</v>
      </c>
      <c r="B34">
        <v>58107</v>
      </c>
      <c r="C34">
        <v>27959</v>
      </c>
      <c r="D34">
        <v>3401</v>
      </c>
      <c r="E34">
        <v>26568</v>
      </c>
      <c r="F34">
        <v>116035</v>
      </c>
    </row>
    <row r="35" spans="1:6" x14ac:dyDescent="0.25">
      <c r="A35" s="8" t="s">
        <v>31</v>
      </c>
      <c r="B35">
        <v>13998</v>
      </c>
      <c r="C35">
        <v>8747</v>
      </c>
      <c r="D35">
        <v>342</v>
      </c>
      <c r="E35">
        <v>2596</v>
      </c>
      <c r="F35">
        <v>25683</v>
      </c>
    </row>
    <row r="36" spans="1:6" x14ac:dyDescent="0.25">
      <c r="A36" s="8" t="s">
        <v>32</v>
      </c>
      <c r="B36">
        <v>4214</v>
      </c>
      <c r="C36">
        <v>4105</v>
      </c>
      <c r="D36">
        <v>107</v>
      </c>
      <c r="E36">
        <v>1163</v>
      </c>
      <c r="F36">
        <v>9589</v>
      </c>
    </row>
    <row r="37" spans="1:6" x14ac:dyDescent="0.25">
      <c r="A37" s="8" t="s">
        <v>33</v>
      </c>
      <c r="B37">
        <v>3091</v>
      </c>
      <c r="C37">
        <v>690</v>
      </c>
      <c r="D37">
        <v>51</v>
      </c>
      <c r="E37">
        <v>270</v>
      </c>
      <c r="F37">
        <v>4102</v>
      </c>
    </row>
    <row r="38" spans="1:6" x14ac:dyDescent="0.25">
      <c r="A38" s="8" t="s">
        <v>34</v>
      </c>
      <c r="B38">
        <v>110804</v>
      </c>
      <c r="C38">
        <v>58214</v>
      </c>
      <c r="D38">
        <v>5865</v>
      </c>
      <c r="E38">
        <v>55718</v>
      </c>
      <c r="F38">
        <v>230601</v>
      </c>
    </row>
    <row r="39" spans="1:6" x14ac:dyDescent="0.25">
      <c r="A39" s="8" t="s">
        <v>35</v>
      </c>
      <c r="B39">
        <v>222643</v>
      </c>
      <c r="C39">
        <v>109744</v>
      </c>
      <c r="D39">
        <v>11422</v>
      </c>
      <c r="E39">
        <v>129572</v>
      </c>
      <c r="F39">
        <v>473381</v>
      </c>
    </row>
    <row r="40" spans="1:6" x14ac:dyDescent="0.25">
      <c r="A40" s="8" t="s">
        <v>36</v>
      </c>
      <c r="B40">
        <v>54231</v>
      </c>
      <c r="C40">
        <v>99226</v>
      </c>
      <c r="D40">
        <v>4021</v>
      </c>
      <c r="E40">
        <v>39459</v>
      </c>
      <c r="F40">
        <v>196937</v>
      </c>
    </row>
    <row r="41" spans="1:6" x14ac:dyDescent="0.25">
      <c r="A41" s="8" t="s">
        <v>37</v>
      </c>
      <c r="B41">
        <v>16582</v>
      </c>
      <c r="C41">
        <v>6455</v>
      </c>
      <c r="D41">
        <v>757</v>
      </c>
      <c r="E41">
        <v>4217</v>
      </c>
      <c r="F41">
        <v>28011</v>
      </c>
    </row>
    <row r="42" spans="1:6" x14ac:dyDescent="0.25">
      <c r="A42" s="8" t="s">
        <v>38</v>
      </c>
      <c r="B42">
        <v>2074</v>
      </c>
      <c r="C42">
        <v>1882</v>
      </c>
      <c r="D42">
        <v>16</v>
      </c>
      <c r="E42">
        <v>463</v>
      </c>
      <c r="F42">
        <v>4435</v>
      </c>
    </row>
    <row r="43" spans="1:6" x14ac:dyDescent="0.25">
      <c r="A43" s="8" t="s">
        <v>39</v>
      </c>
      <c r="B43">
        <v>4906</v>
      </c>
      <c r="C43">
        <v>5219</v>
      </c>
      <c r="D43">
        <v>108</v>
      </c>
      <c r="E43">
        <v>1477</v>
      </c>
      <c r="F43">
        <v>11710</v>
      </c>
    </row>
    <row r="44" spans="1:6" x14ac:dyDescent="0.25">
      <c r="A44" s="8" t="s">
        <v>40</v>
      </c>
      <c r="B44">
        <v>125802</v>
      </c>
      <c r="C44">
        <v>70271</v>
      </c>
      <c r="D44">
        <v>6779</v>
      </c>
      <c r="E44">
        <v>64804</v>
      </c>
      <c r="F44">
        <v>267656</v>
      </c>
    </row>
    <row r="45" spans="1:6" x14ac:dyDescent="0.25">
      <c r="A45" s="8" t="s">
        <v>41</v>
      </c>
      <c r="B45">
        <v>125466</v>
      </c>
      <c r="C45">
        <v>68064</v>
      </c>
      <c r="D45">
        <v>6222</v>
      </c>
      <c r="E45">
        <v>52372</v>
      </c>
      <c r="F45">
        <v>252124</v>
      </c>
    </row>
    <row r="46" spans="1:6" x14ac:dyDescent="0.25">
      <c r="A46" s="8" t="s">
        <v>42</v>
      </c>
      <c r="B46">
        <v>60488</v>
      </c>
      <c r="C46">
        <v>25770</v>
      </c>
      <c r="D46">
        <v>3409</v>
      </c>
      <c r="E46">
        <v>26088</v>
      </c>
      <c r="F46">
        <v>115755</v>
      </c>
    </row>
    <row r="47" spans="1:6" x14ac:dyDescent="0.25">
      <c r="A47" s="8" t="s">
        <v>43</v>
      </c>
      <c r="B47">
        <v>435482</v>
      </c>
      <c r="C47">
        <v>512888</v>
      </c>
      <c r="D47">
        <v>26192</v>
      </c>
      <c r="E47">
        <v>462821</v>
      </c>
      <c r="F47">
        <v>1437383</v>
      </c>
    </row>
    <row r="48" spans="1:6" x14ac:dyDescent="0.25">
      <c r="A48" s="8" t="s">
        <v>44</v>
      </c>
      <c r="B48">
        <v>23476</v>
      </c>
      <c r="C48">
        <v>14967</v>
      </c>
      <c r="D48">
        <v>1487</v>
      </c>
      <c r="E48">
        <v>12091</v>
      </c>
      <c r="F48">
        <v>52021</v>
      </c>
    </row>
    <row r="49" spans="1:6" x14ac:dyDescent="0.25">
      <c r="A49" s="8" t="s">
        <v>45</v>
      </c>
      <c r="B49">
        <v>43971</v>
      </c>
      <c r="C49">
        <v>12982</v>
      </c>
      <c r="D49">
        <v>2190</v>
      </c>
      <c r="E49">
        <v>14168</v>
      </c>
      <c r="F49">
        <v>73311</v>
      </c>
    </row>
    <row r="50" spans="1:6" x14ac:dyDescent="0.25">
      <c r="A50" s="8" t="s">
        <v>46</v>
      </c>
      <c r="B50">
        <v>81753</v>
      </c>
      <c r="C50">
        <v>24585</v>
      </c>
      <c r="D50">
        <v>4002</v>
      </c>
      <c r="E50">
        <v>33362</v>
      </c>
      <c r="F50">
        <v>143702</v>
      </c>
    </row>
    <row r="51" spans="1:6" x14ac:dyDescent="0.25">
      <c r="A51" s="8" t="s">
        <v>47</v>
      </c>
      <c r="B51">
        <v>11130</v>
      </c>
      <c r="C51">
        <v>4544</v>
      </c>
      <c r="D51">
        <v>484</v>
      </c>
      <c r="E51">
        <v>3343</v>
      </c>
      <c r="F51">
        <v>19501</v>
      </c>
    </row>
    <row r="52" spans="1:6" x14ac:dyDescent="0.25">
      <c r="A52" s="8" t="s">
        <v>48</v>
      </c>
      <c r="B52">
        <v>210623</v>
      </c>
      <c r="C52">
        <v>323118</v>
      </c>
      <c r="D52">
        <v>20144</v>
      </c>
      <c r="E52">
        <v>244880</v>
      </c>
      <c r="F52">
        <v>798765</v>
      </c>
    </row>
    <row r="53" spans="1:6" x14ac:dyDescent="0.25">
      <c r="A53" s="8" t="s">
        <v>49</v>
      </c>
      <c r="B53">
        <v>58598</v>
      </c>
      <c r="C53">
        <v>82260</v>
      </c>
      <c r="D53">
        <v>4982</v>
      </c>
      <c r="E53">
        <v>76051</v>
      </c>
      <c r="F53">
        <v>221891</v>
      </c>
    </row>
    <row r="54" spans="1:6" x14ac:dyDescent="0.25">
      <c r="A54" s="8" t="s">
        <v>50</v>
      </c>
      <c r="B54">
        <v>269558</v>
      </c>
      <c r="C54">
        <v>326289</v>
      </c>
      <c r="D54">
        <v>24228</v>
      </c>
      <c r="E54">
        <v>239113</v>
      </c>
      <c r="F54">
        <v>859188</v>
      </c>
    </row>
    <row r="55" spans="1:6" x14ac:dyDescent="0.25">
      <c r="A55" s="8" t="s">
        <v>51</v>
      </c>
      <c r="B55">
        <v>163930</v>
      </c>
      <c r="C55">
        <v>99956</v>
      </c>
      <c r="D55">
        <v>10819</v>
      </c>
      <c r="E55">
        <v>102869</v>
      </c>
      <c r="F55">
        <v>377574</v>
      </c>
    </row>
    <row r="56" spans="1:6" x14ac:dyDescent="0.25">
      <c r="A56" s="8" t="s">
        <v>52</v>
      </c>
      <c r="B56">
        <v>234231</v>
      </c>
      <c r="C56">
        <v>204178</v>
      </c>
      <c r="D56">
        <v>15868</v>
      </c>
      <c r="E56">
        <v>164914</v>
      </c>
      <c r="F56">
        <v>619191</v>
      </c>
    </row>
    <row r="57" spans="1:6" x14ac:dyDescent="0.25">
      <c r="A57" s="8" t="s">
        <v>53</v>
      </c>
      <c r="B57">
        <v>176642</v>
      </c>
      <c r="C57">
        <v>133323</v>
      </c>
      <c r="D57">
        <v>11121</v>
      </c>
      <c r="E57">
        <v>114449</v>
      </c>
      <c r="F57">
        <v>435535</v>
      </c>
    </row>
    <row r="58" spans="1:6" x14ac:dyDescent="0.25">
      <c r="A58" s="8" t="s">
        <v>54</v>
      </c>
      <c r="B58">
        <v>23136</v>
      </c>
      <c r="C58">
        <v>11423</v>
      </c>
      <c r="D58">
        <v>867</v>
      </c>
      <c r="E58">
        <v>7301</v>
      </c>
      <c r="F58">
        <v>42727</v>
      </c>
    </row>
    <row r="59" spans="1:6" x14ac:dyDescent="0.25">
      <c r="A59" s="8" t="s">
        <v>55</v>
      </c>
      <c r="B59">
        <v>82909</v>
      </c>
      <c r="C59">
        <v>20934</v>
      </c>
      <c r="D59">
        <v>3774</v>
      </c>
      <c r="E59">
        <v>26995</v>
      </c>
      <c r="F59">
        <v>134612</v>
      </c>
    </row>
    <row r="60" spans="1:6" x14ac:dyDescent="0.25">
      <c r="A60" s="8" t="s">
        <v>56</v>
      </c>
      <c r="B60">
        <v>149673</v>
      </c>
      <c r="C60">
        <v>87938</v>
      </c>
      <c r="D60">
        <v>7840</v>
      </c>
      <c r="E60">
        <v>78249</v>
      </c>
      <c r="F60">
        <v>323700</v>
      </c>
    </row>
    <row r="61" spans="1:6" x14ac:dyDescent="0.25">
      <c r="A61" s="8" t="s">
        <v>57</v>
      </c>
      <c r="B61">
        <v>117727</v>
      </c>
      <c r="C61">
        <v>111757</v>
      </c>
      <c r="D61">
        <v>9203</v>
      </c>
      <c r="E61">
        <v>103629</v>
      </c>
      <c r="F61">
        <v>342316</v>
      </c>
    </row>
    <row r="62" spans="1:6" x14ac:dyDescent="0.25">
      <c r="A62" s="8" t="s">
        <v>58</v>
      </c>
      <c r="B62">
        <v>118873</v>
      </c>
      <c r="C62">
        <v>47052</v>
      </c>
      <c r="D62">
        <v>5057</v>
      </c>
      <c r="E62">
        <v>46798</v>
      </c>
      <c r="F62">
        <v>217780</v>
      </c>
    </row>
    <row r="63" spans="1:6" x14ac:dyDescent="0.25">
      <c r="A63" s="8" t="s">
        <v>59</v>
      </c>
      <c r="B63">
        <v>82958</v>
      </c>
      <c r="C63">
        <v>80791</v>
      </c>
      <c r="D63">
        <v>6482</v>
      </c>
      <c r="E63">
        <v>58857</v>
      </c>
      <c r="F63">
        <v>229088</v>
      </c>
    </row>
    <row r="64" spans="1:6" x14ac:dyDescent="0.25">
      <c r="A64" s="8" t="s">
        <v>60</v>
      </c>
      <c r="B64">
        <v>71141</v>
      </c>
      <c r="C64">
        <v>24824</v>
      </c>
      <c r="D64">
        <v>2109</v>
      </c>
      <c r="E64">
        <v>25072</v>
      </c>
      <c r="F64">
        <v>123146</v>
      </c>
    </row>
    <row r="65" spans="1:6" x14ac:dyDescent="0.25">
      <c r="A65" s="8" t="s">
        <v>61</v>
      </c>
      <c r="B65">
        <v>15553</v>
      </c>
      <c r="C65">
        <v>5857</v>
      </c>
      <c r="D65">
        <v>540</v>
      </c>
      <c r="E65">
        <v>3856</v>
      </c>
      <c r="F65">
        <v>25806</v>
      </c>
    </row>
    <row r="66" spans="1:6" x14ac:dyDescent="0.25">
      <c r="A66" s="8" t="s">
        <v>62</v>
      </c>
      <c r="B66">
        <v>6426</v>
      </c>
      <c r="C66">
        <v>2588</v>
      </c>
      <c r="D66">
        <v>144</v>
      </c>
      <c r="E66">
        <v>875</v>
      </c>
      <c r="F66">
        <v>10033</v>
      </c>
    </row>
    <row r="67" spans="1:6" x14ac:dyDescent="0.25">
      <c r="A67" s="8" t="s">
        <v>63</v>
      </c>
      <c r="B67">
        <v>4759</v>
      </c>
      <c r="C67">
        <v>2047</v>
      </c>
      <c r="D67">
        <v>123</v>
      </c>
      <c r="E67">
        <v>789</v>
      </c>
      <c r="F67">
        <v>7718</v>
      </c>
    </row>
    <row r="68" spans="1:6" x14ac:dyDescent="0.25">
      <c r="A68" s="8" t="s">
        <v>64</v>
      </c>
      <c r="B68">
        <v>161762</v>
      </c>
      <c r="C68">
        <v>117133</v>
      </c>
      <c r="D68">
        <v>11087</v>
      </c>
      <c r="E68">
        <v>115972</v>
      </c>
      <c r="F68">
        <v>405954</v>
      </c>
    </row>
    <row r="69" spans="1:6" x14ac:dyDescent="0.25">
      <c r="A69" s="8" t="s">
        <v>65</v>
      </c>
      <c r="B69">
        <v>11933</v>
      </c>
      <c r="C69">
        <v>6303</v>
      </c>
      <c r="D69">
        <v>543</v>
      </c>
      <c r="E69">
        <v>3895</v>
      </c>
      <c r="F69">
        <v>22674</v>
      </c>
    </row>
    <row r="70" spans="1:6" x14ac:dyDescent="0.25">
      <c r="A70" s="8" t="s">
        <v>66</v>
      </c>
      <c r="B70">
        <v>36743</v>
      </c>
      <c r="C70">
        <v>7746</v>
      </c>
      <c r="D70">
        <v>1526</v>
      </c>
      <c r="E70">
        <v>10201</v>
      </c>
      <c r="F70">
        <v>56216</v>
      </c>
    </row>
    <row r="71" spans="1:6" x14ac:dyDescent="0.25">
      <c r="A71" s="8" t="s">
        <v>67</v>
      </c>
      <c r="B71">
        <v>10128</v>
      </c>
      <c r="C71">
        <v>3668</v>
      </c>
      <c r="D71">
        <v>246</v>
      </c>
      <c r="E71">
        <v>2508</v>
      </c>
      <c r="F71">
        <v>16550</v>
      </c>
    </row>
    <row r="72" spans="1:6" x14ac:dyDescent="0.25">
      <c r="A72" s="12" t="s">
        <v>0</v>
      </c>
      <c r="B72" s="11">
        <v>5185882</v>
      </c>
      <c r="C72" s="11">
        <v>4360931</v>
      </c>
      <c r="D72" s="11">
        <v>326875</v>
      </c>
      <c r="E72" s="11">
        <v>3531942</v>
      </c>
      <c r="F72" s="11">
        <v>13405630</v>
      </c>
    </row>
  </sheetData>
  <mergeCells count="3">
    <mergeCell ref="A2:F2"/>
    <mergeCell ref="A1:F1"/>
    <mergeCell ref="A3:F3"/>
  </mergeCells>
  <pageMargins left="0.25" right="0.25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3"/>
  <sheetViews>
    <sheetView topLeftCell="A53" workbookViewId="0">
      <selection activeCell="D59" sqref="D5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86</v>
      </c>
      <c r="B1" s="17"/>
      <c r="C1" s="17"/>
      <c r="D1" s="17"/>
      <c r="E1" s="17"/>
      <c r="F1" s="18"/>
    </row>
    <row r="2" spans="1:6" x14ac:dyDescent="0.25">
      <c r="A2" s="19" t="s">
        <v>187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v>0</v>
      </c>
      <c r="C5" s="15">
        <v>0</v>
      </c>
      <c r="D5" s="15">
        <v>0</v>
      </c>
      <c r="E5" s="15">
        <v>0</v>
      </c>
      <c r="F5" s="14">
        <v>0</v>
      </c>
    </row>
    <row r="6" spans="1:6" x14ac:dyDescent="0.25">
      <c r="A6" s="8" t="s">
        <v>101</v>
      </c>
      <c r="B6" s="15">
        <v>0</v>
      </c>
      <c r="C6" s="15">
        <v>0</v>
      </c>
      <c r="D6" s="15">
        <v>0</v>
      </c>
      <c r="E6" s="15">
        <v>0</v>
      </c>
      <c r="F6" s="14">
        <v>0</v>
      </c>
    </row>
    <row r="7" spans="1:6" x14ac:dyDescent="0.25">
      <c r="A7" s="8" t="s">
        <v>102</v>
      </c>
      <c r="B7" s="15">
        <v>0</v>
      </c>
      <c r="C7" s="15">
        <v>0</v>
      </c>
      <c r="D7" s="15">
        <v>0</v>
      </c>
      <c r="E7" s="15">
        <v>0</v>
      </c>
      <c r="F7" s="14">
        <v>0</v>
      </c>
    </row>
    <row r="8" spans="1:6" x14ac:dyDescent="0.25">
      <c r="A8" s="8" t="s">
        <v>103</v>
      </c>
      <c r="B8" s="15">
        <v>0</v>
      </c>
      <c r="C8" s="15">
        <v>0</v>
      </c>
      <c r="D8" s="15">
        <v>0</v>
      </c>
      <c r="E8" s="15">
        <v>0</v>
      </c>
      <c r="F8" s="14">
        <v>0</v>
      </c>
    </row>
    <row r="9" spans="1:6" x14ac:dyDescent="0.25">
      <c r="A9" s="8" t="s">
        <v>104</v>
      </c>
      <c r="B9" s="15">
        <v>0</v>
      </c>
      <c r="C9" s="15">
        <v>0</v>
      </c>
      <c r="D9" s="15">
        <v>0</v>
      </c>
      <c r="E9" s="15">
        <v>0</v>
      </c>
      <c r="F9" s="14">
        <v>0</v>
      </c>
    </row>
    <row r="10" spans="1:6" x14ac:dyDescent="0.25">
      <c r="A10" s="8" t="s">
        <v>105</v>
      </c>
      <c r="B10" s="15">
        <v>0</v>
      </c>
      <c r="C10" s="15">
        <v>0</v>
      </c>
      <c r="D10" s="15">
        <v>0</v>
      </c>
      <c r="E10" s="15">
        <v>0</v>
      </c>
      <c r="F10" s="14">
        <v>0</v>
      </c>
    </row>
    <row r="11" spans="1:6" x14ac:dyDescent="0.25">
      <c r="A11" s="8" t="s">
        <v>106</v>
      </c>
      <c r="B11" s="15">
        <v>0</v>
      </c>
      <c r="C11" s="15">
        <v>0</v>
      </c>
      <c r="D11" s="15">
        <v>0</v>
      </c>
      <c r="E11" s="15">
        <v>0</v>
      </c>
      <c r="F11" s="14">
        <v>0</v>
      </c>
    </row>
    <row r="12" spans="1:6" x14ac:dyDescent="0.25">
      <c r="A12" s="8" t="s">
        <v>107</v>
      </c>
      <c r="B12" s="15">
        <v>0</v>
      </c>
      <c r="C12" s="15">
        <v>0</v>
      </c>
      <c r="D12" s="15">
        <v>0</v>
      </c>
      <c r="E12" s="15">
        <v>0</v>
      </c>
      <c r="F12" s="14">
        <v>0</v>
      </c>
    </row>
    <row r="13" spans="1:6" x14ac:dyDescent="0.25">
      <c r="A13" s="8" t="s">
        <v>108</v>
      </c>
      <c r="B13" s="15">
        <v>0</v>
      </c>
      <c r="C13" s="15">
        <v>0</v>
      </c>
      <c r="D13" s="15">
        <v>0</v>
      </c>
      <c r="E13" s="15">
        <v>0</v>
      </c>
      <c r="F13" s="14">
        <v>0</v>
      </c>
    </row>
    <row r="14" spans="1:6" x14ac:dyDescent="0.25">
      <c r="A14" s="8" t="s">
        <v>109</v>
      </c>
      <c r="B14" s="15">
        <v>0</v>
      </c>
      <c r="C14" s="15">
        <v>0</v>
      </c>
      <c r="D14" s="15">
        <v>0</v>
      </c>
      <c r="E14" s="15">
        <v>0</v>
      </c>
      <c r="F14" s="14">
        <v>0</v>
      </c>
    </row>
    <row r="15" spans="1:6" x14ac:dyDescent="0.25">
      <c r="A15" s="8" t="s">
        <v>110</v>
      </c>
      <c r="B15" s="15">
        <v>0</v>
      </c>
      <c r="C15" s="15">
        <v>0</v>
      </c>
      <c r="D15" s="15">
        <v>0</v>
      </c>
      <c r="E15" s="15">
        <v>0</v>
      </c>
      <c r="F15" s="14">
        <v>0</v>
      </c>
    </row>
    <row r="16" spans="1:6" x14ac:dyDescent="0.25">
      <c r="A16" s="8" t="s">
        <v>111</v>
      </c>
      <c r="B16" s="15">
        <v>0</v>
      </c>
      <c r="C16" s="15">
        <v>0</v>
      </c>
      <c r="D16" s="15">
        <v>0</v>
      </c>
      <c r="E16" s="15">
        <v>0</v>
      </c>
      <c r="F16" s="14">
        <v>0</v>
      </c>
    </row>
    <row r="17" spans="1:6" x14ac:dyDescent="0.25">
      <c r="A17" s="8" t="s">
        <v>112</v>
      </c>
      <c r="B17" s="15">
        <v>0</v>
      </c>
      <c r="C17" s="15">
        <v>0</v>
      </c>
      <c r="D17" s="15">
        <v>0</v>
      </c>
      <c r="E17" s="15">
        <v>0</v>
      </c>
      <c r="F17" s="14">
        <v>0</v>
      </c>
    </row>
    <row r="18" spans="1:6" x14ac:dyDescent="0.25">
      <c r="A18" s="8" t="s">
        <v>113</v>
      </c>
      <c r="B18" s="15">
        <v>0</v>
      </c>
      <c r="C18" s="15">
        <v>0</v>
      </c>
      <c r="D18" s="15">
        <v>0</v>
      </c>
      <c r="E18" s="15">
        <v>0</v>
      </c>
      <c r="F18" s="14">
        <v>0</v>
      </c>
    </row>
    <row r="19" spans="1:6" x14ac:dyDescent="0.25">
      <c r="A19" s="8" t="s">
        <v>114</v>
      </c>
      <c r="B19" s="15">
        <v>0</v>
      </c>
      <c r="C19" s="15">
        <v>0</v>
      </c>
      <c r="D19" s="15">
        <v>0</v>
      </c>
      <c r="E19" s="15">
        <v>0</v>
      </c>
      <c r="F19" s="14">
        <v>0</v>
      </c>
    </row>
    <row r="20" spans="1:6" x14ac:dyDescent="0.25">
      <c r="A20" s="8" t="s">
        <v>115</v>
      </c>
      <c r="B20" s="15">
        <v>0</v>
      </c>
      <c r="C20" s="15">
        <v>0</v>
      </c>
      <c r="D20" s="15">
        <v>0</v>
      </c>
      <c r="E20" s="15">
        <v>0</v>
      </c>
      <c r="F20" s="14">
        <v>0</v>
      </c>
    </row>
    <row r="21" spans="1:6" x14ac:dyDescent="0.25">
      <c r="A21" s="8" t="s">
        <v>116</v>
      </c>
      <c r="B21" s="15">
        <v>0</v>
      </c>
      <c r="C21" s="15">
        <v>0</v>
      </c>
      <c r="D21" s="15">
        <v>0</v>
      </c>
      <c r="E21" s="15">
        <v>0</v>
      </c>
      <c r="F21" s="14">
        <v>0</v>
      </c>
    </row>
    <row r="22" spans="1:6" x14ac:dyDescent="0.25">
      <c r="A22" s="8" t="s">
        <v>117</v>
      </c>
      <c r="B22" s="15">
        <v>0</v>
      </c>
      <c r="C22" s="15">
        <v>0</v>
      </c>
      <c r="D22" s="15">
        <v>0</v>
      </c>
      <c r="E22" s="15">
        <v>0</v>
      </c>
      <c r="F22" s="14">
        <v>0</v>
      </c>
    </row>
    <row r="23" spans="1:6" x14ac:dyDescent="0.25">
      <c r="A23" s="8" t="s">
        <v>118</v>
      </c>
      <c r="B23" s="15">
        <v>0</v>
      </c>
      <c r="C23" s="15">
        <v>0</v>
      </c>
      <c r="D23" s="15">
        <v>0</v>
      </c>
      <c r="E23" s="15">
        <v>0</v>
      </c>
      <c r="F23" s="14">
        <v>0</v>
      </c>
    </row>
    <row r="24" spans="1:6" x14ac:dyDescent="0.25">
      <c r="A24" s="8" t="s">
        <v>119</v>
      </c>
      <c r="B24" s="15">
        <v>0</v>
      </c>
      <c r="C24" s="15">
        <v>0</v>
      </c>
      <c r="D24" s="15">
        <v>0</v>
      </c>
      <c r="E24" s="15">
        <v>0</v>
      </c>
      <c r="F24" s="14">
        <v>0</v>
      </c>
    </row>
    <row r="25" spans="1:6" x14ac:dyDescent="0.25">
      <c r="A25" s="8" t="s">
        <v>120</v>
      </c>
      <c r="B25" s="15">
        <v>0</v>
      </c>
      <c r="C25" s="15">
        <v>0</v>
      </c>
      <c r="D25" s="15">
        <v>0</v>
      </c>
      <c r="E25" s="15">
        <v>0</v>
      </c>
      <c r="F25" s="14">
        <v>0</v>
      </c>
    </row>
    <row r="26" spans="1:6" x14ac:dyDescent="0.25">
      <c r="A26" s="8" t="s">
        <v>121</v>
      </c>
      <c r="B26" s="15">
        <v>0</v>
      </c>
      <c r="C26" s="15">
        <v>0</v>
      </c>
      <c r="D26" s="15">
        <v>0</v>
      </c>
      <c r="E26" s="15">
        <v>0</v>
      </c>
      <c r="F26" s="14">
        <v>0</v>
      </c>
    </row>
    <row r="27" spans="1:6" x14ac:dyDescent="0.25">
      <c r="A27" s="8" t="s">
        <v>122</v>
      </c>
      <c r="B27" s="15">
        <v>0</v>
      </c>
      <c r="C27" s="15">
        <v>0</v>
      </c>
      <c r="D27" s="15">
        <v>0</v>
      </c>
      <c r="E27" s="15">
        <v>0</v>
      </c>
      <c r="F27" s="14">
        <v>0</v>
      </c>
    </row>
    <row r="28" spans="1:6" x14ac:dyDescent="0.25">
      <c r="A28" s="8" t="s">
        <v>123</v>
      </c>
      <c r="B28" s="15">
        <v>0</v>
      </c>
      <c r="C28" s="15">
        <v>0</v>
      </c>
      <c r="D28" s="15">
        <v>0</v>
      </c>
      <c r="E28" s="15">
        <v>0</v>
      </c>
      <c r="F28" s="14">
        <v>0</v>
      </c>
    </row>
    <row r="29" spans="1:6" x14ac:dyDescent="0.25">
      <c r="A29" s="8" t="s">
        <v>124</v>
      </c>
      <c r="B29" s="15">
        <v>0</v>
      </c>
      <c r="C29" s="15">
        <v>0</v>
      </c>
      <c r="D29" s="15">
        <v>0</v>
      </c>
      <c r="E29" s="15">
        <v>0</v>
      </c>
      <c r="F29" s="14">
        <v>0</v>
      </c>
    </row>
    <row r="30" spans="1:6" x14ac:dyDescent="0.25">
      <c r="A30" s="8" t="s">
        <v>125</v>
      </c>
      <c r="B30" s="15">
        <v>0</v>
      </c>
      <c r="C30" s="15">
        <v>0</v>
      </c>
      <c r="D30" s="15">
        <v>0</v>
      </c>
      <c r="E30" s="15">
        <v>0</v>
      </c>
      <c r="F30" s="14">
        <v>0</v>
      </c>
    </row>
    <row r="31" spans="1:6" x14ac:dyDescent="0.25">
      <c r="A31" s="8" t="s">
        <v>126</v>
      </c>
      <c r="B31" s="15">
        <v>0</v>
      </c>
      <c r="C31" s="15">
        <v>0</v>
      </c>
      <c r="D31" s="15">
        <v>0</v>
      </c>
      <c r="E31" s="15">
        <v>0</v>
      </c>
      <c r="F31" s="14">
        <v>0</v>
      </c>
    </row>
    <row r="32" spans="1:6" x14ac:dyDescent="0.25">
      <c r="A32" s="8" t="s">
        <v>127</v>
      </c>
      <c r="B32" s="15">
        <v>0</v>
      </c>
      <c r="C32" s="15">
        <v>0</v>
      </c>
      <c r="D32" s="15">
        <v>0</v>
      </c>
      <c r="E32" s="15">
        <v>0</v>
      </c>
      <c r="F32" s="14">
        <v>0</v>
      </c>
    </row>
    <row r="33" spans="1:6" x14ac:dyDescent="0.25">
      <c r="A33" s="8" t="s">
        <v>128</v>
      </c>
      <c r="B33" s="15">
        <v>0</v>
      </c>
      <c r="C33" s="15">
        <v>0</v>
      </c>
      <c r="D33" s="15">
        <v>0</v>
      </c>
      <c r="E33" s="15">
        <v>0</v>
      </c>
      <c r="F33" s="14">
        <v>0</v>
      </c>
    </row>
    <row r="34" spans="1:6" x14ac:dyDescent="0.25">
      <c r="A34" s="8" t="s">
        <v>129</v>
      </c>
      <c r="B34" s="15">
        <v>0</v>
      </c>
      <c r="C34" s="15">
        <v>0</v>
      </c>
      <c r="D34" s="15">
        <v>0</v>
      </c>
      <c r="E34" s="15">
        <v>0</v>
      </c>
      <c r="F34" s="14">
        <v>0</v>
      </c>
    </row>
    <row r="35" spans="1:6" x14ac:dyDescent="0.25">
      <c r="A35" s="8" t="s">
        <v>130</v>
      </c>
      <c r="B35" s="15">
        <v>0</v>
      </c>
      <c r="C35" s="15">
        <v>0</v>
      </c>
      <c r="D35" s="15">
        <v>0</v>
      </c>
      <c r="E35" s="15">
        <v>0</v>
      </c>
      <c r="F35" s="14">
        <v>0</v>
      </c>
    </row>
    <row r="36" spans="1:6" x14ac:dyDescent="0.25">
      <c r="A36" s="8" t="s">
        <v>131</v>
      </c>
      <c r="B36" s="15">
        <v>0</v>
      </c>
      <c r="C36" s="15">
        <v>0</v>
      </c>
      <c r="D36" s="15">
        <v>0</v>
      </c>
      <c r="E36" s="15">
        <v>0</v>
      </c>
      <c r="F36" s="14">
        <v>0</v>
      </c>
    </row>
    <row r="37" spans="1:6" x14ac:dyDescent="0.25">
      <c r="A37" s="8" t="s">
        <v>132</v>
      </c>
      <c r="B37" s="15">
        <v>0</v>
      </c>
      <c r="C37" s="15">
        <v>0</v>
      </c>
      <c r="D37" s="15">
        <v>0</v>
      </c>
      <c r="E37" s="15">
        <v>0</v>
      </c>
      <c r="F37" s="14">
        <v>0</v>
      </c>
    </row>
    <row r="38" spans="1:6" x14ac:dyDescent="0.25">
      <c r="A38" s="8" t="s">
        <v>133</v>
      </c>
      <c r="B38" s="15">
        <v>0</v>
      </c>
      <c r="C38" s="15">
        <v>0</v>
      </c>
      <c r="D38" s="15">
        <v>0</v>
      </c>
      <c r="E38" s="15">
        <v>0</v>
      </c>
      <c r="F38" s="14">
        <v>0</v>
      </c>
    </row>
    <row r="39" spans="1:6" x14ac:dyDescent="0.25">
      <c r="A39" s="8" t="s">
        <v>134</v>
      </c>
      <c r="B39" s="15">
        <v>0</v>
      </c>
      <c r="C39" s="15">
        <v>0</v>
      </c>
      <c r="D39" s="15">
        <v>0</v>
      </c>
      <c r="E39" s="15">
        <v>0</v>
      </c>
      <c r="F39" s="14">
        <v>0</v>
      </c>
    </row>
    <row r="40" spans="1:6" x14ac:dyDescent="0.25">
      <c r="A40" s="8" t="s">
        <v>135</v>
      </c>
      <c r="B40" s="15">
        <v>0</v>
      </c>
      <c r="C40" s="15">
        <v>0</v>
      </c>
      <c r="D40" s="15">
        <v>0</v>
      </c>
      <c r="E40" s="15">
        <v>0</v>
      </c>
      <c r="F40" s="14">
        <v>0</v>
      </c>
    </row>
    <row r="41" spans="1:6" x14ac:dyDescent="0.25">
      <c r="A41" s="8" t="s">
        <v>136</v>
      </c>
      <c r="B41" s="15">
        <v>0</v>
      </c>
      <c r="C41" s="15">
        <v>0</v>
      </c>
      <c r="D41" s="15">
        <v>0</v>
      </c>
      <c r="E41" s="15">
        <v>0</v>
      </c>
      <c r="F41" s="14">
        <v>0</v>
      </c>
    </row>
    <row r="42" spans="1:6" x14ac:dyDescent="0.25">
      <c r="A42" s="8" t="s">
        <v>137</v>
      </c>
      <c r="B42" s="15">
        <v>0</v>
      </c>
      <c r="C42" s="15">
        <v>0</v>
      </c>
      <c r="D42" s="15">
        <v>0</v>
      </c>
      <c r="E42" s="15">
        <v>0</v>
      </c>
      <c r="F42" s="14">
        <v>0</v>
      </c>
    </row>
    <row r="43" spans="1:6" x14ac:dyDescent="0.25">
      <c r="A43" s="8" t="s">
        <v>138</v>
      </c>
      <c r="B43" s="15">
        <v>0</v>
      </c>
      <c r="C43" s="15">
        <v>0</v>
      </c>
      <c r="D43" s="15">
        <v>0</v>
      </c>
      <c r="E43" s="15">
        <v>0</v>
      </c>
      <c r="F43" s="14">
        <v>0</v>
      </c>
    </row>
    <row r="44" spans="1:6" x14ac:dyDescent="0.25">
      <c r="A44" s="8" t="s">
        <v>139</v>
      </c>
      <c r="B44" s="15">
        <v>0</v>
      </c>
      <c r="C44" s="15">
        <v>0</v>
      </c>
      <c r="D44" s="15">
        <v>0</v>
      </c>
      <c r="E44" s="15">
        <v>0</v>
      </c>
      <c r="F44" s="14">
        <v>0</v>
      </c>
    </row>
    <row r="45" spans="1:6" x14ac:dyDescent="0.25">
      <c r="A45" s="8" t="s">
        <v>140</v>
      </c>
      <c r="B45" s="15">
        <v>0</v>
      </c>
      <c r="C45" s="15">
        <v>0</v>
      </c>
      <c r="D45" s="15">
        <v>0</v>
      </c>
      <c r="E45" s="15">
        <v>0</v>
      </c>
      <c r="F45" s="14">
        <v>0</v>
      </c>
    </row>
    <row r="46" spans="1:6" x14ac:dyDescent="0.25">
      <c r="A46" s="8" t="s">
        <v>141</v>
      </c>
      <c r="B46" s="15">
        <v>0</v>
      </c>
      <c r="C46" s="15">
        <v>0</v>
      </c>
      <c r="D46" s="15">
        <v>0</v>
      </c>
      <c r="E46" s="15">
        <v>0</v>
      </c>
      <c r="F46" s="14">
        <v>0</v>
      </c>
    </row>
    <row r="47" spans="1:6" x14ac:dyDescent="0.25">
      <c r="A47" s="8" t="s">
        <v>142</v>
      </c>
      <c r="B47" s="15">
        <v>0</v>
      </c>
      <c r="C47" s="15">
        <v>0</v>
      </c>
      <c r="D47" s="15">
        <v>0</v>
      </c>
      <c r="E47" s="15">
        <v>0</v>
      </c>
      <c r="F47" s="14">
        <v>0</v>
      </c>
    </row>
    <row r="48" spans="1:6" x14ac:dyDescent="0.25">
      <c r="A48" s="8" t="s">
        <v>143</v>
      </c>
      <c r="B48" s="15">
        <v>0</v>
      </c>
      <c r="C48" s="15">
        <v>0</v>
      </c>
      <c r="D48" s="15">
        <v>0</v>
      </c>
      <c r="E48" s="15">
        <v>0</v>
      </c>
      <c r="F48" s="14">
        <v>0</v>
      </c>
    </row>
    <row r="49" spans="1:6" x14ac:dyDescent="0.25">
      <c r="A49" s="8" t="s">
        <v>144</v>
      </c>
      <c r="B49" s="15">
        <v>0</v>
      </c>
      <c r="C49" s="15">
        <v>0</v>
      </c>
      <c r="D49" s="15">
        <v>0</v>
      </c>
      <c r="E49" s="15">
        <v>0</v>
      </c>
      <c r="F49" s="14">
        <v>0</v>
      </c>
    </row>
    <row r="50" spans="1:6" x14ac:dyDescent="0.25">
      <c r="A50" s="8" t="s">
        <v>145</v>
      </c>
      <c r="B50" s="15">
        <v>0</v>
      </c>
      <c r="C50" s="15">
        <v>0</v>
      </c>
      <c r="D50" s="15">
        <v>0</v>
      </c>
      <c r="E50" s="15">
        <v>0</v>
      </c>
      <c r="F50" s="14">
        <v>0</v>
      </c>
    </row>
    <row r="51" spans="1:6" x14ac:dyDescent="0.25">
      <c r="A51" s="8" t="s">
        <v>146</v>
      </c>
      <c r="B51" s="15">
        <v>0</v>
      </c>
      <c r="C51" s="15">
        <v>0</v>
      </c>
      <c r="D51" s="15">
        <v>0</v>
      </c>
      <c r="E51" s="15">
        <v>0</v>
      </c>
      <c r="F51" s="14">
        <v>0</v>
      </c>
    </row>
    <row r="52" spans="1:6" x14ac:dyDescent="0.25">
      <c r="A52" s="8" t="s">
        <v>147</v>
      </c>
      <c r="B52" s="15">
        <v>0</v>
      </c>
      <c r="C52" s="15">
        <v>0</v>
      </c>
      <c r="D52" s="15">
        <v>0</v>
      </c>
      <c r="E52" s="15">
        <v>0</v>
      </c>
      <c r="F52" s="14">
        <v>0</v>
      </c>
    </row>
    <row r="53" spans="1:6" x14ac:dyDescent="0.25">
      <c r="A53" s="8" t="s">
        <v>148</v>
      </c>
      <c r="B53" s="15">
        <v>0</v>
      </c>
      <c r="C53" s="15">
        <v>0</v>
      </c>
      <c r="D53" s="15">
        <v>0</v>
      </c>
      <c r="E53" s="15">
        <v>0</v>
      </c>
      <c r="F53" s="14">
        <v>0</v>
      </c>
    </row>
    <row r="54" spans="1:6" x14ac:dyDescent="0.25">
      <c r="A54" s="8" t="s">
        <v>149</v>
      </c>
      <c r="B54" s="15">
        <v>0</v>
      </c>
      <c r="C54" s="15">
        <v>0</v>
      </c>
      <c r="D54" s="15">
        <v>0</v>
      </c>
      <c r="E54" s="15">
        <v>0</v>
      </c>
      <c r="F54" s="14">
        <v>0</v>
      </c>
    </row>
    <row r="55" spans="1:6" x14ac:dyDescent="0.25">
      <c r="A55" s="8" t="s">
        <v>150</v>
      </c>
      <c r="B55" s="15">
        <v>0</v>
      </c>
      <c r="C55" s="15">
        <v>0</v>
      </c>
      <c r="D55" s="15">
        <v>0</v>
      </c>
      <c r="E55" s="15">
        <v>0</v>
      </c>
      <c r="F55" s="14">
        <v>0</v>
      </c>
    </row>
    <row r="56" spans="1:6" x14ac:dyDescent="0.25">
      <c r="A56" s="8" t="s">
        <v>151</v>
      </c>
      <c r="B56" s="15">
        <v>0</v>
      </c>
      <c r="C56" s="15">
        <v>0</v>
      </c>
      <c r="D56" s="15">
        <v>0</v>
      </c>
      <c r="E56" s="15">
        <v>0</v>
      </c>
      <c r="F56" s="14">
        <v>0</v>
      </c>
    </row>
    <row r="57" spans="1:6" x14ac:dyDescent="0.25">
      <c r="A57" s="8" t="s">
        <v>152</v>
      </c>
      <c r="B57" s="15">
        <v>0</v>
      </c>
      <c r="C57" s="15">
        <v>0</v>
      </c>
      <c r="D57" s="15">
        <v>0</v>
      </c>
      <c r="E57" s="15">
        <v>0</v>
      </c>
      <c r="F57" s="14">
        <v>0</v>
      </c>
    </row>
    <row r="58" spans="1:6" x14ac:dyDescent="0.25">
      <c r="A58" s="8" t="s">
        <v>153</v>
      </c>
      <c r="B58" s="15">
        <v>0</v>
      </c>
      <c r="C58" s="15">
        <v>0</v>
      </c>
      <c r="D58" s="15">
        <v>0</v>
      </c>
      <c r="E58" s="15">
        <v>0</v>
      </c>
      <c r="F58" s="14">
        <v>0</v>
      </c>
    </row>
    <row r="59" spans="1:6" x14ac:dyDescent="0.25">
      <c r="A59" s="8" t="s">
        <v>154</v>
      </c>
      <c r="B59" s="15">
        <v>0</v>
      </c>
      <c r="C59" s="15">
        <v>0</v>
      </c>
      <c r="D59" s="15">
        <v>0</v>
      </c>
      <c r="E59" s="15">
        <v>0</v>
      </c>
      <c r="F59" s="14">
        <v>0</v>
      </c>
    </row>
    <row r="60" spans="1:6" x14ac:dyDescent="0.25">
      <c r="A60" s="8" t="s">
        <v>155</v>
      </c>
      <c r="B60" s="15">
        <v>0</v>
      </c>
      <c r="C60" s="15">
        <v>0</v>
      </c>
      <c r="D60" s="15">
        <v>0</v>
      </c>
      <c r="E60" s="15">
        <v>0</v>
      </c>
      <c r="F60" s="14">
        <v>0</v>
      </c>
    </row>
    <row r="61" spans="1:6" x14ac:dyDescent="0.25">
      <c r="A61" s="8" t="s">
        <v>156</v>
      </c>
      <c r="B61" s="15">
        <v>0</v>
      </c>
      <c r="C61" s="15">
        <v>0</v>
      </c>
      <c r="D61" s="15">
        <v>0</v>
      </c>
      <c r="E61" s="15">
        <v>0</v>
      </c>
      <c r="F61" s="14">
        <v>0</v>
      </c>
    </row>
    <row r="62" spans="1:6" x14ac:dyDescent="0.25">
      <c r="A62" s="8" t="s">
        <v>157</v>
      </c>
      <c r="B62" s="15">
        <v>0</v>
      </c>
      <c r="C62" s="15">
        <v>0</v>
      </c>
      <c r="D62" s="15">
        <v>0</v>
      </c>
      <c r="E62" s="15">
        <v>0</v>
      </c>
      <c r="F62" s="14">
        <v>0</v>
      </c>
    </row>
    <row r="63" spans="1:6" x14ac:dyDescent="0.25">
      <c r="A63" s="8" t="s">
        <v>158</v>
      </c>
      <c r="B63" s="15">
        <v>0</v>
      </c>
      <c r="C63" s="15">
        <v>0</v>
      </c>
      <c r="D63" s="15">
        <v>0</v>
      </c>
      <c r="E63" s="15">
        <v>0</v>
      </c>
      <c r="F63" s="14">
        <v>0</v>
      </c>
    </row>
    <row r="64" spans="1:6" x14ac:dyDescent="0.25">
      <c r="A64" s="8" t="s">
        <v>159</v>
      </c>
      <c r="B64" s="15">
        <v>0</v>
      </c>
      <c r="C64" s="15">
        <v>0</v>
      </c>
      <c r="D64" s="15">
        <v>0</v>
      </c>
      <c r="E64" s="15">
        <v>0</v>
      </c>
      <c r="F64" s="14">
        <v>0</v>
      </c>
    </row>
    <row r="65" spans="1:6" x14ac:dyDescent="0.25">
      <c r="A65" s="8" t="s">
        <v>160</v>
      </c>
      <c r="B65" s="15">
        <v>0</v>
      </c>
      <c r="C65" s="15">
        <v>0</v>
      </c>
      <c r="D65" s="15">
        <v>0</v>
      </c>
      <c r="E65" s="15">
        <v>0</v>
      </c>
      <c r="F65" s="14">
        <v>0</v>
      </c>
    </row>
    <row r="66" spans="1:6" x14ac:dyDescent="0.25">
      <c r="A66" s="8" t="s">
        <v>161</v>
      </c>
      <c r="B66" s="15">
        <v>0</v>
      </c>
      <c r="C66" s="15">
        <v>0</v>
      </c>
      <c r="D66" s="15">
        <v>0</v>
      </c>
      <c r="E66" s="15">
        <v>0</v>
      </c>
      <c r="F66" s="14">
        <v>0</v>
      </c>
    </row>
    <row r="67" spans="1:6" x14ac:dyDescent="0.25">
      <c r="A67" s="8" t="s">
        <v>162</v>
      </c>
      <c r="B67" s="15">
        <v>0</v>
      </c>
      <c r="C67" s="15">
        <v>0</v>
      </c>
      <c r="D67" s="15">
        <v>0</v>
      </c>
      <c r="E67" s="15">
        <v>0</v>
      </c>
      <c r="F67" s="14">
        <v>0</v>
      </c>
    </row>
    <row r="68" spans="1:6" x14ac:dyDescent="0.25">
      <c r="A68" s="8" t="s">
        <v>163</v>
      </c>
      <c r="B68" s="15">
        <v>0</v>
      </c>
      <c r="C68" s="15">
        <v>0</v>
      </c>
      <c r="D68" s="15">
        <v>0</v>
      </c>
      <c r="E68" s="15">
        <v>0</v>
      </c>
      <c r="F68" s="14">
        <v>0</v>
      </c>
    </row>
    <row r="69" spans="1:6" x14ac:dyDescent="0.25">
      <c r="A69" s="8" t="s">
        <v>164</v>
      </c>
      <c r="B69" s="15">
        <v>0</v>
      </c>
      <c r="C69" s="15">
        <v>0</v>
      </c>
      <c r="D69" s="15">
        <v>0</v>
      </c>
      <c r="E69" s="15">
        <v>0</v>
      </c>
      <c r="F69" s="14">
        <v>0</v>
      </c>
    </row>
    <row r="70" spans="1:6" x14ac:dyDescent="0.25">
      <c r="A70" s="8" t="s">
        <v>165</v>
      </c>
      <c r="B70" s="15">
        <v>0</v>
      </c>
      <c r="C70" s="15">
        <v>0</v>
      </c>
      <c r="D70" s="15">
        <v>0</v>
      </c>
      <c r="E70" s="15">
        <v>0</v>
      </c>
      <c r="F70" s="14">
        <v>0</v>
      </c>
    </row>
    <row r="71" spans="1:6" ht="15.75" thickBot="1" x14ac:dyDescent="0.3">
      <c r="A71" s="8" t="s">
        <v>166</v>
      </c>
      <c r="B71" s="15">
        <v>0</v>
      </c>
      <c r="C71" s="15">
        <v>0</v>
      </c>
      <c r="D71" s="15">
        <v>0</v>
      </c>
      <c r="E71" s="15">
        <v>0</v>
      </c>
      <c r="F71" s="14">
        <v>0</v>
      </c>
    </row>
    <row r="72" spans="1:6" ht="16.5" thickTop="1" thickBot="1" x14ac:dyDescent="0.3">
      <c r="A72" s="2" t="s">
        <v>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3"/>
  <sheetViews>
    <sheetView topLeftCell="A3" workbookViewId="0">
      <selection activeCell="E11" sqref="E1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87</v>
      </c>
      <c r="B1" s="17"/>
      <c r="C1" s="17"/>
      <c r="D1" s="17"/>
      <c r="E1" s="17"/>
      <c r="F1" s="18"/>
    </row>
    <row r="2" spans="1:6" x14ac:dyDescent="0.25">
      <c r="A2" s="19" t="s">
        <v>188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August!B5-July!B5</f>
        <v>490</v>
      </c>
      <c r="C5" s="15">
        <f>August!C5-July!C5</f>
        <v>807</v>
      </c>
      <c r="D5" s="15">
        <f>August!D5-July!D5</f>
        <v>172</v>
      </c>
      <c r="E5" s="15">
        <f>August!E5-July!E5</f>
        <v>272</v>
      </c>
      <c r="F5" s="14">
        <f>SUM(B5:E5)</f>
        <v>1741</v>
      </c>
    </row>
    <row r="6" spans="1:6" x14ac:dyDescent="0.25">
      <c r="A6" s="8" t="s">
        <v>101</v>
      </c>
      <c r="B6" s="15">
        <f>August!B6-July!B6</f>
        <v>159</v>
      </c>
      <c r="C6" s="15">
        <f>August!C6-July!C6</f>
        <v>-10</v>
      </c>
      <c r="D6" s="15">
        <f>August!D6-July!D6</f>
        <v>14</v>
      </c>
      <c r="E6" s="15">
        <f>August!E6-July!E6</f>
        <v>-3</v>
      </c>
      <c r="F6" s="14">
        <f t="shared" ref="F6:F69" si="0">SUM(B6:E6)</f>
        <v>160</v>
      </c>
    </row>
    <row r="7" spans="1:6" x14ac:dyDescent="0.25">
      <c r="A7" s="8" t="s">
        <v>102</v>
      </c>
      <c r="B7" s="15">
        <f>August!B7-July!B7</f>
        <v>886</v>
      </c>
      <c r="C7" s="15">
        <f>August!C7-July!C7</f>
        <v>181</v>
      </c>
      <c r="D7" s="15">
        <f>August!D7-July!D7</f>
        <v>175</v>
      </c>
      <c r="E7" s="15">
        <f>August!E7-July!E7</f>
        <v>-38</v>
      </c>
      <c r="F7" s="14">
        <f t="shared" si="0"/>
        <v>1204</v>
      </c>
    </row>
    <row r="8" spans="1:6" x14ac:dyDescent="0.25">
      <c r="A8" s="8" t="s">
        <v>103</v>
      </c>
      <c r="B8" s="15">
        <f>August!B8-July!B8</f>
        <v>126</v>
      </c>
      <c r="C8" s="15">
        <f>August!C8-July!C8</f>
        <v>12</v>
      </c>
      <c r="D8" s="15">
        <f>August!D8-July!D8</f>
        <v>9</v>
      </c>
      <c r="E8" s="15">
        <f>August!E8-July!E8</f>
        <v>-38</v>
      </c>
      <c r="F8" s="14">
        <f t="shared" si="0"/>
        <v>109</v>
      </c>
    </row>
    <row r="9" spans="1:6" x14ac:dyDescent="0.25">
      <c r="A9" s="8" t="s">
        <v>104</v>
      </c>
      <c r="B9" s="15">
        <f>August!B9-July!B9</f>
        <v>2046</v>
      </c>
      <c r="C9" s="15">
        <f>August!C9-July!C9</f>
        <v>930</v>
      </c>
      <c r="D9" s="15">
        <f>August!D9-July!D9</f>
        <v>534</v>
      </c>
      <c r="E9" s="15">
        <f>August!E9-July!E9</f>
        <v>179</v>
      </c>
      <c r="F9" s="14">
        <f t="shared" si="0"/>
        <v>3689</v>
      </c>
    </row>
    <row r="10" spans="1:6" x14ac:dyDescent="0.25">
      <c r="A10" s="8" t="s">
        <v>105</v>
      </c>
      <c r="B10" s="15">
        <f>August!B10-July!B10</f>
        <v>3127</v>
      </c>
      <c r="C10" s="15">
        <f>August!C10-July!C10</f>
        <v>2867</v>
      </c>
      <c r="D10" s="15">
        <f>August!D10-July!D10</f>
        <v>892</v>
      </c>
      <c r="E10" s="15">
        <f>August!E10-July!E10</f>
        <v>1417</v>
      </c>
      <c r="F10" s="14">
        <f t="shared" si="0"/>
        <v>8303</v>
      </c>
    </row>
    <row r="11" spans="1:6" x14ac:dyDescent="0.25">
      <c r="A11" s="8" t="s">
        <v>106</v>
      </c>
      <c r="B11" s="15">
        <f>August!B11-July!B11</f>
        <v>127</v>
      </c>
      <c r="C11" s="15">
        <f>August!C11-July!C11</f>
        <v>-61</v>
      </c>
      <c r="D11" s="15">
        <f>August!D11-July!D11</f>
        <v>-1</v>
      </c>
      <c r="E11" s="15">
        <f>August!E11-July!E11</f>
        <v>-1</v>
      </c>
      <c r="F11" s="14">
        <f t="shared" si="0"/>
        <v>64</v>
      </c>
    </row>
    <row r="12" spans="1:6" x14ac:dyDescent="0.25">
      <c r="A12" s="8" t="s">
        <v>107</v>
      </c>
      <c r="B12" s="15">
        <f>August!B12-July!B12</f>
        <v>646</v>
      </c>
      <c r="C12" s="15">
        <f>August!C12-July!C12</f>
        <v>60</v>
      </c>
      <c r="D12" s="15">
        <f>August!D12-July!D12</f>
        <v>150</v>
      </c>
      <c r="E12" s="15">
        <f>August!E12-July!E12</f>
        <v>-120</v>
      </c>
      <c r="F12" s="14">
        <f t="shared" si="0"/>
        <v>736</v>
      </c>
    </row>
    <row r="13" spans="1:6" x14ac:dyDescent="0.25">
      <c r="A13" s="8" t="s">
        <v>108</v>
      </c>
      <c r="B13" s="15">
        <f>August!B13-July!B13</f>
        <v>578</v>
      </c>
      <c r="C13" s="15">
        <f>August!C13-July!C13</f>
        <v>83</v>
      </c>
      <c r="D13" s="15">
        <f>August!D13-July!D13</f>
        <v>106</v>
      </c>
      <c r="E13" s="15">
        <f>August!E13-July!E13</f>
        <v>20</v>
      </c>
      <c r="F13" s="14">
        <f t="shared" si="0"/>
        <v>787</v>
      </c>
    </row>
    <row r="14" spans="1:6" x14ac:dyDescent="0.25">
      <c r="A14" s="8" t="s">
        <v>109</v>
      </c>
      <c r="B14" s="15">
        <f>August!B14-July!B14</f>
        <v>684</v>
      </c>
      <c r="C14" s="15">
        <f>August!C14-July!C14</f>
        <v>359</v>
      </c>
      <c r="D14" s="15">
        <f>August!D14-July!D14</f>
        <v>222</v>
      </c>
      <c r="E14" s="15">
        <f>August!E14-July!E14</f>
        <v>18</v>
      </c>
      <c r="F14" s="14">
        <f t="shared" si="0"/>
        <v>1283</v>
      </c>
    </row>
    <row r="15" spans="1:6" x14ac:dyDescent="0.25">
      <c r="A15" s="8" t="s">
        <v>110</v>
      </c>
      <c r="B15" s="15">
        <f>August!B15-July!B15</f>
        <v>846</v>
      </c>
      <c r="C15" s="15">
        <f>August!C15-July!C15</f>
        <v>422</v>
      </c>
      <c r="D15" s="15">
        <f>August!D15-July!D15</f>
        <v>238</v>
      </c>
      <c r="E15" s="15">
        <f>August!E15-July!E15</f>
        <v>-79</v>
      </c>
      <c r="F15" s="14">
        <f t="shared" si="0"/>
        <v>1427</v>
      </c>
    </row>
    <row r="16" spans="1:6" x14ac:dyDescent="0.25">
      <c r="A16" s="8" t="s">
        <v>111</v>
      </c>
      <c r="B16" s="15">
        <f>August!B16-July!B16</f>
        <v>318</v>
      </c>
      <c r="C16" s="15">
        <f>August!C16-July!C16</f>
        <v>-5</v>
      </c>
      <c r="D16" s="15">
        <f>August!D16-July!D16</f>
        <v>50</v>
      </c>
      <c r="E16" s="15">
        <f>August!E16-July!E16</f>
        <v>16</v>
      </c>
      <c r="F16" s="14">
        <f t="shared" si="0"/>
        <v>379</v>
      </c>
    </row>
    <row r="17" spans="1:6" x14ac:dyDescent="0.25">
      <c r="A17" s="8" t="s">
        <v>112</v>
      </c>
      <c r="B17" s="15">
        <f>August!B17-July!B17</f>
        <v>94</v>
      </c>
      <c r="C17" s="15">
        <f>August!C17-July!C17</f>
        <v>-15</v>
      </c>
      <c r="D17" s="15">
        <f>August!D17-July!D17</f>
        <v>21</v>
      </c>
      <c r="E17" s="15">
        <f>August!E17-July!E17</f>
        <v>-21</v>
      </c>
      <c r="F17" s="14">
        <f t="shared" si="0"/>
        <v>79</v>
      </c>
    </row>
    <row r="18" spans="1:6" x14ac:dyDescent="0.25">
      <c r="A18" s="8" t="s">
        <v>113</v>
      </c>
      <c r="B18" s="15">
        <f>August!B18-July!B18</f>
        <v>123</v>
      </c>
      <c r="C18" s="15">
        <f>August!C18-July!C18</f>
        <v>-7</v>
      </c>
      <c r="D18" s="15">
        <f>August!D18-July!D18</f>
        <v>5</v>
      </c>
      <c r="E18" s="15">
        <f>August!E18-July!E18</f>
        <v>4</v>
      </c>
      <c r="F18" s="14">
        <f t="shared" si="0"/>
        <v>125</v>
      </c>
    </row>
    <row r="19" spans="1:6" x14ac:dyDescent="0.25">
      <c r="A19" s="8" t="s">
        <v>114</v>
      </c>
      <c r="B19" s="15">
        <f>August!B19-July!B19</f>
        <v>2197</v>
      </c>
      <c r="C19" s="15">
        <f>August!C19-July!C19</f>
        <v>2862</v>
      </c>
      <c r="D19" s="15">
        <f>August!D19-July!D19</f>
        <v>724</v>
      </c>
      <c r="E19" s="15">
        <f>August!E19-July!E19</f>
        <v>540</v>
      </c>
      <c r="F19" s="14">
        <f t="shared" si="0"/>
        <v>6323</v>
      </c>
    </row>
    <row r="20" spans="1:6" x14ac:dyDescent="0.25">
      <c r="A20" s="8" t="s">
        <v>115</v>
      </c>
      <c r="B20" s="15">
        <f>August!B20-July!B20</f>
        <v>947</v>
      </c>
      <c r="C20" s="15">
        <f>August!C20-July!C20</f>
        <v>629</v>
      </c>
      <c r="D20" s="15">
        <f>August!D20-July!D20</f>
        <v>147</v>
      </c>
      <c r="E20" s="15">
        <f>August!E20-July!E20</f>
        <v>161</v>
      </c>
      <c r="F20" s="14">
        <f t="shared" si="0"/>
        <v>1884</v>
      </c>
    </row>
    <row r="21" spans="1:6" x14ac:dyDescent="0.25">
      <c r="A21" s="8" t="s">
        <v>116</v>
      </c>
      <c r="B21" s="15">
        <f>August!B21-July!B21</f>
        <v>557</v>
      </c>
      <c r="C21" s="15">
        <f>August!C21-July!C21</f>
        <v>134</v>
      </c>
      <c r="D21" s="15">
        <f>August!D21-July!D21</f>
        <v>138</v>
      </c>
      <c r="E21" s="15">
        <f>August!E21-July!E21</f>
        <v>13</v>
      </c>
      <c r="F21" s="14">
        <f t="shared" si="0"/>
        <v>842</v>
      </c>
    </row>
    <row r="22" spans="1:6" x14ac:dyDescent="0.25">
      <c r="A22" s="8" t="s">
        <v>117</v>
      </c>
      <c r="B22" s="15">
        <f>August!B22-July!B22</f>
        <v>97</v>
      </c>
      <c r="C22" s="15">
        <f>August!C22-July!C22</f>
        <v>1</v>
      </c>
      <c r="D22" s="15">
        <f>August!D22-July!D22</f>
        <v>10</v>
      </c>
      <c r="E22" s="15">
        <f>August!E22-July!E22</f>
        <v>2</v>
      </c>
      <c r="F22" s="14">
        <f t="shared" si="0"/>
        <v>110</v>
      </c>
    </row>
    <row r="23" spans="1:6" x14ac:dyDescent="0.25">
      <c r="A23" s="8" t="s">
        <v>118</v>
      </c>
      <c r="B23" s="15">
        <f>August!B23-July!B23</f>
        <v>27</v>
      </c>
      <c r="C23" s="15">
        <f>August!C23-July!C23</f>
        <v>185</v>
      </c>
      <c r="D23" s="15">
        <f>August!D23-July!D23</f>
        <v>18</v>
      </c>
      <c r="E23" s="15">
        <f>August!E23-July!E23</f>
        <v>-9</v>
      </c>
      <c r="F23" s="14">
        <f t="shared" si="0"/>
        <v>221</v>
      </c>
    </row>
    <row r="24" spans="1:6" x14ac:dyDescent="0.25">
      <c r="A24" s="8" t="s">
        <v>119</v>
      </c>
      <c r="B24" s="15">
        <f>August!B24-July!B24</f>
        <v>69</v>
      </c>
      <c r="C24" s="15">
        <f>August!C24-July!C24</f>
        <v>-8</v>
      </c>
      <c r="D24" s="15">
        <f>August!D24-July!D24</f>
        <v>22</v>
      </c>
      <c r="E24" s="15">
        <f>August!E24-July!E24</f>
        <v>-11</v>
      </c>
      <c r="F24" s="14">
        <f t="shared" si="0"/>
        <v>72</v>
      </c>
    </row>
    <row r="25" spans="1:6" x14ac:dyDescent="0.25">
      <c r="A25" s="8" t="s">
        <v>120</v>
      </c>
      <c r="B25" s="15">
        <f>August!B25-July!B25</f>
        <v>50</v>
      </c>
      <c r="C25" s="15">
        <f>August!C25-July!C25</f>
        <v>16</v>
      </c>
      <c r="D25" s="15">
        <f>August!D25-July!D25</f>
        <v>3</v>
      </c>
      <c r="E25" s="15">
        <f>August!E25-July!E25</f>
        <v>15</v>
      </c>
      <c r="F25" s="14">
        <f t="shared" si="0"/>
        <v>84</v>
      </c>
    </row>
    <row r="26" spans="1:6" x14ac:dyDescent="0.25">
      <c r="A26" s="8" t="s">
        <v>121</v>
      </c>
      <c r="B26" s="15">
        <f>August!B26-July!B26</f>
        <v>95</v>
      </c>
      <c r="C26" s="15">
        <f>August!C26-July!C26</f>
        <v>5</v>
      </c>
      <c r="D26" s="15">
        <f>August!D26-July!D26</f>
        <v>1</v>
      </c>
      <c r="E26" s="15">
        <f>August!E26-July!E26</f>
        <v>0</v>
      </c>
      <c r="F26" s="14">
        <f t="shared" si="0"/>
        <v>101</v>
      </c>
    </row>
    <row r="27" spans="1:6" x14ac:dyDescent="0.25">
      <c r="A27" s="8" t="s">
        <v>122</v>
      </c>
      <c r="B27" s="15">
        <f>August!B27-July!B27</f>
        <v>55</v>
      </c>
      <c r="C27" s="15">
        <f>August!C27-July!C27</f>
        <v>-5</v>
      </c>
      <c r="D27" s="15">
        <f>August!D27-July!D27</f>
        <v>7</v>
      </c>
      <c r="E27" s="15">
        <f>August!E27-July!E27</f>
        <v>2</v>
      </c>
      <c r="F27" s="14">
        <f t="shared" si="0"/>
        <v>59</v>
      </c>
    </row>
    <row r="28" spans="1:6" x14ac:dyDescent="0.25">
      <c r="A28" s="8" t="s">
        <v>123</v>
      </c>
      <c r="B28" s="15">
        <f>August!B28-July!B28</f>
        <v>51</v>
      </c>
      <c r="C28" s="15">
        <f>August!C28-July!C28</f>
        <v>11</v>
      </c>
      <c r="D28" s="15">
        <f>August!D28-July!D28</f>
        <v>3</v>
      </c>
      <c r="E28" s="15">
        <f>August!E28-July!E28</f>
        <v>13</v>
      </c>
      <c r="F28" s="14">
        <f t="shared" si="0"/>
        <v>78</v>
      </c>
    </row>
    <row r="29" spans="1:6" x14ac:dyDescent="0.25">
      <c r="A29" s="8" t="s">
        <v>124</v>
      </c>
      <c r="B29" s="15">
        <f>August!B29-July!B29</f>
        <v>175</v>
      </c>
      <c r="C29" s="15">
        <f>August!C29-July!C29</f>
        <v>146</v>
      </c>
      <c r="D29" s="15">
        <f>August!D29-July!D29</f>
        <v>12</v>
      </c>
      <c r="E29" s="15">
        <f>August!E29-July!E29</f>
        <v>47</v>
      </c>
      <c r="F29" s="14">
        <f t="shared" si="0"/>
        <v>380</v>
      </c>
    </row>
    <row r="30" spans="1:6" x14ac:dyDescent="0.25">
      <c r="A30" s="8" t="s">
        <v>125</v>
      </c>
      <c r="B30" s="15">
        <f>August!B30-July!B30</f>
        <v>752</v>
      </c>
      <c r="C30" s="15">
        <f>August!C30-July!C30</f>
        <v>38</v>
      </c>
      <c r="D30" s="15">
        <f>August!D30-July!D30</f>
        <v>175</v>
      </c>
      <c r="E30" s="15">
        <f>August!E30-July!E30</f>
        <v>-75</v>
      </c>
      <c r="F30" s="14">
        <f t="shared" si="0"/>
        <v>890</v>
      </c>
    </row>
    <row r="31" spans="1:6" x14ac:dyDescent="0.25">
      <c r="A31" s="8" t="s">
        <v>126</v>
      </c>
      <c r="B31" s="15">
        <f>August!B31-July!B31</f>
        <v>390</v>
      </c>
      <c r="C31" s="15">
        <f>August!C31-July!C31</f>
        <v>101</v>
      </c>
      <c r="D31" s="15">
        <f>August!D31-July!D31</f>
        <v>80</v>
      </c>
      <c r="E31" s="15">
        <f>August!E31-July!E31</f>
        <v>26</v>
      </c>
      <c r="F31" s="14">
        <f t="shared" si="0"/>
        <v>597</v>
      </c>
    </row>
    <row r="32" spans="1:6" x14ac:dyDescent="0.25">
      <c r="A32" s="8" t="s">
        <v>127</v>
      </c>
      <c r="B32" s="15">
        <f>August!B32-July!B32</f>
        <v>3513</v>
      </c>
      <c r="C32" s="15">
        <f>August!C32-July!C32</f>
        <v>2413</v>
      </c>
      <c r="D32" s="15">
        <f>August!D32-July!D32</f>
        <v>1007</v>
      </c>
      <c r="E32" s="15">
        <f>August!E32-July!E32</f>
        <v>1082</v>
      </c>
      <c r="F32" s="14">
        <f t="shared" si="0"/>
        <v>8015</v>
      </c>
    </row>
    <row r="33" spans="1:6" x14ac:dyDescent="0.25">
      <c r="A33" s="8" t="s">
        <v>128</v>
      </c>
      <c r="B33" s="15">
        <f>August!B33-July!B33</f>
        <v>149</v>
      </c>
      <c r="C33" s="15">
        <f>August!C33-July!C33</f>
        <v>18</v>
      </c>
      <c r="D33" s="15">
        <f>August!D33-July!D33</f>
        <v>13</v>
      </c>
      <c r="E33" s="15">
        <f>August!E33-July!E33</f>
        <v>19</v>
      </c>
      <c r="F33" s="14">
        <f t="shared" si="0"/>
        <v>199</v>
      </c>
    </row>
    <row r="34" spans="1:6" x14ac:dyDescent="0.25">
      <c r="A34" s="8" t="s">
        <v>129</v>
      </c>
      <c r="B34" s="15">
        <f>August!B34-July!B34</f>
        <v>606</v>
      </c>
      <c r="C34" s="15">
        <f>August!C34-July!C34</f>
        <v>200</v>
      </c>
      <c r="D34" s="15">
        <f>August!D34-July!D34</f>
        <v>114</v>
      </c>
      <c r="E34" s="15">
        <f>August!E34-July!E34</f>
        <v>-117</v>
      </c>
      <c r="F34" s="14">
        <f t="shared" si="0"/>
        <v>803</v>
      </c>
    </row>
    <row r="35" spans="1:6" x14ac:dyDescent="0.25">
      <c r="A35" s="8" t="s">
        <v>130</v>
      </c>
      <c r="B35" s="15">
        <f>August!B35-July!B35</f>
        <v>256</v>
      </c>
      <c r="C35" s="15">
        <f>August!C35-July!C35</f>
        <v>-24</v>
      </c>
      <c r="D35" s="15">
        <f>August!D35-July!D35</f>
        <v>6</v>
      </c>
      <c r="E35" s="15">
        <f>August!E35-July!E35</f>
        <v>-14</v>
      </c>
      <c r="F35" s="14">
        <f t="shared" si="0"/>
        <v>224</v>
      </c>
    </row>
    <row r="36" spans="1:6" x14ac:dyDescent="0.25">
      <c r="A36" s="8" t="s">
        <v>131</v>
      </c>
      <c r="B36" s="15">
        <f>August!B36-July!B36</f>
        <v>52</v>
      </c>
      <c r="C36" s="15">
        <f>August!C36-July!C36</f>
        <v>19</v>
      </c>
      <c r="D36" s="15">
        <f>August!D36-July!D36</f>
        <v>10</v>
      </c>
      <c r="E36" s="15">
        <f>August!E36-July!E36</f>
        <v>-10</v>
      </c>
      <c r="F36" s="14">
        <f t="shared" si="0"/>
        <v>71</v>
      </c>
    </row>
    <row r="37" spans="1:6" x14ac:dyDescent="0.25">
      <c r="A37" s="8" t="s">
        <v>132</v>
      </c>
      <c r="B37" s="15">
        <f>August!B37-July!B37</f>
        <v>51</v>
      </c>
      <c r="C37" s="15">
        <f>August!C37-July!C37</f>
        <v>0</v>
      </c>
      <c r="D37" s="15">
        <f>August!D37-July!D37</f>
        <v>-1</v>
      </c>
      <c r="E37" s="15">
        <f>August!E37-July!E37</f>
        <v>0</v>
      </c>
      <c r="F37" s="14">
        <f t="shared" si="0"/>
        <v>50</v>
      </c>
    </row>
    <row r="38" spans="1:6" x14ac:dyDescent="0.25">
      <c r="A38" s="8" t="s">
        <v>133</v>
      </c>
      <c r="B38" s="15">
        <f>August!B38-July!B38</f>
        <v>1539</v>
      </c>
      <c r="C38" s="15">
        <f>August!C38-July!C38</f>
        <v>949</v>
      </c>
      <c r="D38" s="15">
        <f>August!D38-July!D38</f>
        <v>356</v>
      </c>
      <c r="E38" s="15">
        <f>August!E38-July!E38</f>
        <v>358</v>
      </c>
      <c r="F38" s="14">
        <f t="shared" si="0"/>
        <v>3202</v>
      </c>
    </row>
    <row r="39" spans="1:6" x14ac:dyDescent="0.25">
      <c r="A39" s="8" t="s">
        <v>134</v>
      </c>
      <c r="B39" s="15">
        <f>August!B39-July!B39</f>
        <v>2516</v>
      </c>
      <c r="C39" s="15">
        <f>August!C39-July!C39</f>
        <v>927</v>
      </c>
      <c r="D39" s="15">
        <f>August!D39-July!D39</f>
        <v>492</v>
      </c>
      <c r="E39" s="15">
        <f>August!E39-July!E39</f>
        <v>55</v>
      </c>
      <c r="F39" s="14">
        <f t="shared" si="0"/>
        <v>3990</v>
      </c>
    </row>
    <row r="40" spans="1:6" x14ac:dyDescent="0.25">
      <c r="A40" s="8" t="s">
        <v>135</v>
      </c>
      <c r="B40" s="15">
        <f>August!B40-July!B40</f>
        <v>345</v>
      </c>
      <c r="C40" s="15">
        <f>August!C40-July!C40</f>
        <v>401</v>
      </c>
      <c r="D40" s="15">
        <f>August!D40-July!D40</f>
        <v>146</v>
      </c>
      <c r="E40" s="15">
        <f>August!E40-July!E40</f>
        <v>127</v>
      </c>
      <c r="F40" s="14">
        <f t="shared" si="0"/>
        <v>1019</v>
      </c>
    </row>
    <row r="41" spans="1:6" x14ac:dyDescent="0.25">
      <c r="A41" s="8" t="s">
        <v>136</v>
      </c>
      <c r="B41" s="15">
        <f>August!B41-July!B41</f>
        <v>232</v>
      </c>
      <c r="C41" s="15">
        <f>August!C41-July!C41</f>
        <v>27</v>
      </c>
      <c r="D41" s="15">
        <f>August!D41-July!D41</f>
        <v>27</v>
      </c>
      <c r="E41" s="15">
        <f>August!E41-July!E41</f>
        <v>26</v>
      </c>
      <c r="F41" s="14">
        <f t="shared" si="0"/>
        <v>312</v>
      </c>
    </row>
    <row r="42" spans="1:6" x14ac:dyDescent="0.25">
      <c r="A42" s="8" t="s">
        <v>137</v>
      </c>
      <c r="B42" s="15">
        <f>August!B42-July!B42</f>
        <v>62</v>
      </c>
      <c r="C42" s="15">
        <f>August!C42-July!C42</f>
        <v>-35</v>
      </c>
      <c r="D42" s="15">
        <f>August!D42-July!D42</f>
        <v>0</v>
      </c>
      <c r="E42" s="15">
        <f>August!E42-July!E42</f>
        <v>-14</v>
      </c>
      <c r="F42" s="14">
        <f t="shared" si="0"/>
        <v>13</v>
      </c>
    </row>
    <row r="43" spans="1:6" x14ac:dyDescent="0.25">
      <c r="A43" s="8" t="s">
        <v>138</v>
      </c>
      <c r="B43" s="15">
        <f>August!B43-July!B43</f>
        <v>92</v>
      </c>
      <c r="C43" s="15">
        <f>August!C43-July!C43</f>
        <v>-10</v>
      </c>
      <c r="D43" s="15">
        <f>August!D43-July!D43</f>
        <v>4</v>
      </c>
      <c r="E43" s="15">
        <f>August!E43-July!E43</f>
        <v>-11</v>
      </c>
      <c r="F43" s="14">
        <f t="shared" si="0"/>
        <v>75</v>
      </c>
    </row>
    <row r="44" spans="1:6" x14ac:dyDescent="0.25">
      <c r="A44" s="8" t="s">
        <v>139</v>
      </c>
      <c r="B44" s="15">
        <f>August!B44-July!B44</f>
        <v>1246</v>
      </c>
      <c r="C44" s="15">
        <f>August!C44-July!C44</f>
        <v>593</v>
      </c>
      <c r="D44" s="15">
        <f>August!D44-July!D44</f>
        <v>248</v>
      </c>
      <c r="E44" s="15">
        <f>August!E44-July!E44</f>
        <v>151</v>
      </c>
      <c r="F44" s="14">
        <f t="shared" si="0"/>
        <v>2238</v>
      </c>
    </row>
    <row r="45" spans="1:6" x14ac:dyDescent="0.25">
      <c r="A45" s="8" t="s">
        <v>140</v>
      </c>
      <c r="B45" s="15">
        <f>August!B45-July!B45</f>
        <v>1489</v>
      </c>
      <c r="C45" s="15">
        <f>August!C45-July!C45</f>
        <v>579</v>
      </c>
      <c r="D45" s="15">
        <f>August!D45-July!D45</f>
        <v>332</v>
      </c>
      <c r="E45" s="15">
        <f>August!E45-July!E45</f>
        <v>22</v>
      </c>
      <c r="F45" s="14">
        <f t="shared" si="0"/>
        <v>2422</v>
      </c>
    </row>
    <row r="46" spans="1:6" x14ac:dyDescent="0.25">
      <c r="A46" s="8" t="s">
        <v>141</v>
      </c>
      <c r="B46" s="15">
        <f>August!B46-July!B46</f>
        <v>417</v>
      </c>
      <c r="C46" s="15">
        <f>August!C46-July!C46</f>
        <v>155</v>
      </c>
      <c r="D46" s="15">
        <f>August!D46-July!D46</f>
        <v>133</v>
      </c>
      <c r="E46" s="15">
        <f>August!E46-July!E46</f>
        <v>-84</v>
      </c>
      <c r="F46" s="14">
        <f t="shared" si="0"/>
        <v>621</v>
      </c>
    </row>
    <row r="47" spans="1:6" x14ac:dyDescent="0.25">
      <c r="A47" s="8" t="s">
        <v>142</v>
      </c>
      <c r="B47" s="15">
        <f>August!B47-July!B47</f>
        <v>7161</v>
      </c>
      <c r="C47" s="15">
        <f>August!C47-July!C47</f>
        <v>1630</v>
      </c>
      <c r="D47" s="15">
        <f>August!D47-July!D47</f>
        <v>874</v>
      </c>
      <c r="E47" s="15">
        <f>August!E47-July!E47</f>
        <v>1986</v>
      </c>
      <c r="F47" s="14">
        <f t="shared" si="0"/>
        <v>11651</v>
      </c>
    </row>
    <row r="48" spans="1:6" x14ac:dyDescent="0.25">
      <c r="A48" s="8" t="s">
        <v>143</v>
      </c>
      <c r="B48" s="15">
        <f>August!B48-July!B48</f>
        <v>326</v>
      </c>
      <c r="C48" s="15">
        <f>August!C48-July!C48</f>
        <v>162</v>
      </c>
      <c r="D48" s="15">
        <f>August!D48-July!D48</f>
        <v>70</v>
      </c>
      <c r="E48" s="15">
        <f>August!E48-July!E48</f>
        <v>59</v>
      </c>
      <c r="F48" s="14">
        <f t="shared" si="0"/>
        <v>617</v>
      </c>
    </row>
    <row r="49" spans="1:6" x14ac:dyDescent="0.25">
      <c r="A49" s="8" t="s">
        <v>144</v>
      </c>
      <c r="B49" s="15">
        <f>August!B49-July!B49</f>
        <v>446</v>
      </c>
      <c r="C49" s="15">
        <f>August!C49-July!C49</f>
        <v>124</v>
      </c>
      <c r="D49" s="15">
        <f>August!D49-July!D49</f>
        <v>67</v>
      </c>
      <c r="E49" s="15">
        <f>August!E49-July!E49</f>
        <v>-14</v>
      </c>
      <c r="F49" s="14">
        <f t="shared" si="0"/>
        <v>623</v>
      </c>
    </row>
    <row r="50" spans="1:6" x14ac:dyDescent="0.25">
      <c r="A50" s="8" t="s">
        <v>145</v>
      </c>
      <c r="B50" s="15">
        <f>August!B50-July!B50</f>
        <v>904</v>
      </c>
      <c r="C50" s="15">
        <f>August!C50-July!C50</f>
        <v>290</v>
      </c>
      <c r="D50" s="15">
        <f>August!D50-July!D50</f>
        <v>162</v>
      </c>
      <c r="E50" s="15">
        <f>August!E50-July!E50</f>
        <v>41</v>
      </c>
      <c r="F50" s="14">
        <f t="shared" si="0"/>
        <v>1397</v>
      </c>
    </row>
    <row r="51" spans="1:6" x14ac:dyDescent="0.25">
      <c r="A51" s="8" t="s">
        <v>146</v>
      </c>
      <c r="B51" s="15">
        <f>August!B51-July!B51</f>
        <v>203</v>
      </c>
      <c r="C51" s="15">
        <f>August!C51-July!C51</f>
        <v>24</v>
      </c>
      <c r="D51" s="15">
        <f>August!D51-July!D51</f>
        <v>25</v>
      </c>
      <c r="E51" s="15">
        <f>August!E51-July!E51</f>
        <v>-7</v>
      </c>
      <c r="F51" s="14">
        <f t="shared" si="0"/>
        <v>245</v>
      </c>
    </row>
    <row r="52" spans="1:6" x14ac:dyDescent="0.25">
      <c r="A52" s="8" t="s">
        <v>147</v>
      </c>
      <c r="B52" s="15">
        <f>August!B52-July!B52</f>
        <v>2451</v>
      </c>
      <c r="C52" s="15">
        <f>August!C52-July!C52</f>
        <v>2297</v>
      </c>
      <c r="D52" s="15">
        <f>August!D52-July!D52</f>
        <v>1067</v>
      </c>
      <c r="E52" s="15">
        <f>August!E52-July!E52</f>
        <v>471</v>
      </c>
      <c r="F52" s="14">
        <f t="shared" si="0"/>
        <v>6286</v>
      </c>
    </row>
    <row r="53" spans="1:6" x14ac:dyDescent="0.25">
      <c r="A53" s="8" t="s">
        <v>148</v>
      </c>
      <c r="B53" s="15">
        <f>August!B53-July!B53</f>
        <v>961</v>
      </c>
      <c r="C53" s="15">
        <f>August!C53-July!C53</f>
        <v>462</v>
      </c>
      <c r="D53" s="15">
        <f>August!D53-July!D53</f>
        <v>190</v>
      </c>
      <c r="E53" s="15">
        <f>August!E53-July!E53</f>
        <v>187</v>
      </c>
      <c r="F53" s="14">
        <f t="shared" si="0"/>
        <v>1800</v>
      </c>
    </row>
    <row r="54" spans="1:6" x14ac:dyDescent="0.25">
      <c r="A54" s="8" t="s">
        <v>149</v>
      </c>
      <c r="B54" s="15">
        <f>August!B54-July!B54</f>
        <v>4910</v>
      </c>
      <c r="C54" s="15">
        <f>August!C54-July!C54</f>
        <v>2958</v>
      </c>
      <c r="D54" s="15">
        <f>August!D54-July!D54</f>
        <v>915</v>
      </c>
      <c r="E54" s="15">
        <f>August!E54-July!E54</f>
        <v>1392</v>
      </c>
      <c r="F54" s="14">
        <f t="shared" si="0"/>
        <v>10175</v>
      </c>
    </row>
    <row r="55" spans="1:6" x14ac:dyDescent="0.25">
      <c r="A55" s="8" t="s">
        <v>150</v>
      </c>
      <c r="B55" s="15">
        <f>August!B55-July!B55</f>
        <v>1992</v>
      </c>
      <c r="C55" s="15">
        <f>August!C55-July!C55</f>
        <v>944</v>
      </c>
      <c r="D55" s="15">
        <f>August!D55-July!D55</f>
        <v>564</v>
      </c>
      <c r="E55" s="15">
        <f>August!E55-July!E55</f>
        <v>162</v>
      </c>
      <c r="F55" s="14">
        <f t="shared" si="0"/>
        <v>3662</v>
      </c>
    </row>
    <row r="56" spans="1:6" x14ac:dyDescent="0.25">
      <c r="A56" s="8" t="s">
        <v>151</v>
      </c>
      <c r="B56" s="15">
        <f>August!B56-July!B56</f>
        <v>1738</v>
      </c>
      <c r="C56" s="15">
        <f>August!C56-July!C56</f>
        <v>1416</v>
      </c>
      <c r="D56" s="15">
        <f>August!D56-July!D56</f>
        <v>582</v>
      </c>
      <c r="E56" s="15">
        <f>August!E56-July!E56</f>
        <v>302</v>
      </c>
      <c r="F56" s="14">
        <f t="shared" si="0"/>
        <v>4038</v>
      </c>
    </row>
    <row r="57" spans="1:6" x14ac:dyDescent="0.25">
      <c r="A57" s="8" t="s">
        <v>152</v>
      </c>
      <c r="B57" s="15">
        <f>August!B57-July!B57</f>
        <v>1975</v>
      </c>
      <c r="C57" s="15">
        <f>August!C57-July!C57</f>
        <v>1188</v>
      </c>
      <c r="D57" s="15">
        <f>August!D57-July!D57</f>
        <v>601</v>
      </c>
      <c r="E57" s="15">
        <f>August!E57-July!E57</f>
        <v>360</v>
      </c>
      <c r="F57" s="14">
        <f t="shared" si="0"/>
        <v>4124</v>
      </c>
    </row>
    <row r="58" spans="1:6" x14ac:dyDescent="0.25">
      <c r="A58" s="8" t="s">
        <v>153</v>
      </c>
      <c r="B58" s="15">
        <f>August!B58-July!B58</f>
        <v>281</v>
      </c>
      <c r="C58" s="15">
        <f>August!C58-July!C58</f>
        <v>74</v>
      </c>
      <c r="D58" s="15">
        <f>August!D58-July!D58</f>
        <v>44</v>
      </c>
      <c r="E58" s="15">
        <f>August!E58-July!E58</f>
        <v>-24</v>
      </c>
      <c r="F58" s="14">
        <f t="shared" si="0"/>
        <v>375</v>
      </c>
    </row>
    <row r="59" spans="1:6" x14ac:dyDescent="0.25">
      <c r="A59" s="8" t="s">
        <v>154</v>
      </c>
      <c r="B59" s="15">
        <f>August!B59-July!B59</f>
        <v>1045</v>
      </c>
      <c r="C59" s="15">
        <f>August!C59-July!C59</f>
        <v>263</v>
      </c>
      <c r="D59" s="15">
        <f>August!D59-July!D59</f>
        <v>138</v>
      </c>
      <c r="E59" s="15">
        <f>August!E59-July!E59</f>
        <v>-18</v>
      </c>
      <c r="F59" s="14">
        <f t="shared" si="0"/>
        <v>1428</v>
      </c>
    </row>
    <row r="60" spans="1:6" x14ac:dyDescent="0.25">
      <c r="A60" s="8" t="s">
        <v>155</v>
      </c>
      <c r="B60" s="15">
        <f>August!B60-July!B60</f>
        <v>720</v>
      </c>
      <c r="C60" s="15">
        <f>August!C60-July!C60</f>
        <v>1087</v>
      </c>
      <c r="D60" s="15">
        <f>August!D60-July!D60</f>
        <v>286</v>
      </c>
      <c r="E60" s="15">
        <f>August!E60-July!E60</f>
        <v>47</v>
      </c>
      <c r="F60" s="14">
        <f t="shared" si="0"/>
        <v>2140</v>
      </c>
    </row>
    <row r="61" spans="1:6" x14ac:dyDescent="0.25">
      <c r="A61" s="8" t="s">
        <v>156</v>
      </c>
      <c r="B61" s="15">
        <f>August!B61-July!B61</f>
        <v>895</v>
      </c>
      <c r="C61" s="15">
        <f>August!C61-July!C61</f>
        <v>611</v>
      </c>
      <c r="D61" s="15">
        <f>August!D61-July!D61</f>
        <v>405</v>
      </c>
      <c r="E61" s="15">
        <f>August!E61-July!E61</f>
        <v>7</v>
      </c>
      <c r="F61" s="14">
        <f t="shared" si="0"/>
        <v>1918</v>
      </c>
    </row>
    <row r="62" spans="1:6" x14ac:dyDescent="0.25">
      <c r="A62" s="8" t="s">
        <v>157</v>
      </c>
      <c r="B62" s="15">
        <f>August!B62-July!B62</f>
        <v>1383</v>
      </c>
      <c r="C62" s="15">
        <f>August!C62-July!C62</f>
        <v>530</v>
      </c>
      <c r="D62" s="15">
        <f>August!D62-July!D62</f>
        <v>223</v>
      </c>
      <c r="E62" s="15">
        <f>August!E62-July!E62</f>
        <v>217</v>
      </c>
      <c r="F62" s="14">
        <f t="shared" si="0"/>
        <v>2353</v>
      </c>
    </row>
    <row r="63" spans="1:6" x14ac:dyDescent="0.25">
      <c r="A63" s="8" t="s">
        <v>158</v>
      </c>
      <c r="B63" s="15">
        <f>August!B63-July!B63</f>
        <v>1344</v>
      </c>
      <c r="C63" s="15">
        <f>August!C63-July!C63</f>
        <v>592</v>
      </c>
      <c r="D63" s="15">
        <f>August!D63-July!D63</f>
        <v>317</v>
      </c>
      <c r="E63" s="15">
        <f>August!E63-July!E63</f>
        <v>-121</v>
      </c>
      <c r="F63" s="14">
        <f t="shared" si="0"/>
        <v>2132</v>
      </c>
    </row>
    <row r="64" spans="1:6" x14ac:dyDescent="0.25">
      <c r="A64" s="8" t="s">
        <v>159</v>
      </c>
      <c r="B64" s="15">
        <f>August!B64-July!B64</f>
        <v>412</v>
      </c>
      <c r="C64" s="15">
        <f>August!C64-July!C64</f>
        <v>160</v>
      </c>
      <c r="D64" s="15">
        <f>August!D64-July!D64</f>
        <v>90</v>
      </c>
      <c r="E64" s="15">
        <f>August!E64-July!E64</f>
        <v>23</v>
      </c>
      <c r="F64" s="14">
        <f t="shared" si="0"/>
        <v>685</v>
      </c>
    </row>
    <row r="65" spans="1:6" x14ac:dyDescent="0.25">
      <c r="A65" s="8" t="s">
        <v>160</v>
      </c>
      <c r="B65" s="15">
        <f>August!B65-July!B65</f>
        <v>300</v>
      </c>
      <c r="C65" s="15">
        <f>August!C65-July!C65</f>
        <v>-42</v>
      </c>
      <c r="D65" s="15">
        <f>August!D65-July!D65</f>
        <v>20</v>
      </c>
      <c r="E65" s="15">
        <f>August!E65-July!E65</f>
        <v>-30</v>
      </c>
      <c r="F65" s="14">
        <f t="shared" si="0"/>
        <v>248</v>
      </c>
    </row>
    <row r="66" spans="1:6" x14ac:dyDescent="0.25">
      <c r="A66" s="8" t="s">
        <v>161</v>
      </c>
      <c r="B66" s="15">
        <f>August!B66-July!B66</f>
        <v>235</v>
      </c>
      <c r="C66" s="15">
        <f>August!C66-July!C66</f>
        <v>87</v>
      </c>
      <c r="D66" s="15">
        <f>August!D66-July!D66</f>
        <v>18</v>
      </c>
      <c r="E66" s="15">
        <f>August!E66-July!E66</f>
        <v>18</v>
      </c>
      <c r="F66" s="14">
        <f t="shared" si="0"/>
        <v>358</v>
      </c>
    </row>
    <row r="67" spans="1:6" x14ac:dyDescent="0.25">
      <c r="A67" s="8" t="s">
        <v>162</v>
      </c>
      <c r="B67" s="15">
        <f>August!B67-July!B67</f>
        <v>98</v>
      </c>
      <c r="C67" s="15">
        <f>August!C67-July!C67</f>
        <v>-24</v>
      </c>
      <c r="D67" s="15">
        <f>August!D67-July!D67</f>
        <v>8</v>
      </c>
      <c r="E67" s="15">
        <f>August!E67-July!E67</f>
        <v>10</v>
      </c>
      <c r="F67" s="14">
        <f t="shared" si="0"/>
        <v>92</v>
      </c>
    </row>
    <row r="68" spans="1:6" x14ac:dyDescent="0.25">
      <c r="A68" s="8" t="s">
        <v>163</v>
      </c>
      <c r="B68" s="15">
        <f>August!B68-July!B68</f>
        <v>1894</v>
      </c>
      <c r="C68" s="15">
        <f>August!C68-July!C68</f>
        <v>606</v>
      </c>
      <c r="D68" s="15">
        <f>August!D68-July!D68</f>
        <v>533</v>
      </c>
      <c r="E68" s="15">
        <f>August!E68-July!E68</f>
        <v>185</v>
      </c>
      <c r="F68" s="14">
        <f t="shared" si="0"/>
        <v>3218</v>
      </c>
    </row>
    <row r="69" spans="1:6" x14ac:dyDescent="0.25">
      <c r="A69" s="8" t="s">
        <v>164</v>
      </c>
      <c r="B69" s="15">
        <f>August!B69-July!B69</f>
        <v>171</v>
      </c>
      <c r="C69" s="15">
        <f>August!C69-July!C69</f>
        <v>-5</v>
      </c>
      <c r="D69" s="15">
        <f>August!D69-July!D69</f>
        <v>33</v>
      </c>
      <c r="E69" s="15">
        <f>August!E69-July!E69</f>
        <v>15</v>
      </c>
      <c r="F69" s="14">
        <f t="shared" si="0"/>
        <v>214</v>
      </c>
    </row>
    <row r="70" spans="1:6" x14ac:dyDescent="0.25">
      <c r="A70" s="8" t="s">
        <v>165</v>
      </c>
      <c r="B70" s="15">
        <f>August!B70-July!B70</f>
        <v>697</v>
      </c>
      <c r="C70" s="15">
        <f>August!C70-July!C70</f>
        <v>116</v>
      </c>
      <c r="D70" s="15">
        <f>August!D70-July!D70</f>
        <v>62</v>
      </c>
      <c r="E70" s="15">
        <f>August!E70-July!E70</f>
        <v>-46</v>
      </c>
      <c r="F70" s="14">
        <f t="shared" ref="F70:F71" si="1">SUM(B70:E70)</f>
        <v>829</v>
      </c>
    </row>
    <row r="71" spans="1:6" ht="15.75" thickBot="1" x14ac:dyDescent="0.3">
      <c r="A71" s="8" t="s">
        <v>166</v>
      </c>
      <c r="B71" s="15">
        <f>August!B71-July!B71</f>
        <v>81</v>
      </c>
      <c r="C71" s="15">
        <f>August!C71-July!C71</f>
        <v>-5</v>
      </c>
      <c r="D71" s="15">
        <f>August!D71-July!D71</f>
        <v>16</v>
      </c>
      <c r="E71" s="15">
        <f>August!E71-July!E71</f>
        <v>-12</v>
      </c>
      <c r="F71" s="14">
        <f t="shared" si="1"/>
        <v>80</v>
      </c>
    </row>
    <row r="72" spans="1:6" ht="16.5" thickTop="1" thickBot="1" x14ac:dyDescent="0.3">
      <c r="A72" s="2" t="s">
        <v>0</v>
      </c>
      <c r="B72" s="6">
        <f>SUM(B5:B71)</f>
        <v>60900</v>
      </c>
      <c r="C72" s="6">
        <f>SUM(C5:C71)</f>
        <v>31495</v>
      </c>
      <c r="D72" s="6">
        <f>SUM(D5:D71)</f>
        <v>14124</v>
      </c>
      <c r="E72" s="6">
        <f>SUM(E5:E71)</f>
        <v>9150</v>
      </c>
      <c r="F72" s="6">
        <f>SUM(F5:F71)</f>
        <v>115669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73"/>
  <sheetViews>
    <sheetView workbookViewId="0">
      <selection activeCell="K26" sqref="K2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88</v>
      </c>
      <c r="B1" s="17"/>
      <c r="C1" s="17"/>
      <c r="D1" s="17"/>
      <c r="E1" s="17"/>
      <c r="F1" s="18"/>
    </row>
    <row r="2" spans="1:6" x14ac:dyDescent="0.25">
      <c r="A2" s="19" t="s">
        <v>189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September!B5-August!B5</f>
        <v>-45658</v>
      </c>
      <c r="C5" s="15">
        <f>September!C5-August!C5</f>
        <v>-73911</v>
      </c>
      <c r="D5" s="15">
        <f>September!D5-August!D5</f>
        <v>-4225</v>
      </c>
      <c r="E5" s="15">
        <f>September!E5-August!E5</f>
        <v>-35564</v>
      </c>
      <c r="F5" s="15">
        <f>SUM(B5:E5)</f>
        <v>-159358</v>
      </c>
    </row>
    <row r="6" spans="1:6" x14ac:dyDescent="0.25">
      <c r="A6" s="8" t="s">
        <v>101</v>
      </c>
      <c r="B6" s="15">
        <f>September!B6-August!B6</f>
        <v>-12542</v>
      </c>
      <c r="C6" s="15">
        <f>September!C6-August!C6</f>
        <v>-3614</v>
      </c>
      <c r="D6" s="15">
        <f>September!D6-August!D6</f>
        <v>-376</v>
      </c>
      <c r="E6" s="15">
        <f>September!E6-August!E6</f>
        <v>-2360</v>
      </c>
      <c r="F6" s="15">
        <f t="shared" ref="F6:F69" si="0">SUM(B6:E6)</f>
        <v>-18892</v>
      </c>
    </row>
    <row r="7" spans="1:6" x14ac:dyDescent="0.25">
      <c r="A7" s="8" t="s">
        <v>102</v>
      </c>
      <c r="B7" s="15">
        <f>September!B7-August!B7</f>
        <v>-72964</v>
      </c>
      <c r="C7" s="15">
        <f>September!C7-August!C7</f>
        <v>-25913</v>
      </c>
      <c r="D7" s="15">
        <f>September!D7-August!D7</f>
        <v>-4259</v>
      </c>
      <c r="E7" s="15">
        <f>September!E7-August!E7</f>
        <v>-27348</v>
      </c>
      <c r="F7" s="15">
        <f t="shared" si="0"/>
        <v>-130484</v>
      </c>
    </row>
    <row r="8" spans="1:6" x14ac:dyDescent="0.25">
      <c r="A8" s="8" t="s">
        <v>103</v>
      </c>
      <c r="B8" s="15">
        <f>September!B8-August!B8</f>
        <v>-10817</v>
      </c>
      <c r="C8" s="15">
        <f>September!C8-August!C8</f>
        <v>-4299</v>
      </c>
      <c r="D8" s="15">
        <f>September!D8-August!D8</f>
        <v>-358</v>
      </c>
      <c r="E8" s="15">
        <f>September!E8-August!E8</f>
        <v>-2601</v>
      </c>
      <c r="F8" s="15">
        <f t="shared" si="0"/>
        <v>-18075</v>
      </c>
    </row>
    <row r="9" spans="1:6" x14ac:dyDescent="0.25">
      <c r="A9" s="8" t="s">
        <v>104</v>
      </c>
      <c r="B9" s="15">
        <f>September!B9-August!B9</f>
        <v>-196964</v>
      </c>
      <c r="C9" s="15">
        <f>September!C9-August!C9</f>
        <v>-115081</v>
      </c>
      <c r="D9" s="15">
        <f>September!D9-August!D9</f>
        <v>-15205</v>
      </c>
      <c r="E9" s="15">
        <f>September!E9-August!E9</f>
        <v>-108167</v>
      </c>
      <c r="F9" s="15">
        <f t="shared" si="0"/>
        <v>-435417</v>
      </c>
    </row>
    <row r="10" spans="1:6" x14ac:dyDescent="0.25">
      <c r="A10" s="8" t="s">
        <v>105</v>
      </c>
      <c r="B10" s="15">
        <f>September!B10-August!B10</f>
        <v>-260106</v>
      </c>
      <c r="C10" s="15">
        <f>September!C10-August!C10</f>
        <v>-509408</v>
      </c>
      <c r="D10" s="15">
        <f>September!D10-August!D10</f>
        <v>-25718</v>
      </c>
      <c r="E10" s="15">
        <f>September!E10-August!E10</f>
        <v>-329285</v>
      </c>
      <c r="F10" s="15">
        <f t="shared" si="0"/>
        <v>-1124517</v>
      </c>
    </row>
    <row r="11" spans="1:6" x14ac:dyDescent="0.25">
      <c r="A11" s="8" t="s">
        <v>106</v>
      </c>
      <c r="B11" s="15">
        <f>September!B11-August!B11</f>
        <v>-4769</v>
      </c>
      <c r="C11" s="15">
        <f>September!C11-August!C11</f>
        <v>-2459</v>
      </c>
      <c r="D11" s="15">
        <f>September!D11-August!D11</f>
        <v>-79</v>
      </c>
      <c r="E11" s="15">
        <f>September!E11-August!E11</f>
        <v>-899</v>
      </c>
      <c r="F11" s="15">
        <f t="shared" si="0"/>
        <v>-8206</v>
      </c>
    </row>
    <row r="12" spans="1:6" x14ac:dyDescent="0.25">
      <c r="A12" s="8" t="s">
        <v>107</v>
      </c>
      <c r="B12" s="15">
        <f>September!B12-August!B12</f>
        <v>-78449</v>
      </c>
      <c r="C12" s="15">
        <f>September!C12-August!C12</f>
        <v>-31980</v>
      </c>
      <c r="D12" s="15">
        <f>September!D12-August!D12</f>
        <v>-5506</v>
      </c>
      <c r="E12" s="15">
        <f>September!E12-August!E12</f>
        <v>-37196</v>
      </c>
      <c r="F12" s="15">
        <f t="shared" si="0"/>
        <v>-153131</v>
      </c>
    </row>
    <row r="13" spans="1:6" x14ac:dyDescent="0.25">
      <c r="A13" s="8" t="s">
        <v>108</v>
      </c>
      <c r="B13" s="15">
        <f>September!B13-August!B13</f>
        <v>-67375</v>
      </c>
      <c r="C13" s="15">
        <f>September!C13-August!C13</f>
        <v>-22390</v>
      </c>
      <c r="D13" s="15">
        <f>September!D13-August!D13</f>
        <v>-3794</v>
      </c>
      <c r="E13" s="15">
        <f>September!E13-August!E13</f>
        <v>-24515</v>
      </c>
      <c r="F13" s="15">
        <f t="shared" si="0"/>
        <v>-118074</v>
      </c>
    </row>
    <row r="14" spans="1:6" x14ac:dyDescent="0.25">
      <c r="A14" s="8" t="s">
        <v>109</v>
      </c>
      <c r="B14" s="15">
        <f>September!B14-August!B14</f>
        <v>-85707</v>
      </c>
      <c r="C14" s="15">
        <f>September!C14-August!C14</f>
        <v>-31044</v>
      </c>
      <c r="D14" s="15">
        <f>September!D14-August!D14</f>
        <v>-4835</v>
      </c>
      <c r="E14" s="15">
        <f>September!E14-August!E14</f>
        <v>-31327</v>
      </c>
      <c r="F14" s="15">
        <f t="shared" si="0"/>
        <v>-152913</v>
      </c>
    </row>
    <row r="15" spans="1:6" x14ac:dyDescent="0.25">
      <c r="A15" s="8" t="s">
        <v>110</v>
      </c>
      <c r="B15" s="15">
        <f>September!B15-August!B15</f>
        <v>-140289</v>
      </c>
      <c r="C15" s="15">
        <f>September!C15-August!C15</f>
        <v>-52875</v>
      </c>
      <c r="D15" s="15">
        <f>September!D15-August!D15</f>
        <v>-6597</v>
      </c>
      <c r="E15" s="15">
        <f>September!E15-August!E15</f>
        <v>-60672</v>
      </c>
      <c r="F15" s="15">
        <f t="shared" si="0"/>
        <v>-260433</v>
      </c>
    </row>
    <row r="16" spans="1:6" x14ac:dyDescent="0.25">
      <c r="A16" s="8" t="s">
        <v>111</v>
      </c>
      <c r="B16" s="15">
        <f>September!B16-August!B16</f>
        <v>-23464</v>
      </c>
      <c r="C16" s="15">
        <f>September!C16-August!C16</f>
        <v>-10133</v>
      </c>
      <c r="D16" s="15">
        <f>September!D16-August!D16</f>
        <v>-1100</v>
      </c>
      <c r="E16" s="15">
        <f>September!E16-August!E16</f>
        <v>-6654</v>
      </c>
      <c r="F16" s="15">
        <f t="shared" si="0"/>
        <v>-41351</v>
      </c>
    </row>
    <row r="17" spans="1:6" x14ac:dyDescent="0.25">
      <c r="A17" s="8" t="s">
        <v>112</v>
      </c>
      <c r="B17" s="15">
        <f>September!B17-August!B17</f>
        <v>-8816</v>
      </c>
      <c r="C17" s="15">
        <f>September!C17-August!C17</f>
        <v>-5708</v>
      </c>
      <c r="D17" s="15">
        <f>September!D17-August!D17</f>
        <v>-421</v>
      </c>
      <c r="E17" s="15">
        <f>September!E17-August!E17</f>
        <v>-4601</v>
      </c>
      <c r="F17" s="15">
        <f t="shared" si="0"/>
        <v>-19546</v>
      </c>
    </row>
    <row r="18" spans="1:6" x14ac:dyDescent="0.25">
      <c r="A18" s="8" t="s">
        <v>113</v>
      </c>
      <c r="B18" s="15">
        <f>September!B18-August!B18</f>
        <v>-6920</v>
      </c>
      <c r="C18" s="15">
        <f>September!C18-August!C18</f>
        <v>-2217</v>
      </c>
      <c r="D18" s="15">
        <f>September!D18-August!D18</f>
        <v>-217</v>
      </c>
      <c r="E18" s="15">
        <f>September!E18-August!E18</f>
        <v>-1702</v>
      </c>
      <c r="F18" s="15">
        <f t="shared" si="0"/>
        <v>-11056</v>
      </c>
    </row>
    <row r="19" spans="1:6" x14ac:dyDescent="0.25">
      <c r="A19" s="8" t="s">
        <v>114</v>
      </c>
      <c r="B19" s="15">
        <f>September!B19-August!B19</f>
        <v>-231866</v>
      </c>
      <c r="C19" s="15">
        <f>September!C19-August!C19</f>
        <v>-243759</v>
      </c>
      <c r="D19" s="15">
        <f>September!D19-August!D19</f>
        <v>-19417</v>
      </c>
      <c r="E19" s="15">
        <f>September!E19-August!E19</f>
        <v>-142678</v>
      </c>
      <c r="F19" s="15">
        <f t="shared" si="0"/>
        <v>-637720</v>
      </c>
    </row>
    <row r="20" spans="1:6" x14ac:dyDescent="0.25">
      <c r="A20" s="8" t="s">
        <v>115</v>
      </c>
      <c r="B20" s="15">
        <f>September!B20-August!B20</f>
        <v>-97811</v>
      </c>
      <c r="C20" s="15">
        <f>September!C20-August!C20</f>
        <v>-63422</v>
      </c>
      <c r="D20" s="15">
        <f>September!D20-August!D20</f>
        <v>-6134</v>
      </c>
      <c r="E20" s="15">
        <f>September!E20-August!E20</f>
        <v>-42912</v>
      </c>
      <c r="F20" s="15">
        <f t="shared" si="0"/>
        <v>-210279</v>
      </c>
    </row>
    <row r="21" spans="1:6" x14ac:dyDescent="0.25">
      <c r="A21" s="8" t="s">
        <v>116</v>
      </c>
      <c r="B21" s="15">
        <f>September!B21-August!B21</f>
        <v>-46722</v>
      </c>
      <c r="C21" s="15">
        <f>September!C21-August!C21</f>
        <v>-23712</v>
      </c>
      <c r="D21" s="15">
        <f>September!D21-August!D21</f>
        <v>-3140</v>
      </c>
      <c r="E21" s="15">
        <f>September!E21-August!E21</f>
        <v>-21433</v>
      </c>
      <c r="F21" s="15">
        <f t="shared" si="0"/>
        <v>-95007</v>
      </c>
    </row>
    <row r="22" spans="1:6" x14ac:dyDescent="0.25">
      <c r="A22" s="8" t="s">
        <v>117</v>
      </c>
      <c r="B22" s="15">
        <f>September!B22-August!B22</f>
        <v>-3718</v>
      </c>
      <c r="C22" s="15">
        <f>September!C22-August!C22</f>
        <v>-2120</v>
      </c>
      <c r="D22" s="15">
        <f>September!D22-August!D22</f>
        <v>-240</v>
      </c>
      <c r="E22" s="15">
        <f>September!E22-August!E22</f>
        <v>-945</v>
      </c>
      <c r="F22" s="15">
        <f t="shared" si="0"/>
        <v>-7023</v>
      </c>
    </row>
    <row r="23" spans="1:6" x14ac:dyDescent="0.25">
      <c r="A23" s="8" t="s">
        <v>118</v>
      </c>
      <c r="B23" s="15">
        <f>September!B23-August!B23</f>
        <v>-5588</v>
      </c>
      <c r="C23" s="15">
        <f>September!C23-August!C23</f>
        <v>-18242</v>
      </c>
      <c r="D23" s="15">
        <f>September!D23-August!D23</f>
        <v>-412</v>
      </c>
      <c r="E23" s="15">
        <f>September!E23-August!E23</f>
        <v>-2819</v>
      </c>
      <c r="F23" s="15">
        <f t="shared" si="0"/>
        <v>-27061</v>
      </c>
    </row>
    <row r="24" spans="1:6" x14ac:dyDescent="0.25">
      <c r="A24" s="8" t="s">
        <v>119</v>
      </c>
      <c r="B24" s="15">
        <f>September!B24-August!B24</f>
        <v>-8838</v>
      </c>
      <c r="C24" s="15">
        <f>September!C24-August!C24</f>
        <v>-2027</v>
      </c>
      <c r="D24" s="15">
        <f>September!D24-August!D24</f>
        <v>-328</v>
      </c>
      <c r="E24" s="15">
        <f>September!E24-August!E24</f>
        <v>-1879</v>
      </c>
      <c r="F24" s="15">
        <f t="shared" si="0"/>
        <v>-13072</v>
      </c>
    </row>
    <row r="25" spans="1:6" x14ac:dyDescent="0.25">
      <c r="A25" s="8" t="s">
        <v>120</v>
      </c>
      <c r="B25" s="15">
        <f>September!B25-August!B25</f>
        <v>-3966</v>
      </c>
      <c r="C25" s="15">
        <f>September!C25-August!C25</f>
        <v>-1620</v>
      </c>
      <c r="D25" s="15">
        <f>September!D25-August!D25</f>
        <v>-180</v>
      </c>
      <c r="E25" s="15">
        <f>September!E25-August!E25</f>
        <v>-1198</v>
      </c>
      <c r="F25" s="15">
        <f t="shared" si="0"/>
        <v>-6964</v>
      </c>
    </row>
    <row r="26" spans="1:6" x14ac:dyDescent="0.25">
      <c r="A26" s="8" t="s">
        <v>121</v>
      </c>
      <c r="B26" s="15">
        <f>September!B26-August!B26</f>
        <v>-6812</v>
      </c>
      <c r="C26" s="15">
        <f>September!C26-August!C26</f>
        <v>-2610</v>
      </c>
      <c r="D26" s="15">
        <f>September!D26-August!D26</f>
        <v>-324</v>
      </c>
      <c r="E26" s="15">
        <f>September!E26-August!E26</f>
        <v>-1487</v>
      </c>
      <c r="F26" s="15">
        <f t="shared" si="0"/>
        <v>-11233</v>
      </c>
    </row>
    <row r="27" spans="1:6" x14ac:dyDescent="0.25">
      <c r="A27" s="8" t="s">
        <v>122</v>
      </c>
      <c r="B27" s="15">
        <f>September!B27-August!B27</f>
        <v>-3541</v>
      </c>
      <c r="C27" s="15">
        <f>September!C27-August!C27</f>
        <v>-2481</v>
      </c>
      <c r="D27" s="15">
        <f>September!D27-August!D27</f>
        <v>-147</v>
      </c>
      <c r="E27" s="15">
        <f>September!E27-August!E27</f>
        <v>-889</v>
      </c>
      <c r="F27" s="15">
        <f t="shared" si="0"/>
        <v>-7058</v>
      </c>
    </row>
    <row r="28" spans="1:6" x14ac:dyDescent="0.25">
      <c r="A28" s="8" t="s">
        <v>123</v>
      </c>
      <c r="B28" s="15">
        <f>September!B28-August!B28</f>
        <v>-6902</v>
      </c>
      <c r="C28" s="15">
        <f>September!C28-August!C28</f>
        <v>-3147</v>
      </c>
      <c r="D28" s="15">
        <f>September!D28-August!D28</f>
        <v>-251</v>
      </c>
      <c r="E28" s="15">
        <f>September!E28-August!E28</f>
        <v>-2635</v>
      </c>
      <c r="F28" s="15">
        <f t="shared" si="0"/>
        <v>-12935</v>
      </c>
    </row>
    <row r="29" spans="1:6" x14ac:dyDescent="0.25">
      <c r="A29" s="8" t="s">
        <v>124</v>
      </c>
      <c r="B29" s="15">
        <f>September!B29-August!B29</f>
        <v>-7945</v>
      </c>
      <c r="C29" s="15">
        <f>September!C29-August!C29</f>
        <v>-4298</v>
      </c>
      <c r="D29" s="15">
        <f>September!D29-August!D29</f>
        <v>-368</v>
      </c>
      <c r="E29" s="15">
        <f>September!E29-August!E29</f>
        <v>-2923</v>
      </c>
      <c r="F29" s="15">
        <f t="shared" si="0"/>
        <v>-15534</v>
      </c>
    </row>
    <row r="30" spans="1:6" x14ac:dyDescent="0.25">
      <c r="A30" s="8" t="s">
        <v>125</v>
      </c>
      <c r="B30" s="15">
        <f>September!B30-August!B30</f>
        <v>-68858</v>
      </c>
      <c r="C30" s="15">
        <f>September!C30-August!C30</f>
        <v>-33987</v>
      </c>
      <c r="D30" s="15">
        <f>September!D30-August!D30</f>
        <v>-4917</v>
      </c>
      <c r="E30" s="15">
        <f>September!E30-August!E30</f>
        <v>-33958</v>
      </c>
      <c r="F30" s="15">
        <f t="shared" si="0"/>
        <v>-141720</v>
      </c>
    </row>
    <row r="31" spans="1:6" x14ac:dyDescent="0.25">
      <c r="A31" s="8" t="s">
        <v>126</v>
      </c>
      <c r="B31" s="15">
        <f>September!B31-August!B31</f>
        <v>-33314</v>
      </c>
      <c r="C31" s="15">
        <f>September!C31-August!C31</f>
        <v>-14514</v>
      </c>
      <c r="D31" s="15">
        <f>September!D31-August!D31</f>
        <v>-1879</v>
      </c>
      <c r="E31" s="15">
        <f>September!E31-August!E31</f>
        <v>-13099</v>
      </c>
      <c r="F31" s="15">
        <f t="shared" si="0"/>
        <v>-62806</v>
      </c>
    </row>
    <row r="32" spans="1:6" x14ac:dyDescent="0.25">
      <c r="A32" s="8" t="s">
        <v>127</v>
      </c>
      <c r="B32" s="15">
        <f>September!B32-August!B32</f>
        <v>-286090</v>
      </c>
      <c r="C32" s="15">
        <f>September!C32-August!C32</f>
        <v>-293272</v>
      </c>
      <c r="D32" s="15">
        <f>September!D32-August!D32</f>
        <v>-24735</v>
      </c>
      <c r="E32" s="15">
        <f>September!E32-August!E32</f>
        <v>-236257</v>
      </c>
      <c r="F32" s="15">
        <f t="shared" si="0"/>
        <v>-840354</v>
      </c>
    </row>
    <row r="33" spans="1:6" x14ac:dyDescent="0.25">
      <c r="A33" s="8" t="s">
        <v>128</v>
      </c>
      <c r="B33" s="15">
        <f>September!B33-August!B33</f>
        <v>-7237</v>
      </c>
      <c r="C33" s="15">
        <f>September!C33-August!C33</f>
        <v>-1422</v>
      </c>
      <c r="D33" s="15">
        <f>September!D33-August!D33</f>
        <v>-201</v>
      </c>
      <c r="E33" s="15">
        <f>September!E33-August!E33</f>
        <v>-1030</v>
      </c>
      <c r="F33" s="15">
        <f t="shared" si="0"/>
        <v>-9890</v>
      </c>
    </row>
    <row r="34" spans="1:6" x14ac:dyDescent="0.25">
      <c r="A34" s="8" t="s">
        <v>129</v>
      </c>
      <c r="B34" s="15">
        <f>September!B34-August!B34</f>
        <v>-61007</v>
      </c>
      <c r="C34" s="15">
        <f>September!C34-August!C34</f>
        <v>-27900</v>
      </c>
      <c r="D34" s="15">
        <f>September!D34-August!D34</f>
        <v>-3986</v>
      </c>
      <c r="E34" s="15">
        <f>September!E34-August!E34</f>
        <v>-26340</v>
      </c>
      <c r="F34" s="15">
        <f t="shared" si="0"/>
        <v>-119233</v>
      </c>
    </row>
    <row r="35" spans="1:6" x14ac:dyDescent="0.25">
      <c r="A35" s="8" t="s">
        <v>130</v>
      </c>
      <c r="B35" s="15">
        <f>September!B35-August!B35</f>
        <v>-15179</v>
      </c>
      <c r="C35" s="15">
        <f>September!C35-August!C35</f>
        <v>-8496</v>
      </c>
      <c r="D35" s="15">
        <f>September!D35-August!D35</f>
        <v>-436</v>
      </c>
      <c r="E35" s="15">
        <f>September!E35-August!E35</f>
        <v>-2620</v>
      </c>
      <c r="F35" s="15">
        <f t="shared" si="0"/>
        <v>-26731</v>
      </c>
    </row>
    <row r="36" spans="1:6" x14ac:dyDescent="0.25">
      <c r="A36" s="8" t="s">
        <v>131</v>
      </c>
      <c r="B36" s="15">
        <f>September!B36-August!B36</f>
        <v>-4473</v>
      </c>
      <c r="C36" s="15">
        <f>September!C36-August!C36</f>
        <v>-4099</v>
      </c>
      <c r="D36" s="15">
        <f>September!D36-August!D36</f>
        <v>-152</v>
      </c>
      <c r="E36" s="15">
        <f>September!E36-August!E36</f>
        <v>-1187</v>
      </c>
      <c r="F36" s="15">
        <f t="shared" si="0"/>
        <v>-9911</v>
      </c>
    </row>
    <row r="37" spans="1:6" x14ac:dyDescent="0.25">
      <c r="A37" s="8" t="s">
        <v>132</v>
      </c>
      <c r="B37" s="15">
        <f>September!B37-August!B37</f>
        <v>-3247</v>
      </c>
      <c r="C37" s="15">
        <f>September!C37-August!C37</f>
        <v>-678</v>
      </c>
      <c r="D37" s="15">
        <f>September!D37-August!D37</f>
        <v>-58</v>
      </c>
      <c r="E37" s="15">
        <f>September!E37-August!E37</f>
        <v>-292</v>
      </c>
      <c r="F37" s="15">
        <f t="shared" si="0"/>
        <v>-4275</v>
      </c>
    </row>
    <row r="38" spans="1:6" x14ac:dyDescent="0.25">
      <c r="A38" s="8" t="s">
        <v>133</v>
      </c>
      <c r="B38" s="15">
        <f>September!B38-August!B38</f>
        <v>-119133</v>
      </c>
      <c r="C38" s="15">
        <f>September!C38-August!C38</f>
        <v>-61754</v>
      </c>
      <c r="D38" s="15">
        <f>September!D38-August!D38</f>
        <v>-7603</v>
      </c>
      <c r="E38" s="15">
        <f>September!E38-August!E38</f>
        <v>-58909</v>
      </c>
      <c r="F38" s="15">
        <f t="shared" si="0"/>
        <v>-247399</v>
      </c>
    </row>
    <row r="39" spans="1:6" x14ac:dyDescent="0.25">
      <c r="A39" s="8" t="s">
        <v>134</v>
      </c>
      <c r="B39" s="15">
        <f>September!B39-August!B39</f>
        <v>-229367</v>
      </c>
      <c r="C39" s="15">
        <f>September!C39-August!C39</f>
        <v>-109066</v>
      </c>
      <c r="D39" s="15">
        <f>September!D39-August!D39</f>
        <v>-13603</v>
      </c>
      <c r="E39" s="15">
        <f>September!E39-August!E39</f>
        <v>-128848</v>
      </c>
      <c r="F39" s="15">
        <f t="shared" si="0"/>
        <v>-480884</v>
      </c>
    </row>
    <row r="40" spans="1:6" x14ac:dyDescent="0.25">
      <c r="A40" s="8" t="s">
        <v>135</v>
      </c>
      <c r="B40" s="15">
        <f>September!B40-August!B40</f>
        <v>-53741</v>
      </c>
      <c r="C40" s="15">
        <f>September!C40-August!C40</f>
        <v>-95072</v>
      </c>
      <c r="D40" s="15">
        <f>September!D40-August!D40</f>
        <v>-4700</v>
      </c>
      <c r="E40" s="15">
        <f>September!E40-August!E40</f>
        <v>-37804</v>
      </c>
      <c r="F40" s="15">
        <f t="shared" si="0"/>
        <v>-191317</v>
      </c>
    </row>
    <row r="41" spans="1:6" x14ac:dyDescent="0.25">
      <c r="A41" s="8" t="s">
        <v>136</v>
      </c>
      <c r="B41" s="15">
        <f>September!B41-August!B41</f>
        <v>-17600</v>
      </c>
      <c r="C41" s="15">
        <f>September!C41-August!C41</f>
        <v>-6521</v>
      </c>
      <c r="D41" s="15">
        <f>September!D41-August!D41</f>
        <v>-893</v>
      </c>
      <c r="E41" s="15">
        <f>September!E41-August!E41</f>
        <v>-4338</v>
      </c>
      <c r="F41" s="15">
        <f t="shared" si="0"/>
        <v>-29352</v>
      </c>
    </row>
    <row r="42" spans="1:6" x14ac:dyDescent="0.25">
      <c r="A42" s="8" t="s">
        <v>137</v>
      </c>
      <c r="B42" s="15">
        <f>September!B42-August!B42</f>
        <v>-2650</v>
      </c>
      <c r="C42" s="15">
        <f>September!C42-August!C42</f>
        <v>-1481</v>
      </c>
      <c r="D42" s="15">
        <f>September!D42-August!D42</f>
        <v>-21</v>
      </c>
      <c r="E42" s="15">
        <f>September!E42-August!E42</f>
        <v>-444</v>
      </c>
      <c r="F42" s="15">
        <f t="shared" si="0"/>
        <v>-4596</v>
      </c>
    </row>
    <row r="43" spans="1:6" x14ac:dyDescent="0.25">
      <c r="A43" s="8" t="s">
        <v>138</v>
      </c>
      <c r="B43" s="15">
        <f>September!B43-August!B43</f>
        <v>-5353</v>
      </c>
      <c r="C43" s="15">
        <f>September!C43-August!C43</f>
        <v>-5001</v>
      </c>
      <c r="D43" s="15">
        <f>September!D43-August!D43</f>
        <v>-128</v>
      </c>
      <c r="E43" s="15">
        <f>September!E43-August!E43</f>
        <v>-1494</v>
      </c>
      <c r="F43" s="15">
        <f t="shared" si="0"/>
        <v>-11976</v>
      </c>
    </row>
    <row r="44" spans="1:6" x14ac:dyDescent="0.25">
      <c r="A44" s="8" t="s">
        <v>139</v>
      </c>
      <c r="B44" s="15">
        <f>September!B44-August!B44</f>
        <v>-133357</v>
      </c>
      <c r="C44" s="15">
        <f>September!C44-August!C44</f>
        <v>-70360</v>
      </c>
      <c r="D44" s="15">
        <f>September!D44-August!D44</f>
        <v>-7988</v>
      </c>
      <c r="E44" s="15">
        <f>September!E44-August!E44</f>
        <v>-65833</v>
      </c>
      <c r="F44" s="15">
        <f t="shared" si="0"/>
        <v>-277538</v>
      </c>
    </row>
    <row r="45" spans="1:6" x14ac:dyDescent="0.25">
      <c r="A45" s="8" t="s">
        <v>140</v>
      </c>
      <c r="B45" s="15">
        <f>September!B45-August!B45</f>
        <v>-130841</v>
      </c>
      <c r="C45" s="15">
        <f>September!C45-August!C45</f>
        <v>-69258</v>
      </c>
      <c r="D45" s="15">
        <f>September!D45-August!D45</f>
        <v>-7771</v>
      </c>
      <c r="E45" s="15">
        <f>September!E45-August!E45</f>
        <v>-53054</v>
      </c>
      <c r="F45" s="15">
        <f t="shared" si="0"/>
        <v>-260924</v>
      </c>
    </row>
    <row r="46" spans="1:6" x14ac:dyDescent="0.25">
      <c r="A46" s="8" t="s">
        <v>141</v>
      </c>
      <c r="B46" s="15">
        <f>September!B46-August!B46</f>
        <v>-61186</v>
      </c>
      <c r="C46" s="15">
        <f>September!C46-August!C46</f>
        <v>-24974</v>
      </c>
      <c r="D46" s="15">
        <f>September!D46-August!D46</f>
        <v>-3936</v>
      </c>
      <c r="E46" s="15">
        <f>September!E46-August!E46</f>
        <v>-25107</v>
      </c>
      <c r="F46" s="15">
        <f t="shared" si="0"/>
        <v>-115203</v>
      </c>
    </row>
    <row r="47" spans="1:6" x14ac:dyDescent="0.25">
      <c r="A47" s="8" t="s">
        <v>142</v>
      </c>
      <c r="B47" s="15">
        <f>September!B47-August!B47</f>
        <v>-466356</v>
      </c>
      <c r="C47" s="15">
        <f>September!C47-August!C47</f>
        <v>-516551</v>
      </c>
      <c r="D47" s="15">
        <f>September!D47-August!D47</f>
        <v>-30107</v>
      </c>
      <c r="E47" s="15">
        <f>September!E47-August!E47</f>
        <v>-475190</v>
      </c>
      <c r="F47" s="15">
        <f t="shared" si="0"/>
        <v>-1488204</v>
      </c>
    </row>
    <row r="48" spans="1:6" x14ac:dyDescent="0.25">
      <c r="A48" s="8" t="s">
        <v>143</v>
      </c>
      <c r="B48" s="15">
        <f>September!B48-August!B48</f>
        <v>-23578</v>
      </c>
      <c r="C48" s="15">
        <f>September!C48-August!C48</f>
        <v>-14405</v>
      </c>
      <c r="D48" s="15">
        <f>September!D48-August!D48</f>
        <v>-1693</v>
      </c>
      <c r="E48" s="15">
        <f>September!E48-August!E48</f>
        <v>-11553</v>
      </c>
      <c r="F48" s="15">
        <f t="shared" si="0"/>
        <v>-51229</v>
      </c>
    </row>
    <row r="49" spans="1:6" x14ac:dyDescent="0.25">
      <c r="A49" s="8" t="s">
        <v>144</v>
      </c>
      <c r="B49" s="15">
        <f>September!B49-August!B49</f>
        <v>-45967</v>
      </c>
      <c r="C49" s="15">
        <f>September!C49-August!C49</f>
        <v>-13297</v>
      </c>
      <c r="D49" s="15">
        <f>September!D49-August!D49</f>
        <v>-2555</v>
      </c>
      <c r="E49" s="15">
        <f>September!E49-August!E49</f>
        <v>-14378</v>
      </c>
      <c r="F49" s="15">
        <f t="shared" si="0"/>
        <v>-76197</v>
      </c>
    </row>
    <row r="50" spans="1:6" x14ac:dyDescent="0.25">
      <c r="A50" s="8" t="s">
        <v>145</v>
      </c>
      <c r="B50" s="15">
        <f>September!B50-August!B50</f>
        <v>-84594</v>
      </c>
      <c r="C50" s="15">
        <f>September!C50-August!C50</f>
        <v>-25076</v>
      </c>
      <c r="D50" s="15">
        <f>September!D50-August!D50</f>
        <v>-4735</v>
      </c>
      <c r="E50" s="15">
        <f>September!E50-August!E50</f>
        <v>-33491</v>
      </c>
      <c r="F50" s="15">
        <f t="shared" si="0"/>
        <v>-147896</v>
      </c>
    </row>
    <row r="51" spans="1:6" x14ac:dyDescent="0.25">
      <c r="A51" s="8" t="s">
        <v>146</v>
      </c>
      <c r="B51" s="15">
        <f>September!B51-August!B51</f>
        <v>-11658</v>
      </c>
      <c r="C51" s="15">
        <f>September!C51-August!C51</f>
        <v>-4520</v>
      </c>
      <c r="D51" s="15">
        <f>September!D51-August!D51</f>
        <v>-615</v>
      </c>
      <c r="E51" s="15">
        <f>September!E51-August!E51</f>
        <v>-3324</v>
      </c>
      <c r="F51" s="15">
        <f t="shared" si="0"/>
        <v>-20117</v>
      </c>
    </row>
    <row r="52" spans="1:6" x14ac:dyDescent="0.25">
      <c r="A52" s="8" t="s">
        <v>147</v>
      </c>
      <c r="B52" s="15">
        <f>September!B52-August!B52</f>
        <v>-219134</v>
      </c>
      <c r="C52" s="15">
        <f>September!C52-August!C52</f>
        <v>-327693</v>
      </c>
      <c r="D52" s="15">
        <f>September!D52-August!D52</f>
        <v>-24835</v>
      </c>
      <c r="E52" s="15">
        <f>September!E52-August!E52</f>
        <v>-248245</v>
      </c>
      <c r="F52" s="15">
        <f t="shared" si="0"/>
        <v>-819907</v>
      </c>
    </row>
    <row r="53" spans="1:6" x14ac:dyDescent="0.25">
      <c r="A53" s="8" t="s">
        <v>148</v>
      </c>
      <c r="B53" s="15">
        <f>September!B53-August!B53</f>
        <v>-61505</v>
      </c>
      <c r="C53" s="15">
        <f>September!C53-August!C53</f>
        <v>-82818</v>
      </c>
      <c r="D53" s="15">
        <f>September!D53-August!D53</f>
        <v>-6511</v>
      </c>
      <c r="E53" s="15">
        <f>September!E53-August!E53</f>
        <v>-75627</v>
      </c>
      <c r="F53" s="15">
        <f t="shared" si="0"/>
        <v>-226461</v>
      </c>
    </row>
    <row r="54" spans="1:6" x14ac:dyDescent="0.25">
      <c r="A54" s="8" t="s">
        <v>149</v>
      </c>
      <c r="B54" s="15">
        <f>September!B54-August!B54</f>
        <v>-280333</v>
      </c>
      <c r="C54" s="15">
        <f>September!C54-August!C54</f>
        <v>-325747</v>
      </c>
      <c r="D54" s="15">
        <f>September!D54-August!D54</f>
        <v>-27765</v>
      </c>
      <c r="E54" s="15">
        <f>September!E54-August!E54</f>
        <v>-240602</v>
      </c>
      <c r="F54" s="15">
        <f t="shared" si="0"/>
        <v>-874447</v>
      </c>
    </row>
    <row r="55" spans="1:6" x14ac:dyDescent="0.25">
      <c r="A55" s="8" t="s">
        <v>150</v>
      </c>
      <c r="B55" s="15">
        <f>September!B55-August!B55</f>
        <v>-172034</v>
      </c>
      <c r="C55" s="15">
        <f>September!C55-August!C55</f>
        <v>-102408</v>
      </c>
      <c r="D55" s="15">
        <f>September!D55-August!D55</f>
        <v>-13550</v>
      </c>
      <c r="E55" s="15">
        <f>September!E55-August!E55</f>
        <v>-105187</v>
      </c>
      <c r="F55" s="15">
        <f t="shared" si="0"/>
        <v>-393179</v>
      </c>
    </row>
    <row r="56" spans="1:6" x14ac:dyDescent="0.25">
      <c r="A56" s="8" t="s">
        <v>151</v>
      </c>
      <c r="B56" s="15">
        <f>September!B56-August!B56</f>
        <v>-240703</v>
      </c>
      <c r="C56" s="15">
        <f>September!C56-August!C56</f>
        <v>-205861</v>
      </c>
      <c r="D56" s="15">
        <f>September!D56-August!D56</f>
        <v>-18589</v>
      </c>
      <c r="E56" s="15">
        <f>September!E56-August!E56</f>
        <v>-166941</v>
      </c>
      <c r="F56" s="15">
        <f t="shared" si="0"/>
        <v>-632094</v>
      </c>
    </row>
    <row r="57" spans="1:6" x14ac:dyDescent="0.25">
      <c r="A57" s="8" t="s">
        <v>152</v>
      </c>
      <c r="B57" s="15">
        <f>September!B57-August!B57</f>
        <v>-184108</v>
      </c>
      <c r="C57" s="15">
        <f>September!C57-August!C57</f>
        <v>-135730</v>
      </c>
      <c r="D57" s="15">
        <f>September!D57-August!D57</f>
        <v>-13791</v>
      </c>
      <c r="E57" s="15">
        <f>September!E57-August!E57</f>
        <v>-115829</v>
      </c>
      <c r="F57" s="15">
        <f t="shared" si="0"/>
        <v>-449458</v>
      </c>
    </row>
    <row r="58" spans="1:6" x14ac:dyDescent="0.25">
      <c r="A58" s="8" t="s">
        <v>153</v>
      </c>
      <c r="B58" s="15">
        <f>September!B58-August!B58</f>
        <v>-24699</v>
      </c>
      <c r="C58" s="15">
        <f>September!C58-August!C58</f>
        <v>-11421</v>
      </c>
      <c r="D58" s="15">
        <f>September!D58-August!D58</f>
        <v>-1089</v>
      </c>
      <c r="E58" s="15">
        <f>September!E58-August!E58</f>
        <v>-7445</v>
      </c>
      <c r="F58" s="15">
        <f t="shared" si="0"/>
        <v>-44654</v>
      </c>
    </row>
    <row r="59" spans="1:6" x14ac:dyDescent="0.25">
      <c r="A59" s="8" t="s">
        <v>154</v>
      </c>
      <c r="B59" s="15">
        <f>September!B59-August!B59</f>
        <v>-86982</v>
      </c>
      <c r="C59" s="15">
        <f>September!C59-August!C59</f>
        <v>-21275</v>
      </c>
      <c r="D59" s="15">
        <f>September!D59-August!D59</f>
        <v>-4407</v>
      </c>
      <c r="E59" s="15">
        <f>September!E59-August!E59</f>
        <v>-27374</v>
      </c>
      <c r="F59" s="15">
        <f t="shared" si="0"/>
        <v>-140038</v>
      </c>
    </row>
    <row r="60" spans="1:6" x14ac:dyDescent="0.25">
      <c r="A60" s="8" t="s">
        <v>155</v>
      </c>
      <c r="B60" s="15">
        <f>September!B60-August!B60</f>
        <v>-156487</v>
      </c>
      <c r="C60" s="15">
        <f>September!C60-August!C60</f>
        <v>-86391</v>
      </c>
      <c r="D60" s="15">
        <f>September!D60-August!D60</f>
        <v>-9226</v>
      </c>
      <c r="E60" s="15">
        <f>September!E60-August!E60</f>
        <v>-77557</v>
      </c>
      <c r="F60" s="15">
        <f t="shared" si="0"/>
        <v>-329661</v>
      </c>
    </row>
    <row r="61" spans="1:6" x14ac:dyDescent="0.25">
      <c r="A61" s="8" t="s">
        <v>156</v>
      </c>
      <c r="B61" s="15">
        <f>September!B61-August!B61</f>
        <v>-120385</v>
      </c>
      <c r="C61" s="15">
        <f>September!C61-August!C61</f>
        <v>-112295</v>
      </c>
      <c r="D61" s="15">
        <f>September!D61-August!D61</f>
        <v>-11058</v>
      </c>
      <c r="E61" s="15">
        <f>September!E61-August!E61</f>
        <v>-103529</v>
      </c>
      <c r="F61" s="15">
        <f t="shared" si="0"/>
        <v>-347267</v>
      </c>
    </row>
    <row r="62" spans="1:6" x14ac:dyDescent="0.25">
      <c r="A62" s="8" t="s">
        <v>157</v>
      </c>
      <c r="B62" s="15">
        <f>September!B62-August!B62</f>
        <v>-124452</v>
      </c>
      <c r="C62" s="15">
        <f>September!C62-August!C62</f>
        <v>-48082</v>
      </c>
      <c r="D62" s="15">
        <f>September!D62-August!D62</f>
        <v>-6084</v>
      </c>
      <c r="E62" s="15">
        <f>September!E62-August!E62</f>
        <v>-47365</v>
      </c>
      <c r="F62" s="15">
        <f t="shared" si="0"/>
        <v>-225983</v>
      </c>
    </row>
    <row r="63" spans="1:6" x14ac:dyDescent="0.25">
      <c r="A63" s="8" t="s">
        <v>158</v>
      </c>
      <c r="B63" s="15">
        <f>September!B63-August!B63</f>
        <v>-88483</v>
      </c>
      <c r="C63" s="15">
        <f>September!C63-August!C63</f>
        <v>-82341</v>
      </c>
      <c r="D63" s="15">
        <f>September!D63-August!D63</f>
        <v>-8067</v>
      </c>
      <c r="E63" s="15">
        <f>September!E63-August!E63</f>
        <v>-59537</v>
      </c>
      <c r="F63" s="15">
        <f t="shared" si="0"/>
        <v>-238428</v>
      </c>
    </row>
    <row r="64" spans="1:6" x14ac:dyDescent="0.25">
      <c r="A64" s="8" t="s">
        <v>159</v>
      </c>
      <c r="B64" s="15">
        <f>September!B64-August!B64</f>
        <v>-72861</v>
      </c>
      <c r="C64" s="15">
        <f>September!C64-August!C64</f>
        <v>-24380</v>
      </c>
      <c r="D64" s="15">
        <f>September!D64-August!D64</f>
        <v>-2569</v>
      </c>
      <c r="E64" s="15">
        <f>September!E64-August!E64</f>
        <v>-24725</v>
      </c>
      <c r="F64" s="15">
        <f t="shared" si="0"/>
        <v>-124535</v>
      </c>
    </row>
    <row r="65" spans="1:6" x14ac:dyDescent="0.25">
      <c r="A65" s="8" t="s">
        <v>160</v>
      </c>
      <c r="B65" s="15">
        <f>September!B65-August!B65</f>
        <v>-16434</v>
      </c>
      <c r="C65" s="15">
        <f>September!C65-August!C65</f>
        <v>-5702</v>
      </c>
      <c r="D65" s="15">
        <f>September!D65-August!D65</f>
        <v>-681</v>
      </c>
      <c r="E65" s="15">
        <f>September!E65-August!E65</f>
        <v>-3802</v>
      </c>
      <c r="F65" s="15">
        <f t="shared" si="0"/>
        <v>-26619</v>
      </c>
    </row>
    <row r="66" spans="1:6" x14ac:dyDescent="0.25">
      <c r="A66" s="8" t="s">
        <v>161</v>
      </c>
      <c r="B66" s="15">
        <f>September!B66-August!B66</f>
        <v>-7017</v>
      </c>
      <c r="C66" s="15">
        <f>September!C66-August!C66</f>
        <v>-2763</v>
      </c>
      <c r="D66" s="15">
        <f>September!D66-August!D66</f>
        <v>-201</v>
      </c>
      <c r="E66" s="15">
        <f>September!E66-August!E66</f>
        <v>-922</v>
      </c>
      <c r="F66" s="15">
        <f t="shared" si="0"/>
        <v>-10903</v>
      </c>
    </row>
    <row r="67" spans="1:6" x14ac:dyDescent="0.25">
      <c r="A67" s="8" t="s">
        <v>162</v>
      </c>
      <c r="B67" s="15">
        <f>September!B67-August!B67</f>
        <v>-4830</v>
      </c>
      <c r="C67" s="15">
        <f>September!C67-August!C67</f>
        <v>-1689</v>
      </c>
      <c r="D67" s="15">
        <f>September!D67-August!D67</f>
        <v>-133</v>
      </c>
      <c r="E67" s="15">
        <f>September!E67-August!E67</f>
        <v>-676</v>
      </c>
      <c r="F67" s="15">
        <f t="shared" si="0"/>
        <v>-7328</v>
      </c>
    </row>
    <row r="68" spans="1:6" x14ac:dyDescent="0.25">
      <c r="A68" s="8" t="s">
        <v>163</v>
      </c>
      <c r="B68" s="15">
        <f>September!B68-August!B68</f>
        <v>-159600</v>
      </c>
      <c r="C68" s="15">
        <f>September!C68-August!C68</f>
        <v>-105046</v>
      </c>
      <c r="D68" s="15">
        <f>September!D68-August!D68</f>
        <v>-12569</v>
      </c>
      <c r="E68" s="15">
        <f>September!E68-August!E68</f>
        <v>-99464</v>
      </c>
      <c r="F68" s="15">
        <f t="shared" si="0"/>
        <v>-376679</v>
      </c>
    </row>
    <row r="69" spans="1:6" x14ac:dyDescent="0.25">
      <c r="A69" s="8" t="s">
        <v>164</v>
      </c>
      <c r="B69" s="15">
        <f>September!B69-August!B69</f>
        <v>-12576</v>
      </c>
      <c r="C69" s="15">
        <f>September!C69-August!C69</f>
        <v>-6218</v>
      </c>
      <c r="D69" s="15">
        <f>September!D69-August!D69</f>
        <v>-651</v>
      </c>
      <c r="E69" s="15">
        <f>September!E69-August!E69</f>
        <v>-3866</v>
      </c>
      <c r="F69" s="15">
        <f t="shared" si="0"/>
        <v>-23311</v>
      </c>
    </row>
    <row r="70" spans="1:6" x14ac:dyDescent="0.25">
      <c r="A70" s="8" t="s">
        <v>165</v>
      </c>
      <c r="B70" s="15">
        <f>September!B70-August!B70</f>
        <v>-39194</v>
      </c>
      <c r="C70" s="15">
        <f>September!C70-August!C70</f>
        <v>-7855</v>
      </c>
      <c r="D70" s="15">
        <f>September!D70-August!D70</f>
        <v>-1800</v>
      </c>
      <c r="E70" s="15">
        <f>September!E70-August!E70</f>
        <v>-10258</v>
      </c>
      <c r="F70" s="15">
        <f t="shared" ref="F70:F71" si="1">SUM(B70:E70)</f>
        <v>-59107</v>
      </c>
    </row>
    <row r="71" spans="1:6" ht="15.75" thickBot="1" x14ac:dyDescent="0.3">
      <c r="A71" s="8" t="s">
        <v>166</v>
      </c>
      <c r="B71" s="15">
        <f>September!B71-August!B71</f>
        <v>-10402</v>
      </c>
      <c r="C71" s="15">
        <f>September!C71-August!C71</f>
        <v>-3465</v>
      </c>
      <c r="D71" s="15">
        <f>September!D71-August!D71</f>
        <v>-301</v>
      </c>
      <c r="E71" s="15">
        <f>September!E71-August!E71</f>
        <v>-2386</v>
      </c>
      <c r="F71" s="15">
        <f t="shared" si="1"/>
        <v>-16554</v>
      </c>
    </row>
    <row r="72" spans="1:6" ht="16.5" thickTop="1" thickBot="1" x14ac:dyDescent="0.3">
      <c r="A72" s="2" t="s">
        <v>0</v>
      </c>
      <c r="B72" s="6">
        <f>SUM(B5:B71)</f>
        <v>-5385554</v>
      </c>
      <c r="C72" s="6">
        <f>SUM(C5:C71)</f>
        <v>-4359354</v>
      </c>
      <c r="D72" s="6">
        <f>SUM(D5:D71)</f>
        <v>-390220</v>
      </c>
      <c r="E72" s="6">
        <f>SUM(E5:E71)</f>
        <v>-3544576</v>
      </c>
      <c r="F72" s="6">
        <f>SUM(F5:F71)</f>
        <v>-13679704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73"/>
  <sheetViews>
    <sheetView workbookViewId="0">
      <selection activeCell="I10" sqref="I1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89</v>
      </c>
      <c r="B1" s="17"/>
      <c r="C1" s="17"/>
      <c r="D1" s="17"/>
      <c r="E1" s="17"/>
      <c r="F1" s="18"/>
    </row>
    <row r="2" spans="1:6" x14ac:dyDescent="0.25">
      <c r="A2" s="19" t="s">
        <v>190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October!B5-September!B5</f>
        <v>0</v>
      </c>
      <c r="C5" s="15">
        <f>October!C5-September!C5</f>
        <v>0</v>
      </c>
      <c r="D5" s="15">
        <f>October!D5-September!D5</f>
        <v>0</v>
      </c>
      <c r="E5" s="15">
        <f>October!E5-September!E5</f>
        <v>0</v>
      </c>
      <c r="F5" s="15">
        <f>SUM(B5:E5)</f>
        <v>0</v>
      </c>
    </row>
    <row r="6" spans="1:6" x14ac:dyDescent="0.25">
      <c r="A6" s="8" t="s">
        <v>101</v>
      </c>
      <c r="B6" s="15">
        <f>October!B6-September!B6</f>
        <v>0</v>
      </c>
      <c r="C6" s="15">
        <f>October!C6-September!C6</f>
        <v>0</v>
      </c>
      <c r="D6" s="15">
        <f>October!D6-September!D6</f>
        <v>0</v>
      </c>
      <c r="E6" s="15">
        <f>October!E6-September!E6</f>
        <v>0</v>
      </c>
      <c r="F6" s="15">
        <f t="shared" ref="F6:F69" si="0">SUM(B6:E6)</f>
        <v>0</v>
      </c>
    </row>
    <row r="7" spans="1:6" x14ac:dyDescent="0.25">
      <c r="A7" s="8" t="s">
        <v>102</v>
      </c>
      <c r="B7" s="15">
        <f>October!B7-September!B7</f>
        <v>0</v>
      </c>
      <c r="C7" s="15">
        <f>October!C7-September!C7</f>
        <v>0</v>
      </c>
      <c r="D7" s="15">
        <f>October!D7-September!D7</f>
        <v>0</v>
      </c>
      <c r="E7" s="15">
        <f>October!E7-September!E7</f>
        <v>0</v>
      </c>
      <c r="F7" s="15">
        <f t="shared" si="0"/>
        <v>0</v>
      </c>
    </row>
    <row r="8" spans="1:6" x14ac:dyDescent="0.25">
      <c r="A8" s="8" t="s">
        <v>103</v>
      </c>
      <c r="B8" s="15">
        <f>October!B8-September!B8</f>
        <v>0</v>
      </c>
      <c r="C8" s="15">
        <f>October!C8-September!C8</f>
        <v>0</v>
      </c>
      <c r="D8" s="15">
        <f>October!D8-September!D8</f>
        <v>0</v>
      </c>
      <c r="E8" s="15">
        <f>October!E8-September!E8</f>
        <v>0</v>
      </c>
      <c r="F8" s="15">
        <f t="shared" si="0"/>
        <v>0</v>
      </c>
    </row>
    <row r="9" spans="1:6" x14ac:dyDescent="0.25">
      <c r="A9" s="8" t="s">
        <v>104</v>
      </c>
      <c r="B9" s="15">
        <f>October!B9-September!B9</f>
        <v>0</v>
      </c>
      <c r="C9" s="15">
        <f>October!C9-September!C9</f>
        <v>0</v>
      </c>
      <c r="D9" s="15">
        <f>October!D9-September!D9</f>
        <v>0</v>
      </c>
      <c r="E9" s="15">
        <f>October!E9-September!E9</f>
        <v>0</v>
      </c>
      <c r="F9" s="15">
        <f t="shared" si="0"/>
        <v>0</v>
      </c>
    </row>
    <row r="10" spans="1:6" x14ac:dyDescent="0.25">
      <c r="A10" s="8" t="s">
        <v>105</v>
      </c>
      <c r="B10" s="15">
        <f>October!B10-September!B10</f>
        <v>0</v>
      </c>
      <c r="C10" s="15">
        <f>October!C10-September!C10</f>
        <v>0</v>
      </c>
      <c r="D10" s="15">
        <f>October!D10-September!D10</f>
        <v>0</v>
      </c>
      <c r="E10" s="15">
        <f>October!E10-September!E10</f>
        <v>0</v>
      </c>
      <c r="F10" s="15">
        <f t="shared" si="0"/>
        <v>0</v>
      </c>
    </row>
    <row r="11" spans="1:6" x14ac:dyDescent="0.25">
      <c r="A11" s="8" t="s">
        <v>106</v>
      </c>
      <c r="B11" s="15">
        <f>October!B11-September!B11</f>
        <v>0</v>
      </c>
      <c r="C11" s="15">
        <f>October!C11-September!C11</f>
        <v>0</v>
      </c>
      <c r="D11" s="15">
        <f>October!D11-September!D11</f>
        <v>0</v>
      </c>
      <c r="E11" s="15">
        <f>October!E11-September!E11</f>
        <v>0</v>
      </c>
      <c r="F11" s="15">
        <f t="shared" si="0"/>
        <v>0</v>
      </c>
    </row>
    <row r="12" spans="1:6" x14ac:dyDescent="0.25">
      <c r="A12" s="8" t="s">
        <v>107</v>
      </c>
      <c r="B12" s="15">
        <f>October!B12-September!B12</f>
        <v>0</v>
      </c>
      <c r="C12" s="15">
        <f>October!C12-September!C12</f>
        <v>0</v>
      </c>
      <c r="D12" s="15">
        <f>October!D12-September!D12</f>
        <v>0</v>
      </c>
      <c r="E12" s="15">
        <f>October!E12-September!E12</f>
        <v>0</v>
      </c>
      <c r="F12" s="15">
        <f t="shared" si="0"/>
        <v>0</v>
      </c>
    </row>
    <row r="13" spans="1:6" x14ac:dyDescent="0.25">
      <c r="A13" s="8" t="s">
        <v>108</v>
      </c>
      <c r="B13" s="15">
        <f>October!B13-September!B13</f>
        <v>0</v>
      </c>
      <c r="C13" s="15">
        <f>October!C13-September!C13</f>
        <v>0</v>
      </c>
      <c r="D13" s="15">
        <f>October!D13-September!D13</f>
        <v>0</v>
      </c>
      <c r="E13" s="15">
        <f>October!E13-September!E13</f>
        <v>0</v>
      </c>
      <c r="F13" s="15">
        <f t="shared" si="0"/>
        <v>0</v>
      </c>
    </row>
    <row r="14" spans="1:6" x14ac:dyDescent="0.25">
      <c r="A14" s="8" t="s">
        <v>109</v>
      </c>
      <c r="B14" s="15">
        <f>October!B14-September!B14</f>
        <v>0</v>
      </c>
      <c r="C14" s="15">
        <f>October!C14-September!C14</f>
        <v>0</v>
      </c>
      <c r="D14" s="15">
        <f>October!D14-September!D14</f>
        <v>0</v>
      </c>
      <c r="E14" s="15">
        <f>October!E14-September!E14</f>
        <v>0</v>
      </c>
      <c r="F14" s="15">
        <f t="shared" si="0"/>
        <v>0</v>
      </c>
    </row>
    <row r="15" spans="1:6" x14ac:dyDescent="0.25">
      <c r="A15" s="8" t="s">
        <v>110</v>
      </c>
      <c r="B15" s="15">
        <f>October!B15-September!B15</f>
        <v>0</v>
      </c>
      <c r="C15" s="15">
        <f>October!C15-September!C15</f>
        <v>0</v>
      </c>
      <c r="D15" s="15">
        <f>October!D15-September!D15</f>
        <v>0</v>
      </c>
      <c r="E15" s="15">
        <f>October!E15-September!E15</f>
        <v>0</v>
      </c>
      <c r="F15" s="15">
        <f t="shared" si="0"/>
        <v>0</v>
      </c>
    </row>
    <row r="16" spans="1:6" x14ac:dyDescent="0.25">
      <c r="A16" s="8" t="s">
        <v>111</v>
      </c>
      <c r="B16" s="15">
        <f>October!B16-September!B16</f>
        <v>0</v>
      </c>
      <c r="C16" s="15">
        <f>October!C16-September!C16</f>
        <v>0</v>
      </c>
      <c r="D16" s="15">
        <f>October!D16-September!D16</f>
        <v>0</v>
      </c>
      <c r="E16" s="15">
        <f>October!E16-September!E16</f>
        <v>0</v>
      </c>
      <c r="F16" s="15">
        <f t="shared" si="0"/>
        <v>0</v>
      </c>
    </row>
    <row r="17" spans="1:6" x14ac:dyDescent="0.25">
      <c r="A17" s="8" t="s">
        <v>112</v>
      </c>
      <c r="B17" s="15">
        <f>October!B17-September!B17</f>
        <v>0</v>
      </c>
      <c r="C17" s="15">
        <f>October!C17-September!C17</f>
        <v>0</v>
      </c>
      <c r="D17" s="15">
        <f>October!D17-September!D17</f>
        <v>0</v>
      </c>
      <c r="E17" s="15">
        <f>October!E17-September!E17</f>
        <v>0</v>
      </c>
      <c r="F17" s="15">
        <f t="shared" si="0"/>
        <v>0</v>
      </c>
    </row>
    <row r="18" spans="1:6" x14ac:dyDescent="0.25">
      <c r="A18" s="8" t="s">
        <v>113</v>
      </c>
      <c r="B18" s="15">
        <f>October!B18-September!B18</f>
        <v>0</v>
      </c>
      <c r="C18" s="15">
        <f>October!C18-September!C18</f>
        <v>0</v>
      </c>
      <c r="D18" s="15">
        <f>October!D18-September!D18</f>
        <v>0</v>
      </c>
      <c r="E18" s="15">
        <f>October!E18-September!E18</f>
        <v>0</v>
      </c>
      <c r="F18" s="15">
        <f t="shared" si="0"/>
        <v>0</v>
      </c>
    </row>
    <row r="19" spans="1:6" x14ac:dyDescent="0.25">
      <c r="A19" s="8" t="s">
        <v>114</v>
      </c>
      <c r="B19" s="15">
        <f>October!B19-September!B19</f>
        <v>0</v>
      </c>
      <c r="C19" s="15">
        <f>October!C19-September!C19</f>
        <v>0</v>
      </c>
      <c r="D19" s="15">
        <f>October!D19-September!D19</f>
        <v>0</v>
      </c>
      <c r="E19" s="15">
        <f>October!E19-September!E19</f>
        <v>0</v>
      </c>
      <c r="F19" s="15">
        <f t="shared" si="0"/>
        <v>0</v>
      </c>
    </row>
    <row r="20" spans="1:6" x14ac:dyDescent="0.25">
      <c r="A20" s="8" t="s">
        <v>115</v>
      </c>
      <c r="B20" s="15">
        <f>October!B20-September!B20</f>
        <v>0</v>
      </c>
      <c r="C20" s="15">
        <f>October!C20-September!C20</f>
        <v>0</v>
      </c>
      <c r="D20" s="15">
        <f>October!D20-September!D20</f>
        <v>0</v>
      </c>
      <c r="E20" s="15">
        <f>October!E20-September!E20</f>
        <v>0</v>
      </c>
      <c r="F20" s="15">
        <f t="shared" si="0"/>
        <v>0</v>
      </c>
    </row>
    <row r="21" spans="1:6" x14ac:dyDescent="0.25">
      <c r="A21" s="8" t="s">
        <v>116</v>
      </c>
      <c r="B21" s="15">
        <f>October!B21-September!B21</f>
        <v>0</v>
      </c>
      <c r="C21" s="15">
        <f>October!C21-September!C21</f>
        <v>0</v>
      </c>
      <c r="D21" s="15">
        <f>October!D21-September!D21</f>
        <v>0</v>
      </c>
      <c r="E21" s="15">
        <f>October!E21-September!E21</f>
        <v>0</v>
      </c>
      <c r="F21" s="15">
        <f t="shared" si="0"/>
        <v>0</v>
      </c>
    </row>
    <row r="22" spans="1:6" x14ac:dyDescent="0.25">
      <c r="A22" s="8" t="s">
        <v>117</v>
      </c>
      <c r="B22" s="15">
        <f>October!B22-September!B22</f>
        <v>0</v>
      </c>
      <c r="C22" s="15">
        <f>October!C22-September!C22</f>
        <v>0</v>
      </c>
      <c r="D22" s="15">
        <f>October!D22-September!D22</f>
        <v>0</v>
      </c>
      <c r="E22" s="15">
        <f>October!E22-September!E22</f>
        <v>0</v>
      </c>
      <c r="F22" s="15">
        <f t="shared" si="0"/>
        <v>0</v>
      </c>
    </row>
    <row r="23" spans="1:6" x14ac:dyDescent="0.25">
      <c r="A23" s="8" t="s">
        <v>118</v>
      </c>
      <c r="B23" s="15">
        <f>October!B23-September!B23</f>
        <v>0</v>
      </c>
      <c r="C23" s="15">
        <f>October!C23-September!C23</f>
        <v>0</v>
      </c>
      <c r="D23" s="15">
        <f>October!D23-September!D23</f>
        <v>0</v>
      </c>
      <c r="E23" s="15">
        <f>October!E23-September!E23</f>
        <v>0</v>
      </c>
      <c r="F23" s="15">
        <f t="shared" si="0"/>
        <v>0</v>
      </c>
    </row>
    <row r="24" spans="1:6" x14ac:dyDescent="0.25">
      <c r="A24" s="8" t="s">
        <v>119</v>
      </c>
      <c r="B24" s="15">
        <f>October!B24-September!B24</f>
        <v>0</v>
      </c>
      <c r="C24" s="15">
        <f>October!C24-September!C24</f>
        <v>0</v>
      </c>
      <c r="D24" s="15">
        <f>October!D24-September!D24</f>
        <v>0</v>
      </c>
      <c r="E24" s="15">
        <f>October!E24-September!E24</f>
        <v>0</v>
      </c>
      <c r="F24" s="15">
        <f t="shared" si="0"/>
        <v>0</v>
      </c>
    </row>
    <row r="25" spans="1:6" x14ac:dyDescent="0.25">
      <c r="A25" s="8" t="s">
        <v>120</v>
      </c>
      <c r="B25" s="15">
        <f>October!B25-September!B25</f>
        <v>0</v>
      </c>
      <c r="C25" s="15">
        <f>October!C25-September!C25</f>
        <v>0</v>
      </c>
      <c r="D25" s="15">
        <f>October!D25-September!D25</f>
        <v>0</v>
      </c>
      <c r="E25" s="15">
        <f>October!E25-September!E25</f>
        <v>0</v>
      </c>
      <c r="F25" s="15">
        <f t="shared" si="0"/>
        <v>0</v>
      </c>
    </row>
    <row r="26" spans="1:6" x14ac:dyDescent="0.25">
      <c r="A26" s="8" t="s">
        <v>121</v>
      </c>
      <c r="B26" s="15">
        <f>October!B26-September!B26</f>
        <v>0</v>
      </c>
      <c r="C26" s="15">
        <f>October!C26-September!C26</f>
        <v>0</v>
      </c>
      <c r="D26" s="15">
        <f>October!D26-September!D26</f>
        <v>0</v>
      </c>
      <c r="E26" s="15">
        <f>October!E26-September!E26</f>
        <v>0</v>
      </c>
      <c r="F26" s="15">
        <f t="shared" si="0"/>
        <v>0</v>
      </c>
    </row>
    <row r="27" spans="1:6" x14ac:dyDescent="0.25">
      <c r="A27" s="8" t="s">
        <v>122</v>
      </c>
      <c r="B27" s="15">
        <f>October!B27-September!B27</f>
        <v>0</v>
      </c>
      <c r="C27" s="15">
        <f>October!C27-September!C27</f>
        <v>0</v>
      </c>
      <c r="D27" s="15">
        <f>October!D27-September!D27</f>
        <v>0</v>
      </c>
      <c r="E27" s="15">
        <f>October!E27-September!E27</f>
        <v>0</v>
      </c>
      <c r="F27" s="15">
        <f t="shared" si="0"/>
        <v>0</v>
      </c>
    </row>
    <row r="28" spans="1:6" x14ac:dyDescent="0.25">
      <c r="A28" s="8" t="s">
        <v>123</v>
      </c>
      <c r="B28" s="15">
        <f>October!B28-September!B28</f>
        <v>0</v>
      </c>
      <c r="C28" s="15">
        <f>October!C28-September!C28</f>
        <v>0</v>
      </c>
      <c r="D28" s="15">
        <f>October!D28-September!D28</f>
        <v>0</v>
      </c>
      <c r="E28" s="15">
        <f>October!E28-September!E28</f>
        <v>0</v>
      </c>
      <c r="F28" s="15">
        <f t="shared" si="0"/>
        <v>0</v>
      </c>
    </row>
    <row r="29" spans="1:6" x14ac:dyDescent="0.25">
      <c r="A29" s="8" t="s">
        <v>124</v>
      </c>
      <c r="B29" s="15">
        <f>October!B29-September!B29</f>
        <v>0</v>
      </c>
      <c r="C29" s="15">
        <f>October!C29-September!C29</f>
        <v>0</v>
      </c>
      <c r="D29" s="15">
        <f>October!D29-September!D29</f>
        <v>0</v>
      </c>
      <c r="E29" s="15">
        <f>October!E29-September!E29</f>
        <v>0</v>
      </c>
      <c r="F29" s="15">
        <f t="shared" si="0"/>
        <v>0</v>
      </c>
    </row>
    <row r="30" spans="1:6" x14ac:dyDescent="0.25">
      <c r="A30" s="8" t="s">
        <v>125</v>
      </c>
      <c r="B30" s="15">
        <f>October!B30-September!B30</f>
        <v>0</v>
      </c>
      <c r="C30" s="15">
        <f>October!C30-September!C30</f>
        <v>0</v>
      </c>
      <c r="D30" s="15">
        <f>October!D30-September!D30</f>
        <v>0</v>
      </c>
      <c r="E30" s="15">
        <f>October!E30-September!E30</f>
        <v>0</v>
      </c>
      <c r="F30" s="15">
        <f t="shared" si="0"/>
        <v>0</v>
      </c>
    </row>
    <row r="31" spans="1:6" x14ac:dyDescent="0.25">
      <c r="A31" s="8" t="s">
        <v>126</v>
      </c>
      <c r="B31" s="15">
        <f>October!B31-September!B31</f>
        <v>0</v>
      </c>
      <c r="C31" s="15">
        <f>October!C31-September!C31</f>
        <v>0</v>
      </c>
      <c r="D31" s="15">
        <f>October!D31-September!D31</f>
        <v>0</v>
      </c>
      <c r="E31" s="15">
        <f>October!E31-September!E31</f>
        <v>0</v>
      </c>
      <c r="F31" s="15">
        <f t="shared" si="0"/>
        <v>0</v>
      </c>
    </row>
    <row r="32" spans="1:6" x14ac:dyDescent="0.25">
      <c r="A32" s="8" t="s">
        <v>127</v>
      </c>
      <c r="B32" s="15">
        <f>October!B32-September!B32</f>
        <v>0</v>
      </c>
      <c r="C32" s="15">
        <f>October!C32-September!C32</f>
        <v>0</v>
      </c>
      <c r="D32" s="15">
        <f>October!D32-September!D32</f>
        <v>0</v>
      </c>
      <c r="E32" s="15">
        <f>October!E32-September!E32</f>
        <v>0</v>
      </c>
      <c r="F32" s="15">
        <f t="shared" si="0"/>
        <v>0</v>
      </c>
    </row>
    <row r="33" spans="1:6" x14ac:dyDescent="0.25">
      <c r="A33" s="8" t="s">
        <v>128</v>
      </c>
      <c r="B33" s="15">
        <f>October!B33-September!B33</f>
        <v>0</v>
      </c>
      <c r="C33" s="15">
        <f>October!C33-September!C33</f>
        <v>0</v>
      </c>
      <c r="D33" s="15">
        <f>October!D33-September!D33</f>
        <v>0</v>
      </c>
      <c r="E33" s="15">
        <f>October!E33-September!E33</f>
        <v>0</v>
      </c>
      <c r="F33" s="15">
        <f t="shared" si="0"/>
        <v>0</v>
      </c>
    </row>
    <row r="34" spans="1:6" x14ac:dyDescent="0.25">
      <c r="A34" s="8" t="s">
        <v>129</v>
      </c>
      <c r="B34" s="15">
        <f>October!B34-September!B34</f>
        <v>0</v>
      </c>
      <c r="C34" s="15">
        <f>October!C34-September!C34</f>
        <v>0</v>
      </c>
      <c r="D34" s="15">
        <f>October!D34-September!D34</f>
        <v>0</v>
      </c>
      <c r="E34" s="15">
        <f>October!E34-September!E34</f>
        <v>0</v>
      </c>
      <c r="F34" s="15">
        <f t="shared" si="0"/>
        <v>0</v>
      </c>
    </row>
    <row r="35" spans="1:6" x14ac:dyDescent="0.25">
      <c r="A35" s="8" t="s">
        <v>130</v>
      </c>
      <c r="B35" s="15">
        <f>October!B35-September!B35</f>
        <v>0</v>
      </c>
      <c r="C35" s="15">
        <f>October!C35-September!C35</f>
        <v>0</v>
      </c>
      <c r="D35" s="15">
        <f>October!D35-September!D35</f>
        <v>0</v>
      </c>
      <c r="E35" s="15">
        <f>October!E35-September!E35</f>
        <v>0</v>
      </c>
      <c r="F35" s="15">
        <f t="shared" si="0"/>
        <v>0</v>
      </c>
    </row>
    <row r="36" spans="1:6" x14ac:dyDescent="0.25">
      <c r="A36" s="8" t="s">
        <v>131</v>
      </c>
      <c r="B36" s="15">
        <f>October!B36-September!B36</f>
        <v>0</v>
      </c>
      <c r="C36" s="15">
        <f>October!C36-September!C36</f>
        <v>0</v>
      </c>
      <c r="D36" s="15">
        <f>October!D36-September!D36</f>
        <v>0</v>
      </c>
      <c r="E36" s="15">
        <f>October!E36-September!E36</f>
        <v>0</v>
      </c>
      <c r="F36" s="15">
        <f t="shared" si="0"/>
        <v>0</v>
      </c>
    </row>
    <row r="37" spans="1:6" x14ac:dyDescent="0.25">
      <c r="A37" s="8" t="s">
        <v>132</v>
      </c>
      <c r="B37" s="15">
        <f>October!B37-September!B37</f>
        <v>0</v>
      </c>
      <c r="C37" s="15">
        <f>October!C37-September!C37</f>
        <v>0</v>
      </c>
      <c r="D37" s="15">
        <f>October!D37-September!D37</f>
        <v>0</v>
      </c>
      <c r="E37" s="15">
        <f>October!E37-September!E37</f>
        <v>0</v>
      </c>
      <c r="F37" s="15">
        <f t="shared" si="0"/>
        <v>0</v>
      </c>
    </row>
    <row r="38" spans="1:6" x14ac:dyDescent="0.25">
      <c r="A38" s="8" t="s">
        <v>133</v>
      </c>
      <c r="B38" s="15">
        <f>October!B38-September!B38</f>
        <v>0</v>
      </c>
      <c r="C38" s="15">
        <f>October!C38-September!C38</f>
        <v>0</v>
      </c>
      <c r="D38" s="15">
        <f>October!D38-September!D38</f>
        <v>0</v>
      </c>
      <c r="E38" s="15">
        <f>October!E38-September!E38</f>
        <v>0</v>
      </c>
      <c r="F38" s="15">
        <f t="shared" si="0"/>
        <v>0</v>
      </c>
    </row>
    <row r="39" spans="1:6" x14ac:dyDescent="0.25">
      <c r="A39" s="8" t="s">
        <v>134</v>
      </c>
      <c r="B39" s="15">
        <f>October!B39-September!B39</f>
        <v>0</v>
      </c>
      <c r="C39" s="15">
        <f>October!C39-September!C39</f>
        <v>0</v>
      </c>
      <c r="D39" s="15">
        <f>October!D39-September!D39</f>
        <v>0</v>
      </c>
      <c r="E39" s="15">
        <f>October!E39-September!E39</f>
        <v>0</v>
      </c>
      <c r="F39" s="15">
        <f t="shared" si="0"/>
        <v>0</v>
      </c>
    </row>
    <row r="40" spans="1:6" x14ac:dyDescent="0.25">
      <c r="A40" s="8" t="s">
        <v>135</v>
      </c>
      <c r="B40" s="15">
        <f>October!B40-September!B40</f>
        <v>0</v>
      </c>
      <c r="C40" s="15">
        <f>October!C40-September!C40</f>
        <v>0</v>
      </c>
      <c r="D40" s="15">
        <f>October!D40-September!D40</f>
        <v>0</v>
      </c>
      <c r="E40" s="15">
        <f>October!E40-September!E40</f>
        <v>0</v>
      </c>
      <c r="F40" s="15">
        <f t="shared" si="0"/>
        <v>0</v>
      </c>
    </row>
    <row r="41" spans="1:6" x14ac:dyDescent="0.25">
      <c r="A41" s="8" t="s">
        <v>136</v>
      </c>
      <c r="B41" s="15">
        <f>October!B41-September!B41</f>
        <v>0</v>
      </c>
      <c r="C41" s="15">
        <f>October!C41-September!C41</f>
        <v>0</v>
      </c>
      <c r="D41" s="15">
        <f>October!D41-September!D41</f>
        <v>0</v>
      </c>
      <c r="E41" s="15">
        <f>October!E41-September!E41</f>
        <v>0</v>
      </c>
      <c r="F41" s="15">
        <f t="shared" si="0"/>
        <v>0</v>
      </c>
    </row>
    <row r="42" spans="1:6" x14ac:dyDescent="0.25">
      <c r="A42" s="8" t="s">
        <v>137</v>
      </c>
      <c r="B42" s="15">
        <f>October!B42-September!B42</f>
        <v>0</v>
      </c>
      <c r="C42" s="15">
        <f>October!C42-September!C42</f>
        <v>0</v>
      </c>
      <c r="D42" s="15">
        <f>October!D42-September!D42</f>
        <v>0</v>
      </c>
      <c r="E42" s="15">
        <f>October!E42-September!E42</f>
        <v>0</v>
      </c>
      <c r="F42" s="15">
        <f t="shared" si="0"/>
        <v>0</v>
      </c>
    </row>
    <row r="43" spans="1:6" x14ac:dyDescent="0.25">
      <c r="A43" s="8" t="s">
        <v>138</v>
      </c>
      <c r="B43" s="15">
        <f>October!B43-September!B43</f>
        <v>0</v>
      </c>
      <c r="C43" s="15">
        <f>October!C43-September!C43</f>
        <v>0</v>
      </c>
      <c r="D43" s="15">
        <f>October!D43-September!D43</f>
        <v>0</v>
      </c>
      <c r="E43" s="15">
        <f>October!E43-September!E43</f>
        <v>0</v>
      </c>
      <c r="F43" s="15">
        <f t="shared" si="0"/>
        <v>0</v>
      </c>
    </row>
    <row r="44" spans="1:6" x14ac:dyDescent="0.25">
      <c r="A44" s="8" t="s">
        <v>139</v>
      </c>
      <c r="B44" s="15">
        <f>October!B44-September!B44</f>
        <v>0</v>
      </c>
      <c r="C44" s="15">
        <f>October!C44-September!C44</f>
        <v>0</v>
      </c>
      <c r="D44" s="15">
        <f>October!D44-September!D44</f>
        <v>0</v>
      </c>
      <c r="E44" s="15">
        <f>October!E44-September!E44</f>
        <v>0</v>
      </c>
      <c r="F44" s="15">
        <f t="shared" si="0"/>
        <v>0</v>
      </c>
    </row>
    <row r="45" spans="1:6" x14ac:dyDescent="0.25">
      <c r="A45" s="8" t="s">
        <v>140</v>
      </c>
      <c r="B45" s="15">
        <f>October!B45-September!B45</f>
        <v>0</v>
      </c>
      <c r="C45" s="15">
        <f>October!C45-September!C45</f>
        <v>0</v>
      </c>
      <c r="D45" s="15">
        <f>October!D45-September!D45</f>
        <v>0</v>
      </c>
      <c r="E45" s="15">
        <f>October!E45-September!E45</f>
        <v>0</v>
      </c>
      <c r="F45" s="15">
        <f t="shared" si="0"/>
        <v>0</v>
      </c>
    </row>
    <row r="46" spans="1:6" x14ac:dyDescent="0.25">
      <c r="A46" s="8" t="s">
        <v>141</v>
      </c>
      <c r="B46" s="15">
        <f>October!B46-September!B46</f>
        <v>0</v>
      </c>
      <c r="C46" s="15">
        <f>October!C46-September!C46</f>
        <v>0</v>
      </c>
      <c r="D46" s="15">
        <f>October!D46-September!D46</f>
        <v>0</v>
      </c>
      <c r="E46" s="15">
        <f>October!E46-September!E46</f>
        <v>0</v>
      </c>
      <c r="F46" s="15">
        <f t="shared" si="0"/>
        <v>0</v>
      </c>
    </row>
    <row r="47" spans="1:6" x14ac:dyDescent="0.25">
      <c r="A47" s="8" t="s">
        <v>142</v>
      </c>
      <c r="B47" s="15">
        <f>October!B47-September!B47</f>
        <v>0</v>
      </c>
      <c r="C47" s="15">
        <f>October!C47-September!C47</f>
        <v>0</v>
      </c>
      <c r="D47" s="15">
        <f>October!D47-September!D47</f>
        <v>0</v>
      </c>
      <c r="E47" s="15">
        <f>October!E47-September!E47</f>
        <v>0</v>
      </c>
      <c r="F47" s="15">
        <f t="shared" si="0"/>
        <v>0</v>
      </c>
    </row>
    <row r="48" spans="1:6" x14ac:dyDescent="0.25">
      <c r="A48" s="8" t="s">
        <v>143</v>
      </c>
      <c r="B48" s="15">
        <f>October!B48-September!B48</f>
        <v>0</v>
      </c>
      <c r="C48" s="15">
        <f>October!C48-September!C48</f>
        <v>0</v>
      </c>
      <c r="D48" s="15">
        <f>October!D48-September!D48</f>
        <v>0</v>
      </c>
      <c r="E48" s="15">
        <f>October!E48-September!E48</f>
        <v>0</v>
      </c>
      <c r="F48" s="15">
        <f t="shared" si="0"/>
        <v>0</v>
      </c>
    </row>
    <row r="49" spans="1:6" x14ac:dyDescent="0.25">
      <c r="A49" s="8" t="s">
        <v>144</v>
      </c>
      <c r="B49" s="15">
        <f>October!B49-September!B49</f>
        <v>0</v>
      </c>
      <c r="C49" s="15">
        <f>October!C49-September!C49</f>
        <v>0</v>
      </c>
      <c r="D49" s="15">
        <f>October!D49-September!D49</f>
        <v>0</v>
      </c>
      <c r="E49" s="15">
        <f>October!E49-September!E49</f>
        <v>0</v>
      </c>
      <c r="F49" s="15">
        <f t="shared" si="0"/>
        <v>0</v>
      </c>
    </row>
    <row r="50" spans="1:6" x14ac:dyDescent="0.25">
      <c r="A50" s="8" t="s">
        <v>145</v>
      </c>
      <c r="B50" s="15">
        <f>October!B50-September!B50</f>
        <v>0</v>
      </c>
      <c r="C50" s="15">
        <f>October!C50-September!C50</f>
        <v>0</v>
      </c>
      <c r="D50" s="15">
        <f>October!D50-September!D50</f>
        <v>0</v>
      </c>
      <c r="E50" s="15">
        <f>October!E50-September!E50</f>
        <v>0</v>
      </c>
      <c r="F50" s="15">
        <f t="shared" si="0"/>
        <v>0</v>
      </c>
    </row>
    <row r="51" spans="1:6" x14ac:dyDescent="0.25">
      <c r="A51" s="8" t="s">
        <v>146</v>
      </c>
      <c r="B51" s="15">
        <f>October!B51-September!B51</f>
        <v>0</v>
      </c>
      <c r="C51" s="15">
        <f>October!C51-September!C51</f>
        <v>0</v>
      </c>
      <c r="D51" s="15">
        <f>October!D51-September!D51</f>
        <v>0</v>
      </c>
      <c r="E51" s="15">
        <f>October!E51-September!E51</f>
        <v>0</v>
      </c>
      <c r="F51" s="15">
        <f t="shared" si="0"/>
        <v>0</v>
      </c>
    </row>
    <row r="52" spans="1:6" x14ac:dyDescent="0.25">
      <c r="A52" s="8" t="s">
        <v>147</v>
      </c>
      <c r="B52" s="15">
        <f>October!B52-September!B52</f>
        <v>0</v>
      </c>
      <c r="C52" s="15">
        <f>October!C52-September!C52</f>
        <v>0</v>
      </c>
      <c r="D52" s="15">
        <f>October!D52-September!D52</f>
        <v>0</v>
      </c>
      <c r="E52" s="15">
        <f>October!E52-September!E52</f>
        <v>0</v>
      </c>
      <c r="F52" s="15">
        <f t="shared" si="0"/>
        <v>0</v>
      </c>
    </row>
    <row r="53" spans="1:6" x14ac:dyDescent="0.25">
      <c r="A53" s="8" t="s">
        <v>148</v>
      </c>
      <c r="B53" s="15">
        <f>October!B53-September!B53</f>
        <v>0</v>
      </c>
      <c r="C53" s="15">
        <f>October!C53-September!C53</f>
        <v>0</v>
      </c>
      <c r="D53" s="15">
        <f>October!D53-September!D53</f>
        <v>0</v>
      </c>
      <c r="E53" s="15">
        <f>October!E53-September!E53</f>
        <v>0</v>
      </c>
      <c r="F53" s="15">
        <f t="shared" si="0"/>
        <v>0</v>
      </c>
    </row>
    <row r="54" spans="1:6" x14ac:dyDescent="0.25">
      <c r="A54" s="8" t="s">
        <v>149</v>
      </c>
      <c r="B54" s="15">
        <f>October!B54-September!B54</f>
        <v>0</v>
      </c>
      <c r="C54" s="15">
        <f>October!C54-September!C54</f>
        <v>0</v>
      </c>
      <c r="D54" s="15">
        <f>October!D54-September!D54</f>
        <v>0</v>
      </c>
      <c r="E54" s="15">
        <f>October!E54-September!E54</f>
        <v>0</v>
      </c>
      <c r="F54" s="15">
        <f t="shared" si="0"/>
        <v>0</v>
      </c>
    </row>
    <row r="55" spans="1:6" x14ac:dyDescent="0.25">
      <c r="A55" s="8" t="s">
        <v>150</v>
      </c>
      <c r="B55" s="15">
        <f>October!B55-September!B55</f>
        <v>0</v>
      </c>
      <c r="C55" s="15">
        <f>October!C55-September!C55</f>
        <v>0</v>
      </c>
      <c r="D55" s="15">
        <f>October!D55-September!D55</f>
        <v>0</v>
      </c>
      <c r="E55" s="15">
        <f>October!E55-September!E55</f>
        <v>0</v>
      </c>
      <c r="F55" s="15">
        <f t="shared" si="0"/>
        <v>0</v>
      </c>
    </row>
    <row r="56" spans="1:6" x14ac:dyDescent="0.25">
      <c r="A56" s="8" t="s">
        <v>151</v>
      </c>
      <c r="B56" s="15">
        <f>October!B56-September!B56</f>
        <v>0</v>
      </c>
      <c r="C56" s="15">
        <f>October!C56-September!C56</f>
        <v>0</v>
      </c>
      <c r="D56" s="15">
        <f>October!D56-September!D56</f>
        <v>0</v>
      </c>
      <c r="E56" s="15">
        <f>October!E56-September!E56</f>
        <v>0</v>
      </c>
      <c r="F56" s="15">
        <f t="shared" si="0"/>
        <v>0</v>
      </c>
    </row>
    <row r="57" spans="1:6" x14ac:dyDescent="0.25">
      <c r="A57" s="8" t="s">
        <v>152</v>
      </c>
      <c r="B57" s="15">
        <f>October!B57-September!B57</f>
        <v>0</v>
      </c>
      <c r="C57" s="15">
        <f>October!C57-September!C57</f>
        <v>0</v>
      </c>
      <c r="D57" s="15">
        <f>October!D57-September!D57</f>
        <v>0</v>
      </c>
      <c r="E57" s="15">
        <f>October!E57-September!E57</f>
        <v>0</v>
      </c>
      <c r="F57" s="15">
        <f t="shared" si="0"/>
        <v>0</v>
      </c>
    </row>
    <row r="58" spans="1:6" x14ac:dyDescent="0.25">
      <c r="A58" s="8" t="s">
        <v>153</v>
      </c>
      <c r="B58" s="15">
        <f>October!B58-September!B58</f>
        <v>0</v>
      </c>
      <c r="C58" s="15">
        <f>October!C58-September!C58</f>
        <v>0</v>
      </c>
      <c r="D58" s="15">
        <f>October!D58-September!D58</f>
        <v>0</v>
      </c>
      <c r="E58" s="15">
        <f>October!E58-September!E58</f>
        <v>0</v>
      </c>
      <c r="F58" s="15">
        <f t="shared" si="0"/>
        <v>0</v>
      </c>
    </row>
    <row r="59" spans="1:6" x14ac:dyDescent="0.25">
      <c r="A59" s="8" t="s">
        <v>154</v>
      </c>
      <c r="B59" s="15">
        <f>October!B59-September!B59</f>
        <v>0</v>
      </c>
      <c r="C59" s="15">
        <f>October!C59-September!C59</f>
        <v>0</v>
      </c>
      <c r="D59" s="15">
        <f>October!D59-September!D59</f>
        <v>0</v>
      </c>
      <c r="E59" s="15">
        <f>October!E59-September!E59</f>
        <v>0</v>
      </c>
      <c r="F59" s="15">
        <f t="shared" si="0"/>
        <v>0</v>
      </c>
    </row>
    <row r="60" spans="1:6" x14ac:dyDescent="0.25">
      <c r="A60" s="8" t="s">
        <v>155</v>
      </c>
      <c r="B60" s="15">
        <f>October!B60-September!B60</f>
        <v>0</v>
      </c>
      <c r="C60" s="15">
        <f>October!C60-September!C60</f>
        <v>0</v>
      </c>
      <c r="D60" s="15">
        <f>October!D60-September!D60</f>
        <v>0</v>
      </c>
      <c r="E60" s="15">
        <f>October!E60-September!E60</f>
        <v>0</v>
      </c>
      <c r="F60" s="15">
        <f t="shared" si="0"/>
        <v>0</v>
      </c>
    </row>
    <row r="61" spans="1:6" x14ac:dyDescent="0.25">
      <c r="A61" s="8" t="s">
        <v>156</v>
      </c>
      <c r="B61" s="15">
        <f>October!B61-September!B61</f>
        <v>0</v>
      </c>
      <c r="C61" s="15">
        <f>October!C61-September!C61</f>
        <v>0</v>
      </c>
      <c r="D61" s="15">
        <f>October!D61-September!D61</f>
        <v>0</v>
      </c>
      <c r="E61" s="15">
        <f>October!E61-September!E61</f>
        <v>0</v>
      </c>
      <c r="F61" s="15">
        <f t="shared" si="0"/>
        <v>0</v>
      </c>
    </row>
    <row r="62" spans="1:6" x14ac:dyDescent="0.25">
      <c r="A62" s="8" t="s">
        <v>157</v>
      </c>
      <c r="B62" s="15">
        <f>October!B62-September!B62</f>
        <v>0</v>
      </c>
      <c r="C62" s="15">
        <f>October!C62-September!C62</f>
        <v>0</v>
      </c>
      <c r="D62" s="15">
        <f>October!D62-September!D62</f>
        <v>0</v>
      </c>
      <c r="E62" s="15">
        <f>October!E62-September!E62</f>
        <v>0</v>
      </c>
      <c r="F62" s="15">
        <f t="shared" si="0"/>
        <v>0</v>
      </c>
    </row>
    <row r="63" spans="1:6" x14ac:dyDescent="0.25">
      <c r="A63" s="8" t="s">
        <v>158</v>
      </c>
      <c r="B63" s="15">
        <f>October!B63-September!B63</f>
        <v>0</v>
      </c>
      <c r="C63" s="15">
        <f>October!C63-September!C63</f>
        <v>0</v>
      </c>
      <c r="D63" s="15">
        <f>October!D63-September!D63</f>
        <v>0</v>
      </c>
      <c r="E63" s="15">
        <f>October!E63-September!E63</f>
        <v>0</v>
      </c>
      <c r="F63" s="15">
        <f t="shared" si="0"/>
        <v>0</v>
      </c>
    </row>
    <row r="64" spans="1:6" x14ac:dyDescent="0.25">
      <c r="A64" s="8" t="s">
        <v>159</v>
      </c>
      <c r="B64" s="15">
        <f>October!B64-September!B64</f>
        <v>0</v>
      </c>
      <c r="C64" s="15">
        <f>October!C64-September!C64</f>
        <v>0</v>
      </c>
      <c r="D64" s="15">
        <f>October!D64-September!D64</f>
        <v>0</v>
      </c>
      <c r="E64" s="15">
        <f>October!E64-September!E64</f>
        <v>0</v>
      </c>
      <c r="F64" s="15">
        <f t="shared" si="0"/>
        <v>0</v>
      </c>
    </row>
    <row r="65" spans="1:6" x14ac:dyDescent="0.25">
      <c r="A65" s="8" t="s">
        <v>160</v>
      </c>
      <c r="B65" s="15">
        <f>October!B65-September!B65</f>
        <v>0</v>
      </c>
      <c r="C65" s="15">
        <f>October!C65-September!C65</f>
        <v>0</v>
      </c>
      <c r="D65" s="15">
        <f>October!D65-September!D65</f>
        <v>0</v>
      </c>
      <c r="E65" s="15">
        <f>October!E65-September!E65</f>
        <v>0</v>
      </c>
      <c r="F65" s="15">
        <f t="shared" si="0"/>
        <v>0</v>
      </c>
    </row>
    <row r="66" spans="1:6" x14ac:dyDescent="0.25">
      <c r="A66" s="8" t="s">
        <v>161</v>
      </c>
      <c r="B66" s="15">
        <f>October!B66-September!B66</f>
        <v>0</v>
      </c>
      <c r="C66" s="15">
        <f>October!C66-September!C66</f>
        <v>0</v>
      </c>
      <c r="D66" s="15">
        <f>October!D66-September!D66</f>
        <v>0</v>
      </c>
      <c r="E66" s="15">
        <f>October!E66-September!E66</f>
        <v>0</v>
      </c>
      <c r="F66" s="15">
        <f t="shared" si="0"/>
        <v>0</v>
      </c>
    </row>
    <row r="67" spans="1:6" x14ac:dyDescent="0.25">
      <c r="A67" s="8" t="s">
        <v>162</v>
      </c>
      <c r="B67" s="15">
        <f>October!B67-September!B67</f>
        <v>0</v>
      </c>
      <c r="C67" s="15">
        <f>October!C67-September!C67</f>
        <v>0</v>
      </c>
      <c r="D67" s="15">
        <f>October!D67-September!D67</f>
        <v>0</v>
      </c>
      <c r="E67" s="15">
        <f>October!E67-September!E67</f>
        <v>0</v>
      </c>
      <c r="F67" s="15">
        <f t="shared" si="0"/>
        <v>0</v>
      </c>
    </row>
    <row r="68" spans="1:6" x14ac:dyDescent="0.25">
      <c r="A68" s="8" t="s">
        <v>163</v>
      </c>
      <c r="B68" s="15">
        <f>October!B68-September!B68</f>
        <v>0</v>
      </c>
      <c r="C68" s="15">
        <f>October!C68-September!C68</f>
        <v>0</v>
      </c>
      <c r="D68" s="15">
        <f>October!D68-September!D68</f>
        <v>0</v>
      </c>
      <c r="E68" s="15">
        <f>October!E68-September!E68</f>
        <v>0</v>
      </c>
      <c r="F68" s="15">
        <f t="shared" si="0"/>
        <v>0</v>
      </c>
    </row>
    <row r="69" spans="1:6" x14ac:dyDescent="0.25">
      <c r="A69" s="8" t="s">
        <v>164</v>
      </c>
      <c r="B69" s="15">
        <f>October!B69-September!B69</f>
        <v>0</v>
      </c>
      <c r="C69" s="15">
        <f>October!C69-September!C69</f>
        <v>0</v>
      </c>
      <c r="D69" s="15">
        <f>October!D69-September!D69</f>
        <v>0</v>
      </c>
      <c r="E69" s="15">
        <f>October!E69-September!E69</f>
        <v>0</v>
      </c>
      <c r="F69" s="15">
        <f t="shared" si="0"/>
        <v>0</v>
      </c>
    </row>
    <row r="70" spans="1:6" x14ac:dyDescent="0.25">
      <c r="A70" s="8" t="s">
        <v>165</v>
      </c>
      <c r="B70" s="15">
        <f>October!B70-September!B70</f>
        <v>0</v>
      </c>
      <c r="C70" s="15">
        <f>October!C70-September!C70</f>
        <v>0</v>
      </c>
      <c r="D70" s="15">
        <f>October!D70-September!D70</f>
        <v>0</v>
      </c>
      <c r="E70" s="15">
        <f>October!E70-September!E70</f>
        <v>0</v>
      </c>
      <c r="F70" s="15">
        <f t="shared" ref="F70:F71" si="1">SUM(B70:E70)</f>
        <v>0</v>
      </c>
    </row>
    <row r="71" spans="1:6" ht="15.75" thickBot="1" x14ac:dyDescent="0.3">
      <c r="A71" s="8" t="s">
        <v>166</v>
      </c>
      <c r="B71" s="15">
        <f>October!B71-September!B71</f>
        <v>0</v>
      </c>
      <c r="C71" s="15">
        <f>October!C71-September!C71</f>
        <v>0</v>
      </c>
      <c r="D71" s="15">
        <f>October!D71-September!D71</f>
        <v>0</v>
      </c>
      <c r="E71" s="15">
        <f>October!E71-September!E71</f>
        <v>0</v>
      </c>
      <c r="F71" s="15">
        <f t="shared" si="1"/>
        <v>0</v>
      </c>
    </row>
    <row r="72" spans="1:6" ht="16.5" thickTop="1" thickBot="1" x14ac:dyDescent="0.3">
      <c r="A72" s="2" t="s">
        <v>0</v>
      </c>
      <c r="B72" s="6">
        <f>SUM(B5:B71)</f>
        <v>0</v>
      </c>
      <c r="C72" s="6">
        <f>SUM(C5:C71)</f>
        <v>0</v>
      </c>
      <c r="D72" s="6">
        <f>SUM(D5:D71)</f>
        <v>0</v>
      </c>
      <c r="E72" s="6">
        <f>SUM(E5:E71)</f>
        <v>0</v>
      </c>
      <c r="F72" s="6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3"/>
  <sheetViews>
    <sheetView workbookViewId="0">
      <selection activeCell="I8" sqref="I8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90</v>
      </c>
      <c r="B1" s="17"/>
      <c r="C1" s="17"/>
      <c r="D1" s="17"/>
      <c r="E1" s="17"/>
      <c r="F1" s="18"/>
    </row>
    <row r="2" spans="1:6" x14ac:dyDescent="0.25">
      <c r="A2" s="19" t="s">
        <v>191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November!B5-October!B5</f>
        <v>0</v>
      </c>
      <c r="C5" s="15">
        <f>November!C5-October!C5</f>
        <v>0</v>
      </c>
      <c r="D5" s="15">
        <f>November!D5-October!D5</f>
        <v>0</v>
      </c>
      <c r="E5" s="15">
        <f>November!E5-October!E5</f>
        <v>0</v>
      </c>
      <c r="F5" s="14">
        <f>SUM(B5:E5)</f>
        <v>0</v>
      </c>
    </row>
    <row r="6" spans="1:6" x14ac:dyDescent="0.25">
      <c r="A6" s="8" t="s">
        <v>101</v>
      </c>
      <c r="B6" s="15">
        <f>November!B6-October!B6</f>
        <v>0</v>
      </c>
      <c r="C6" s="15">
        <f>November!C6-October!C6</f>
        <v>0</v>
      </c>
      <c r="D6" s="15">
        <f>November!D6-October!D6</f>
        <v>0</v>
      </c>
      <c r="E6" s="15">
        <f>November!E6-October!E6</f>
        <v>0</v>
      </c>
      <c r="F6" s="14">
        <f t="shared" ref="F6:F69" si="0">SUM(B6:E6)</f>
        <v>0</v>
      </c>
    </row>
    <row r="7" spans="1:6" x14ac:dyDescent="0.25">
      <c r="A7" s="8" t="s">
        <v>102</v>
      </c>
      <c r="B7" s="15">
        <f>November!B7-October!B7</f>
        <v>0</v>
      </c>
      <c r="C7" s="15">
        <f>November!C7-October!C7</f>
        <v>0</v>
      </c>
      <c r="D7" s="15">
        <f>November!D7-October!D7</f>
        <v>0</v>
      </c>
      <c r="E7" s="15">
        <f>November!E7-October!E7</f>
        <v>0</v>
      </c>
      <c r="F7" s="14">
        <f t="shared" si="0"/>
        <v>0</v>
      </c>
    </row>
    <row r="8" spans="1:6" x14ac:dyDescent="0.25">
      <c r="A8" s="8" t="s">
        <v>103</v>
      </c>
      <c r="B8" s="15">
        <f>November!B8-October!B8</f>
        <v>0</v>
      </c>
      <c r="C8" s="15">
        <f>November!C8-October!C8</f>
        <v>0</v>
      </c>
      <c r="D8" s="15">
        <f>November!D8-October!D8</f>
        <v>0</v>
      </c>
      <c r="E8" s="15">
        <f>November!E8-October!E8</f>
        <v>0</v>
      </c>
      <c r="F8" s="14">
        <f t="shared" si="0"/>
        <v>0</v>
      </c>
    </row>
    <row r="9" spans="1:6" x14ac:dyDescent="0.25">
      <c r="A9" s="8" t="s">
        <v>104</v>
      </c>
      <c r="B9" s="15">
        <f>November!B9-October!B9</f>
        <v>0</v>
      </c>
      <c r="C9" s="15">
        <f>November!C9-October!C9</f>
        <v>0</v>
      </c>
      <c r="D9" s="15">
        <f>November!D9-October!D9</f>
        <v>0</v>
      </c>
      <c r="E9" s="15">
        <f>November!E9-October!E9</f>
        <v>0</v>
      </c>
      <c r="F9" s="14">
        <f t="shared" si="0"/>
        <v>0</v>
      </c>
    </row>
    <row r="10" spans="1:6" x14ac:dyDescent="0.25">
      <c r="A10" s="8" t="s">
        <v>105</v>
      </c>
      <c r="B10" s="15">
        <f>November!B10-October!B10</f>
        <v>0</v>
      </c>
      <c r="C10" s="15">
        <f>November!C10-October!C10</f>
        <v>0</v>
      </c>
      <c r="D10" s="15">
        <f>November!D10-October!D10</f>
        <v>0</v>
      </c>
      <c r="E10" s="15">
        <f>November!E10-October!E10</f>
        <v>0</v>
      </c>
      <c r="F10" s="14">
        <f t="shared" si="0"/>
        <v>0</v>
      </c>
    </row>
    <row r="11" spans="1:6" x14ac:dyDescent="0.25">
      <c r="A11" s="8" t="s">
        <v>106</v>
      </c>
      <c r="B11" s="15">
        <f>November!B11-October!B11</f>
        <v>0</v>
      </c>
      <c r="C11" s="15">
        <f>November!C11-October!C11</f>
        <v>0</v>
      </c>
      <c r="D11" s="15">
        <f>November!D11-October!D11</f>
        <v>0</v>
      </c>
      <c r="E11" s="15">
        <f>November!E11-October!E11</f>
        <v>0</v>
      </c>
      <c r="F11" s="14">
        <f t="shared" si="0"/>
        <v>0</v>
      </c>
    </row>
    <row r="12" spans="1:6" x14ac:dyDescent="0.25">
      <c r="A12" s="8" t="s">
        <v>107</v>
      </c>
      <c r="B12" s="15">
        <f>November!B12-October!B12</f>
        <v>0</v>
      </c>
      <c r="C12" s="15">
        <f>November!C12-October!C12</f>
        <v>0</v>
      </c>
      <c r="D12" s="15">
        <f>November!D12-October!D12</f>
        <v>0</v>
      </c>
      <c r="E12" s="15">
        <f>November!E12-October!E12</f>
        <v>0</v>
      </c>
      <c r="F12" s="14">
        <f t="shared" si="0"/>
        <v>0</v>
      </c>
    </row>
    <row r="13" spans="1:6" x14ac:dyDescent="0.25">
      <c r="A13" s="8" t="s">
        <v>108</v>
      </c>
      <c r="B13" s="15">
        <f>November!B13-October!B13</f>
        <v>0</v>
      </c>
      <c r="C13" s="15">
        <f>November!C13-October!C13</f>
        <v>0</v>
      </c>
      <c r="D13" s="15">
        <f>November!D13-October!D13</f>
        <v>0</v>
      </c>
      <c r="E13" s="15">
        <f>November!E13-October!E13</f>
        <v>0</v>
      </c>
      <c r="F13" s="14">
        <f t="shared" si="0"/>
        <v>0</v>
      </c>
    </row>
    <row r="14" spans="1:6" x14ac:dyDescent="0.25">
      <c r="A14" s="8" t="s">
        <v>109</v>
      </c>
      <c r="B14" s="15">
        <f>November!B14-October!B14</f>
        <v>0</v>
      </c>
      <c r="C14" s="15">
        <f>November!C14-October!C14</f>
        <v>0</v>
      </c>
      <c r="D14" s="15">
        <f>November!D14-October!D14</f>
        <v>0</v>
      </c>
      <c r="E14" s="15">
        <f>November!E14-October!E14</f>
        <v>0</v>
      </c>
      <c r="F14" s="14">
        <f t="shared" si="0"/>
        <v>0</v>
      </c>
    </row>
    <row r="15" spans="1:6" x14ac:dyDescent="0.25">
      <c r="A15" s="8" t="s">
        <v>110</v>
      </c>
      <c r="B15" s="15">
        <f>November!B15-October!B15</f>
        <v>0</v>
      </c>
      <c r="C15" s="15">
        <f>November!C15-October!C15</f>
        <v>0</v>
      </c>
      <c r="D15" s="15">
        <f>November!D15-October!D15</f>
        <v>0</v>
      </c>
      <c r="E15" s="15">
        <f>November!E15-October!E15</f>
        <v>0</v>
      </c>
      <c r="F15" s="14">
        <f t="shared" si="0"/>
        <v>0</v>
      </c>
    </row>
    <row r="16" spans="1:6" x14ac:dyDescent="0.25">
      <c r="A16" s="8" t="s">
        <v>111</v>
      </c>
      <c r="B16" s="15">
        <f>November!B16-October!B16</f>
        <v>0</v>
      </c>
      <c r="C16" s="15">
        <f>November!C16-October!C16</f>
        <v>0</v>
      </c>
      <c r="D16" s="15">
        <f>November!D16-October!D16</f>
        <v>0</v>
      </c>
      <c r="E16" s="15">
        <f>November!E16-October!E16</f>
        <v>0</v>
      </c>
      <c r="F16" s="14">
        <f t="shared" si="0"/>
        <v>0</v>
      </c>
    </row>
    <row r="17" spans="1:6" x14ac:dyDescent="0.25">
      <c r="A17" s="8" t="s">
        <v>112</v>
      </c>
      <c r="B17" s="15">
        <f>November!B17-October!B17</f>
        <v>0</v>
      </c>
      <c r="C17" s="15">
        <f>November!C17-October!C17</f>
        <v>0</v>
      </c>
      <c r="D17" s="15">
        <f>November!D17-October!D17</f>
        <v>0</v>
      </c>
      <c r="E17" s="15">
        <f>November!E17-October!E17</f>
        <v>0</v>
      </c>
      <c r="F17" s="14">
        <f t="shared" si="0"/>
        <v>0</v>
      </c>
    </row>
    <row r="18" spans="1:6" x14ac:dyDescent="0.25">
      <c r="A18" s="8" t="s">
        <v>113</v>
      </c>
      <c r="B18" s="15">
        <f>November!B18-October!B18</f>
        <v>0</v>
      </c>
      <c r="C18" s="15">
        <f>November!C18-October!C18</f>
        <v>0</v>
      </c>
      <c r="D18" s="15">
        <f>November!D18-October!D18</f>
        <v>0</v>
      </c>
      <c r="E18" s="15">
        <f>November!E18-October!E18</f>
        <v>0</v>
      </c>
      <c r="F18" s="14">
        <f t="shared" si="0"/>
        <v>0</v>
      </c>
    </row>
    <row r="19" spans="1:6" x14ac:dyDescent="0.25">
      <c r="A19" s="8" t="s">
        <v>114</v>
      </c>
      <c r="B19" s="15">
        <f>November!B19-October!B19</f>
        <v>0</v>
      </c>
      <c r="C19" s="15">
        <f>November!C19-October!C19</f>
        <v>0</v>
      </c>
      <c r="D19" s="15">
        <f>November!D19-October!D19</f>
        <v>0</v>
      </c>
      <c r="E19" s="15">
        <f>November!E19-October!E19</f>
        <v>0</v>
      </c>
      <c r="F19" s="14">
        <f t="shared" si="0"/>
        <v>0</v>
      </c>
    </row>
    <row r="20" spans="1:6" x14ac:dyDescent="0.25">
      <c r="A20" s="8" t="s">
        <v>115</v>
      </c>
      <c r="B20" s="15">
        <f>November!B20-October!B20</f>
        <v>0</v>
      </c>
      <c r="C20" s="15">
        <f>November!C20-October!C20</f>
        <v>0</v>
      </c>
      <c r="D20" s="15">
        <f>November!D20-October!D20</f>
        <v>0</v>
      </c>
      <c r="E20" s="15">
        <f>November!E20-October!E20</f>
        <v>0</v>
      </c>
      <c r="F20" s="14">
        <f t="shared" si="0"/>
        <v>0</v>
      </c>
    </row>
    <row r="21" spans="1:6" x14ac:dyDescent="0.25">
      <c r="A21" s="8" t="s">
        <v>116</v>
      </c>
      <c r="B21" s="15">
        <f>November!B21-October!B21</f>
        <v>0</v>
      </c>
      <c r="C21" s="15">
        <f>November!C21-October!C21</f>
        <v>0</v>
      </c>
      <c r="D21" s="15">
        <f>November!D21-October!D21</f>
        <v>0</v>
      </c>
      <c r="E21" s="15">
        <f>November!E21-October!E21</f>
        <v>0</v>
      </c>
      <c r="F21" s="14">
        <f t="shared" si="0"/>
        <v>0</v>
      </c>
    </row>
    <row r="22" spans="1:6" x14ac:dyDescent="0.25">
      <c r="A22" s="8" t="s">
        <v>117</v>
      </c>
      <c r="B22" s="15">
        <f>November!B22-October!B22</f>
        <v>0</v>
      </c>
      <c r="C22" s="15">
        <f>November!C22-October!C22</f>
        <v>0</v>
      </c>
      <c r="D22" s="15">
        <f>November!D22-October!D22</f>
        <v>0</v>
      </c>
      <c r="E22" s="15">
        <f>November!E22-October!E22</f>
        <v>0</v>
      </c>
      <c r="F22" s="14">
        <f t="shared" si="0"/>
        <v>0</v>
      </c>
    </row>
    <row r="23" spans="1:6" x14ac:dyDescent="0.25">
      <c r="A23" s="8" t="s">
        <v>118</v>
      </c>
      <c r="B23" s="15">
        <f>November!B23-October!B23</f>
        <v>0</v>
      </c>
      <c r="C23" s="15">
        <f>November!C23-October!C23</f>
        <v>0</v>
      </c>
      <c r="D23" s="15">
        <f>November!D23-October!D23</f>
        <v>0</v>
      </c>
      <c r="E23" s="15">
        <f>November!E23-October!E23</f>
        <v>0</v>
      </c>
      <c r="F23" s="14">
        <f t="shared" si="0"/>
        <v>0</v>
      </c>
    </row>
    <row r="24" spans="1:6" x14ac:dyDescent="0.25">
      <c r="A24" s="8" t="s">
        <v>119</v>
      </c>
      <c r="B24" s="15">
        <f>November!B24-October!B24</f>
        <v>0</v>
      </c>
      <c r="C24" s="15">
        <f>November!C24-October!C24</f>
        <v>0</v>
      </c>
      <c r="D24" s="15">
        <f>November!D24-October!D24</f>
        <v>0</v>
      </c>
      <c r="E24" s="15">
        <f>November!E24-October!E24</f>
        <v>0</v>
      </c>
      <c r="F24" s="14">
        <f t="shared" si="0"/>
        <v>0</v>
      </c>
    </row>
    <row r="25" spans="1:6" x14ac:dyDescent="0.25">
      <c r="A25" s="8" t="s">
        <v>120</v>
      </c>
      <c r="B25" s="15">
        <f>November!B25-October!B25</f>
        <v>0</v>
      </c>
      <c r="C25" s="15">
        <f>November!C25-October!C25</f>
        <v>0</v>
      </c>
      <c r="D25" s="15">
        <f>November!D25-October!D25</f>
        <v>0</v>
      </c>
      <c r="E25" s="15">
        <f>November!E25-October!E25</f>
        <v>0</v>
      </c>
      <c r="F25" s="14">
        <f t="shared" si="0"/>
        <v>0</v>
      </c>
    </row>
    <row r="26" spans="1:6" x14ac:dyDescent="0.25">
      <c r="A26" s="8" t="s">
        <v>121</v>
      </c>
      <c r="B26" s="15">
        <f>November!B26-October!B26</f>
        <v>0</v>
      </c>
      <c r="C26" s="15">
        <f>November!C26-October!C26</f>
        <v>0</v>
      </c>
      <c r="D26" s="15">
        <f>November!D26-October!D26</f>
        <v>0</v>
      </c>
      <c r="E26" s="15">
        <f>November!E26-October!E26</f>
        <v>0</v>
      </c>
      <c r="F26" s="14">
        <f t="shared" si="0"/>
        <v>0</v>
      </c>
    </row>
    <row r="27" spans="1:6" x14ac:dyDescent="0.25">
      <c r="A27" s="8" t="s">
        <v>122</v>
      </c>
      <c r="B27" s="15">
        <f>November!B27-October!B27</f>
        <v>0</v>
      </c>
      <c r="C27" s="15">
        <f>November!C27-October!C27</f>
        <v>0</v>
      </c>
      <c r="D27" s="15">
        <f>November!D27-October!D27</f>
        <v>0</v>
      </c>
      <c r="E27" s="15">
        <f>November!E27-October!E27</f>
        <v>0</v>
      </c>
      <c r="F27" s="14">
        <f t="shared" si="0"/>
        <v>0</v>
      </c>
    </row>
    <row r="28" spans="1:6" x14ac:dyDescent="0.25">
      <c r="A28" s="8" t="s">
        <v>123</v>
      </c>
      <c r="B28" s="15">
        <f>November!B28-October!B28</f>
        <v>0</v>
      </c>
      <c r="C28" s="15">
        <f>November!C28-October!C28</f>
        <v>0</v>
      </c>
      <c r="D28" s="15">
        <f>November!D28-October!D28</f>
        <v>0</v>
      </c>
      <c r="E28" s="15">
        <f>November!E28-October!E28</f>
        <v>0</v>
      </c>
      <c r="F28" s="14">
        <f t="shared" si="0"/>
        <v>0</v>
      </c>
    </row>
    <row r="29" spans="1:6" x14ac:dyDescent="0.25">
      <c r="A29" s="8" t="s">
        <v>124</v>
      </c>
      <c r="B29" s="15">
        <f>November!B29-October!B29</f>
        <v>0</v>
      </c>
      <c r="C29" s="15">
        <f>November!C29-October!C29</f>
        <v>0</v>
      </c>
      <c r="D29" s="15">
        <f>November!D29-October!D29</f>
        <v>0</v>
      </c>
      <c r="E29" s="15">
        <f>November!E29-October!E29</f>
        <v>0</v>
      </c>
      <c r="F29" s="14">
        <f t="shared" si="0"/>
        <v>0</v>
      </c>
    </row>
    <row r="30" spans="1:6" x14ac:dyDescent="0.25">
      <c r="A30" s="8" t="s">
        <v>125</v>
      </c>
      <c r="B30" s="15">
        <f>November!B30-October!B30</f>
        <v>0</v>
      </c>
      <c r="C30" s="15">
        <f>November!C30-October!C30</f>
        <v>0</v>
      </c>
      <c r="D30" s="15">
        <f>November!D30-October!D30</f>
        <v>0</v>
      </c>
      <c r="E30" s="15">
        <f>November!E30-October!E30</f>
        <v>0</v>
      </c>
      <c r="F30" s="14">
        <f t="shared" si="0"/>
        <v>0</v>
      </c>
    </row>
    <row r="31" spans="1:6" x14ac:dyDescent="0.25">
      <c r="A31" s="8" t="s">
        <v>126</v>
      </c>
      <c r="B31" s="15">
        <f>November!B31-October!B31</f>
        <v>0</v>
      </c>
      <c r="C31" s="15">
        <f>November!C31-October!C31</f>
        <v>0</v>
      </c>
      <c r="D31" s="15">
        <f>November!D31-October!D31</f>
        <v>0</v>
      </c>
      <c r="E31" s="15">
        <f>November!E31-October!E31</f>
        <v>0</v>
      </c>
      <c r="F31" s="14">
        <f t="shared" si="0"/>
        <v>0</v>
      </c>
    </row>
    <row r="32" spans="1:6" x14ac:dyDescent="0.25">
      <c r="A32" s="8" t="s">
        <v>127</v>
      </c>
      <c r="B32" s="15">
        <f>November!B32-October!B32</f>
        <v>0</v>
      </c>
      <c r="C32" s="15">
        <f>November!C32-October!C32</f>
        <v>0</v>
      </c>
      <c r="D32" s="15">
        <f>November!D32-October!D32</f>
        <v>0</v>
      </c>
      <c r="E32" s="15">
        <f>November!E32-October!E32</f>
        <v>0</v>
      </c>
      <c r="F32" s="14">
        <f t="shared" si="0"/>
        <v>0</v>
      </c>
    </row>
    <row r="33" spans="1:6" x14ac:dyDescent="0.25">
      <c r="A33" s="8" t="s">
        <v>128</v>
      </c>
      <c r="B33" s="15">
        <f>November!B33-October!B33</f>
        <v>0</v>
      </c>
      <c r="C33" s="15">
        <f>November!C33-October!C33</f>
        <v>0</v>
      </c>
      <c r="D33" s="15">
        <f>November!D33-October!D33</f>
        <v>0</v>
      </c>
      <c r="E33" s="15">
        <f>November!E33-October!E33</f>
        <v>0</v>
      </c>
      <c r="F33" s="14">
        <f t="shared" si="0"/>
        <v>0</v>
      </c>
    </row>
    <row r="34" spans="1:6" x14ac:dyDescent="0.25">
      <c r="A34" s="8" t="s">
        <v>129</v>
      </c>
      <c r="B34" s="15">
        <f>November!B34-October!B34</f>
        <v>0</v>
      </c>
      <c r="C34" s="15">
        <f>November!C34-October!C34</f>
        <v>0</v>
      </c>
      <c r="D34" s="15">
        <f>November!D34-October!D34</f>
        <v>0</v>
      </c>
      <c r="E34" s="15">
        <f>November!E34-October!E34</f>
        <v>0</v>
      </c>
      <c r="F34" s="14">
        <f t="shared" si="0"/>
        <v>0</v>
      </c>
    </row>
    <row r="35" spans="1:6" x14ac:dyDescent="0.25">
      <c r="A35" s="8" t="s">
        <v>130</v>
      </c>
      <c r="B35" s="15">
        <f>November!B35-October!B35</f>
        <v>0</v>
      </c>
      <c r="C35" s="15">
        <f>November!C35-October!C35</f>
        <v>0</v>
      </c>
      <c r="D35" s="15">
        <f>November!D35-October!D35</f>
        <v>0</v>
      </c>
      <c r="E35" s="15">
        <f>November!E35-October!E35</f>
        <v>0</v>
      </c>
      <c r="F35" s="14">
        <f t="shared" si="0"/>
        <v>0</v>
      </c>
    </row>
    <row r="36" spans="1:6" x14ac:dyDescent="0.25">
      <c r="A36" s="8" t="s">
        <v>131</v>
      </c>
      <c r="B36" s="15">
        <f>November!B36-October!B36</f>
        <v>0</v>
      </c>
      <c r="C36" s="15">
        <f>November!C36-October!C36</f>
        <v>0</v>
      </c>
      <c r="D36" s="15">
        <f>November!D36-October!D36</f>
        <v>0</v>
      </c>
      <c r="E36" s="15">
        <f>November!E36-October!E36</f>
        <v>0</v>
      </c>
      <c r="F36" s="14">
        <f t="shared" si="0"/>
        <v>0</v>
      </c>
    </row>
    <row r="37" spans="1:6" x14ac:dyDescent="0.25">
      <c r="A37" s="8" t="s">
        <v>132</v>
      </c>
      <c r="B37" s="15">
        <f>November!B37-October!B37</f>
        <v>0</v>
      </c>
      <c r="C37" s="15">
        <f>November!C37-October!C37</f>
        <v>0</v>
      </c>
      <c r="D37" s="15">
        <f>November!D37-October!D37</f>
        <v>0</v>
      </c>
      <c r="E37" s="15">
        <f>November!E37-October!E37</f>
        <v>0</v>
      </c>
      <c r="F37" s="14">
        <f t="shared" si="0"/>
        <v>0</v>
      </c>
    </row>
    <row r="38" spans="1:6" x14ac:dyDescent="0.25">
      <c r="A38" s="8" t="s">
        <v>133</v>
      </c>
      <c r="B38" s="15">
        <f>November!B38-October!B38</f>
        <v>0</v>
      </c>
      <c r="C38" s="15">
        <f>November!C38-October!C38</f>
        <v>0</v>
      </c>
      <c r="D38" s="15">
        <f>November!D38-October!D38</f>
        <v>0</v>
      </c>
      <c r="E38" s="15">
        <f>November!E38-October!E38</f>
        <v>0</v>
      </c>
      <c r="F38" s="14">
        <f t="shared" si="0"/>
        <v>0</v>
      </c>
    </row>
    <row r="39" spans="1:6" x14ac:dyDescent="0.25">
      <c r="A39" s="8" t="s">
        <v>134</v>
      </c>
      <c r="B39" s="15">
        <f>November!B39-October!B39</f>
        <v>0</v>
      </c>
      <c r="C39" s="15">
        <f>November!C39-October!C39</f>
        <v>0</v>
      </c>
      <c r="D39" s="15">
        <f>November!D39-October!D39</f>
        <v>0</v>
      </c>
      <c r="E39" s="15">
        <f>November!E39-October!E39</f>
        <v>0</v>
      </c>
      <c r="F39" s="14">
        <f t="shared" si="0"/>
        <v>0</v>
      </c>
    </row>
    <row r="40" spans="1:6" x14ac:dyDescent="0.25">
      <c r="A40" s="8" t="s">
        <v>135</v>
      </c>
      <c r="B40" s="15">
        <f>November!B40-October!B40</f>
        <v>0</v>
      </c>
      <c r="C40" s="15">
        <f>November!C40-October!C40</f>
        <v>0</v>
      </c>
      <c r="D40" s="15">
        <f>November!D40-October!D40</f>
        <v>0</v>
      </c>
      <c r="E40" s="15">
        <f>November!E40-October!E40</f>
        <v>0</v>
      </c>
      <c r="F40" s="14">
        <f t="shared" si="0"/>
        <v>0</v>
      </c>
    </row>
    <row r="41" spans="1:6" x14ac:dyDescent="0.25">
      <c r="A41" s="8" t="s">
        <v>136</v>
      </c>
      <c r="B41" s="15">
        <f>November!B41-October!B41</f>
        <v>0</v>
      </c>
      <c r="C41" s="15">
        <f>November!C41-October!C41</f>
        <v>0</v>
      </c>
      <c r="D41" s="15">
        <f>November!D41-October!D41</f>
        <v>0</v>
      </c>
      <c r="E41" s="15">
        <f>November!E41-October!E41</f>
        <v>0</v>
      </c>
      <c r="F41" s="14">
        <f t="shared" si="0"/>
        <v>0</v>
      </c>
    </row>
    <row r="42" spans="1:6" x14ac:dyDescent="0.25">
      <c r="A42" s="8" t="s">
        <v>137</v>
      </c>
      <c r="B42" s="15">
        <f>November!B42-October!B42</f>
        <v>0</v>
      </c>
      <c r="C42" s="15">
        <f>November!C42-October!C42</f>
        <v>0</v>
      </c>
      <c r="D42" s="15">
        <f>November!D42-October!D42</f>
        <v>0</v>
      </c>
      <c r="E42" s="15">
        <f>November!E42-October!E42</f>
        <v>0</v>
      </c>
      <c r="F42" s="14">
        <f t="shared" si="0"/>
        <v>0</v>
      </c>
    </row>
    <row r="43" spans="1:6" x14ac:dyDescent="0.25">
      <c r="A43" s="8" t="s">
        <v>138</v>
      </c>
      <c r="B43" s="15">
        <f>November!B43-October!B43</f>
        <v>0</v>
      </c>
      <c r="C43" s="15">
        <f>November!C43-October!C43</f>
        <v>0</v>
      </c>
      <c r="D43" s="15">
        <f>November!D43-October!D43</f>
        <v>0</v>
      </c>
      <c r="E43" s="15">
        <f>November!E43-October!E43</f>
        <v>0</v>
      </c>
      <c r="F43" s="14">
        <f t="shared" si="0"/>
        <v>0</v>
      </c>
    </row>
    <row r="44" spans="1:6" x14ac:dyDescent="0.25">
      <c r="A44" s="8" t="s">
        <v>139</v>
      </c>
      <c r="B44" s="15">
        <f>November!B44-October!B44</f>
        <v>0</v>
      </c>
      <c r="C44" s="15">
        <f>November!C44-October!C44</f>
        <v>0</v>
      </c>
      <c r="D44" s="15">
        <f>November!D44-October!D44</f>
        <v>0</v>
      </c>
      <c r="E44" s="15">
        <f>November!E44-October!E44</f>
        <v>0</v>
      </c>
      <c r="F44" s="14">
        <f t="shared" si="0"/>
        <v>0</v>
      </c>
    </row>
    <row r="45" spans="1:6" x14ac:dyDescent="0.25">
      <c r="A45" s="8" t="s">
        <v>140</v>
      </c>
      <c r="B45" s="15">
        <f>November!B45-October!B45</f>
        <v>0</v>
      </c>
      <c r="C45" s="15">
        <f>November!C45-October!C45</f>
        <v>0</v>
      </c>
      <c r="D45" s="15">
        <f>November!D45-October!D45</f>
        <v>0</v>
      </c>
      <c r="E45" s="15">
        <f>November!E45-October!E45</f>
        <v>0</v>
      </c>
      <c r="F45" s="14">
        <f t="shared" si="0"/>
        <v>0</v>
      </c>
    </row>
    <row r="46" spans="1:6" x14ac:dyDescent="0.25">
      <c r="A46" s="8" t="s">
        <v>141</v>
      </c>
      <c r="B46" s="15">
        <f>November!B46-October!B46</f>
        <v>0</v>
      </c>
      <c r="C46" s="15">
        <f>November!C46-October!C46</f>
        <v>0</v>
      </c>
      <c r="D46" s="15">
        <f>November!D46-October!D46</f>
        <v>0</v>
      </c>
      <c r="E46" s="15">
        <f>November!E46-October!E46</f>
        <v>0</v>
      </c>
      <c r="F46" s="14">
        <f t="shared" si="0"/>
        <v>0</v>
      </c>
    </row>
    <row r="47" spans="1:6" x14ac:dyDescent="0.25">
      <c r="A47" s="8" t="s">
        <v>142</v>
      </c>
      <c r="B47" s="15">
        <f>November!B47-October!B47</f>
        <v>0</v>
      </c>
      <c r="C47" s="15">
        <f>November!C47-October!C47</f>
        <v>0</v>
      </c>
      <c r="D47" s="15">
        <f>November!D47-October!D47</f>
        <v>0</v>
      </c>
      <c r="E47" s="15">
        <f>November!E47-October!E47</f>
        <v>0</v>
      </c>
      <c r="F47" s="14">
        <f t="shared" si="0"/>
        <v>0</v>
      </c>
    </row>
    <row r="48" spans="1:6" x14ac:dyDescent="0.25">
      <c r="A48" s="8" t="s">
        <v>143</v>
      </c>
      <c r="B48" s="15">
        <f>November!B48-October!B48</f>
        <v>0</v>
      </c>
      <c r="C48" s="15">
        <f>November!C48-October!C48</f>
        <v>0</v>
      </c>
      <c r="D48" s="15">
        <f>November!D48-October!D48</f>
        <v>0</v>
      </c>
      <c r="E48" s="15">
        <f>November!E48-October!E48</f>
        <v>0</v>
      </c>
      <c r="F48" s="14">
        <f t="shared" si="0"/>
        <v>0</v>
      </c>
    </row>
    <row r="49" spans="1:6" x14ac:dyDescent="0.25">
      <c r="A49" s="8" t="s">
        <v>144</v>
      </c>
      <c r="B49" s="15">
        <f>November!B49-October!B49</f>
        <v>0</v>
      </c>
      <c r="C49" s="15">
        <f>November!C49-October!C49</f>
        <v>0</v>
      </c>
      <c r="D49" s="15">
        <f>November!D49-October!D49</f>
        <v>0</v>
      </c>
      <c r="E49" s="15">
        <f>November!E49-October!E49</f>
        <v>0</v>
      </c>
      <c r="F49" s="14">
        <f t="shared" si="0"/>
        <v>0</v>
      </c>
    </row>
    <row r="50" spans="1:6" x14ac:dyDescent="0.25">
      <c r="A50" s="8" t="s">
        <v>145</v>
      </c>
      <c r="B50" s="15">
        <f>November!B50-October!B50</f>
        <v>0</v>
      </c>
      <c r="C50" s="15">
        <f>November!C50-October!C50</f>
        <v>0</v>
      </c>
      <c r="D50" s="15">
        <f>November!D50-October!D50</f>
        <v>0</v>
      </c>
      <c r="E50" s="15">
        <f>November!E50-October!E50</f>
        <v>0</v>
      </c>
      <c r="F50" s="14">
        <f t="shared" si="0"/>
        <v>0</v>
      </c>
    </row>
    <row r="51" spans="1:6" x14ac:dyDescent="0.25">
      <c r="A51" s="8" t="s">
        <v>146</v>
      </c>
      <c r="B51" s="15">
        <f>November!B51-October!B51</f>
        <v>0</v>
      </c>
      <c r="C51" s="15">
        <f>November!C51-October!C51</f>
        <v>0</v>
      </c>
      <c r="D51" s="15">
        <f>November!D51-October!D51</f>
        <v>0</v>
      </c>
      <c r="E51" s="15">
        <f>November!E51-October!E51</f>
        <v>0</v>
      </c>
      <c r="F51" s="14">
        <f t="shared" si="0"/>
        <v>0</v>
      </c>
    </row>
    <row r="52" spans="1:6" x14ac:dyDescent="0.25">
      <c r="A52" s="8" t="s">
        <v>147</v>
      </c>
      <c r="B52" s="15">
        <f>November!B52-October!B52</f>
        <v>0</v>
      </c>
      <c r="C52" s="15">
        <f>November!C52-October!C52</f>
        <v>0</v>
      </c>
      <c r="D52" s="15">
        <f>November!D52-October!D52</f>
        <v>0</v>
      </c>
      <c r="E52" s="15">
        <f>November!E52-October!E52</f>
        <v>0</v>
      </c>
      <c r="F52" s="14">
        <f t="shared" si="0"/>
        <v>0</v>
      </c>
    </row>
    <row r="53" spans="1:6" x14ac:dyDescent="0.25">
      <c r="A53" s="8" t="s">
        <v>148</v>
      </c>
      <c r="B53" s="15">
        <f>November!B53-October!B53</f>
        <v>0</v>
      </c>
      <c r="C53" s="15">
        <f>November!C53-October!C53</f>
        <v>0</v>
      </c>
      <c r="D53" s="15">
        <f>November!D53-October!D53</f>
        <v>0</v>
      </c>
      <c r="E53" s="15">
        <f>November!E53-October!E53</f>
        <v>0</v>
      </c>
      <c r="F53" s="14">
        <f t="shared" si="0"/>
        <v>0</v>
      </c>
    </row>
    <row r="54" spans="1:6" x14ac:dyDescent="0.25">
      <c r="A54" s="8" t="s">
        <v>149</v>
      </c>
      <c r="B54" s="15">
        <f>November!B54-October!B54</f>
        <v>0</v>
      </c>
      <c r="C54" s="15">
        <f>November!C54-October!C54</f>
        <v>0</v>
      </c>
      <c r="D54" s="15">
        <f>November!D54-October!D54</f>
        <v>0</v>
      </c>
      <c r="E54" s="15">
        <f>November!E54-October!E54</f>
        <v>0</v>
      </c>
      <c r="F54" s="14">
        <f t="shared" si="0"/>
        <v>0</v>
      </c>
    </row>
    <row r="55" spans="1:6" x14ac:dyDescent="0.25">
      <c r="A55" s="8" t="s">
        <v>150</v>
      </c>
      <c r="B55" s="15">
        <f>November!B55-October!B55</f>
        <v>0</v>
      </c>
      <c r="C55" s="15">
        <f>November!C55-October!C55</f>
        <v>0</v>
      </c>
      <c r="D55" s="15">
        <f>November!D55-October!D55</f>
        <v>0</v>
      </c>
      <c r="E55" s="15">
        <f>November!E55-October!E55</f>
        <v>0</v>
      </c>
      <c r="F55" s="14">
        <f t="shared" si="0"/>
        <v>0</v>
      </c>
    </row>
    <row r="56" spans="1:6" x14ac:dyDescent="0.25">
      <c r="A56" s="8" t="s">
        <v>151</v>
      </c>
      <c r="B56" s="15">
        <f>November!B56-October!B56</f>
        <v>0</v>
      </c>
      <c r="C56" s="15">
        <f>November!C56-October!C56</f>
        <v>0</v>
      </c>
      <c r="D56" s="15">
        <f>November!D56-October!D56</f>
        <v>0</v>
      </c>
      <c r="E56" s="15">
        <f>November!E56-October!E56</f>
        <v>0</v>
      </c>
      <c r="F56" s="14">
        <f t="shared" si="0"/>
        <v>0</v>
      </c>
    </row>
    <row r="57" spans="1:6" x14ac:dyDescent="0.25">
      <c r="A57" s="8" t="s">
        <v>152</v>
      </c>
      <c r="B57" s="15">
        <f>November!B57-October!B57</f>
        <v>0</v>
      </c>
      <c r="C57" s="15">
        <f>November!C57-October!C57</f>
        <v>0</v>
      </c>
      <c r="D57" s="15">
        <f>November!D57-October!D57</f>
        <v>0</v>
      </c>
      <c r="E57" s="15">
        <f>November!E57-October!E57</f>
        <v>0</v>
      </c>
      <c r="F57" s="14">
        <f t="shared" si="0"/>
        <v>0</v>
      </c>
    </row>
    <row r="58" spans="1:6" x14ac:dyDescent="0.25">
      <c r="A58" s="8" t="s">
        <v>153</v>
      </c>
      <c r="B58" s="15">
        <f>November!B58-October!B58</f>
        <v>0</v>
      </c>
      <c r="C58" s="15">
        <f>November!C58-October!C58</f>
        <v>0</v>
      </c>
      <c r="D58" s="15">
        <f>November!D58-October!D58</f>
        <v>0</v>
      </c>
      <c r="E58" s="15">
        <f>November!E58-October!E58</f>
        <v>0</v>
      </c>
      <c r="F58" s="14">
        <f t="shared" si="0"/>
        <v>0</v>
      </c>
    </row>
    <row r="59" spans="1:6" x14ac:dyDescent="0.25">
      <c r="A59" s="8" t="s">
        <v>154</v>
      </c>
      <c r="B59" s="15">
        <f>November!B59-October!B59</f>
        <v>0</v>
      </c>
      <c r="C59" s="15">
        <f>November!C59-October!C59</f>
        <v>0</v>
      </c>
      <c r="D59" s="15">
        <f>November!D59-October!D59</f>
        <v>0</v>
      </c>
      <c r="E59" s="15">
        <f>November!E59-October!E59</f>
        <v>0</v>
      </c>
      <c r="F59" s="14">
        <f t="shared" si="0"/>
        <v>0</v>
      </c>
    </row>
    <row r="60" spans="1:6" x14ac:dyDescent="0.25">
      <c r="A60" s="8" t="s">
        <v>155</v>
      </c>
      <c r="B60" s="15">
        <f>November!B60-October!B60</f>
        <v>0</v>
      </c>
      <c r="C60" s="15">
        <f>November!C60-October!C60</f>
        <v>0</v>
      </c>
      <c r="D60" s="15">
        <f>November!D60-October!D60</f>
        <v>0</v>
      </c>
      <c r="E60" s="15">
        <f>November!E60-October!E60</f>
        <v>0</v>
      </c>
      <c r="F60" s="14">
        <f t="shared" si="0"/>
        <v>0</v>
      </c>
    </row>
    <row r="61" spans="1:6" x14ac:dyDescent="0.25">
      <c r="A61" s="8" t="s">
        <v>156</v>
      </c>
      <c r="B61" s="15">
        <f>November!B61-October!B61</f>
        <v>0</v>
      </c>
      <c r="C61" s="15">
        <f>November!C61-October!C61</f>
        <v>0</v>
      </c>
      <c r="D61" s="15">
        <f>November!D61-October!D61</f>
        <v>0</v>
      </c>
      <c r="E61" s="15">
        <f>November!E61-October!E61</f>
        <v>0</v>
      </c>
      <c r="F61" s="14">
        <f t="shared" si="0"/>
        <v>0</v>
      </c>
    </row>
    <row r="62" spans="1:6" x14ac:dyDescent="0.25">
      <c r="A62" s="8" t="s">
        <v>157</v>
      </c>
      <c r="B62" s="15">
        <f>November!B62-October!B62</f>
        <v>0</v>
      </c>
      <c r="C62" s="15">
        <f>November!C62-October!C62</f>
        <v>0</v>
      </c>
      <c r="D62" s="15">
        <f>November!D62-October!D62</f>
        <v>0</v>
      </c>
      <c r="E62" s="15">
        <f>November!E62-October!E62</f>
        <v>0</v>
      </c>
      <c r="F62" s="14">
        <f t="shared" si="0"/>
        <v>0</v>
      </c>
    </row>
    <row r="63" spans="1:6" x14ac:dyDescent="0.25">
      <c r="A63" s="8" t="s">
        <v>158</v>
      </c>
      <c r="B63" s="15">
        <f>November!B63-October!B63</f>
        <v>0</v>
      </c>
      <c r="C63" s="15">
        <f>November!C63-October!C63</f>
        <v>0</v>
      </c>
      <c r="D63" s="15">
        <f>November!D63-October!D63</f>
        <v>0</v>
      </c>
      <c r="E63" s="15">
        <f>November!E63-October!E63</f>
        <v>0</v>
      </c>
      <c r="F63" s="14">
        <f t="shared" si="0"/>
        <v>0</v>
      </c>
    </row>
    <row r="64" spans="1:6" x14ac:dyDescent="0.25">
      <c r="A64" s="8" t="s">
        <v>159</v>
      </c>
      <c r="B64" s="15">
        <f>November!B64-October!B64</f>
        <v>0</v>
      </c>
      <c r="C64" s="15">
        <f>November!C64-October!C64</f>
        <v>0</v>
      </c>
      <c r="D64" s="15">
        <f>November!D64-October!D64</f>
        <v>0</v>
      </c>
      <c r="E64" s="15">
        <f>November!E64-October!E64</f>
        <v>0</v>
      </c>
      <c r="F64" s="14">
        <f t="shared" si="0"/>
        <v>0</v>
      </c>
    </row>
    <row r="65" spans="1:6" x14ac:dyDescent="0.25">
      <c r="A65" s="8" t="s">
        <v>160</v>
      </c>
      <c r="B65" s="15">
        <f>November!B65-October!B65</f>
        <v>0</v>
      </c>
      <c r="C65" s="15">
        <f>November!C65-October!C65</f>
        <v>0</v>
      </c>
      <c r="D65" s="15">
        <f>November!D65-October!D65</f>
        <v>0</v>
      </c>
      <c r="E65" s="15">
        <f>November!E65-October!E65</f>
        <v>0</v>
      </c>
      <c r="F65" s="14">
        <f t="shared" si="0"/>
        <v>0</v>
      </c>
    </row>
    <row r="66" spans="1:6" x14ac:dyDescent="0.25">
      <c r="A66" s="8" t="s">
        <v>161</v>
      </c>
      <c r="B66" s="15">
        <f>November!B66-October!B66</f>
        <v>0</v>
      </c>
      <c r="C66" s="15">
        <f>November!C66-October!C66</f>
        <v>0</v>
      </c>
      <c r="D66" s="15">
        <f>November!D66-October!D66</f>
        <v>0</v>
      </c>
      <c r="E66" s="15">
        <f>November!E66-October!E66</f>
        <v>0</v>
      </c>
      <c r="F66" s="14">
        <f t="shared" si="0"/>
        <v>0</v>
      </c>
    </row>
    <row r="67" spans="1:6" x14ac:dyDescent="0.25">
      <c r="A67" s="8" t="s">
        <v>162</v>
      </c>
      <c r="B67" s="15">
        <f>November!B67-October!B67</f>
        <v>0</v>
      </c>
      <c r="C67" s="15">
        <f>November!C67-October!C67</f>
        <v>0</v>
      </c>
      <c r="D67" s="15">
        <f>November!D67-October!D67</f>
        <v>0</v>
      </c>
      <c r="E67" s="15">
        <f>November!E67-October!E67</f>
        <v>0</v>
      </c>
      <c r="F67" s="14">
        <f t="shared" si="0"/>
        <v>0</v>
      </c>
    </row>
    <row r="68" spans="1:6" x14ac:dyDescent="0.25">
      <c r="A68" s="8" t="s">
        <v>163</v>
      </c>
      <c r="B68" s="15">
        <f>November!B68-October!B68</f>
        <v>0</v>
      </c>
      <c r="C68" s="15">
        <f>November!C68-October!C68</f>
        <v>0</v>
      </c>
      <c r="D68" s="15">
        <f>November!D68-October!D68</f>
        <v>0</v>
      </c>
      <c r="E68" s="15">
        <f>November!E68-October!E68</f>
        <v>0</v>
      </c>
      <c r="F68" s="14">
        <f t="shared" si="0"/>
        <v>0</v>
      </c>
    </row>
    <row r="69" spans="1:6" x14ac:dyDescent="0.25">
      <c r="A69" s="8" t="s">
        <v>164</v>
      </c>
      <c r="B69" s="15">
        <f>November!B69-October!B69</f>
        <v>0</v>
      </c>
      <c r="C69" s="15">
        <f>November!C69-October!C69</f>
        <v>0</v>
      </c>
      <c r="D69" s="15">
        <f>November!D69-October!D69</f>
        <v>0</v>
      </c>
      <c r="E69" s="15">
        <f>November!E69-October!E69</f>
        <v>0</v>
      </c>
      <c r="F69" s="14">
        <f t="shared" si="0"/>
        <v>0</v>
      </c>
    </row>
    <row r="70" spans="1:6" x14ac:dyDescent="0.25">
      <c r="A70" s="8" t="s">
        <v>165</v>
      </c>
      <c r="B70" s="15">
        <f>November!B70-October!B70</f>
        <v>0</v>
      </c>
      <c r="C70" s="15">
        <f>November!C70-October!C70</f>
        <v>0</v>
      </c>
      <c r="D70" s="15">
        <f>November!D70-October!D70</f>
        <v>0</v>
      </c>
      <c r="E70" s="15">
        <f>November!E70-October!E70</f>
        <v>0</v>
      </c>
      <c r="F70" s="14">
        <f t="shared" ref="F70:F71" si="1">SUM(B70:E70)</f>
        <v>0</v>
      </c>
    </row>
    <row r="71" spans="1:6" ht="15.75" thickBot="1" x14ac:dyDescent="0.3">
      <c r="A71" s="8" t="s">
        <v>166</v>
      </c>
      <c r="B71" s="15">
        <f>November!B71-October!B71</f>
        <v>0</v>
      </c>
      <c r="C71" s="15">
        <f>November!C71-October!C71</f>
        <v>0</v>
      </c>
      <c r="D71" s="15">
        <f>November!D71-October!D71</f>
        <v>0</v>
      </c>
      <c r="E71" s="15">
        <f>November!E71-October!E71</f>
        <v>0</v>
      </c>
      <c r="F71" s="14">
        <f t="shared" si="1"/>
        <v>0</v>
      </c>
    </row>
    <row r="72" spans="1:6" ht="16.5" thickTop="1" thickBot="1" x14ac:dyDescent="0.3">
      <c r="A72" s="2" t="s">
        <v>0</v>
      </c>
      <c r="B72" s="10">
        <f>SUM(B5:B71)</f>
        <v>0</v>
      </c>
      <c r="C72" s="10">
        <f>SUM(C5:C71)</f>
        <v>0</v>
      </c>
      <c r="D72" s="10">
        <f>SUM(D5:D71)</f>
        <v>0</v>
      </c>
      <c r="E72" s="10">
        <f>SUM(E5:E71)</f>
        <v>0</v>
      </c>
      <c r="F72" s="6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3"/>
  <sheetViews>
    <sheetView zoomScaleNormal="100" workbookViewId="0">
      <selection activeCell="J10" sqref="J1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91</v>
      </c>
      <c r="B1" s="17"/>
      <c r="C1" s="17"/>
      <c r="D1" s="17"/>
      <c r="E1" s="17"/>
      <c r="F1" s="18"/>
    </row>
    <row r="2" spans="1:6" x14ac:dyDescent="0.25">
      <c r="A2" s="19" t="s">
        <v>192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December!B5-November!B5</f>
        <v>0</v>
      </c>
      <c r="C5" s="15">
        <f>December!C5-November!C5</f>
        <v>0</v>
      </c>
      <c r="D5" s="15">
        <f>December!D5-November!D5</f>
        <v>0</v>
      </c>
      <c r="E5" s="15">
        <f>December!E5-November!E5</f>
        <v>0</v>
      </c>
      <c r="F5" s="15">
        <f>SUM(B5:E5)</f>
        <v>0</v>
      </c>
    </row>
    <row r="6" spans="1:6" x14ac:dyDescent="0.25">
      <c r="A6" s="8" t="s">
        <v>101</v>
      </c>
      <c r="B6" s="15">
        <f>December!B6-November!B6</f>
        <v>0</v>
      </c>
      <c r="C6" s="15">
        <f>December!C6-November!C6</f>
        <v>0</v>
      </c>
      <c r="D6" s="15">
        <f>December!D6-November!D6</f>
        <v>0</v>
      </c>
      <c r="E6" s="15">
        <f>December!E6-November!E6</f>
        <v>0</v>
      </c>
      <c r="F6" s="15">
        <f t="shared" ref="F6:F69" si="0">SUM(B6:E6)</f>
        <v>0</v>
      </c>
    </row>
    <row r="7" spans="1:6" x14ac:dyDescent="0.25">
      <c r="A7" s="8" t="s">
        <v>102</v>
      </c>
      <c r="B7" s="15">
        <f>December!B7-November!B7</f>
        <v>0</v>
      </c>
      <c r="C7" s="15">
        <f>December!C7-November!C7</f>
        <v>0</v>
      </c>
      <c r="D7" s="15">
        <f>December!D7-November!D7</f>
        <v>0</v>
      </c>
      <c r="E7" s="15">
        <f>December!E7-November!E7</f>
        <v>0</v>
      </c>
      <c r="F7" s="15">
        <f t="shared" si="0"/>
        <v>0</v>
      </c>
    </row>
    <row r="8" spans="1:6" x14ac:dyDescent="0.25">
      <c r="A8" s="8" t="s">
        <v>103</v>
      </c>
      <c r="B8" s="15">
        <f>December!B8-November!B8</f>
        <v>0</v>
      </c>
      <c r="C8" s="15">
        <f>December!C8-November!C8</f>
        <v>0</v>
      </c>
      <c r="D8" s="15">
        <f>December!D8-November!D8</f>
        <v>0</v>
      </c>
      <c r="E8" s="15">
        <f>December!E8-November!E8</f>
        <v>0</v>
      </c>
      <c r="F8" s="15">
        <f t="shared" si="0"/>
        <v>0</v>
      </c>
    </row>
    <row r="9" spans="1:6" x14ac:dyDescent="0.25">
      <c r="A9" s="8" t="s">
        <v>104</v>
      </c>
      <c r="B9" s="15">
        <f>December!B9-November!B9</f>
        <v>0</v>
      </c>
      <c r="C9" s="15">
        <f>December!C9-November!C9</f>
        <v>0</v>
      </c>
      <c r="D9" s="15">
        <f>December!D9-November!D9</f>
        <v>0</v>
      </c>
      <c r="E9" s="15">
        <f>December!E9-November!E9</f>
        <v>0</v>
      </c>
      <c r="F9" s="15">
        <f t="shared" si="0"/>
        <v>0</v>
      </c>
    </row>
    <row r="10" spans="1:6" x14ac:dyDescent="0.25">
      <c r="A10" s="8" t="s">
        <v>105</v>
      </c>
      <c r="B10" s="15">
        <f>December!B10-November!B10</f>
        <v>0</v>
      </c>
      <c r="C10" s="15">
        <f>December!C10-November!C10</f>
        <v>0</v>
      </c>
      <c r="D10" s="15">
        <f>December!D10-November!D10</f>
        <v>0</v>
      </c>
      <c r="E10" s="15">
        <f>December!E10-November!E10</f>
        <v>0</v>
      </c>
      <c r="F10" s="15">
        <f t="shared" si="0"/>
        <v>0</v>
      </c>
    </row>
    <row r="11" spans="1:6" x14ac:dyDescent="0.25">
      <c r="A11" s="8" t="s">
        <v>106</v>
      </c>
      <c r="B11" s="15">
        <f>December!B11-November!B11</f>
        <v>0</v>
      </c>
      <c r="C11" s="15">
        <f>December!C11-November!C11</f>
        <v>0</v>
      </c>
      <c r="D11" s="15">
        <f>December!D11-November!D11</f>
        <v>0</v>
      </c>
      <c r="E11" s="15">
        <f>December!E11-November!E11</f>
        <v>0</v>
      </c>
      <c r="F11" s="15">
        <f t="shared" si="0"/>
        <v>0</v>
      </c>
    </row>
    <row r="12" spans="1:6" x14ac:dyDescent="0.25">
      <c r="A12" s="8" t="s">
        <v>107</v>
      </c>
      <c r="B12" s="15">
        <f>December!B12-November!B12</f>
        <v>0</v>
      </c>
      <c r="C12" s="15">
        <f>December!C12-November!C12</f>
        <v>0</v>
      </c>
      <c r="D12" s="15">
        <f>December!D12-November!D12</f>
        <v>0</v>
      </c>
      <c r="E12" s="15">
        <f>December!E12-November!E12</f>
        <v>0</v>
      </c>
      <c r="F12" s="15">
        <f t="shared" si="0"/>
        <v>0</v>
      </c>
    </row>
    <row r="13" spans="1:6" x14ac:dyDescent="0.25">
      <c r="A13" s="8" t="s">
        <v>108</v>
      </c>
      <c r="B13" s="15">
        <f>December!B13-November!B13</f>
        <v>0</v>
      </c>
      <c r="C13" s="15">
        <f>December!C13-November!C13</f>
        <v>0</v>
      </c>
      <c r="D13" s="15">
        <f>December!D13-November!D13</f>
        <v>0</v>
      </c>
      <c r="E13" s="15">
        <f>December!E13-November!E13</f>
        <v>0</v>
      </c>
      <c r="F13" s="15">
        <f t="shared" si="0"/>
        <v>0</v>
      </c>
    </row>
    <row r="14" spans="1:6" x14ac:dyDescent="0.25">
      <c r="A14" s="8" t="s">
        <v>109</v>
      </c>
      <c r="B14" s="15">
        <f>December!B14-November!B14</f>
        <v>0</v>
      </c>
      <c r="C14" s="15">
        <f>December!C14-November!C14</f>
        <v>0</v>
      </c>
      <c r="D14" s="15">
        <f>December!D14-November!D14</f>
        <v>0</v>
      </c>
      <c r="E14" s="15">
        <f>December!E14-November!E14</f>
        <v>0</v>
      </c>
      <c r="F14" s="15">
        <f t="shared" si="0"/>
        <v>0</v>
      </c>
    </row>
    <row r="15" spans="1:6" x14ac:dyDescent="0.25">
      <c r="A15" s="8" t="s">
        <v>110</v>
      </c>
      <c r="B15" s="15">
        <f>December!B15-November!B15</f>
        <v>0</v>
      </c>
      <c r="C15" s="15">
        <f>December!C15-November!C15</f>
        <v>0</v>
      </c>
      <c r="D15" s="15">
        <f>December!D15-November!D15</f>
        <v>0</v>
      </c>
      <c r="E15" s="15">
        <f>December!E15-November!E15</f>
        <v>0</v>
      </c>
      <c r="F15" s="15">
        <f t="shared" si="0"/>
        <v>0</v>
      </c>
    </row>
    <row r="16" spans="1:6" x14ac:dyDescent="0.25">
      <c r="A16" s="8" t="s">
        <v>111</v>
      </c>
      <c r="B16" s="15">
        <f>December!B16-November!B16</f>
        <v>0</v>
      </c>
      <c r="C16" s="15">
        <f>December!C16-November!C16</f>
        <v>0</v>
      </c>
      <c r="D16" s="15">
        <f>December!D16-November!D16</f>
        <v>0</v>
      </c>
      <c r="E16" s="15">
        <f>December!E16-November!E16</f>
        <v>0</v>
      </c>
      <c r="F16" s="15">
        <f t="shared" si="0"/>
        <v>0</v>
      </c>
    </row>
    <row r="17" spans="1:6" x14ac:dyDescent="0.25">
      <c r="A17" s="8" t="s">
        <v>112</v>
      </c>
      <c r="B17" s="15">
        <f>December!B17-November!B17</f>
        <v>0</v>
      </c>
      <c r="C17" s="15">
        <f>December!C17-November!C17</f>
        <v>0</v>
      </c>
      <c r="D17" s="15">
        <f>December!D17-November!D17</f>
        <v>0</v>
      </c>
      <c r="E17" s="15">
        <f>December!E17-November!E17</f>
        <v>0</v>
      </c>
      <c r="F17" s="15">
        <f t="shared" si="0"/>
        <v>0</v>
      </c>
    </row>
    <row r="18" spans="1:6" x14ac:dyDescent="0.25">
      <c r="A18" s="8" t="s">
        <v>113</v>
      </c>
      <c r="B18" s="15">
        <f>December!B18-November!B18</f>
        <v>0</v>
      </c>
      <c r="C18" s="15">
        <f>December!C18-November!C18</f>
        <v>0</v>
      </c>
      <c r="D18" s="15">
        <f>December!D18-November!D18</f>
        <v>0</v>
      </c>
      <c r="E18" s="15">
        <f>December!E18-November!E18</f>
        <v>0</v>
      </c>
      <c r="F18" s="15">
        <f t="shared" si="0"/>
        <v>0</v>
      </c>
    </row>
    <row r="19" spans="1:6" x14ac:dyDescent="0.25">
      <c r="A19" s="8" t="s">
        <v>114</v>
      </c>
      <c r="B19" s="15">
        <f>December!B19-November!B19</f>
        <v>0</v>
      </c>
      <c r="C19" s="15">
        <f>December!C19-November!C19</f>
        <v>0</v>
      </c>
      <c r="D19" s="15">
        <f>December!D19-November!D19</f>
        <v>0</v>
      </c>
      <c r="E19" s="15">
        <f>December!E19-November!E19</f>
        <v>0</v>
      </c>
      <c r="F19" s="15">
        <f t="shared" si="0"/>
        <v>0</v>
      </c>
    </row>
    <row r="20" spans="1:6" x14ac:dyDescent="0.25">
      <c r="A20" s="8" t="s">
        <v>115</v>
      </c>
      <c r="B20" s="15">
        <f>December!B20-November!B20</f>
        <v>0</v>
      </c>
      <c r="C20" s="15">
        <f>December!C20-November!C20</f>
        <v>0</v>
      </c>
      <c r="D20" s="15">
        <f>December!D20-November!D20</f>
        <v>0</v>
      </c>
      <c r="E20" s="15">
        <f>December!E20-November!E20</f>
        <v>0</v>
      </c>
      <c r="F20" s="15">
        <f t="shared" si="0"/>
        <v>0</v>
      </c>
    </row>
    <row r="21" spans="1:6" x14ac:dyDescent="0.25">
      <c r="A21" s="8" t="s">
        <v>116</v>
      </c>
      <c r="B21" s="15">
        <f>December!B21-November!B21</f>
        <v>0</v>
      </c>
      <c r="C21" s="15">
        <f>December!C21-November!C21</f>
        <v>0</v>
      </c>
      <c r="D21" s="15">
        <f>December!D21-November!D21</f>
        <v>0</v>
      </c>
      <c r="E21" s="15">
        <f>December!E21-November!E21</f>
        <v>0</v>
      </c>
      <c r="F21" s="15">
        <f t="shared" si="0"/>
        <v>0</v>
      </c>
    </row>
    <row r="22" spans="1:6" x14ac:dyDescent="0.25">
      <c r="A22" s="8" t="s">
        <v>117</v>
      </c>
      <c r="B22" s="15">
        <f>December!B22-November!B22</f>
        <v>0</v>
      </c>
      <c r="C22" s="15">
        <f>December!C22-November!C22</f>
        <v>0</v>
      </c>
      <c r="D22" s="15">
        <f>December!D22-November!D22</f>
        <v>0</v>
      </c>
      <c r="E22" s="15">
        <f>December!E22-November!E22</f>
        <v>0</v>
      </c>
      <c r="F22" s="15">
        <f t="shared" si="0"/>
        <v>0</v>
      </c>
    </row>
    <row r="23" spans="1:6" x14ac:dyDescent="0.25">
      <c r="A23" s="8" t="s">
        <v>118</v>
      </c>
      <c r="B23" s="15">
        <f>December!B23-November!B23</f>
        <v>0</v>
      </c>
      <c r="C23" s="15">
        <f>December!C23-November!C23</f>
        <v>0</v>
      </c>
      <c r="D23" s="15">
        <f>December!D23-November!D23</f>
        <v>0</v>
      </c>
      <c r="E23" s="15">
        <f>December!E23-November!E23</f>
        <v>0</v>
      </c>
      <c r="F23" s="15">
        <f t="shared" si="0"/>
        <v>0</v>
      </c>
    </row>
    <row r="24" spans="1:6" x14ac:dyDescent="0.25">
      <c r="A24" s="8" t="s">
        <v>119</v>
      </c>
      <c r="B24" s="15">
        <f>December!B24-November!B24</f>
        <v>0</v>
      </c>
      <c r="C24" s="15">
        <f>December!C24-November!C24</f>
        <v>0</v>
      </c>
      <c r="D24" s="15">
        <f>December!D24-November!D24</f>
        <v>0</v>
      </c>
      <c r="E24" s="15">
        <f>December!E24-November!E24</f>
        <v>0</v>
      </c>
      <c r="F24" s="15">
        <f t="shared" si="0"/>
        <v>0</v>
      </c>
    </row>
    <row r="25" spans="1:6" x14ac:dyDescent="0.25">
      <c r="A25" s="8" t="s">
        <v>120</v>
      </c>
      <c r="B25" s="15">
        <f>December!B25-November!B25</f>
        <v>0</v>
      </c>
      <c r="C25" s="15">
        <f>December!C25-November!C25</f>
        <v>0</v>
      </c>
      <c r="D25" s="15">
        <f>December!D25-November!D25</f>
        <v>0</v>
      </c>
      <c r="E25" s="15">
        <f>December!E25-November!E25</f>
        <v>0</v>
      </c>
      <c r="F25" s="15">
        <f t="shared" si="0"/>
        <v>0</v>
      </c>
    </row>
    <row r="26" spans="1:6" x14ac:dyDescent="0.25">
      <c r="A26" s="8" t="s">
        <v>121</v>
      </c>
      <c r="B26" s="15">
        <f>December!B26-November!B26</f>
        <v>0</v>
      </c>
      <c r="C26" s="15">
        <f>December!C26-November!C26</f>
        <v>0</v>
      </c>
      <c r="D26" s="15">
        <f>December!D26-November!D26</f>
        <v>0</v>
      </c>
      <c r="E26" s="15">
        <f>December!E26-November!E26</f>
        <v>0</v>
      </c>
      <c r="F26" s="15">
        <f t="shared" si="0"/>
        <v>0</v>
      </c>
    </row>
    <row r="27" spans="1:6" x14ac:dyDescent="0.25">
      <c r="A27" s="8" t="s">
        <v>122</v>
      </c>
      <c r="B27" s="15">
        <f>December!B27-November!B27</f>
        <v>0</v>
      </c>
      <c r="C27" s="15">
        <f>December!C27-November!C27</f>
        <v>0</v>
      </c>
      <c r="D27" s="15">
        <f>December!D27-November!D27</f>
        <v>0</v>
      </c>
      <c r="E27" s="15">
        <f>December!E27-November!E27</f>
        <v>0</v>
      </c>
      <c r="F27" s="15">
        <f t="shared" si="0"/>
        <v>0</v>
      </c>
    </row>
    <row r="28" spans="1:6" x14ac:dyDescent="0.25">
      <c r="A28" s="8" t="s">
        <v>123</v>
      </c>
      <c r="B28" s="15">
        <f>December!B28-November!B28</f>
        <v>0</v>
      </c>
      <c r="C28" s="15">
        <f>December!C28-November!C28</f>
        <v>0</v>
      </c>
      <c r="D28" s="15">
        <f>December!D28-November!D28</f>
        <v>0</v>
      </c>
      <c r="E28" s="15">
        <f>December!E28-November!E28</f>
        <v>0</v>
      </c>
      <c r="F28" s="15">
        <f t="shared" si="0"/>
        <v>0</v>
      </c>
    </row>
    <row r="29" spans="1:6" x14ac:dyDescent="0.25">
      <c r="A29" s="8" t="s">
        <v>124</v>
      </c>
      <c r="B29" s="15">
        <f>December!B29-November!B29</f>
        <v>0</v>
      </c>
      <c r="C29" s="15">
        <f>December!C29-November!C29</f>
        <v>0</v>
      </c>
      <c r="D29" s="15">
        <f>December!D29-November!D29</f>
        <v>0</v>
      </c>
      <c r="E29" s="15">
        <f>December!E29-November!E29</f>
        <v>0</v>
      </c>
      <c r="F29" s="15">
        <f t="shared" si="0"/>
        <v>0</v>
      </c>
    </row>
    <row r="30" spans="1:6" x14ac:dyDescent="0.25">
      <c r="A30" s="8" t="s">
        <v>125</v>
      </c>
      <c r="B30" s="15">
        <f>December!B30-November!B30</f>
        <v>0</v>
      </c>
      <c r="C30" s="15">
        <f>December!C30-November!C30</f>
        <v>0</v>
      </c>
      <c r="D30" s="15">
        <f>December!D30-November!D30</f>
        <v>0</v>
      </c>
      <c r="E30" s="15">
        <f>December!E30-November!E30</f>
        <v>0</v>
      </c>
      <c r="F30" s="15">
        <f t="shared" si="0"/>
        <v>0</v>
      </c>
    </row>
    <row r="31" spans="1:6" x14ac:dyDescent="0.25">
      <c r="A31" s="8" t="s">
        <v>126</v>
      </c>
      <c r="B31" s="15">
        <f>December!B31-November!B31</f>
        <v>0</v>
      </c>
      <c r="C31" s="15">
        <f>December!C31-November!C31</f>
        <v>0</v>
      </c>
      <c r="D31" s="15">
        <f>December!D31-November!D31</f>
        <v>0</v>
      </c>
      <c r="E31" s="15">
        <f>December!E31-November!E31</f>
        <v>0</v>
      </c>
      <c r="F31" s="15">
        <f t="shared" si="0"/>
        <v>0</v>
      </c>
    </row>
    <row r="32" spans="1:6" x14ac:dyDescent="0.25">
      <c r="A32" s="8" t="s">
        <v>127</v>
      </c>
      <c r="B32" s="15">
        <f>December!B32-November!B32</f>
        <v>0</v>
      </c>
      <c r="C32" s="15">
        <f>December!C32-November!C32</f>
        <v>0</v>
      </c>
      <c r="D32" s="15">
        <f>December!D32-November!D32</f>
        <v>0</v>
      </c>
      <c r="E32" s="15">
        <f>December!E32-November!E32</f>
        <v>0</v>
      </c>
      <c r="F32" s="15">
        <f t="shared" si="0"/>
        <v>0</v>
      </c>
    </row>
    <row r="33" spans="1:6" x14ac:dyDescent="0.25">
      <c r="A33" s="8" t="s">
        <v>128</v>
      </c>
      <c r="B33" s="15">
        <f>December!B33-November!B33</f>
        <v>0</v>
      </c>
      <c r="C33" s="15">
        <f>December!C33-November!C33</f>
        <v>0</v>
      </c>
      <c r="D33" s="15">
        <f>December!D33-November!D33</f>
        <v>0</v>
      </c>
      <c r="E33" s="15">
        <f>December!E33-November!E33</f>
        <v>0</v>
      </c>
      <c r="F33" s="15">
        <f t="shared" si="0"/>
        <v>0</v>
      </c>
    </row>
    <row r="34" spans="1:6" x14ac:dyDescent="0.25">
      <c r="A34" s="8" t="s">
        <v>129</v>
      </c>
      <c r="B34" s="15">
        <f>December!B34-November!B34</f>
        <v>0</v>
      </c>
      <c r="C34" s="15">
        <f>December!C34-November!C34</f>
        <v>0</v>
      </c>
      <c r="D34" s="15">
        <f>December!D34-November!D34</f>
        <v>0</v>
      </c>
      <c r="E34" s="15">
        <f>December!E34-November!E34</f>
        <v>0</v>
      </c>
      <c r="F34" s="15">
        <f t="shared" si="0"/>
        <v>0</v>
      </c>
    </row>
    <row r="35" spans="1:6" x14ac:dyDescent="0.25">
      <c r="A35" s="8" t="s">
        <v>130</v>
      </c>
      <c r="B35" s="15">
        <f>December!B35-November!B35</f>
        <v>0</v>
      </c>
      <c r="C35" s="15">
        <f>December!C35-November!C35</f>
        <v>0</v>
      </c>
      <c r="D35" s="15">
        <f>December!D35-November!D35</f>
        <v>0</v>
      </c>
      <c r="E35" s="15">
        <f>December!E35-November!E35</f>
        <v>0</v>
      </c>
      <c r="F35" s="15">
        <f t="shared" si="0"/>
        <v>0</v>
      </c>
    </row>
    <row r="36" spans="1:6" x14ac:dyDescent="0.25">
      <c r="A36" s="8" t="s">
        <v>131</v>
      </c>
      <c r="B36" s="15">
        <f>December!B36-November!B36</f>
        <v>0</v>
      </c>
      <c r="C36" s="15">
        <f>December!C36-November!C36</f>
        <v>0</v>
      </c>
      <c r="D36" s="15">
        <f>December!D36-November!D36</f>
        <v>0</v>
      </c>
      <c r="E36" s="15">
        <f>December!E36-November!E36</f>
        <v>0</v>
      </c>
      <c r="F36" s="15">
        <f t="shared" si="0"/>
        <v>0</v>
      </c>
    </row>
    <row r="37" spans="1:6" x14ac:dyDescent="0.25">
      <c r="A37" s="8" t="s">
        <v>132</v>
      </c>
      <c r="B37" s="15">
        <f>December!B37-November!B37</f>
        <v>0</v>
      </c>
      <c r="C37" s="15">
        <f>December!C37-November!C37</f>
        <v>0</v>
      </c>
      <c r="D37" s="15">
        <f>December!D37-November!D37</f>
        <v>0</v>
      </c>
      <c r="E37" s="15">
        <f>December!E37-November!E37</f>
        <v>0</v>
      </c>
      <c r="F37" s="15">
        <f t="shared" si="0"/>
        <v>0</v>
      </c>
    </row>
    <row r="38" spans="1:6" x14ac:dyDescent="0.25">
      <c r="A38" s="8" t="s">
        <v>133</v>
      </c>
      <c r="B38" s="15">
        <f>December!B38-November!B38</f>
        <v>0</v>
      </c>
      <c r="C38" s="15">
        <f>December!C38-November!C38</f>
        <v>0</v>
      </c>
      <c r="D38" s="15">
        <f>December!D38-November!D38</f>
        <v>0</v>
      </c>
      <c r="E38" s="15">
        <f>December!E38-November!E38</f>
        <v>0</v>
      </c>
      <c r="F38" s="15">
        <f t="shared" si="0"/>
        <v>0</v>
      </c>
    </row>
    <row r="39" spans="1:6" x14ac:dyDescent="0.25">
      <c r="A39" s="8" t="s">
        <v>134</v>
      </c>
      <c r="B39" s="15">
        <f>December!B39-November!B39</f>
        <v>0</v>
      </c>
      <c r="C39" s="15">
        <f>December!C39-November!C39</f>
        <v>0</v>
      </c>
      <c r="D39" s="15">
        <f>December!D39-November!D39</f>
        <v>0</v>
      </c>
      <c r="E39" s="15">
        <f>December!E39-November!E39</f>
        <v>0</v>
      </c>
      <c r="F39" s="15">
        <f t="shared" si="0"/>
        <v>0</v>
      </c>
    </row>
    <row r="40" spans="1:6" x14ac:dyDescent="0.25">
      <c r="A40" s="8" t="s">
        <v>135</v>
      </c>
      <c r="B40" s="15">
        <f>December!B40-November!B40</f>
        <v>0</v>
      </c>
      <c r="C40" s="15">
        <f>December!C40-November!C40</f>
        <v>0</v>
      </c>
      <c r="D40" s="15">
        <f>December!D40-November!D40</f>
        <v>0</v>
      </c>
      <c r="E40" s="15">
        <f>December!E40-November!E40</f>
        <v>0</v>
      </c>
      <c r="F40" s="15">
        <f t="shared" si="0"/>
        <v>0</v>
      </c>
    </row>
    <row r="41" spans="1:6" x14ac:dyDescent="0.25">
      <c r="A41" s="8" t="s">
        <v>136</v>
      </c>
      <c r="B41" s="15">
        <f>December!B41-November!B41</f>
        <v>0</v>
      </c>
      <c r="C41" s="15">
        <f>December!C41-November!C41</f>
        <v>0</v>
      </c>
      <c r="D41" s="15">
        <f>December!D41-November!D41</f>
        <v>0</v>
      </c>
      <c r="E41" s="15">
        <f>December!E41-November!E41</f>
        <v>0</v>
      </c>
      <c r="F41" s="15">
        <f t="shared" si="0"/>
        <v>0</v>
      </c>
    </row>
    <row r="42" spans="1:6" x14ac:dyDescent="0.25">
      <c r="A42" s="8" t="s">
        <v>137</v>
      </c>
      <c r="B42" s="15">
        <f>December!B42-November!B42</f>
        <v>0</v>
      </c>
      <c r="C42" s="15">
        <f>December!C42-November!C42</f>
        <v>0</v>
      </c>
      <c r="D42" s="15">
        <f>December!D42-November!D42</f>
        <v>0</v>
      </c>
      <c r="E42" s="15">
        <f>December!E42-November!E42</f>
        <v>0</v>
      </c>
      <c r="F42" s="15">
        <f t="shared" si="0"/>
        <v>0</v>
      </c>
    </row>
    <row r="43" spans="1:6" x14ac:dyDescent="0.25">
      <c r="A43" s="8" t="s">
        <v>138</v>
      </c>
      <c r="B43" s="15">
        <f>December!B43-November!B43</f>
        <v>0</v>
      </c>
      <c r="C43" s="15">
        <f>December!C43-November!C43</f>
        <v>0</v>
      </c>
      <c r="D43" s="15">
        <f>December!D43-November!D43</f>
        <v>0</v>
      </c>
      <c r="E43" s="15">
        <f>December!E43-November!E43</f>
        <v>0</v>
      </c>
      <c r="F43" s="15">
        <f t="shared" si="0"/>
        <v>0</v>
      </c>
    </row>
    <row r="44" spans="1:6" x14ac:dyDescent="0.25">
      <c r="A44" s="8" t="s">
        <v>139</v>
      </c>
      <c r="B44" s="15">
        <f>December!B44-November!B44</f>
        <v>0</v>
      </c>
      <c r="C44" s="15">
        <f>December!C44-November!C44</f>
        <v>0</v>
      </c>
      <c r="D44" s="15">
        <f>December!D44-November!D44</f>
        <v>0</v>
      </c>
      <c r="E44" s="15">
        <f>December!E44-November!E44</f>
        <v>0</v>
      </c>
      <c r="F44" s="15">
        <f t="shared" si="0"/>
        <v>0</v>
      </c>
    </row>
    <row r="45" spans="1:6" x14ac:dyDescent="0.25">
      <c r="A45" s="8" t="s">
        <v>140</v>
      </c>
      <c r="B45" s="15">
        <f>December!B45-November!B45</f>
        <v>0</v>
      </c>
      <c r="C45" s="15">
        <f>December!C45-November!C45</f>
        <v>0</v>
      </c>
      <c r="D45" s="15">
        <f>December!D45-November!D45</f>
        <v>0</v>
      </c>
      <c r="E45" s="15">
        <f>December!E45-November!E45</f>
        <v>0</v>
      </c>
      <c r="F45" s="15">
        <f t="shared" si="0"/>
        <v>0</v>
      </c>
    </row>
    <row r="46" spans="1:6" x14ac:dyDescent="0.25">
      <c r="A46" s="8" t="s">
        <v>141</v>
      </c>
      <c r="B46" s="15">
        <f>December!B46-November!B46</f>
        <v>0</v>
      </c>
      <c r="C46" s="15">
        <f>December!C46-November!C46</f>
        <v>0</v>
      </c>
      <c r="D46" s="15">
        <f>December!D46-November!D46</f>
        <v>0</v>
      </c>
      <c r="E46" s="15">
        <f>December!E46-November!E46</f>
        <v>0</v>
      </c>
      <c r="F46" s="15">
        <f t="shared" si="0"/>
        <v>0</v>
      </c>
    </row>
    <row r="47" spans="1:6" x14ac:dyDescent="0.25">
      <c r="A47" s="8" t="s">
        <v>142</v>
      </c>
      <c r="B47" s="15">
        <f>December!B47-November!B47</f>
        <v>0</v>
      </c>
      <c r="C47" s="15">
        <f>December!C47-November!C47</f>
        <v>0</v>
      </c>
      <c r="D47" s="15">
        <f>December!D47-November!D47</f>
        <v>0</v>
      </c>
      <c r="E47" s="15">
        <f>December!E47-November!E47</f>
        <v>0</v>
      </c>
      <c r="F47" s="15">
        <f t="shared" si="0"/>
        <v>0</v>
      </c>
    </row>
    <row r="48" spans="1:6" x14ac:dyDescent="0.25">
      <c r="A48" s="8" t="s">
        <v>143</v>
      </c>
      <c r="B48" s="15">
        <f>December!B48-November!B48</f>
        <v>0</v>
      </c>
      <c r="C48" s="15">
        <f>December!C48-November!C48</f>
        <v>0</v>
      </c>
      <c r="D48" s="15">
        <f>December!D48-November!D48</f>
        <v>0</v>
      </c>
      <c r="E48" s="15">
        <f>December!E48-November!E48</f>
        <v>0</v>
      </c>
      <c r="F48" s="15">
        <f t="shared" si="0"/>
        <v>0</v>
      </c>
    </row>
    <row r="49" spans="1:6" x14ac:dyDescent="0.25">
      <c r="A49" s="8" t="s">
        <v>144</v>
      </c>
      <c r="B49" s="15">
        <f>December!B49-November!B49</f>
        <v>0</v>
      </c>
      <c r="C49" s="15">
        <f>December!C49-November!C49</f>
        <v>0</v>
      </c>
      <c r="D49" s="15">
        <f>December!D49-November!D49</f>
        <v>0</v>
      </c>
      <c r="E49" s="15">
        <f>December!E49-November!E49</f>
        <v>0</v>
      </c>
      <c r="F49" s="15">
        <f t="shared" si="0"/>
        <v>0</v>
      </c>
    </row>
    <row r="50" spans="1:6" x14ac:dyDescent="0.25">
      <c r="A50" s="8" t="s">
        <v>145</v>
      </c>
      <c r="B50" s="15">
        <f>December!B50-November!B50</f>
        <v>0</v>
      </c>
      <c r="C50" s="15">
        <f>December!C50-November!C50</f>
        <v>0</v>
      </c>
      <c r="D50" s="15">
        <f>December!D50-November!D50</f>
        <v>0</v>
      </c>
      <c r="E50" s="15">
        <f>December!E50-November!E50</f>
        <v>0</v>
      </c>
      <c r="F50" s="15">
        <f t="shared" si="0"/>
        <v>0</v>
      </c>
    </row>
    <row r="51" spans="1:6" x14ac:dyDescent="0.25">
      <c r="A51" s="8" t="s">
        <v>146</v>
      </c>
      <c r="B51" s="15">
        <f>December!B51-November!B51</f>
        <v>0</v>
      </c>
      <c r="C51" s="15">
        <f>December!C51-November!C51</f>
        <v>0</v>
      </c>
      <c r="D51" s="15">
        <f>December!D51-November!D51</f>
        <v>0</v>
      </c>
      <c r="E51" s="15">
        <f>December!E51-November!E51</f>
        <v>0</v>
      </c>
      <c r="F51" s="15">
        <f t="shared" si="0"/>
        <v>0</v>
      </c>
    </row>
    <row r="52" spans="1:6" x14ac:dyDescent="0.25">
      <c r="A52" s="8" t="s">
        <v>147</v>
      </c>
      <c r="B52" s="15">
        <f>December!B52-November!B52</f>
        <v>0</v>
      </c>
      <c r="C52" s="15">
        <f>December!C52-November!C52</f>
        <v>0</v>
      </c>
      <c r="D52" s="15">
        <f>December!D52-November!D52</f>
        <v>0</v>
      </c>
      <c r="E52" s="15">
        <f>December!E52-November!E52</f>
        <v>0</v>
      </c>
      <c r="F52" s="15">
        <f t="shared" si="0"/>
        <v>0</v>
      </c>
    </row>
    <row r="53" spans="1:6" x14ac:dyDescent="0.25">
      <c r="A53" s="8" t="s">
        <v>148</v>
      </c>
      <c r="B53" s="15">
        <f>December!B53-November!B53</f>
        <v>0</v>
      </c>
      <c r="C53" s="15">
        <f>December!C53-November!C53</f>
        <v>0</v>
      </c>
      <c r="D53" s="15">
        <f>December!D53-November!D53</f>
        <v>0</v>
      </c>
      <c r="E53" s="15">
        <f>December!E53-November!E53</f>
        <v>0</v>
      </c>
      <c r="F53" s="15">
        <f t="shared" si="0"/>
        <v>0</v>
      </c>
    </row>
    <row r="54" spans="1:6" x14ac:dyDescent="0.25">
      <c r="A54" s="8" t="s">
        <v>149</v>
      </c>
      <c r="B54" s="15">
        <f>December!B54-November!B54</f>
        <v>0</v>
      </c>
      <c r="C54" s="15">
        <f>December!C54-November!C54</f>
        <v>0</v>
      </c>
      <c r="D54" s="15">
        <f>December!D54-November!D54</f>
        <v>0</v>
      </c>
      <c r="E54" s="15">
        <f>December!E54-November!E54</f>
        <v>0</v>
      </c>
      <c r="F54" s="15">
        <f t="shared" si="0"/>
        <v>0</v>
      </c>
    </row>
    <row r="55" spans="1:6" x14ac:dyDescent="0.25">
      <c r="A55" s="8" t="s">
        <v>150</v>
      </c>
      <c r="B55" s="15">
        <f>December!B55-November!B55</f>
        <v>0</v>
      </c>
      <c r="C55" s="15">
        <f>December!C55-November!C55</f>
        <v>0</v>
      </c>
      <c r="D55" s="15">
        <f>December!D55-November!D55</f>
        <v>0</v>
      </c>
      <c r="E55" s="15">
        <f>December!E55-November!E55</f>
        <v>0</v>
      </c>
      <c r="F55" s="15">
        <f t="shared" si="0"/>
        <v>0</v>
      </c>
    </row>
    <row r="56" spans="1:6" x14ac:dyDescent="0.25">
      <c r="A56" s="8" t="s">
        <v>151</v>
      </c>
      <c r="B56" s="15">
        <f>December!B56-November!B56</f>
        <v>0</v>
      </c>
      <c r="C56" s="15">
        <f>December!C56-November!C56</f>
        <v>0</v>
      </c>
      <c r="D56" s="15">
        <f>December!D56-November!D56</f>
        <v>0</v>
      </c>
      <c r="E56" s="15">
        <f>December!E56-November!E56</f>
        <v>0</v>
      </c>
      <c r="F56" s="15">
        <f t="shared" si="0"/>
        <v>0</v>
      </c>
    </row>
    <row r="57" spans="1:6" x14ac:dyDescent="0.25">
      <c r="A57" s="8" t="s">
        <v>152</v>
      </c>
      <c r="B57" s="15">
        <f>December!B57-November!B57</f>
        <v>0</v>
      </c>
      <c r="C57" s="15">
        <f>December!C57-November!C57</f>
        <v>0</v>
      </c>
      <c r="D57" s="15">
        <f>December!D57-November!D57</f>
        <v>0</v>
      </c>
      <c r="E57" s="15">
        <f>December!E57-November!E57</f>
        <v>0</v>
      </c>
      <c r="F57" s="15">
        <f t="shared" si="0"/>
        <v>0</v>
      </c>
    </row>
    <row r="58" spans="1:6" x14ac:dyDescent="0.25">
      <c r="A58" s="8" t="s">
        <v>153</v>
      </c>
      <c r="B58" s="15">
        <f>December!B58-November!B58</f>
        <v>0</v>
      </c>
      <c r="C58" s="15">
        <f>December!C58-November!C58</f>
        <v>0</v>
      </c>
      <c r="D58" s="15">
        <f>December!D58-November!D58</f>
        <v>0</v>
      </c>
      <c r="E58" s="15">
        <f>December!E58-November!E58</f>
        <v>0</v>
      </c>
      <c r="F58" s="15">
        <f t="shared" si="0"/>
        <v>0</v>
      </c>
    </row>
    <row r="59" spans="1:6" x14ac:dyDescent="0.25">
      <c r="A59" s="8" t="s">
        <v>154</v>
      </c>
      <c r="B59" s="15">
        <f>December!B59-November!B59</f>
        <v>0</v>
      </c>
      <c r="C59" s="15">
        <f>December!C59-November!C59</f>
        <v>0</v>
      </c>
      <c r="D59" s="15">
        <f>December!D59-November!D59</f>
        <v>0</v>
      </c>
      <c r="E59" s="15">
        <f>December!E59-November!E59</f>
        <v>0</v>
      </c>
      <c r="F59" s="15">
        <f t="shared" si="0"/>
        <v>0</v>
      </c>
    </row>
    <row r="60" spans="1:6" x14ac:dyDescent="0.25">
      <c r="A60" s="8" t="s">
        <v>155</v>
      </c>
      <c r="B60" s="15">
        <f>December!B60-November!B60</f>
        <v>0</v>
      </c>
      <c r="C60" s="15">
        <f>December!C60-November!C60</f>
        <v>0</v>
      </c>
      <c r="D60" s="15">
        <f>December!D60-November!D60</f>
        <v>0</v>
      </c>
      <c r="E60" s="15">
        <f>December!E60-November!E60</f>
        <v>0</v>
      </c>
      <c r="F60" s="15">
        <f t="shared" si="0"/>
        <v>0</v>
      </c>
    </row>
    <row r="61" spans="1:6" x14ac:dyDescent="0.25">
      <c r="A61" s="8" t="s">
        <v>156</v>
      </c>
      <c r="B61" s="15">
        <f>December!B61-November!B61</f>
        <v>0</v>
      </c>
      <c r="C61" s="15">
        <f>December!C61-November!C61</f>
        <v>0</v>
      </c>
      <c r="D61" s="15">
        <f>December!D61-November!D61</f>
        <v>0</v>
      </c>
      <c r="E61" s="15">
        <f>December!E61-November!E61</f>
        <v>0</v>
      </c>
      <c r="F61" s="15">
        <f t="shared" si="0"/>
        <v>0</v>
      </c>
    </row>
    <row r="62" spans="1:6" x14ac:dyDescent="0.25">
      <c r="A62" s="8" t="s">
        <v>157</v>
      </c>
      <c r="B62" s="15">
        <f>December!B62-November!B62</f>
        <v>0</v>
      </c>
      <c r="C62" s="15">
        <f>December!C62-November!C62</f>
        <v>0</v>
      </c>
      <c r="D62" s="15">
        <f>December!D62-November!D62</f>
        <v>0</v>
      </c>
      <c r="E62" s="15">
        <f>December!E62-November!E62</f>
        <v>0</v>
      </c>
      <c r="F62" s="15">
        <f t="shared" si="0"/>
        <v>0</v>
      </c>
    </row>
    <row r="63" spans="1:6" x14ac:dyDescent="0.25">
      <c r="A63" s="8" t="s">
        <v>158</v>
      </c>
      <c r="B63" s="15">
        <f>December!B63-November!B63</f>
        <v>0</v>
      </c>
      <c r="C63" s="15">
        <f>December!C63-November!C63</f>
        <v>0</v>
      </c>
      <c r="D63" s="15">
        <f>December!D63-November!D63</f>
        <v>0</v>
      </c>
      <c r="E63" s="15">
        <f>December!E63-November!E63</f>
        <v>0</v>
      </c>
      <c r="F63" s="15">
        <f t="shared" si="0"/>
        <v>0</v>
      </c>
    </row>
    <row r="64" spans="1:6" x14ac:dyDescent="0.25">
      <c r="A64" s="8" t="s">
        <v>159</v>
      </c>
      <c r="B64" s="15">
        <f>December!B64-November!B64</f>
        <v>0</v>
      </c>
      <c r="C64" s="15">
        <f>December!C64-November!C64</f>
        <v>0</v>
      </c>
      <c r="D64" s="15">
        <f>December!D64-November!D64</f>
        <v>0</v>
      </c>
      <c r="E64" s="15">
        <f>December!E64-November!E64</f>
        <v>0</v>
      </c>
      <c r="F64" s="15">
        <f t="shared" si="0"/>
        <v>0</v>
      </c>
    </row>
    <row r="65" spans="1:6" x14ac:dyDescent="0.25">
      <c r="A65" s="8" t="s">
        <v>160</v>
      </c>
      <c r="B65" s="15">
        <f>December!B65-November!B65</f>
        <v>0</v>
      </c>
      <c r="C65" s="15">
        <f>December!C65-November!C65</f>
        <v>0</v>
      </c>
      <c r="D65" s="15">
        <f>December!D65-November!D65</f>
        <v>0</v>
      </c>
      <c r="E65" s="15">
        <f>December!E65-November!E65</f>
        <v>0</v>
      </c>
      <c r="F65" s="15">
        <f t="shared" si="0"/>
        <v>0</v>
      </c>
    </row>
    <row r="66" spans="1:6" x14ac:dyDescent="0.25">
      <c r="A66" s="8" t="s">
        <v>161</v>
      </c>
      <c r="B66" s="15">
        <f>December!B66-November!B66</f>
        <v>0</v>
      </c>
      <c r="C66" s="15">
        <f>December!C66-November!C66</f>
        <v>0</v>
      </c>
      <c r="D66" s="15">
        <f>December!D66-November!D66</f>
        <v>0</v>
      </c>
      <c r="E66" s="15">
        <f>December!E66-November!E66</f>
        <v>0</v>
      </c>
      <c r="F66" s="15">
        <f t="shared" si="0"/>
        <v>0</v>
      </c>
    </row>
    <row r="67" spans="1:6" x14ac:dyDescent="0.25">
      <c r="A67" s="8" t="s">
        <v>162</v>
      </c>
      <c r="B67" s="15">
        <f>December!B67-November!B67</f>
        <v>0</v>
      </c>
      <c r="C67" s="15">
        <f>December!C67-November!C67</f>
        <v>0</v>
      </c>
      <c r="D67" s="15">
        <f>December!D67-November!D67</f>
        <v>0</v>
      </c>
      <c r="E67" s="15">
        <f>December!E67-November!E67</f>
        <v>0</v>
      </c>
      <c r="F67" s="15">
        <f t="shared" si="0"/>
        <v>0</v>
      </c>
    </row>
    <row r="68" spans="1:6" x14ac:dyDescent="0.25">
      <c r="A68" s="8" t="s">
        <v>163</v>
      </c>
      <c r="B68" s="15">
        <f>December!B68-November!B68</f>
        <v>0</v>
      </c>
      <c r="C68" s="15">
        <f>December!C68-November!C68</f>
        <v>0</v>
      </c>
      <c r="D68" s="15">
        <f>December!D68-November!D68</f>
        <v>0</v>
      </c>
      <c r="E68" s="15">
        <f>December!E68-November!E68</f>
        <v>0</v>
      </c>
      <c r="F68" s="15">
        <f t="shared" si="0"/>
        <v>0</v>
      </c>
    </row>
    <row r="69" spans="1:6" x14ac:dyDescent="0.25">
      <c r="A69" s="8" t="s">
        <v>164</v>
      </c>
      <c r="B69" s="15">
        <f>December!B69-November!B69</f>
        <v>0</v>
      </c>
      <c r="C69" s="15">
        <f>December!C69-November!C69</f>
        <v>0</v>
      </c>
      <c r="D69" s="15">
        <f>December!D69-November!D69</f>
        <v>0</v>
      </c>
      <c r="E69" s="15">
        <f>December!E69-November!E69</f>
        <v>0</v>
      </c>
      <c r="F69" s="15">
        <f t="shared" si="0"/>
        <v>0</v>
      </c>
    </row>
    <row r="70" spans="1:6" x14ac:dyDescent="0.25">
      <c r="A70" s="8" t="s">
        <v>165</v>
      </c>
      <c r="B70" s="15">
        <f>December!B70-November!B70</f>
        <v>0</v>
      </c>
      <c r="C70" s="15">
        <f>December!C70-November!C70</f>
        <v>0</v>
      </c>
      <c r="D70" s="15">
        <f>December!D70-November!D70</f>
        <v>0</v>
      </c>
      <c r="E70" s="15">
        <f>December!E70-November!E70</f>
        <v>0</v>
      </c>
      <c r="F70" s="15">
        <f t="shared" ref="F70:F71" si="1">SUM(B70:E70)</f>
        <v>0</v>
      </c>
    </row>
    <row r="71" spans="1:6" ht="15.75" thickBot="1" x14ac:dyDescent="0.3">
      <c r="A71" s="8" t="s">
        <v>166</v>
      </c>
      <c r="B71" s="15">
        <f>December!B71-November!B71</f>
        <v>0</v>
      </c>
      <c r="C71" s="15">
        <f>December!C71-November!C71</f>
        <v>0</v>
      </c>
      <c r="D71" s="15">
        <f>December!D71-November!D71</f>
        <v>0</v>
      </c>
      <c r="E71" s="15">
        <f>December!E71-November!E71</f>
        <v>0</v>
      </c>
      <c r="F71" s="15">
        <f t="shared" si="1"/>
        <v>0</v>
      </c>
    </row>
    <row r="72" spans="1:6" ht="16.5" thickTop="1" thickBot="1" x14ac:dyDescent="0.3">
      <c r="A72" s="2" t="s">
        <v>0</v>
      </c>
      <c r="B72" s="10">
        <f>SUM(B5:B71)</f>
        <v>0</v>
      </c>
      <c r="C72" s="10">
        <f>SUM(C5:C71)</f>
        <v>0</v>
      </c>
      <c r="D72" s="10">
        <f>SUM(D5:D71)</f>
        <v>0</v>
      </c>
      <c r="E72" s="10">
        <f>SUM(E5:E71)</f>
        <v>0</v>
      </c>
      <c r="F72" s="10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73"/>
  <sheetViews>
    <sheetView topLeftCell="A40" workbookViewId="0">
      <selection activeCell="A2" sqref="A2:F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69</v>
      </c>
      <c r="B1" s="17"/>
      <c r="C1" s="17"/>
      <c r="D1" s="17"/>
      <c r="E1" s="17"/>
      <c r="F1" s="18"/>
    </row>
    <row r="2" spans="1:6" x14ac:dyDescent="0.25">
      <c r="A2" s="19" t="s">
        <v>193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NetJanToFeb!B5+NetFebToMar!B5+NetMarToApr!B5+NetAprToMay!B5+NetMayToJun!B5+NetJunToJul!B5+NetJulToAug!B5+NetAugToSep!B5+NetSepToOct!B5+NetOctToNov!B5+NetNovToDec!B5</f>
        <v>-44453</v>
      </c>
      <c r="C5" s="15">
        <f>NetJanToFeb!C5+NetFebToMar!C5+NetMarToApr!C5+NetAprToMay!C5+NetMayToJun!C5+NetJunToJul!C5+NetJulToAug!C5+NetAugToSep!C5+NetSepToOct!C5+NetOctToNov!C5+NetNovToDec!C5</f>
        <v>-73404</v>
      </c>
      <c r="D5" s="15">
        <f>NetJanToFeb!D5+NetFebToMar!D5+NetMarToApr!D5+NetAprToMay!D5+NetMayToJun!D5+NetJunToJul!D5+NetJulToAug!D5+NetAugToSep!D5+NetSepToOct!D5+NetOctToNov!D5+NetNovToDec!D5</f>
        <v>-3642</v>
      </c>
      <c r="E5" s="15">
        <f>NetJanToFeb!E5+NetFebToMar!E5+NetMarToApr!E5+NetAprToMay!E5+NetMayToJun!E5+NetJunToJul!E5+NetJulToAug!E5+NetAugToSep!E5+NetSepToOct!E5+NetOctToNov!E5+NetNovToDec!E5</f>
        <v>-34919</v>
      </c>
      <c r="F5" s="14">
        <f>SUM(B5:E5)</f>
        <v>-156418</v>
      </c>
    </row>
    <row r="6" spans="1:6" x14ac:dyDescent="0.25">
      <c r="A6" s="8" t="s">
        <v>101</v>
      </c>
      <c r="B6" s="15">
        <f>NetJanToFeb!B6+NetFebToMar!B6+NetMarToApr!B6+NetAprToMay!B6+NetMayToJun!B6+NetJunToJul!B6+NetJulToAug!B6+NetAugToSep!B6+NetSepToOct!B6+NetOctToNov!B6+NetNovToDec!B6</f>
        <v>-12031</v>
      </c>
      <c r="C6" s="15">
        <f>NetJanToFeb!C6+NetFebToMar!C6+NetMarToApr!C6+NetAprToMay!C6+NetMayToJun!C6+NetJunToJul!C6+NetJulToAug!C6+NetAugToSep!C6+NetSepToOct!C6+NetOctToNov!C6+NetNovToDec!C6</f>
        <v>-3700</v>
      </c>
      <c r="D6" s="15">
        <f>NetJanToFeb!D6+NetFebToMar!D6+NetMarToApr!D6+NetAprToMay!D6+NetMayToJun!D6+NetJunToJul!D6+NetJulToAug!D6+NetAugToSep!D6+NetSepToOct!D6+NetOctToNov!D6+NetNovToDec!D6</f>
        <v>-310</v>
      </c>
      <c r="E6" s="15">
        <f>NetJanToFeb!E6+NetFebToMar!E6+NetMarToApr!E6+NetAprToMay!E6+NetMayToJun!E6+NetJunToJul!E6+NetJulToAug!E6+NetAugToSep!E6+NetSepToOct!E6+NetOctToNov!E6+NetNovToDec!E6</f>
        <v>-2377</v>
      </c>
      <c r="F6" s="14">
        <f>SUM(B6:E6)</f>
        <v>-18418</v>
      </c>
    </row>
    <row r="7" spans="1:6" x14ac:dyDescent="0.25">
      <c r="A7" s="8" t="s">
        <v>102</v>
      </c>
      <c r="B7" s="15">
        <f>NetJanToFeb!B7+NetFebToMar!B7+NetMarToApr!B7+NetAprToMay!B7+NetMayToJun!B7+NetJunToJul!B7+NetJulToAug!B7+NetAugToSep!B7+NetSepToOct!B7+NetOctToNov!B7+NetNovToDec!B7</f>
        <v>-70041</v>
      </c>
      <c r="C7" s="15">
        <f>NetJanToFeb!C7+NetFebToMar!C7+NetMarToApr!C7+NetAprToMay!C7+NetMayToJun!C7+NetJunToJul!C7+NetJulToAug!C7+NetAugToSep!C7+NetSepToOct!C7+NetOctToNov!C7+NetNovToDec!C7</f>
        <v>-25756</v>
      </c>
      <c r="D7" s="15">
        <f>NetJanToFeb!D7+NetFebToMar!D7+NetMarToApr!D7+NetAprToMay!D7+NetMayToJun!D7+NetJunToJul!D7+NetJulToAug!D7+NetAugToSep!D7+NetSepToOct!D7+NetOctToNov!D7+NetNovToDec!D7</f>
        <v>-3527</v>
      </c>
      <c r="E7" s="15">
        <f>NetJanToFeb!E7+NetFebToMar!E7+NetMarToApr!E7+NetAprToMay!E7+NetMayToJun!E7+NetJunToJul!E7+NetJulToAug!E7+NetAugToSep!E7+NetSepToOct!E7+NetOctToNov!E7+NetNovToDec!E7</f>
        <v>-27520</v>
      </c>
      <c r="F7" s="14">
        <f>SUM(B7:E7)</f>
        <v>-126844</v>
      </c>
    </row>
    <row r="8" spans="1:6" x14ac:dyDescent="0.25">
      <c r="A8" s="8" t="s">
        <v>103</v>
      </c>
      <c r="B8" s="15">
        <f>NetJanToFeb!B8+NetFebToMar!B8+NetMarToApr!B8+NetAprToMay!B8+NetMayToJun!B8+NetJunToJul!B8+NetJulToAug!B8+NetAugToSep!B8+NetSepToOct!B8+NetOctToNov!B8+NetNovToDec!B8</f>
        <v>-10471</v>
      </c>
      <c r="C8" s="15">
        <f>NetJanToFeb!C8+NetFebToMar!C8+NetMarToApr!C8+NetAprToMay!C8+NetMayToJun!C8+NetJunToJul!C8+NetJulToAug!C8+NetAugToSep!C8+NetSepToOct!C8+NetOctToNov!C8+NetNovToDec!C8</f>
        <v>-4412</v>
      </c>
      <c r="D8" s="15">
        <f>NetJanToFeb!D8+NetFebToMar!D8+NetMarToApr!D8+NetAprToMay!D8+NetMayToJun!D8+NetJunToJul!D8+NetJulToAug!D8+NetAugToSep!D8+NetSepToOct!D8+NetOctToNov!D8+NetNovToDec!D8</f>
        <v>-308</v>
      </c>
      <c r="E8" s="15">
        <f>NetJanToFeb!E8+NetFebToMar!E8+NetMarToApr!E8+NetAprToMay!E8+NetMayToJun!E8+NetJunToJul!E8+NetJulToAug!E8+NetAugToSep!E8+NetSepToOct!E8+NetOctToNov!E8+NetNovToDec!E8</f>
        <v>-2674</v>
      </c>
      <c r="F8" s="14">
        <f t="shared" ref="F8:F69" si="0">SUM(B8:E8)</f>
        <v>-17865</v>
      </c>
    </row>
    <row r="9" spans="1:6" x14ac:dyDescent="0.25">
      <c r="A9" s="8" t="s">
        <v>104</v>
      </c>
      <c r="B9" s="15">
        <f>NetJanToFeb!B9+NetFebToMar!B9+NetMarToApr!B9+NetAprToMay!B9+NetMayToJun!B9+NetJunToJul!B9+NetJulToAug!B9+NetAugToSep!B9+NetSepToOct!B9+NetOctToNov!B9+NetNovToDec!B9</f>
        <v>-192049</v>
      </c>
      <c r="C9" s="15">
        <f>NetJanToFeb!C9+NetFebToMar!C9+NetMarToApr!C9+NetAprToMay!C9+NetMayToJun!C9+NetJunToJul!C9+NetJulToAug!C9+NetAugToSep!C9+NetSepToOct!C9+NetOctToNov!C9+NetNovToDec!C9</f>
        <v>-114618</v>
      </c>
      <c r="D9" s="15">
        <f>NetJanToFeb!D9+NetFebToMar!D9+NetMarToApr!D9+NetAprToMay!D9+NetMayToJun!D9+NetJunToJul!D9+NetJulToAug!D9+NetAugToSep!D9+NetSepToOct!D9+NetOctToNov!D9+NetNovToDec!D9</f>
        <v>-13162</v>
      </c>
      <c r="E9" s="15">
        <f>NetJanToFeb!E9+NetFebToMar!E9+NetMarToApr!E9+NetAprToMay!E9+NetMayToJun!E9+NetJunToJul!E9+NetJulToAug!E9+NetAugToSep!E9+NetSepToOct!E9+NetOctToNov!E9+NetNovToDec!E9</f>
        <v>-107632</v>
      </c>
      <c r="F9" s="14">
        <f t="shared" si="0"/>
        <v>-427461</v>
      </c>
    </row>
    <row r="10" spans="1:6" x14ac:dyDescent="0.25">
      <c r="A10" s="8" t="s">
        <v>105</v>
      </c>
      <c r="B10" s="15">
        <f>NetJanToFeb!B10+NetFebToMar!B10+NetMarToApr!B10+NetAprToMay!B10+NetMayToJun!B10+NetJunToJul!B10+NetJulToAug!B10+NetAugToSep!B10+NetSepToOct!B10+NetOctToNov!B10+NetNovToDec!B10</f>
        <v>-251808</v>
      </c>
      <c r="C10" s="15">
        <f>NetJanToFeb!C10+NetFebToMar!C10+NetMarToApr!C10+NetAprToMay!C10+NetMayToJun!C10+NetJunToJul!C10+NetJulToAug!C10+NetAugToSep!C10+NetSepToOct!C10+NetOctToNov!C10+NetNovToDec!C10</f>
        <v>-508483</v>
      </c>
      <c r="D10" s="15">
        <f>NetJanToFeb!D10+NetFebToMar!D10+NetMarToApr!D10+NetAprToMay!D10+NetMayToJun!D10+NetJunToJul!D10+NetJulToAug!D10+NetAugToSep!D10+NetSepToOct!D10+NetOctToNov!D10+NetNovToDec!D10</f>
        <v>-23125</v>
      </c>
      <c r="E10" s="15">
        <f>NetJanToFeb!E10+NetFebToMar!E10+NetMarToApr!E10+NetAprToMay!E10+NetMayToJun!E10+NetJunToJul!E10+NetJulToAug!E10+NetAugToSep!E10+NetSepToOct!E10+NetOctToNov!E10+NetNovToDec!E10</f>
        <v>-321869</v>
      </c>
      <c r="F10" s="14">
        <f t="shared" si="0"/>
        <v>-1105285</v>
      </c>
    </row>
    <row r="11" spans="1:6" x14ac:dyDescent="0.25">
      <c r="A11" s="8" t="s">
        <v>106</v>
      </c>
      <c r="B11" s="15">
        <f>NetJanToFeb!B11+NetFebToMar!B11+NetMarToApr!B11+NetAprToMay!B11+NetMayToJun!B11+NetJunToJul!B11+NetJulToAug!B11+NetAugToSep!B11+NetSepToOct!B11+NetOctToNov!B11+NetNovToDec!B11</f>
        <v>-4358</v>
      </c>
      <c r="C11" s="15">
        <f>NetJanToFeb!C11+NetFebToMar!C11+NetMarToApr!C11+NetAprToMay!C11+NetMayToJun!C11+NetJunToJul!C11+NetJulToAug!C11+NetAugToSep!C11+NetSepToOct!C11+NetOctToNov!C11+NetNovToDec!C11</f>
        <v>-2747</v>
      </c>
      <c r="D11" s="15">
        <f>NetJanToFeb!D11+NetFebToMar!D11+NetMarToApr!D11+NetAprToMay!D11+NetMayToJun!D11+NetJunToJul!D11+NetJulToAug!D11+NetAugToSep!D11+NetSepToOct!D11+NetOctToNov!D11+NetNovToDec!D11</f>
        <v>-69</v>
      </c>
      <c r="E11" s="15">
        <f>NetJanToFeb!E11+NetFebToMar!E11+NetMarToApr!E11+NetAprToMay!E11+NetMayToJun!E11+NetJunToJul!E11+NetJulToAug!E11+NetAugToSep!E11+NetSepToOct!E11+NetOctToNov!E11+NetNovToDec!E11</f>
        <v>-929</v>
      </c>
      <c r="F11" s="14">
        <f t="shared" si="0"/>
        <v>-8103</v>
      </c>
    </row>
    <row r="12" spans="1:6" x14ac:dyDescent="0.25">
      <c r="A12" s="8" t="s">
        <v>107</v>
      </c>
      <c r="B12" s="15">
        <f>NetJanToFeb!B12+NetFebToMar!B12+NetMarToApr!B12+NetAprToMay!B12+NetMayToJun!B12+NetJunToJul!B12+NetJulToAug!B12+NetAugToSep!B12+NetSepToOct!B12+NetOctToNov!B12+NetNovToDec!B12</f>
        <v>-76707</v>
      </c>
      <c r="C12" s="15">
        <f>NetJanToFeb!C12+NetFebToMar!C12+NetMarToApr!C12+NetAprToMay!C12+NetMayToJun!C12+NetJunToJul!C12+NetJulToAug!C12+NetAugToSep!C12+NetSepToOct!C12+NetOctToNov!C12+NetNovToDec!C12</f>
        <v>-32266</v>
      </c>
      <c r="D12" s="15">
        <f>NetJanToFeb!D12+NetFebToMar!D12+NetMarToApr!D12+NetAprToMay!D12+NetMayToJun!D12+NetJunToJul!D12+NetJulToAug!D12+NetAugToSep!D12+NetSepToOct!D12+NetOctToNov!D12+NetNovToDec!D12</f>
        <v>-4796</v>
      </c>
      <c r="E12" s="15">
        <f>NetJanToFeb!E12+NetFebToMar!E12+NetMarToApr!E12+NetAprToMay!E12+NetMayToJun!E12+NetJunToJul!E12+NetJulToAug!E12+NetAugToSep!E12+NetSepToOct!E12+NetOctToNov!E12+NetNovToDec!E12</f>
        <v>-37722</v>
      </c>
      <c r="F12" s="14">
        <f t="shared" si="0"/>
        <v>-151491</v>
      </c>
    </row>
    <row r="13" spans="1:6" x14ac:dyDescent="0.25">
      <c r="A13" s="8" t="s">
        <v>108</v>
      </c>
      <c r="B13" s="15">
        <f>NetJanToFeb!B13+NetFebToMar!B13+NetMarToApr!B13+NetAprToMay!B13+NetMayToJun!B13+NetJunToJul!B13+NetJulToAug!B13+NetAugToSep!B13+NetSepToOct!B13+NetOctToNov!B13+NetNovToDec!B13</f>
        <v>-65417</v>
      </c>
      <c r="C13" s="15">
        <f>NetJanToFeb!C13+NetFebToMar!C13+NetMarToApr!C13+NetAprToMay!C13+NetMayToJun!C13+NetJunToJul!C13+NetJulToAug!C13+NetAugToSep!C13+NetSepToOct!C13+NetOctToNov!C13+NetNovToDec!C13</f>
        <v>-22610</v>
      </c>
      <c r="D13" s="15">
        <f>NetJanToFeb!D13+NetFebToMar!D13+NetMarToApr!D13+NetAprToMay!D13+NetMayToJun!D13+NetJunToJul!D13+NetJulToAug!D13+NetAugToSep!D13+NetSepToOct!D13+NetOctToNov!D13+NetNovToDec!D13</f>
        <v>-3132</v>
      </c>
      <c r="E13" s="15">
        <f>NetJanToFeb!E13+NetFebToMar!E13+NetMarToApr!E13+NetAprToMay!E13+NetMayToJun!E13+NetJunToJul!E13+NetJulToAug!E13+NetAugToSep!E13+NetSepToOct!E13+NetOctToNov!E13+NetNovToDec!E13</f>
        <v>-24649</v>
      </c>
      <c r="F13" s="14">
        <f t="shared" si="0"/>
        <v>-115808</v>
      </c>
    </row>
    <row r="14" spans="1:6" x14ac:dyDescent="0.25">
      <c r="A14" s="8" t="s">
        <v>109</v>
      </c>
      <c r="B14" s="15">
        <f>NetJanToFeb!B14+NetFebToMar!B14+NetMarToApr!B14+NetAprToMay!B14+NetMayToJun!B14+NetJunToJul!B14+NetJulToAug!B14+NetAugToSep!B14+NetSepToOct!B14+NetOctToNov!B14+NetNovToDec!B14</f>
        <v>-83484</v>
      </c>
      <c r="C14" s="15">
        <f>NetJanToFeb!C14+NetFebToMar!C14+NetMarToApr!C14+NetAprToMay!C14+NetMayToJun!C14+NetJunToJul!C14+NetJulToAug!C14+NetAugToSep!C14+NetSepToOct!C14+NetOctToNov!C14+NetNovToDec!C14</f>
        <v>-30233</v>
      </c>
      <c r="D14" s="15">
        <f>NetJanToFeb!D14+NetFebToMar!D14+NetMarToApr!D14+NetAprToMay!D14+NetMayToJun!D14+NetJunToJul!D14+NetJulToAug!D14+NetAugToSep!D14+NetSepToOct!D14+NetOctToNov!D14+NetNovToDec!D14</f>
        <v>-3946</v>
      </c>
      <c r="E14" s="15">
        <f>NetJanToFeb!E14+NetFebToMar!E14+NetMarToApr!E14+NetAprToMay!E14+NetMayToJun!E14+NetJunToJul!E14+NetJulToAug!E14+NetAugToSep!E14+NetSepToOct!E14+NetOctToNov!E14+NetNovToDec!E14</f>
        <v>-31029</v>
      </c>
      <c r="F14" s="14">
        <f t="shared" si="0"/>
        <v>-148692</v>
      </c>
    </row>
    <row r="15" spans="1:6" x14ac:dyDescent="0.25">
      <c r="A15" s="8" t="s">
        <v>110</v>
      </c>
      <c r="B15" s="15">
        <f>NetJanToFeb!B15+NetFebToMar!B15+NetMarToApr!B15+NetAprToMay!B15+NetMayToJun!B15+NetJunToJul!B15+NetJulToAug!B15+NetAugToSep!B15+NetSepToOct!B15+NetOctToNov!B15+NetNovToDec!B15</f>
        <v>-138219</v>
      </c>
      <c r="C15" s="15">
        <f>NetJanToFeb!C15+NetFebToMar!C15+NetMarToApr!C15+NetAprToMay!C15+NetMayToJun!C15+NetJunToJul!C15+NetJulToAug!C15+NetAugToSep!C15+NetSepToOct!C15+NetOctToNov!C15+NetNovToDec!C15</f>
        <v>-53575</v>
      </c>
      <c r="D15" s="15">
        <f>NetJanToFeb!D15+NetFebToMar!D15+NetMarToApr!D15+NetAprToMay!D15+NetMayToJun!D15+NetJunToJul!D15+NetJulToAug!D15+NetAugToSep!D15+NetSepToOct!D15+NetOctToNov!D15+NetNovToDec!D15</f>
        <v>-5614</v>
      </c>
      <c r="E15" s="15">
        <f>NetJanToFeb!E15+NetFebToMar!E15+NetMarToApr!E15+NetAprToMay!E15+NetMayToJun!E15+NetJunToJul!E15+NetJulToAug!E15+NetAugToSep!E15+NetSepToOct!E15+NetOctToNov!E15+NetNovToDec!E15</f>
        <v>-61900</v>
      </c>
      <c r="F15" s="14">
        <f t="shared" si="0"/>
        <v>-259308</v>
      </c>
    </row>
    <row r="16" spans="1:6" x14ac:dyDescent="0.25">
      <c r="A16" s="8" t="s">
        <v>111</v>
      </c>
      <c r="B16" s="15">
        <f>NetJanToFeb!B16+NetFebToMar!B16+NetMarToApr!B16+NetAprToMay!B16+NetMayToJun!B16+NetJunToJul!B16+NetJulToAug!B16+NetAugToSep!B16+NetSepToOct!B16+NetOctToNov!B16+NetNovToDec!B16</f>
        <v>-22327</v>
      </c>
      <c r="C16" s="15">
        <f>NetJanToFeb!C16+NetFebToMar!C16+NetMarToApr!C16+NetAprToMay!C16+NetMayToJun!C16+NetJunToJul!C16+NetJulToAug!C16+NetAugToSep!C16+NetSepToOct!C16+NetOctToNov!C16+NetNovToDec!C16</f>
        <v>-10098</v>
      </c>
      <c r="D16" s="15">
        <f>NetJanToFeb!D16+NetFebToMar!D16+NetMarToApr!D16+NetAprToMay!D16+NetMayToJun!D16+NetJunToJul!D16+NetJulToAug!D16+NetAugToSep!D16+NetSepToOct!D16+NetOctToNov!D16+NetNovToDec!D16</f>
        <v>-885</v>
      </c>
      <c r="E16" s="15">
        <f>NetJanToFeb!E16+NetFebToMar!E16+NetMarToApr!E16+NetAprToMay!E16+NetMayToJun!E16+NetJunToJul!E16+NetJulToAug!E16+NetAugToSep!E16+NetSepToOct!E16+NetOctToNov!E16+NetNovToDec!E16</f>
        <v>-6534</v>
      </c>
      <c r="F16" s="14">
        <f t="shared" si="0"/>
        <v>-39844</v>
      </c>
    </row>
    <row r="17" spans="1:6" x14ac:dyDescent="0.25">
      <c r="A17" s="8" t="s">
        <v>112</v>
      </c>
      <c r="B17" s="15">
        <f>NetJanToFeb!B17+NetFebToMar!B17+NetMarToApr!B17+NetAprToMay!B17+NetMayToJun!B17+NetJunToJul!B17+NetJulToAug!B17+NetAugToSep!B17+NetSepToOct!B17+NetOctToNov!B17+NetNovToDec!B17</f>
        <v>-8408</v>
      </c>
      <c r="C17" s="15">
        <f>NetJanToFeb!C17+NetFebToMar!C17+NetMarToApr!C17+NetAprToMay!C17+NetMayToJun!C17+NetJunToJul!C17+NetJulToAug!C17+NetAugToSep!C17+NetSepToOct!C17+NetOctToNov!C17+NetNovToDec!C17</f>
        <v>-5772</v>
      </c>
      <c r="D17" s="15">
        <f>NetJanToFeb!D17+NetFebToMar!D17+NetMarToApr!D17+NetAprToMay!D17+NetMayToJun!D17+NetJunToJul!D17+NetJulToAug!D17+NetAugToSep!D17+NetSepToOct!D17+NetOctToNov!D17+NetNovToDec!D17</f>
        <v>-324</v>
      </c>
      <c r="E17" s="15">
        <f>NetJanToFeb!E17+NetFebToMar!E17+NetMarToApr!E17+NetAprToMay!E17+NetMayToJun!E17+NetJunToJul!E17+NetJulToAug!E17+NetAugToSep!E17+NetSepToOct!E17+NetOctToNov!E17+NetNovToDec!E17</f>
        <v>-4623</v>
      </c>
      <c r="F17" s="14">
        <f t="shared" si="0"/>
        <v>-19127</v>
      </c>
    </row>
    <row r="18" spans="1:6" x14ac:dyDescent="0.25">
      <c r="A18" s="8" t="s">
        <v>113</v>
      </c>
      <c r="B18" s="15">
        <f>NetJanToFeb!B18+NetFebToMar!B18+NetMarToApr!B18+NetAprToMay!B18+NetMayToJun!B18+NetJunToJul!B18+NetJulToAug!B18+NetAugToSep!B18+NetSepToOct!B18+NetOctToNov!B18+NetNovToDec!B18</f>
        <v>-6510</v>
      </c>
      <c r="C18" s="15">
        <f>NetJanToFeb!C18+NetFebToMar!C18+NetMarToApr!C18+NetAprToMay!C18+NetMayToJun!C18+NetJunToJul!C18+NetJulToAug!C18+NetAugToSep!C18+NetSepToOct!C18+NetOctToNov!C18+NetNovToDec!C18</f>
        <v>-2315</v>
      </c>
      <c r="D18" s="15">
        <f>NetJanToFeb!D18+NetFebToMar!D18+NetMarToApr!D18+NetAprToMay!D18+NetMayToJun!D18+NetJunToJul!D18+NetJulToAug!D18+NetAugToSep!D18+NetSepToOct!D18+NetOctToNov!D18+NetNovToDec!D18</f>
        <v>-182</v>
      </c>
      <c r="E18" s="15">
        <f>NetJanToFeb!E18+NetFebToMar!E18+NetMarToApr!E18+NetAprToMay!E18+NetMayToJun!E18+NetJunToJul!E18+NetJulToAug!E18+NetAugToSep!E18+NetSepToOct!E18+NetOctToNov!E18+NetNovToDec!E18</f>
        <v>-1696</v>
      </c>
      <c r="F18" s="14">
        <f t="shared" si="0"/>
        <v>-10703</v>
      </c>
    </row>
    <row r="19" spans="1:6" x14ac:dyDescent="0.25">
      <c r="A19" s="8" t="s">
        <v>114</v>
      </c>
      <c r="B19" s="15">
        <f>NetJanToFeb!B19+NetFebToMar!B19+NetMarToApr!B19+NetAprToMay!B19+NetMayToJun!B19+NetJunToJul!B19+NetJulToAug!B19+NetAugToSep!B19+NetSepToOct!B19+NetOctToNov!B19+NetNovToDec!B19</f>
        <v>-231404</v>
      </c>
      <c r="C19" s="15">
        <f>NetJanToFeb!C19+NetFebToMar!C19+NetMarToApr!C19+NetAprToMay!C19+NetMayToJun!C19+NetJunToJul!C19+NetJulToAug!C19+NetAugToSep!C19+NetSepToOct!C19+NetOctToNov!C19+NetNovToDec!C19</f>
        <v>-250382</v>
      </c>
      <c r="D19" s="15">
        <f>NetJanToFeb!D19+NetFebToMar!D19+NetMarToApr!D19+NetAprToMay!D19+NetMayToJun!D19+NetJunToJul!D19+NetJulToAug!D19+NetAugToSep!D19+NetSepToOct!D19+NetOctToNov!D19+NetNovToDec!D19</f>
        <v>-16909</v>
      </c>
      <c r="E19" s="15">
        <f>NetJanToFeb!E19+NetFebToMar!E19+NetMarToApr!E19+NetAprToMay!E19+NetMayToJun!E19+NetJunToJul!E19+NetJulToAug!E19+NetAugToSep!E19+NetSepToOct!E19+NetOctToNov!E19+NetNovToDec!E19</f>
        <v>-147381</v>
      </c>
      <c r="F19" s="14">
        <f t="shared" si="0"/>
        <v>-646076</v>
      </c>
    </row>
    <row r="20" spans="1:6" x14ac:dyDescent="0.25">
      <c r="A20" s="8" t="s">
        <v>115</v>
      </c>
      <c r="B20" s="15">
        <f>NetJanToFeb!B20+NetFebToMar!B20+NetMarToApr!B20+NetAprToMay!B20+NetMayToJun!B20+NetJunToJul!B20+NetJulToAug!B20+NetAugToSep!B20+NetSepToOct!B20+NetOctToNov!B20+NetNovToDec!B20</f>
        <v>-101755</v>
      </c>
      <c r="C20" s="15">
        <f>NetJanToFeb!C20+NetFebToMar!C20+NetMarToApr!C20+NetAprToMay!C20+NetMayToJun!C20+NetJunToJul!C20+NetJulToAug!C20+NetAugToSep!C20+NetSepToOct!C20+NetOctToNov!C20+NetNovToDec!C20</f>
        <v>-69489</v>
      </c>
      <c r="D20" s="15">
        <f>NetJanToFeb!D20+NetFebToMar!D20+NetMarToApr!D20+NetAprToMay!D20+NetMayToJun!D20+NetJunToJul!D20+NetJulToAug!D20+NetAugToSep!D20+NetSepToOct!D20+NetOctToNov!D20+NetNovToDec!D20</f>
        <v>-5636</v>
      </c>
      <c r="E20" s="15">
        <f>NetJanToFeb!E20+NetFebToMar!E20+NetMarToApr!E20+NetAprToMay!E20+NetMayToJun!E20+NetJunToJul!E20+NetJulToAug!E20+NetAugToSep!E20+NetSepToOct!E20+NetOctToNov!E20+NetNovToDec!E20</f>
        <v>-49055</v>
      </c>
      <c r="F20" s="14">
        <f t="shared" si="0"/>
        <v>-225935</v>
      </c>
    </row>
    <row r="21" spans="1:6" x14ac:dyDescent="0.25">
      <c r="A21" s="8" t="s">
        <v>116</v>
      </c>
      <c r="B21" s="15">
        <f>NetJanToFeb!B21+NetFebToMar!B21+NetMarToApr!B21+NetAprToMay!B21+NetMayToJun!B21+NetJunToJul!B21+NetJulToAug!B21+NetAugToSep!B21+NetSepToOct!B21+NetOctToNov!B21+NetNovToDec!B21</f>
        <v>-45035</v>
      </c>
      <c r="C21" s="15">
        <f>NetJanToFeb!C21+NetFebToMar!C21+NetMarToApr!C21+NetAprToMay!C21+NetMayToJun!C21+NetJunToJul!C21+NetJulToAug!C21+NetAugToSep!C21+NetSepToOct!C21+NetOctToNov!C21+NetNovToDec!C21</f>
        <v>-23711</v>
      </c>
      <c r="D21" s="15">
        <f>NetJanToFeb!D21+NetFebToMar!D21+NetMarToApr!D21+NetAprToMay!D21+NetMayToJun!D21+NetJunToJul!D21+NetJulToAug!D21+NetAugToSep!D21+NetSepToOct!D21+NetOctToNov!D21+NetNovToDec!D21</f>
        <v>-2563</v>
      </c>
      <c r="E21" s="15">
        <f>NetJanToFeb!E21+NetFebToMar!E21+NetMarToApr!E21+NetAprToMay!E21+NetMayToJun!E21+NetJunToJul!E21+NetJulToAug!E21+NetAugToSep!E21+NetSepToOct!E21+NetOctToNov!E21+NetNovToDec!E21</f>
        <v>-21519</v>
      </c>
      <c r="F21" s="14">
        <f t="shared" si="0"/>
        <v>-92828</v>
      </c>
    </row>
    <row r="22" spans="1:6" x14ac:dyDescent="0.25">
      <c r="A22" s="8" t="s">
        <v>117</v>
      </c>
      <c r="B22" s="15">
        <f>NetJanToFeb!B22+NetFebToMar!B22+NetMarToApr!B22+NetAprToMay!B22+NetMayToJun!B22+NetJunToJul!B22+NetJulToAug!B22+NetAugToSep!B22+NetSepToOct!B22+NetOctToNov!B22+NetNovToDec!B22</f>
        <v>-3475</v>
      </c>
      <c r="C22" s="15">
        <f>NetJanToFeb!C22+NetFebToMar!C22+NetMarToApr!C22+NetAprToMay!C22+NetMayToJun!C22+NetJunToJul!C22+NetJulToAug!C22+NetAugToSep!C22+NetSepToOct!C22+NetOctToNov!C22+NetNovToDec!C22</f>
        <v>-2120</v>
      </c>
      <c r="D22" s="15">
        <f>NetJanToFeb!D22+NetFebToMar!D22+NetMarToApr!D22+NetAprToMay!D22+NetMayToJun!D22+NetJunToJul!D22+NetJulToAug!D22+NetAugToSep!D22+NetSepToOct!D22+NetOctToNov!D22+NetNovToDec!D22</f>
        <v>-202</v>
      </c>
      <c r="E22" s="15">
        <f>NetJanToFeb!E22+NetFebToMar!E22+NetMarToApr!E22+NetAprToMay!E22+NetMayToJun!E22+NetJunToJul!E22+NetJulToAug!E22+NetAugToSep!E22+NetSepToOct!E22+NetOctToNov!E22+NetNovToDec!E22</f>
        <v>-945</v>
      </c>
      <c r="F22" s="14">
        <f t="shared" si="0"/>
        <v>-6742</v>
      </c>
    </row>
    <row r="23" spans="1:6" x14ac:dyDescent="0.25">
      <c r="A23" s="8" t="s">
        <v>118</v>
      </c>
      <c r="B23" s="15">
        <f>NetJanToFeb!B23+NetFebToMar!B23+NetMarToApr!B23+NetAprToMay!B23+NetMayToJun!B23+NetJunToJul!B23+NetJulToAug!B23+NetAugToSep!B23+NetSepToOct!B23+NetOctToNov!B23+NetNovToDec!B23</f>
        <v>-5376</v>
      </c>
      <c r="C23" s="15">
        <f>NetJanToFeb!C23+NetFebToMar!C23+NetMarToApr!C23+NetAprToMay!C23+NetMayToJun!C23+NetJunToJul!C23+NetJulToAug!C23+NetAugToSep!C23+NetSepToOct!C23+NetOctToNov!C23+NetNovToDec!C23</f>
        <v>-18035</v>
      </c>
      <c r="D23" s="15">
        <f>NetJanToFeb!D23+NetFebToMar!D23+NetMarToApr!D23+NetAprToMay!D23+NetMayToJun!D23+NetJunToJul!D23+NetJulToAug!D23+NetAugToSep!D23+NetSepToOct!D23+NetOctToNov!D23+NetNovToDec!D23</f>
        <v>-343</v>
      </c>
      <c r="E23" s="15">
        <f>NetJanToFeb!E23+NetFebToMar!E23+NetMarToApr!E23+NetAprToMay!E23+NetMayToJun!E23+NetJunToJul!E23+NetJulToAug!E23+NetAugToSep!E23+NetSepToOct!E23+NetOctToNov!E23+NetNovToDec!E23</f>
        <v>-2765</v>
      </c>
      <c r="F23" s="14">
        <f t="shared" si="0"/>
        <v>-26519</v>
      </c>
    </row>
    <row r="24" spans="1:6" x14ac:dyDescent="0.25">
      <c r="A24" s="8" t="s">
        <v>119</v>
      </c>
      <c r="B24" s="15">
        <f>NetJanToFeb!B24+NetFebToMar!B24+NetMarToApr!B24+NetAprToMay!B24+NetMayToJun!B24+NetJunToJul!B24+NetJulToAug!B24+NetAugToSep!B24+NetSepToOct!B24+NetOctToNov!B24+NetNovToDec!B24</f>
        <v>-8469</v>
      </c>
      <c r="C24" s="15">
        <f>NetJanToFeb!C24+NetFebToMar!C24+NetMarToApr!C24+NetAprToMay!C24+NetMayToJun!C24+NetJunToJul!C24+NetJulToAug!C24+NetAugToSep!C24+NetSepToOct!C24+NetOctToNov!C24+NetNovToDec!C24</f>
        <v>-2076</v>
      </c>
      <c r="D24" s="15">
        <f>NetJanToFeb!D24+NetFebToMar!D24+NetMarToApr!D24+NetAprToMay!D24+NetMayToJun!D24+NetJunToJul!D24+NetJulToAug!D24+NetAugToSep!D24+NetSepToOct!D24+NetOctToNov!D24+NetNovToDec!D24</f>
        <v>-261</v>
      </c>
      <c r="E24" s="15">
        <f>NetJanToFeb!E24+NetFebToMar!E24+NetMarToApr!E24+NetAprToMay!E24+NetMayToJun!E24+NetJunToJul!E24+NetJulToAug!E24+NetAugToSep!E24+NetSepToOct!E24+NetOctToNov!E24+NetNovToDec!E24</f>
        <v>-1891</v>
      </c>
      <c r="F24" s="14">
        <f t="shared" si="0"/>
        <v>-12697</v>
      </c>
    </row>
    <row r="25" spans="1:6" x14ac:dyDescent="0.25">
      <c r="A25" s="8" t="s">
        <v>120</v>
      </c>
      <c r="B25" s="15">
        <f>NetJanToFeb!B25+NetFebToMar!B25+NetMarToApr!B25+NetAprToMay!B25+NetMayToJun!B25+NetJunToJul!B25+NetJulToAug!B25+NetAugToSep!B25+NetSepToOct!B25+NetOctToNov!B25+NetNovToDec!B25</f>
        <v>-3953</v>
      </c>
      <c r="C25" s="15">
        <f>NetJanToFeb!C25+NetFebToMar!C25+NetMarToApr!C25+NetAprToMay!C25+NetMayToJun!C25+NetJunToJul!C25+NetJulToAug!C25+NetAugToSep!C25+NetSepToOct!C25+NetOctToNov!C25+NetNovToDec!C25</f>
        <v>-1894</v>
      </c>
      <c r="D25" s="15">
        <f>NetJanToFeb!D25+NetFebToMar!D25+NetMarToApr!D25+NetAprToMay!D25+NetMayToJun!D25+NetJunToJul!D25+NetJulToAug!D25+NetAugToSep!D25+NetSepToOct!D25+NetOctToNov!D25+NetNovToDec!D25</f>
        <v>-165</v>
      </c>
      <c r="E25" s="15">
        <f>NetJanToFeb!E25+NetFebToMar!E25+NetMarToApr!E25+NetAprToMay!E25+NetMayToJun!E25+NetJunToJul!E25+NetJulToAug!E25+NetAugToSep!E25+NetSepToOct!E25+NetOctToNov!E25+NetNovToDec!E25</f>
        <v>-1380</v>
      </c>
      <c r="F25" s="14">
        <f t="shared" si="0"/>
        <v>-7392</v>
      </c>
    </row>
    <row r="26" spans="1:6" x14ac:dyDescent="0.25">
      <c r="A26" s="8" t="s">
        <v>121</v>
      </c>
      <c r="B26" s="15">
        <f>NetJanToFeb!B26+NetFebToMar!B26+NetMarToApr!B26+NetAprToMay!B26+NetMayToJun!B26+NetJunToJul!B26+NetJulToAug!B26+NetAugToSep!B26+NetSepToOct!B26+NetOctToNov!B26+NetNovToDec!B26</f>
        <v>-6396</v>
      </c>
      <c r="C26" s="15">
        <f>NetJanToFeb!C26+NetFebToMar!C26+NetMarToApr!C26+NetAprToMay!C26+NetMayToJun!C26+NetJunToJul!C26+NetJulToAug!C26+NetAugToSep!C26+NetSepToOct!C26+NetOctToNov!C26+NetNovToDec!C26</f>
        <v>-2613</v>
      </c>
      <c r="D26" s="15">
        <f>NetJanToFeb!D26+NetFebToMar!D26+NetMarToApr!D26+NetAprToMay!D26+NetMayToJun!D26+NetJunToJul!D26+NetJulToAug!D26+NetAugToSep!D26+NetSepToOct!D26+NetOctToNov!D26+NetNovToDec!D26</f>
        <v>-287</v>
      </c>
      <c r="E26" s="15">
        <f>NetJanToFeb!E26+NetFebToMar!E26+NetMarToApr!E26+NetAprToMay!E26+NetMayToJun!E26+NetJunToJul!E26+NetJulToAug!E26+NetAugToSep!E26+NetSepToOct!E26+NetOctToNov!E26+NetNovToDec!E26</f>
        <v>-1477</v>
      </c>
      <c r="F26" s="14">
        <f t="shared" si="0"/>
        <v>-10773</v>
      </c>
    </row>
    <row r="27" spans="1:6" x14ac:dyDescent="0.25">
      <c r="A27" s="8" t="s">
        <v>122</v>
      </c>
      <c r="B27" s="15">
        <f>NetJanToFeb!B27+NetFebToMar!B27+NetMarToApr!B27+NetAprToMay!B27+NetMayToJun!B27+NetJunToJul!B27+NetJulToAug!B27+NetAugToSep!B27+NetSepToOct!B27+NetOctToNov!B27+NetNovToDec!B27</f>
        <v>-3342</v>
      </c>
      <c r="C27" s="15">
        <f>NetJanToFeb!C27+NetFebToMar!C27+NetMarToApr!C27+NetAprToMay!C27+NetMayToJun!C27+NetJunToJul!C27+NetJulToAug!C27+NetAugToSep!C27+NetSepToOct!C27+NetOctToNov!C27+NetNovToDec!C27</f>
        <v>-2539</v>
      </c>
      <c r="D27" s="15">
        <f>NetJanToFeb!D27+NetFebToMar!D27+NetMarToApr!D27+NetAprToMay!D27+NetMayToJun!D27+NetJunToJul!D27+NetJulToAug!D27+NetAugToSep!D27+NetSepToOct!D27+NetOctToNov!D27+NetNovToDec!D27</f>
        <v>-129</v>
      </c>
      <c r="E27" s="15">
        <f>NetJanToFeb!E27+NetFebToMar!E27+NetMarToApr!E27+NetAprToMay!E27+NetMayToJun!E27+NetJunToJul!E27+NetJulToAug!E27+NetAugToSep!E27+NetSepToOct!E27+NetOctToNov!E27+NetNovToDec!E27</f>
        <v>-908</v>
      </c>
      <c r="F27" s="14">
        <f t="shared" si="0"/>
        <v>-6918</v>
      </c>
    </row>
    <row r="28" spans="1:6" x14ac:dyDescent="0.25">
      <c r="A28" s="8" t="s">
        <v>123</v>
      </c>
      <c r="B28" s="15">
        <f>NetJanToFeb!B28+NetFebToMar!B28+NetMarToApr!B28+NetAprToMay!B28+NetMayToJun!B28+NetJunToJul!B28+NetJulToAug!B28+NetAugToSep!B28+NetSepToOct!B28+NetOctToNov!B28+NetNovToDec!B28</f>
        <v>-6652</v>
      </c>
      <c r="C28" s="15">
        <f>NetJanToFeb!C28+NetFebToMar!C28+NetMarToApr!C28+NetAprToMay!C28+NetMayToJun!C28+NetJunToJul!C28+NetJulToAug!C28+NetAugToSep!C28+NetSepToOct!C28+NetOctToNov!C28+NetNovToDec!C28</f>
        <v>-3175</v>
      </c>
      <c r="D28" s="15">
        <f>NetJanToFeb!D28+NetFebToMar!D28+NetMarToApr!D28+NetAprToMay!D28+NetMayToJun!D28+NetJunToJul!D28+NetJulToAug!D28+NetAugToSep!D28+NetSepToOct!D28+NetOctToNov!D28+NetNovToDec!D28</f>
        <v>-200</v>
      </c>
      <c r="E28" s="15">
        <f>NetJanToFeb!E28+NetFebToMar!E28+NetMarToApr!E28+NetAprToMay!E28+NetMayToJun!E28+NetJunToJul!E28+NetJulToAug!E28+NetAugToSep!E28+NetSepToOct!E28+NetOctToNov!E28+NetNovToDec!E28</f>
        <v>-2635</v>
      </c>
      <c r="F28" s="14">
        <f t="shared" si="0"/>
        <v>-12662</v>
      </c>
    </row>
    <row r="29" spans="1:6" x14ac:dyDescent="0.25">
      <c r="A29" s="8" t="s">
        <v>124</v>
      </c>
      <c r="B29" s="15">
        <f>NetJanToFeb!B29+NetFebToMar!B29+NetMarToApr!B29+NetAprToMay!B29+NetMayToJun!B29+NetJunToJul!B29+NetJulToAug!B29+NetAugToSep!B29+NetSepToOct!B29+NetOctToNov!B29+NetNovToDec!B29</f>
        <v>-8251</v>
      </c>
      <c r="C29" s="15">
        <f>NetJanToFeb!C29+NetFebToMar!C29+NetMarToApr!C29+NetAprToMay!C29+NetMayToJun!C29+NetJunToJul!C29+NetJulToAug!C29+NetAugToSep!C29+NetSepToOct!C29+NetOctToNov!C29+NetNovToDec!C29</f>
        <v>-5618</v>
      </c>
      <c r="D29" s="15">
        <f>NetJanToFeb!D29+NetFebToMar!D29+NetMarToApr!D29+NetAprToMay!D29+NetMayToJun!D29+NetJunToJul!D29+NetJulToAug!D29+NetAugToSep!D29+NetSepToOct!D29+NetOctToNov!D29+NetNovToDec!D29</f>
        <v>-344</v>
      </c>
      <c r="E29" s="15">
        <f>NetJanToFeb!E29+NetFebToMar!E29+NetMarToApr!E29+NetAprToMay!E29+NetMayToJun!E29+NetJunToJul!E29+NetJulToAug!E29+NetAugToSep!E29+NetSepToOct!E29+NetOctToNov!E29+NetNovToDec!E29</f>
        <v>-3356</v>
      </c>
      <c r="F29" s="14">
        <f t="shared" si="0"/>
        <v>-17569</v>
      </c>
    </row>
    <row r="30" spans="1:6" x14ac:dyDescent="0.25">
      <c r="A30" s="8" t="s">
        <v>125</v>
      </c>
      <c r="B30" s="15">
        <f>NetJanToFeb!B30+NetFebToMar!B30+NetMarToApr!B30+NetAprToMay!B30+NetMayToJun!B30+NetJunToJul!B30+NetJulToAug!B30+NetAugToSep!B30+NetSepToOct!B30+NetOctToNov!B30+NetNovToDec!B30</f>
        <v>-66513</v>
      </c>
      <c r="C30" s="15">
        <f>NetJanToFeb!C30+NetFebToMar!C30+NetMarToApr!C30+NetAprToMay!C30+NetMayToJun!C30+NetJunToJul!C30+NetJulToAug!C30+NetAugToSep!C30+NetSepToOct!C30+NetOctToNov!C30+NetNovToDec!C30</f>
        <v>-34094</v>
      </c>
      <c r="D30" s="15">
        <f>NetJanToFeb!D30+NetFebToMar!D30+NetMarToApr!D30+NetAprToMay!D30+NetMayToJun!D30+NetJunToJul!D30+NetJulToAug!D30+NetAugToSep!D30+NetSepToOct!D30+NetOctToNov!D30+NetNovToDec!D30</f>
        <v>-4200</v>
      </c>
      <c r="E30" s="15">
        <f>NetJanToFeb!E30+NetFebToMar!E30+NetMarToApr!E30+NetAprToMay!E30+NetMayToJun!E30+NetJunToJul!E30+NetJulToAug!E30+NetAugToSep!E30+NetSepToOct!E30+NetOctToNov!E30+NetNovToDec!E30</f>
        <v>-33945</v>
      </c>
      <c r="F30" s="14">
        <f t="shared" si="0"/>
        <v>-138752</v>
      </c>
    </row>
    <row r="31" spans="1:6" x14ac:dyDescent="0.25">
      <c r="A31" s="8" t="s">
        <v>126</v>
      </c>
      <c r="B31" s="15">
        <f>NetJanToFeb!B31+NetFebToMar!B31+NetMarToApr!B31+NetAprToMay!B31+NetMayToJun!B31+NetJunToJul!B31+NetJulToAug!B31+NetAugToSep!B31+NetSepToOct!B31+NetOctToNov!B31+NetNovToDec!B31</f>
        <v>-33807</v>
      </c>
      <c r="C31" s="15">
        <f>NetJanToFeb!C31+NetFebToMar!C31+NetMarToApr!C31+NetAprToMay!C31+NetMayToJun!C31+NetJunToJul!C31+NetJulToAug!C31+NetAugToSep!C31+NetSepToOct!C31+NetOctToNov!C31+NetNovToDec!C31</f>
        <v>-15289</v>
      </c>
      <c r="D31" s="15">
        <f>NetJanToFeb!D31+NetFebToMar!D31+NetMarToApr!D31+NetAprToMay!D31+NetMayToJun!D31+NetJunToJul!D31+NetJulToAug!D31+NetAugToSep!D31+NetSepToOct!D31+NetOctToNov!D31+NetNovToDec!D31</f>
        <v>-1540</v>
      </c>
      <c r="E31" s="15">
        <f>NetJanToFeb!E31+NetFebToMar!E31+NetMarToApr!E31+NetAprToMay!E31+NetMayToJun!E31+NetJunToJul!E31+NetJulToAug!E31+NetAugToSep!E31+NetSepToOct!E31+NetOctToNov!E31+NetNovToDec!E31</f>
        <v>-13996</v>
      </c>
      <c r="F31" s="14">
        <f t="shared" si="0"/>
        <v>-64632</v>
      </c>
    </row>
    <row r="32" spans="1:6" x14ac:dyDescent="0.25">
      <c r="A32" s="8" t="s">
        <v>127</v>
      </c>
      <c r="B32" s="15">
        <f>NetJanToFeb!B32+NetFebToMar!B32+NetMarToApr!B32+NetAprToMay!B32+NetMayToJun!B32+NetJunToJul!B32+NetJulToAug!B32+NetAugToSep!B32+NetSepToOct!B32+NetOctToNov!B32+NetNovToDec!B32</f>
        <v>-281983</v>
      </c>
      <c r="C32" s="15">
        <f>NetJanToFeb!C32+NetFebToMar!C32+NetMarToApr!C32+NetAprToMay!C32+NetMayToJun!C32+NetJunToJul!C32+NetJulToAug!C32+NetAugToSep!C32+NetSepToOct!C32+NetOctToNov!C32+NetNovToDec!C32</f>
        <v>-292589</v>
      </c>
      <c r="D32" s="15">
        <f>NetJanToFeb!D32+NetFebToMar!D32+NetMarToApr!D32+NetAprToMay!D32+NetMayToJun!D32+NetJunToJul!D32+NetJulToAug!D32+NetAugToSep!D32+NetSepToOct!D32+NetOctToNov!D32+NetNovToDec!D32</f>
        <v>-21187</v>
      </c>
      <c r="E32" s="15">
        <f>NetJanToFeb!E32+NetFebToMar!E32+NetMarToApr!E32+NetAprToMay!E32+NetMayToJun!E32+NetJunToJul!E32+NetJulToAug!E32+NetAugToSep!E32+NetSepToOct!E32+NetOctToNov!E32+NetNovToDec!E32</f>
        <v>-234799</v>
      </c>
      <c r="F32" s="14">
        <f t="shared" si="0"/>
        <v>-830558</v>
      </c>
    </row>
    <row r="33" spans="1:6" x14ac:dyDescent="0.25">
      <c r="A33" s="8" t="s">
        <v>128</v>
      </c>
      <c r="B33" s="15">
        <f>NetJanToFeb!B33+NetFebToMar!B33+NetMarToApr!B33+NetAprToMay!B33+NetMayToJun!B33+NetJunToJul!B33+NetJulToAug!B33+NetAugToSep!B33+NetSepToOct!B33+NetOctToNov!B33+NetNovToDec!B33</f>
        <v>-7265</v>
      </c>
      <c r="C33" s="15">
        <f>NetJanToFeb!C33+NetFebToMar!C33+NetMarToApr!C33+NetAprToMay!C33+NetMayToJun!C33+NetJunToJul!C33+NetJulToAug!C33+NetAugToSep!C33+NetSepToOct!C33+NetOctToNov!C33+NetNovToDec!C33</f>
        <v>-1716</v>
      </c>
      <c r="D33" s="15">
        <f>NetJanToFeb!D33+NetFebToMar!D33+NetMarToApr!D33+NetAprToMay!D33+NetMayToJun!D33+NetJunToJul!D33+NetJulToAug!D33+NetAugToSep!D33+NetSepToOct!D33+NetOctToNov!D33+NetNovToDec!D33</f>
        <v>-176</v>
      </c>
      <c r="E33" s="15">
        <f>NetJanToFeb!E33+NetFebToMar!E33+NetMarToApr!E33+NetAprToMay!E33+NetMayToJun!E33+NetJunToJul!E33+NetJulToAug!E33+NetAugToSep!E33+NetSepToOct!E33+NetOctToNov!E33+NetNovToDec!E33</f>
        <v>-1257</v>
      </c>
      <c r="F33" s="14">
        <f t="shared" si="0"/>
        <v>-10414</v>
      </c>
    </row>
    <row r="34" spans="1:6" x14ac:dyDescent="0.25">
      <c r="A34" s="8" t="s">
        <v>129</v>
      </c>
      <c r="B34" s="15">
        <f>NetJanToFeb!B34+NetFebToMar!B34+NetMarToApr!B34+NetAprToMay!B34+NetMayToJun!B34+NetJunToJul!B34+NetJulToAug!B34+NetAugToSep!B34+NetSepToOct!B34+NetOctToNov!B34+NetNovToDec!B34</f>
        <v>-59207</v>
      </c>
      <c r="C34" s="15">
        <f>NetJanToFeb!C34+NetFebToMar!C34+NetMarToApr!C34+NetAprToMay!C34+NetMayToJun!C34+NetJunToJul!C34+NetJulToAug!C34+NetAugToSep!C34+NetSepToOct!C34+NetOctToNov!C34+NetNovToDec!C34</f>
        <v>-27868</v>
      </c>
      <c r="D34" s="15">
        <f>NetJanToFeb!D34+NetFebToMar!D34+NetMarToApr!D34+NetAprToMay!D34+NetMayToJun!D34+NetJunToJul!D34+NetJulToAug!D34+NetAugToSep!D34+NetSepToOct!D34+NetOctToNov!D34+NetNovToDec!D34</f>
        <v>-3467</v>
      </c>
      <c r="E34" s="15">
        <f>NetJanToFeb!E34+NetFebToMar!E34+NetMarToApr!E34+NetAprToMay!E34+NetMayToJun!E34+NetJunToJul!E34+NetJulToAug!E34+NetAugToSep!E34+NetSepToOct!E34+NetOctToNov!E34+NetNovToDec!E34</f>
        <v>-26505</v>
      </c>
      <c r="F34" s="14">
        <f t="shared" si="0"/>
        <v>-117047</v>
      </c>
    </row>
    <row r="35" spans="1:6" x14ac:dyDescent="0.25">
      <c r="A35" s="8" t="s">
        <v>130</v>
      </c>
      <c r="B35" s="15">
        <f>NetJanToFeb!B35+NetFebToMar!B35+NetMarToApr!B35+NetAprToMay!B35+NetMayToJun!B35+NetJunToJul!B35+NetJulToAug!B35+NetAugToSep!B35+NetSepToOct!B35+NetOctToNov!B35+NetNovToDec!B35</f>
        <v>-14436</v>
      </c>
      <c r="C35" s="15">
        <f>NetJanToFeb!C35+NetFebToMar!C35+NetMarToApr!C35+NetAprToMay!C35+NetMayToJun!C35+NetJunToJul!C35+NetJulToAug!C35+NetAugToSep!C35+NetSepToOct!C35+NetOctToNov!C35+NetNovToDec!C35</f>
        <v>-8591</v>
      </c>
      <c r="D35" s="15">
        <f>NetJanToFeb!D35+NetFebToMar!D35+NetMarToApr!D35+NetAprToMay!D35+NetMayToJun!D35+NetJunToJul!D35+NetJulToAug!D35+NetAugToSep!D35+NetSepToOct!D35+NetOctToNov!D35+NetNovToDec!D35</f>
        <v>-359</v>
      </c>
      <c r="E35" s="15">
        <f>NetJanToFeb!E35+NetFebToMar!E35+NetMarToApr!E35+NetAprToMay!E35+NetMayToJun!E35+NetJunToJul!E35+NetJulToAug!E35+NetAugToSep!E35+NetSepToOct!E35+NetOctToNov!E35+NetNovToDec!E35</f>
        <v>-2593</v>
      </c>
      <c r="F35" s="14">
        <f t="shared" si="0"/>
        <v>-25979</v>
      </c>
    </row>
    <row r="36" spans="1:6" x14ac:dyDescent="0.25">
      <c r="A36" s="8" t="s">
        <v>131</v>
      </c>
      <c r="B36" s="15">
        <f>NetJanToFeb!B36+NetFebToMar!B36+NetMarToApr!B36+NetAprToMay!B36+NetMayToJun!B36+NetJunToJul!B36+NetJulToAug!B36+NetAugToSep!B36+NetSepToOct!B36+NetOctToNov!B36+NetNovToDec!B36</f>
        <v>-4286</v>
      </c>
      <c r="C36" s="15">
        <f>NetJanToFeb!C36+NetFebToMar!C36+NetMarToApr!C36+NetAprToMay!C36+NetMayToJun!C36+NetJunToJul!C36+NetJulToAug!C36+NetAugToSep!C36+NetSepToOct!C36+NetOctToNov!C36+NetNovToDec!C36</f>
        <v>-4099</v>
      </c>
      <c r="D36" s="15">
        <f>NetJanToFeb!D36+NetFebToMar!D36+NetMarToApr!D36+NetAprToMay!D36+NetMayToJun!D36+NetJunToJul!D36+NetJulToAug!D36+NetAugToSep!D36+NetSepToOct!D36+NetOctToNov!D36+NetNovToDec!D36</f>
        <v>-115</v>
      </c>
      <c r="E36" s="15">
        <f>NetJanToFeb!E36+NetFebToMar!E36+NetMarToApr!E36+NetAprToMay!E36+NetMayToJun!E36+NetJunToJul!E36+NetJulToAug!E36+NetAugToSep!E36+NetSepToOct!E36+NetOctToNov!E36+NetNovToDec!E36</f>
        <v>-1173</v>
      </c>
      <c r="F36" s="14">
        <f t="shared" si="0"/>
        <v>-9673</v>
      </c>
    </row>
    <row r="37" spans="1:6" x14ac:dyDescent="0.25">
      <c r="A37" s="8" t="s">
        <v>132</v>
      </c>
      <c r="B37" s="15">
        <f>NetJanToFeb!B37+NetFebToMar!B37+NetMarToApr!B37+NetAprToMay!B37+NetMayToJun!B37+NetJunToJul!B37+NetJulToAug!B37+NetAugToSep!B37+NetSepToOct!B37+NetOctToNov!B37+NetNovToDec!B37</f>
        <v>-3127</v>
      </c>
      <c r="C37" s="15">
        <f>NetJanToFeb!C37+NetFebToMar!C37+NetMarToApr!C37+NetAprToMay!C37+NetMayToJun!C37+NetJunToJul!C37+NetJulToAug!C37+NetAugToSep!C37+NetSepToOct!C37+NetOctToNov!C37+NetNovToDec!C37</f>
        <v>-696</v>
      </c>
      <c r="D37" s="15">
        <f>NetJanToFeb!D37+NetFebToMar!D37+NetMarToApr!D37+NetAprToMay!D37+NetMayToJun!D37+NetJunToJul!D37+NetJulToAug!D37+NetAugToSep!D37+NetSepToOct!D37+NetOctToNov!D37+NetNovToDec!D37</f>
        <v>-52</v>
      </c>
      <c r="E37" s="15">
        <f>NetJanToFeb!E37+NetFebToMar!E37+NetMarToApr!E37+NetAprToMay!E37+NetMayToJun!E37+NetJunToJul!E37+NetJulToAug!E37+NetAugToSep!E37+NetSepToOct!E37+NetOctToNov!E37+NetNovToDec!E37</f>
        <v>-286</v>
      </c>
      <c r="F37" s="14">
        <f t="shared" si="0"/>
        <v>-4161</v>
      </c>
    </row>
    <row r="38" spans="1:6" x14ac:dyDescent="0.25">
      <c r="A38" s="8" t="s">
        <v>133</v>
      </c>
      <c r="B38" s="15">
        <f>NetJanToFeb!B38+NetFebToMar!B38+NetMarToApr!B38+NetAprToMay!B38+NetMayToJun!B38+NetJunToJul!B38+NetJulToAug!B38+NetAugToSep!B38+NetSepToOct!B38+NetOctToNov!B38+NetNovToDec!B38</f>
        <v>-112496</v>
      </c>
      <c r="C38" s="15">
        <f>NetJanToFeb!C38+NetFebToMar!C38+NetMarToApr!C38+NetAprToMay!C38+NetMayToJun!C38+NetJunToJul!C38+NetJulToAug!C38+NetAugToSep!C38+NetSepToOct!C38+NetOctToNov!C38+NetNovToDec!C38</f>
        <v>-59177</v>
      </c>
      <c r="D38" s="15">
        <f>NetJanToFeb!D38+NetFebToMar!D38+NetMarToApr!D38+NetAprToMay!D38+NetMayToJun!D38+NetJunToJul!D38+NetJulToAug!D38+NetAugToSep!D38+NetSepToOct!D38+NetOctToNov!D38+NetNovToDec!D38</f>
        <v>-6129</v>
      </c>
      <c r="E38" s="15">
        <f>NetJanToFeb!E38+NetFebToMar!E38+NetMarToApr!E38+NetAprToMay!E38+NetMayToJun!E38+NetJunToJul!E38+NetJulToAug!E38+NetAugToSep!E38+NetSepToOct!E38+NetOctToNov!E38+NetNovToDec!E38</f>
        <v>-56546</v>
      </c>
      <c r="F38" s="14">
        <f t="shared" si="0"/>
        <v>-234348</v>
      </c>
    </row>
    <row r="39" spans="1:6" x14ac:dyDescent="0.25">
      <c r="A39" s="8" t="s">
        <v>134</v>
      </c>
      <c r="B39" s="15">
        <f>NetJanToFeb!B39+NetFebToMar!B39+NetMarToApr!B39+NetAprToMay!B39+NetMayToJun!B39+NetJunToJul!B39+NetJulToAug!B39+NetAugToSep!B39+NetSepToOct!B39+NetOctToNov!B39+NetNovToDec!B39</f>
        <v>-225531</v>
      </c>
      <c r="C39" s="15">
        <f>NetJanToFeb!C39+NetFebToMar!C39+NetMarToApr!C39+NetAprToMay!C39+NetMayToJun!C39+NetJunToJul!C39+NetJulToAug!C39+NetAugToSep!C39+NetSepToOct!C39+NetOctToNov!C39+NetNovToDec!C39</f>
        <v>-110597</v>
      </c>
      <c r="D39" s="15">
        <f>NetJanToFeb!D39+NetFebToMar!D39+NetMarToApr!D39+NetAprToMay!D39+NetMayToJun!D39+NetJunToJul!D39+NetJulToAug!D39+NetAugToSep!D39+NetSepToOct!D39+NetOctToNov!D39+NetNovToDec!D39</f>
        <v>-11832</v>
      </c>
      <c r="E39" s="15">
        <f>NetJanToFeb!E39+NetFebToMar!E39+NetMarToApr!E39+NetAprToMay!E39+NetMayToJun!E39+NetJunToJul!E39+NetJulToAug!E39+NetAugToSep!E39+NetSepToOct!E39+NetOctToNov!E39+NetNovToDec!E39</f>
        <v>-130622</v>
      </c>
      <c r="F39" s="14">
        <f t="shared" si="0"/>
        <v>-478582</v>
      </c>
    </row>
    <row r="40" spans="1:6" x14ac:dyDescent="0.25">
      <c r="A40" s="8" t="s">
        <v>135</v>
      </c>
      <c r="B40" s="15">
        <f>NetJanToFeb!B40+NetFebToMar!B40+NetMarToApr!B40+NetAprToMay!B40+NetMayToJun!B40+NetJunToJul!B40+NetJulToAug!B40+NetAugToSep!B40+NetSepToOct!B40+NetOctToNov!B40+NetNovToDec!B40</f>
        <v>-54572</v>
      </c>
      <c r="C40" s="15">
        <f>NetJanToFeb!C40+NetFebToMar!C40+NetMarToApr!C40+NetAprToMay!C40+NetMayToJun!C40+NetJunToJul!C40+NetJulToAug!C40+NetAugToSep!C40+NetSepToOct!C40+NetOctToNov!C40+NetNovToDec!C40</f>
        <v>-99490</v>
      </c>
      <c r="D40" s="15">
        <f>NetJanToFeb!D40+NetFebToMar!D40+NetMarToApr!D40+NetAprToMay!D40+NetMayToJun!D40+NetJunToJul!D40+NetJulToAug!D40+NetAugToSep!D40+NetSepToOct!D40+NetOctToNov!D40+NetNovToDec!D40</f>
        <v>-4151</v>
      </c>
      <c r="E40" s="15">
        <f>NetJanToFeb!E40+NetFebToMar!E40+NetMarToApr!E40+NetAprToMay!E40+NetMayToJun!E40+NetJunToJul!E40+NetJulToAug!E40+NetAugToSep!E40+NetSepToOct!E40+NetOctToNov!E40+NetNovToDec!E40</f>
        <v>-39597</v>
      </c>
      <c r="F40" s="14">
        <f t="shared" si="0"/>
        <v>-197810</v>
      </c>
    </row>
    <row r="41" spans="1:6" x14ac:dyDescent="0.25">
      <c r="A41" s="8" t="s">
        <v>136</v>
      </c>
      <c r="B41" s="15">
        <f>NetJanToFeb!B41+NetFebToMar!B41+NetMarToApr!B41+NetAprToMay!B41+NetMayToJun!B41+NetJunToJul!B41+NetJulToAug!B41+NetAugToSep!B41+NetSepToOct!B41+NetOctToNov!B41+NetNovToDec!B41</f>
        <v>-16849</v>
      </c>
      <c r="C41" s="15">
        <f>NetJanToFeb!C41+NetFebToMar!C41+NetMarToApr!C41+NetAprToMay!C41+NetMayToJun!C41+NetJunToJul!C41+NetJulToAug!C41+NetAugToSep!C41+NetSepToOct!C41+NetOctToNov!C41+NetNovToDec!C41</f>
        <v>-6478</v>
      </c>
      <c r="D41" s="15">
        <f>NetJanToFeb!D41+NetFebToMar!D41+NetMarToApr!D41+NetAprToMay!D41+NetMayToJun!D41+NetJunToJul!D41+NetJulToAug!D41+NetAugToSep!D41+NetSepToOct!D41+NetOctToNov!D41+NetNovToDec!D41</f>
        <v>-779</v>
      </c>
      <c r="E41" s="15">
        <f>NetJanToFeb!E41+NetFebToMar!E41+NetMarToApr!E41+NetAprToMay!E41+NetMayToJun!E41+NetJunToJul!E41+NetJulToAug!E41+NetAugToSep!E41+NetSepToOct!E41+NetOctToNov!E41+NetNovToDec!E41</f>
        <v>-4249</v>
      </c>
      <c r="F41" s="14">
        <f t="shared" si="0"/>
        <v>-28355</v>
      </c>
    </row>
    <row r="42" spans="1:6" x14ac:dyDescent="0.25">
      <c r="A42" s="8" t="s">
        <v>137</v>
      </c>
      <c r="B42" s="15">
        <f>NetJanToFeb!B42+NetFebToMar!B42+NetMarToApr!B42+NetAprToMay!B42+NetMayToJun!B42+NetJunToJul!B42+NetJulToAug!B42+NetAugToSep!B42+NetSepToOct!B42+NetOctToNov!B42+NetNovToDec!B42</f>
        <v>-2271</v>
      </c>
      <c r="C42" s="15">
        <f>NetJanToFeb!C42+NetFebToMar!C42+NetMarToApr!C42+NetAprToMay!C42+NetMayToJun!C42+NetJunToJul!C42+NetJulToAug!C42+NetAugToSep!C42+NetSepToOct!C42+NetOctToNov!C42+NetNovToDec!C42</f>
        <v>-1754</v>
      </c>
      <c r="D42" s="15">
        <f>NetJanToFeb!D42+NetFebToMar!D42+NetMarToApr!D42+NetAprToMay!D42+NetMayToJun!D42+NetJunToJul!D42+NetJulToAug!D42+NetAugToSep!D42+NetSepToOct!D42+NetOctToNov!D42+NetNovToDec!D42</f>
        <v>-19</v>
      </c>
      <c r="E42" s="15">
        <f>NetJanToFeb!E42+NetFebToMar!E42+NetMarToApr!E42+NetAprToMay!E42+NetMayToJun!E42+NetJunToJul!E42+NetJulToAug!E42+NetAugToSep!E42+NetSepToOct!E42+NetOctToNov!E42+NetNovToDec!E42</f>
        <v>-462</v>
      </c>
      <c r="F42" s="14">
        <f t="shared" si="0"/>
        <v>-4506</v>
      </c>
    </row>
    <row r="43" spans="1:6" x14ac:dyDescent="0.25">
      <c r="A43" s="8" t="s">
        <v>138</v>
      </c>
      <c r="B43" s="15">
        <f>NetJanToFeb!B43+NetFebToMar!B43+NetMarToApr!B43+NetAprToMay!B43+NetMayToJun!B43+NetJunToJul!B43+NetJulToAug!B43+NetAugToSep!B43+NetSepToOct!B43+NetOctToNov!B43+NetNovToDec!B43</f>
        <v>-5033</v>
      </c>
      <c r="C43" s="15">
        <f>NetJanToFeb!C43+NetFebToMar!C43+NetMarToApr!C43+NetAprToMay!C43+NetMayToJun!C43+NetJunToJul!C43+NetJulToAug!C43+NetAugToSep!C43+NetSepToOct!C43+NetOctToNov!C43+NetNovToDec!C43</f>
        <v>-5189</v>
      </c>
      <c r="D43" s="15">
        <f>NetJanToFeb!D43+NetFebToMar!D43+NetMarToApr!D43+NetAprToMay!D43+NetMayToJun!D43+NetJunToJul!D43+NetJulToAug!D43+NetAugToSep!D43+NetSepToOct!D43+NetOctToNov!D43+NetNovToDec!D43</f>
        <v>-109</v>
      </c>
      <c r="E43" s="15">
        <f>NetJanToFeb!E43+NetFebToMar!E43+NetMarToApr!E43+NetAprToMay!E43+NetMayToJun!E43+NetJunToJul!E43+NetJulToAug!E43+NetAugToSep!E43+NetSepToOct!E43+NetOctToNov!E43+NetNovToDec!E43</f>
        <v>-1496</v>
      </c>
      <c r="F43" s="14">
        <f t="shared" si="0"/>
        <v>-11827</v>
      </c>
    </row>
    <row r="44" spans="1:6" x14ac:dyDescent="0.25">
      <c r="A44" s="8" t="s">
        <v>139</v>
      </c>
      <c r="B44" s="15">
        <f>NetJanToFeb!B44+NetFebToMar!B44+NetMarToApr!B44+NetAprToMay!B44+NetMayToJun!B44+NetJunToJul!B44+NetJulToAug!B44+NetAugToSep!B44+NetSepToOct!B44+NetOctToNov!B44+NetNovToDec!B44</f>
        <v>-128379</v>
      </c>
      <c r="C44" s="15">
        <f>NetJanToFeb!C44+NetFebToMar!C44+NetMarToApr!C44+NetAprToMay!C44+NetMayToJun!C44+NetJunToJul!C44+NetJulToAug!C44+NetAugToSep!C44+NetSepToOct!C44+NetOctToNov!C44+NetNovToDec!C44</f>
        <v>-70331</v>
      </c>
      <c r="D44" s="15">
        <f>NetJanToFeb!D44+NetFebToMar!D44+NetMarToApr!D44+NetAprToMay!D44+NetMayToJun!D44+NetJunToJul!D44+NetJulToAug!D44+NetAugToSep!D44+NetSepToOct!D44+NetOctToNov!D44+NetNovToDec!D44</f>
        <v>-7009</v>
      </c>
      <c r="E44" s="15">
        <f>NetJanToFeb!E44+NetFebToMar!E44+NetMarToApr!E44+NetAprToMay!E44+NetMayToJun!E44+NetJunToJul!E44+NetJulToAug!E44+NetAugToSep!E44+NetSepToOct!E44+NetOctToNov!E44+NetNovToDec!E44</f>
        <v>-65174</v>
      </c>
      <c r="F44" s="14">
        <f t="shared" si="0"/>
        <v>-270893</v>
      </c>
    </row>
    <row r="45" spans="1:6" x14ac:dyDescent="0.25">
      <c r="A45" s="8" t="s">
        <v>140</v>
      </c>
      <c r="B45" s="15">
        <f>NetJanToFeb!B45+NetFebToMar!B45+NetMarToApr!B45+NetAprToMay!B45+NetMayToJun!B45+NetJunToJul!B45+NetJulToAug!B45+NetAugToSep!B45+NetSepToOct!B45+NetOctToNov!B45+NetNovToDec!B45</f>
        <v>-126972</v>
      </c>
      <c r="C45" s="15">
        <f>NetJanToFeb!C45+NetFebToMar!C45+NetMarToApr!C45+NetAprToMay!C45+NetMayToJun!C45+NetJunToJul!C45+NetJulToAug!C45+NetAugToSep!C45+NetSepToOct!C45+NetOctToNov!C45+NetNovToDec!C45</f>
        <v>-68632</v>
      </c>
      <c r="D45" s="15">
        <f>NetJanToFeb!D45+NetFebToMar!D45+NetMarToApr!D45+NetAprToMay!D45+NetMayToJun!D45+NetJunToJul!D45+NetJulToAug!D45+NetAugToSep!D45+NetSepToOct!D45+NetOctToNov!D45+NetNovToDec!D45</f>
        <v>-6463</v>
      </c>
      <c r="E45" s="15">
        <f>NetJanToFeb!E45+NetFebToMar!E45+NetMarToApr!E45+NetAprToMay!E45+NetMayToJun!E45+NetJunToJul!E45+NetJulToAug!E45+NetAugToSep!E45+NetSepToOct!E45+NetOctToNov!E45+NetNovToDec!E45</f>
        <v>-52967</v>
      </c>
      <c r="F45" s="14">
        <f t="shared" si="0"/>
        <v>-255034</v>
      </c>
    </row>
    <row r="46" spans="1:6" x14ac:dyDescent="0.25">
      <c r="A46" s="8" t="s">
        <v>141</v>
      </c>
      <c r="B46" s="15">
        <f>NetJanToFeb!B46+NetFebToMar!B46+NetMarToApr!B46+NetAprToMay!B46+NetMayToJun!B46+NetJunToJul!B46+NetJulToAug!B46+NetAugToSep!B46+NetSepToOct!B46+NetOctToNov!B46+NetNovToDec!B46</f>
        <v>-61183</v>
      </c>
      <c r="C46" s="15">
        <f>NetJanToFeb!C46+NetFebToMar!C46+NetMarToApr!C46+NetAprToMay!C46+NetMayToJun!C46+NetJunToJul!C46+NetJulToAug!C46+NetAugToSep!C46+NetSepToOct!C46+NetOctToNov!C46+NetNovToDec!C46</f>
        <v>-25800</v>
      </c>
      <c r="D46" s="15">
        <f>NetJanToFeb!D46+NetFebToMar!D46+NetMarToApr!D46+NetAprToMay!D46+NetMayToJun!D46+NetJunToJul!D46+NetJulToAug!D46+NetAugToSep!D46+NetSepToOct!D46+NetOctToNov!D46+NetNovToDec!D46</f>
        <v>-3473</v>
      </c>
      <c r="E46" s="15">
        <f>NetJanToFeb!E46+NetFebToMar!E46+NetMarToApr!E46+NetAprToMay!E46+NetMayToJun!E46+NetJunToJul!E46+NetJulToAug!E46+NetAugToSep!E46+NetSepToOct!E46+NetOctToNov!E46+NetNovToDec!E46</f>
        <v>-26140</v>
      </c>
      <c r="F46" s="14">
        <f t="shared" si="0"/>
        <v>-116596</v>
      </c>
    </row>
    <row r="47" spans="1:6" x14ac:dyDescent="0.25">
      <c r="A47" s="8" t="s">
        <v>142</v>
      </c>
      <c r="B47" s="15">
        <f>NetJanToFeb!B47+NetFebToMar!B47+NetMarToApr!B47+NetAprToMay!B47+NetMayToJun!B47+NetJunToJul!B47+NetJulToAug!B47+NetAugToSep!B47+NetSepToOct!B47+NetOctToNov!B47+NetNovToDec!B47</f>
        <v>-444520</v>
      </c>
      <c r="C47" s="15">
        <f>NetJanToFeb!C47+NetFebToMar!C47+NetMarToApr!C47+NetAprToMay!C47+NetMayToJun!C47+NetJunToJul!C47+NetJulToAug!C47+NetAugToSep!C47+NetSepToOct!C47+NetOctToNov!C47+NetNovToDec!C47</f>
        <v>-515432</v>
      </c>
      <c r="D47" s="15">
        <f>NetJanToFeb!D47+NetFebToMar!D47+NetMarToApr!D47+NetAprToMay!D47+NetMayToJun!D47+NetJunToJul!D47+NetJulToAug!D47+NetAugToSep!D47+NetSepToOct!D47+NetOctToNov!D47+NetNovToDec!D47</f>
        <v>-26948</v>
      </c>
      <c r="E47" s="15">
        <f>NetJanToFeb!E47+NetFebToMar!E47+NetMarToApr!E47+NetAprToMay!E47+NetMayToJun!E47+NetJunToJul!E47+NetJulToAug!E47+NetAugToSep!E47+NetSepToOct!E47+NetOctToNov!E47+NetNovToDec!E47</f>
        <v>-467361</v>
      </c>
      <c r="F47" s="14">
        <f t="shared" si="0"/>
        <v>-1454261</v>
      </c>
    </row>
    <row r="48" spans="1:6" x14ac:dyDescent="0.25">
      <c r="A48" s="8" t="s">
        <v>143</v>
      </c>
      <c r="B48" s="15">
        <f>NetJanToFeb!B48+NetFebToMar!B48+NetMarToApr!B48+NetAprToMay!B48+NetMayToJun!B48+NetJunToJul!B48+NetJulToAug!B48+NetAugToSep!B48+NetSepToOct!B48+NetOctToNov!B48+NetNovToDec!B48</f>
        <v>-23419</v>
      </c>
      <c r="C48" s="15">
        <f>NetJanToFeb!C48+NetFebToMar!C48+NetMarToApr!C48+NetAprToMay!C48+NetMayToJun!C48+NetJunToJul!C48+NetJulToAug!C48+NetAugToSep!C48+NetSepToOct!C48+NetOctToNov!C48+NetNovToDec!C48</f>
        <v>-14797</v>
      </c>
      <c r="D48" s="15">
        <f>NetJanToFeb!D48+NetFebToMar!D48+NetMarToApr!D48+NetAprToMay!D48+NetMayToJun!D48+NetJunToJul!D48+NetJulToAug!D48+NetAugToSep!D48+NetSepToOct!D48+NetOctToNov!D48+NetNovToDec!D48</f>
        <v>-1486</v>
      </c>
      <c r="E48" s="15">
        <f>NetJanToFeb!E48+NetFebToMar!E48+NetMarToApr!E48+NetAprToMay!E48+NetMayToJun!E48+NetJunToJul!E48+NetJulToAug!E48+NetAugToSep!E48+NetSepToOct!E48+NetOctToNov!E48+NetNovToDec!E48</f>
        <v>-11954</v>
      </c>
      <c r="F48" s="14">
        <f t="shared" si="0"/>
        <v>-51656</v>
      </c>
    </row>
    <row r="49" spans="1:6" x14ac:dyDescent="0.25">
      <c r="A49" s="8" t="s">
        <v>144</v>
      </c>
      <c r="B49" s="15">
        <f>NetJanToFeb!B49+NetFebToMar!B49+NetMarToApr!B49+NetAprToMay!B49+NetMayToJun!B49+NetJunToJul!B49+NetJulToAug!B49+NetAugToSep!B49+NetSepToOct!B49+NetOctToNov!B49+NetNovToDec!B49</f>
        <v>-44415</v>
      </c>
      <c r="C49" s="15">
        <f>NetJanToFeb!C49+NetFebToMar!C49+NetMarToApr!C49+NetAprToMay!C49+NetMayToJun!C49+NetJunToJul!C49+NetJulToAug!C49+NetAugToSep!C49+NetSepToOct!C49+NetOctToNov!C49+NetNovToDec!C49</f>
        <v>-13091</v>
      </c>
      <c r="D49" s="15">
        <f>NetJanToFeb!D49+NetFebToMar!D49+NetMarToApr!D49+NetAprToMay!D49+NetMayToJun!D49+NetJunToJul!D49+NetJulToAug!D49+NetAugToSep!D49+NetSepToOct!D49+NetOctToNov!D49+NetNovToDec!D49</f>
        <v>-2250</v>
      </c>
      <c r="E49" s="15">
        <f>NetJanToFeb!E49+NetFebToMar!E49+NetMarToApr!E49+NetAprToMay!E49+NetMayToJun!E49+NetJunToJul!E49+NetJulToAug!E49+NetAugToSep!E49+NetSepToOct!E49+NetOctToNov!E49+NetNovToDec!E49</f>
        <v>-14313</v>
      </c>
      <c r="F49" s="14">
        <f t="shared" si="0"/>
        <v>-74069</v>
      </c>
    </row>
    <row r="50" spans="1:6" x14ac:dyDescent="0.25">
      <c r="A50" s="8" t="s">
        <v>145</v>
      </c>
      <c r="B50" s="15">
        <f>NetJanToFeb!B50+NetFebToMar!B50+NetMarToApr!B50+NetAprToMay!B50+NetMayToJun!B50+NetJunToJul!B50+NetJulToAug!B50+NetAugToSep!B50+NetSepToOct!B50+NetOctToNov!B50+NetNovToDec!B50</f>
        <v>-82509</v>
      </c>
      <c r="C50" s="15">
        <f>NetJanToFeb!C50+NetFebToMar!C50+NetMarToApr!C50+NetAprToMay!C50+NetMayToJun!C50+NetJunToJul!C50+NetJulToAug!C50+NetAugToSep!C50+NetSepToOct!C50+NetOctToNov!C50+NetNovToDec!C50</f>
        <v>-24807</v>
      </c>
      <c r="D50" s="15">
        <f>NetJanToFeb!D50+NetFebToMar!D50+NetMarToApr!D50+NetAprToMay!D50+NetMayToJun!D50+NetJunToJul!D50+NetJulToAug!D50+NetAugToSep!D50+NetSepToOct!D50+NetOctToNov!D50+NetNovToDec!D50</f>
        <v>-4096</v>
      </c>
      <c r="E50" s="15">
        <f>NetJanToFeb!E50+NetFebToMar!E50+NetMarToApr!E50+NetAprToMay!E50+NetMayToJun!E50+NetJunToJul!E50+NetJulToAug!E50+NetAugToSep!E50+NetSepToOct!E50+NetOctToNov!E50+NetNovToDec!E50</f>
        <v>-33596</v>
      </c>
      <c r="F50" s="14">
        <f t="shared" si="0"/>
        <v>-145008</v>
      </c>
    </row>
    <row r="51" spans="1:6" x14ac:dyDescent="0.25">
      <c r="A51" s="8" t="s">
        <v>146</v>
      </c>
      <c r="B51" s="15">
        <f>NetJanToFeb!B51+NetFebToMar!B51+NetMarToApr!B51+NetAprToMay!B51+NetMayToJun!B51+NetJunToJul!B51+NetJulToAug!B51+NetAugToSep!B51+NetSepToOct!B51+NetOctToNov!B51+NetNovToDec!B51</f>
        <v>-11268</v>
      </c>
      <c r="C51" s="15">
        <f>NetJanToFeb!C51+NetFebToMar!C51+NetMarToApr!C51+NetAprToMay!C51+NetMayToJun!C51+NetJunToJul!C51+NetJulToAug!C51+NetAugToSep!C51+NetSepToOct!C51+NetOctToNov!C51+NetNovToDec!C51</f>
        <v>-4559</v>
      </c>
      <c r="D51" s="15">
        <f>NetJanToFeb!D51+NetFebToMar!D51+NetMarToApr!D51+NetAprToMay!D51+NetMayToJun!D51+NetJunToJul!D51+NetJulToAug!D51+NetAugToSep!D51+NetSepToOct!D51+NetOctToNov!D51+NetNovToDec!D51</f>
        <v>-510</v>
      </c>
      <c r="E51" s="15">
        <f>NetJanToFeb!E51+NetFebToMar!E51+NetMarToApr!E51+NetAprToMay!E51+NetMayToJun!E51+NetJunToJul!E51+NetJulToAug!E51+NetAugToSep!E51+NetSepToOct!E51+NetOctToNov!E51+NetNovToDec!E51</f>
        <v>-3369</v>
      </c>
      <c r="F51" s="14">
        <f t="shared" si="0"/>
        <v>-19706</v>
      </c>
    </row>
    <row r="52" spans="1:6" x14ac:dyDescent="0.25">
      <c r="A52" s="8" t="s">
        <v>147</v>
      </c>
      <c r="B52" s="15">
        <f>NetJanToFeb!B52+NetFebToMar!B52+NetMarToApr!B52+NetAprToMay!B52+NetMayToJun!B52+NetJunToJul!B52+NetJulToAug!B52+NetAugToSep!B52+NetSepToOct!B52+NetOctToNov!B52+NetNovToDec!B52</f>
        <v>-213129</v>
      </c>
      <c r="C52" s="15">
        <f>NetJanToFeb!C52+NetFebToMar!C52+NetMarToApr!C52+NetAprToMay!C52+NetMayToJun!C52+NetJunToJul!C52+NetJulToAug!C52+NetAugToSep!C52+NetSepToOct!C52+NetOctToNov!C52+NetNovToDec!C52</f>
        <v>-325973</v>
      </c>
      <c r="D52" s="15">
        <f>NetJanToFeb!D52+NetFebToMar!D52+NetMarToApr!D52+NetAprToMay!D52+NetMayToJun!D52+NetJunToJul!D52+NetJulToAug!D52+NetAugToSep!D52+NetSepToOct!D52+NetOctToNov!D52+NetNovToDec!D52</f>
        <v>-20976</v>
      </c>
      <c r="E52" s="15">
        <f>NetJanToFeb!E52+NetFebToMar!E52+NetMarToApr!E52+NetAprToMay!E52+NetMayToJun!E52+NetJunToJul!E52+NetJulToAug!E52+NetAugToSep!E52+NetSepToOct!E52+NetOctToNov!E52+NetNovToDec!E52</f>
        <v>-246798</v>
      </c>
      <c r="F52" s="14">
        <f t="shared" si="0"/>
        <v>-806876</v>
      </c>
    </row>
    <row r="53" spans="1:6" x14ac:dyDescent="0.25">
      <c r="A53" s="8" t="s">
        <v>148</v>
      </c>
      <c r="B53" s="15">
        <f>NetJanToFeb!B53+NetFebToMar!B53+NetMarToApr!B53+NetAprToMay!B53+NetMayToJun!B53+NetJunToJul!B53+NetJulToAug!B53+NetAugToSep!B53+NetSepToOct!B53+NetOctToNov!B53+NetNovToDec!B53</f>
        <v>-59795</v>
      </c>
      <c r="C53" s="15">
        <f>NetJanToFeb!C53+NetFebToMar!C53+NetMarToApr!C53+NetAprToMay!C53+NetMayToJun!C53+NetJunToJul!C53+NetJulToAug!C53+NetAugToSep!C53+NetSepToOct!C53+NetOctToNov!C53+NetNovToDec!C53</f>
        <v>-83330</v>
      </c>
      <c r="D53" s="15">
        <f>NetJanToFeb!D53+NetFebToMar!D53+NetMarToApr!D53+NetAprToMay!D53+NetMayToJun!D53+NetJunToJul!D53+NetJulToAug!D53+NetAugToSep!D53+NetSepToOct!D53+NetOctToNov!D53+NetNovToDec!D53</f>
        <v>-5274</v>
      </c>
      <c r="E53" s="15">
        <f>NetJanToFeb!E53+NetFebToMar!E53+NetMarToApr!E53+NetAprToMay!E53+NetMayToJun!E53+NetJunToJul!E53+NetJulToAug!E53+NetAugToSep!E53+NetSepToOct!E53+NetOctToNov!E53+NetNovToDec!E53</f>
        <v>-76982</v>
      </c>
      <c r="F53" s="14">
        <f t="shared" si="0"/>
        <v>-225381</v>
      </c>
    </row>
    <row r="54" spans="1:6" x14ac:dyDescent="0.25">
      <c r="A54" s="8" t="s">
        <v>149</v>
      </c>
      <c r="B54" s="15">
        <f>NetJanToFeb!B54+NetFebToMar!B54+NetMarToApr!B54+NetAprToMay!B54+NetMayToJun!B54+NetJunToJul!B54+NetJulToAug!B54+NetAugToSep!B54+NetSepToOct!B54+NetOctToNov!B54+NetNovToDec!B54</f>
        <v>-273912</v>
      </c>
      <c r="C54" s="15">
        <f>NetJanToFeb!C54+NetFebToMar!C54+NetMarToApr!C54+NetAprToMay!C54+NetMayToJun!C54+NetJunToJul!C54+NetJulToAug!C54+NetAugToSep!C54+NetSepToOct!C54+NetOctToNov!C54+NetNovToDec!C54</f>
        <v>-328818</v>
      </c>
      <c r="D54" s="15">
        <f>NetJanToFeb!D54+NetFebToMar!D54+NetMarToApr!D54+NetAprToMay!D54+NetMayToJun!D54+NetJunToJul!D54+NetJulToAug!D54+NetAugToSep!D54+NetSepToOct!D54+NetOctToNov!D54+NetNovToDec!D54</f>
        <v>-24952</v>
      </c>
      <c r="E54" s="15">
        <f>NetJanToFeb!E54+NetFebToMar!E54+NetMarToApr!E54+NetAprToMay!E54+NetMayToJun!E54+NetJunToJul!E54+NetJulToAug!E54+NetAugToSep!E54+NetSepToOct!E54+NetOctToNov!E54+NetNovToDec!E54</f>
        <v>-241572</v>
      </c>
      <c r="F54" s="14">
        <f t="shared" si="0"/>
        <v>-869254</v>
      </c>
    </row>
    <row r="55" spans="1:6" x14ac:dyDescent="0.25">
      <c r="A55" s="8" t="s">
        <v>150</v>
      </c>
      <c r="B55" s="15">
        <f>NetJanToFeb!B55+NetFebToMar!B55+NetMarToApr!B55+NetAprToMay!B55+NetMayToJun!B55+NetJunToJul!B55+NetJulToAug!B55+NetAugToSep!B55+NetSepToOct!B55+NetOctToNov!B55+NetNovToDec!B55</f>
        <v>-165808</v>
      </c>
      <c r="C55" s="15">
        <f>NetJanToFeb!C55+NetFebToMar!C55+NetMarToApr!C55+NetAprToMay!C55+NetMayToJun!C55+NetJunToJul!C55+NetJulToAug!C55+NetAugToSep!C55+NetSepToOct!C55+NetOctToNov!C55+NetNovToDec!C55</f>
        <v>-100616</v>
      </c>
      <c r="D55" s="15">
        <f>NetJanToFeb!D55+NetFebToMar!D55+NetMarToApr!D55+NetAprToMay!D55+NetMayToJun!D55+NetJunToJul!D55+NetJulToAug!D55+NetAugToSep!D55+NetSepToOct!D55+NetOctToNov!D55+NetNovToDec!D55</f>
        <v>-11214</v>
      </c>
      <c r="E55" s="15">
        <f>NetJanToFeb!E55+NetFebToMar!E55+NetMarToApr!E55+NetAprToMay!E55+NetMayToJun!E55+NetJunToJul!E55+NetJulToAug!E55+NetAugToSep!E55+NetSepToOct!E55+NetOctToNov!E55+NetNovToDec!E55</f>
        <v>-103671</v>
      </c>
      <c r="F55" s="14">
        <f t="shared" si="0"/>
        <v>-381309</v>
      </c>
    </row>
    <row r="56" spans="1:6" x14ac:dyDescent="0.25">
      <c r="A56" s="8" t="s">
        <v>151</v>
      </c>
      <c r="B56" s="15">
        <f>NetJanToFeb!B56+NetFebToMar!B56+NetMarToApr!B56+NetAprToMay!B56+NetMayToJun!B56+NetJunToJul!B56+NetJulToAug!B56+NetAugToSep!B56+NetSepToOct!B56+NetOctToNov!B56+NetNovToDec!B56</f>
        <v>-236416</v>
      </c>
      <c r="C56" s="15">
        <f>NetJanToFeb!C56+NetFebToMar!C56+NetMarToApr!C56+NetAprToMay!C56+NetMayToJun!C56+NetJunToJul!C56+NetJulToAug!C56+NetAugToSep!C56+NetSepToOct!C56+NetOctToNov!C56+NetNovToDec!C56</f>
        <v>-205683</v>
      </c>
      <c r="D56" s="15">
        <f>NetJanToFeb!D56+NetFebToMar!D56+NetMarToApr!D56+NetAprToMay!D56+NetMayToJun!D56+NetJunToJul!D56+NetJulToAug!D56+NetAugToSep!D56+NetSepToOct!D56+NetOctToNov!D56+NetNovToDec!D56</f>
        <v>-16382</v>
      </c>
      <c r="E56" s="15">
        <f>NetJanToFeb!E56+NetFebToMar!E56+NetMarToApr!E56+NetAprToMay!E56+NetMayToJun!E56+NetJunToJul!E56+NetJulToAug!E56+NetAugToSep!E56+NetSepToOct!E56+NetOctToNov!E56+NetNovToDec!E56</f>
        <v>-166057</v>
      </c>
      <c r="F56" s="14">
        <f t="shared" si="0"/>
        <v>-624538</v>
      </c>
    </row>
    <row r="57" spans="1:6" x14ac:dyDescent="0.25">
      <c r="A57" s="8" t="s">
        <v>152</v>
      </c>
      <c r="B57" s="15">
        <f>NetJanToFeb!B57+NetFebToMar!B57+NetMarToApr!B57+NetAprToMay!B57+NetMayToJun!B57+NetJunToJul!B57+NetJulToAug!B57+NetAugToSep!B57+NetSepToOct!B57+NetOctToNov!B57+NetNovToDec!B57</f>
        <v>-178699</v>
      </c>
      <c r="C57" s="15">
        <f>NetJanToFeb!C57+NetFebToMar!C57+NetMarToApr!C57+NetAprToMay!C57+NetMayToJun!C57+NetJunToJul!C57+NetJulToAug!C57+NetAugToSep!C57+NetSepToOct!C57+NetOctToNov!C57+NetNovToDec!C57</f>
        <v>-134587</v>
      </c>
      <c r="D57" s="15">
        <f>NetJanToFeb!D57+NetFebToMar!D57+NetMarToApr!D57+NetAprToMay!D57+NetMayToJun!D57+NetJunToJul!D57+NetJulToAug!D57+NetAugToSep!D57+NetSepToOct!D57+NetOctToNov!D57+NetNovToDec!D57</f>
        <v>-11560</v>
      </c>
      <c r="E57" s="15">
        <f>NetJanToFeb!E57+NetFebToMar!E57+NetMarToApr!E57+NetAprToMay!E57+NetMayToJun!E57+NetJunToJul!E57+NetJulToAug!E57+NetAugToSep!E57+NetSepToOct!E57+NetOctToNov!E57+NetNovToDec!E57</f>
        <v>-115714</v>
      </c>
      <c r="F57" s="14">
        <f t="shared" si="0"/>
        <v>-440560</v>
      </c>
    </row>
    <row r="58" spans="1:6" x14ac:dyDescent="0.25">
      <c r="A58" s="8" t="s">
        <v>153</v>
      </c>
      <c r="B58" s="15">
        <f>NetJanToFeb!B58+NetFebToMar!B58+NetMarToApr!B58+NetAprToMay!B58+NetMayToJun!B58+NetJunToJul!B58+NetJulToAug!B58+NetAugToSep!B58+NetSepToOct!B58+NetOctToNov!B58+NetNovToDec!B58</f>
        <v>-23572</v>
      </c>
      <c r="C58" s="15">
        <f>NetJanToFeb!C58+NetFebToMar!C58+NetMarToApr!C58+NetAprToMay!C58+NetMayToJun!C58+NetJunToJul!C58+NetJulToAug!C58+NetAugToSep!C58+NetSepToOct!C58+NetOctToNov!C58+NetNovToDec!C58</f>
        <v>-11414</v>
      </c>
      <c r="D58" s="15">
        <f>NetJanToFeb!D58+NetFebToMar!D58+NetMarToApr!D58+NetAprToMay!D58+NetMayToJun!D58+NetJunToJul!D58+NetJulToAug!D58+NetAugToSep!D58+NetSepToOct!D58+NetOctToNov!D58+NetNovToDec!D58</f>
        <v>-899</v>
      </c>
      <c r="E58" s="15">
        <f>NetJanToFeb!E58+NetFebToMar!E58+NetMarToApr!E58+NetAprToMay!E58+NetMayToJun!E58+NetJunToJul!E58+NetJulToAug!E58+NetAugToSep!E58+NetSepToOct!E58+NetOctToNov!E58+NetNovToDec!E58</f>
        <v>-7355</v>
      </c>
      <c r="F58" s="14">
        <f t="shared" si="0"/>
        <v>-43240</v>
      </c>
    </row>
    <row r="59" spans="1:6" x14ac:dyDescent="0.25">
      <c r="A59" s="8" t="s">
        <v>154</v>
      </c>
      <c r="B59" s="15">
        <f>NetJanToFeb!B59+NetFebToMar!B59+NetMarToApr!B59+NetAprToMay!B59+NetMayToJun!B59+NetJunToJul!B59+NetJulToAug!B59+NetAugToSep!B59+NetSepToOct!B59+NetOctToNov!B59+NetNovToDec!B59</f>
        <v>-84030</v>
      </c>
      <c r="C59" s="15">
        <f>NetJanToFeb!C59+NetFebToMar!C59+NetMarToApr!C59+NetAprToMay!C59+NetMayToJun!C59+NetJunToJul!C59+NetJulToAug!C59+NetAugToSep!C59+NetSepToOct!C59+NetOctToNov!C59+NetNovToDec!C59</f>
        <v>-21017</v>
      </c>
      <c r="D59" s="15">
        <f>NetJanToFeb!D59+NetFebToMar!D59+NetMarToApr!D59+NetAprToMay!D59+NetMayToJun!D59+NetJunToJul!D59+NetJulToAug!D59+NetAugToSep!D59+NetSepToOct!D59+NetOctToNov!D59+NetNovToDec!D59</f>
        <v>-3881</v>
      </c>
      <c r="E59" s="15">
        <f>NetJanToFeb!E59+NetFebToMar!E59+NetMarToApr!E59+NetAprToMay!E59+NetMayToJun!E59+NetJunToJul!E59+NetJulToAug!E59+NetAugToSep!E59+NetSepToOct!E59+NetOctToNov!E59+NetNovToDec!E59</f>
        <v>-27265</v>
      </c>
      <c r="F59" s="14">
        <f t="shared" si="0"/>
        <v>-136193</v>
      </c>
    </row>
    <row r="60" spans="1:6" x14ac:dyDescent="0.25">
      <c r="A60" s="8" t="s">
        <v>155</v>
      </c>
      <c r="B60" s="15">
        <f>NetJanToFeb!B60+NetFebToMar!B60+NetMarToApr!B60+NetAprToMay!B60+NetMayToJun!B60+NetJunToJul!B60+NetJulToAug!B60+NetAugToSep!B60+NetSepToOct!B60+NetOctToNov!B60+NetNovToDec!B60</f>
        <v>-152070</v>
      </c>
      <c r="C60" s="15">
        <f>NetJanToFeb!C60+NetFebToMar!C60+NetMarToApr!C60+NetAprToMay!C60+NetMayToJun!C60+NetJunToJul!C60+NetJulToAug!C60+NetAugToSep!C60+NetSepToOct!C60+NetOctToNov!C60+NetNovToDec!C60</f>
        <v>-87711</v>
      </c>
      <c r="D60" s="15">
        <f>NetJanToFeb!D60+NetFebToMar!D60+NetMarToApr!D60+NetAprToMay!D60+NetMayToJun!D60+NetJunToJul!D60+NetJulToAug!D60+NetAugToSep!D60+NetSepToOct!D60+NetOctToNov!D60+NetNovToDec!D60</f>
        <v>-8026</v>
      </c>
      <c r="E60" s="15">
        <f>NetJanToFeb!E60+NetFebToMar!E60+NetMarToApr!E60+NetAprToMay!E60+NetMayToJun!E60+NetJunToJul!E60+NetJulToAug!E60+NetAugToSep!E60+NetSepToOct!E60+NetOctToNov!E60+NetNovToDec!E60</f>
        <v>-78446</v>
      </c>
      <c r="F60" s="14">
        <f t="shared" si="0"/>
        <v>-326253</v>
      </c>
    </row>
    <row r="61" spans="1:6" x14ac:dyDescent="0.25">
      <c r="A61" s="8" t="s">
        <v>156</v>
      </c>
      <c r="B61" s="15">
        <f>NetJanToFeb!B61+NetFebToMar!B61+NetMarToApr!B61+NetAprToMay!B61+NetMayToJun!B61+NetJunToJul!B61+NetJulToAug!B61+NetAugToSep!B61+NetSepToOct!B61+NetOctToNov!B61+NetNovToDec!B61</f>
        <v>-118604</v>
      </c>
      <c r="C61" s="15">
        <f>NetJanToFeb!C61+NetFebToMar!C61+NetMarToApr!C61+NetAprToMay!C61+NetMayToJun!C61+NetJunToJul!C61+NetJulToAug!C61+NetAugToSep!C61+NetSepToOct!C61+NetOctToNov!C61+NetNovToDec!C61</f>
        <v>-112369</v>
      </c>
      <c r="D61" s="15">
        <f>NetJanToFeb!D61+NetFebToMar!D61+NetMarToApr!D61+NetAprToMay!D61+NetMayToJun!D61+NetJunToJul!D61+NetJulToAug!D61+NetAugToSep!D61+NetSepToOct!D61+NetOctToNov!D61+NetNovToDec!D61</f>
        <v>-9552</v>
      </c>
      <c r="E61" s="15">
        <f>NetJanToFeb!E61+NetFebToMar!E61+NetMarToApr!E61+NetAprToMay!E61+NetMayToJun!E61+NetJunToJul!E61+NetJulToAug!E61+NetAugToSep!E61+NetSepToOct!E61+NetOctToNov!E61+NetNovToDec!E61</f>
        <v>-104137</v>
      </c>
      <c r="F61" s="14">
        <f t="shared" si="0"/>
        <v>-344662</v>
      </c>
    </row>
    <row r="62" spans="1:6" x14ac:dyDescent="0.25">
      <c r="A62" s="8" t="s">
        <v>157</v>
      </c>
      <c r="B62" s="15">
        <f>NetJanToFeb!B62+NetFebToMar!B62+NetMarToApr!B62+NetAprToMay!B62+NetMayToJun!B62+NetJunToJul!B62+NetJulToAug!B62+NetAugToSep!B62+NetSepToOct!B62+NetOctToNov!B62+NetNovToDec!B62</f>
        <v>-120632</v>
      </c>
      <c r="C62" s="15">
        <f>NetJanToFeb!C62+NetFebToMar!C62+NetMarToApr!C62+NetAprToMay!C62+NetMayToJun!C62+NetJunToJul!C62+NetJulToAug!C62+NetAugToSep!C62+NetSepToOct!C62+NetOctToNov!C62+NetNovToDec!C62</f>
        <v>-47456</v>
      </c>
      <c r="D62" s="15">
        <f>NetJanToFeb!D62+NetFebToMar!D62+NetMarToApr!D62+NetAprToMay!D62+NetMayToJun!D62+NetJunToJul!D62+NetJulToAug!D62+NetAugToSep!D62+NetSepToOct!D62+NetOctToNov!D62+NetNovToDec!D62</f>
        <v>-5261</v>
      </c>
      <c r="E62" s="15">
        <f>NetJanToFeb!E62+NetFebToMar!E62+NetMarToApr!E62+NetAprToMay!E62+NetMayToJun!E62+NetJunToJul!E62+NetJulToAug!E62+NetAugToSep!E62+NetSepToOct!E62+NetOctToNov!E62+NetNovToDec!E62</f>
        <v>-47157</v>
      </c>
      <c r="F62" s="14">
        <f t="shared" si="0"/>
        <v>-220506</v>
      </c>
    </row>
    <row r="63" spans="1:6" x14ac:dyDescent="0.25">
      <c r="A63" s="8" t="s">
        <v>158</v>
      </c>
      <c r="B63" s="15">
        <f>NetJanToFeb!B63+NetFebToMar!B63+NetMarToApr!B63+NetAprToMay!B63+NetMayToJun!B63+NetJunToJul!B63+NetJulToAug!B63+NetAugToSep!B63+NetSepToOct!B63+NetOctToNov!B63+NetNovToDec!B63</f>
        <v>-83823</v>
      </c>
      <c r="C63" s="15">
        <f>NetJanToFeb!C63+NetFebToMar!C63+NetMarToApr!C63+NetAprToMay!C63+NetMayToJun!C63+NetJunToJul!C63+NetJulToAug!C63+NetAugToSep!C63+NetSepToOct!C63+NetOctToNov!C63+NetNovToDec!C63</f>
        <v>-81292</v>
      </c>
      <c r="D63" s="15">
        <f>NetJanToFeb!D63+NetFebToMar!D63+NetMarToApr!D63+NetAprToMay!D63+NetMayToJun!D63+NetJunToJul!D63+NetJulToAug!D63+NetAugToSep!D63+NetSepToOct!D63+NetOctToNov!D63+NetNovToDec!D63</f>
        <v>-6726</v>
      </c>
      <c r="E63" s="15">
        <f>NetJanToFeb!E63+NetFebToMar!E63+NetMarToApr!E63+NetAprToMay!E63+NetMayToJun!E63+NetJunToJul!E63+NetJulToAug!E63+NetAugToSep!E63+NetSepToOct!E63+NetOctToNov!E63+NetNovToDec!E63</f>
        <v>-59200</v>
      </c>
      <c r="F63" s="14">
        <f t="shared" si="0"/>
        <v>-231041</v>
      </c>
    </row>
    <row r="64" spans="1:6" x14ac:dyDescent="0.25">
      <c r="A64" s="8" t="s">
        <v>159</v>
      </c>
      <c r="B64" s="15">
        <f>NetJanToFeb!B64+NetFebToMar!B64+NetMarToApr!B64+NetAprToMay!B64+NetMayToJun!B64+NetJunToJul!B64+NetJulToAug!B64+NetAugToSep!B64+NetSepToOct!B64+NetOctToNov!B64+NetNovToDec!B64</f>
        <v>-71848</v>
      </c>
      <c r="C64" s="15">
        <f>NetJanToFeb!C64+NetFebToMar!C64+NetMarToApr!C64+NetAprToMay!C64+NetMayToJun!C64+NetJunToJul!C64+NetJulToAug!C64+NetAugToSep!C64+NetSepToOct!C64+NetOctToNov!C64+NetNovToDec!C64</f>
        <v>-24840</v>
      </c>
      <c r="D64" s="15">
        <f>NetJanToFeb!D64+NetFebToMar!D64+NetMarToApr!D64+NetAprToMay!D64+NetMayToJun!D64+NetJunToJul!D64+NetJulToAug!D64+NetAugToSep!D64+NetSepToOct!D64+NetOctToNov!D64+NetNovToDec!D64</f>
        <v>-2186</v>
      </c>
      <c r="E64" s="15">
        <f>NetJanToFeb!E64+NetFebToMar!E64+NetMarToApr!E64+NetAprToMay!E64+NetMayToJun!E64+NetJunToJul!E64+NetJulToAug!E64+NetAugToSep!E64+NetSepToOct!E64+NetOctToNov!E64+NetNovToDec!E64</f>
        <v>-25156</v>
      </c>
      <c r="F64" s="14">
        <f t="shared" si="0"/>
        <v>-124030</v>
      </c>
    </row>
    <row r="65" spans="1:6" x14ac:dyDescent="0.25">
      <c r="A65" s="8" t="s">
        <v>160</v>
      </c>
      <c r="B65" s="15">
        <f>NetJanToFeb!B65+NetFebToMar!B65+NetMarToApr!B65+NetAprToMay!B65+NetMayToJun!B65+NetJunToJul!B65+NetJulToAug!B65+NetAugToSep!B65+NetSepToOct!B65+NetOctToNov!B65+NetNovToDec!B65</f>
        <v>-15799</v>
      </c>
      <c r="C65" s="15">
        <f>NetJanToFeb!C65+NetFebToMar!C65+NetMarToApr!C65+NetAprToMay!C65+NetMayToJun!C65+NetJunToJul!C65+NetJulToAug!C65+NetAugToSep!C65+NetSepToOct!C65+NetOctToNov!C65+NetNovToDec!C65</f>
        <v>-5833</v>
      </c>
      <c r="D65" s="15">
        <f>NetJanToFeb!D65+NetFebToMar!D65+NetMarToApr!D65+NetAprToMay!D65+NetMayToJun!D65+NetJunToJul!D65+NetJulToAug!D65+NetAugToSep!D65+NetSepToOct!D65+NetOctToNov!D65+NetNovToDec!D65</f>
        <v>-570</v>
      </c>
      <c r="E65" s="15">
        <f>NetJanToFeb!E65+NetFebToMar!E65+NetMarToApr!E65+NetAprToMay!E65+NetMayToJun!E65+NetJunToJul!E65+NetJulToAug!E65+NetAugToSep!E65+NetSepToOct!E65+NetOctToNov!E65+NetNovToDec!E65</f>
        <v>-3865</v>
      </c>
      <c r="F65" s="14">
        <f t="shared" si="0"/>
        <v>-26067</v>
      </c>
    </row>
    <row r="66" spans="1:6" x14ac:dyDescent="0.25">
      <c r="A66" s="8" t="s">
        <v>161</v>
      </c>
      <c r="B66" s="15">
        <f>NetJanToFeb!B66+NetFebToMar!B66+NetMarToApr!B66+NetAprToMay!B66+NetMayToJun!B66+NetJunToJul!B66+NetJulToAug!B66+NetAugToSep!B66+NetSepToOct!B66+NetOctToNov!B66+NetNovToDec!B66</f>
        <v>-6516</v>
      </c>
      <c r="C66" s="15">
        <f>NetJanToFeb!C66+NetFebToMar!C66+NetMarToApr!C66+NetAprToMay!C66+NetMayToJun!C66+NetJunToJul!C66+NetJulToAug!C66+NetAugToSep!C66+NetSepToOct!C66+NetOctToNov!C66+NetNovToDec!C66</f>
        <v>-2646</v>
      </c>
      <c r="D66" s="15">
        <f>NetJanToFeb!D66+NetFebToMar!D66+NetMarToApr!D66+NetAprToMay!D66+NetMayToJun!D66+NetJunToJul!D66+NetJulToAug!D66+NetAugToSep!D66+NetSepToOct!D66+NetOctToNov!D66+NetNovToDec!D66</f>
        <v>-153</v>
      </c>
      <c r="E66" s="15">
        <f>NetJanToFeb!E66+NetFebToMar!E66+NetMarToApr!E66+NetAprToMay!E66+NetMayToJun!E66+NetJunToJul!E66+NetJulToAug!E66+NetAugToSep!E66+NetSepToOct!E66+NetOctToNov!E66+NetNovToDec!E66</f>
        <v>-906</v>
      </c>
      <c r="F66" s="14">
        <f t="shared" si="0"/>
        <v>-10221</v>
      </c>
    </row>
    <row r="67" spans="1:6" x14ac:dyDescent="0.25">
      <c r="A67" s="8" t="s">
        <v>162</v>
      </c>
      <c r="B67" s="15">
        <f>NetJanToFeb!B67+NetFebToMar!B67+NetMarToApr!B67+NetAprToMay!B67+NetMayToJun!B67+NetJunToJul!B67+NetJulToAug!B67+NetAugToSep!B67+NetSepToOct!B67+NetOctToNov!B67+NetNovToDec!B67</f>
        <v>-4706</v>
      </c>
      <c r="C67" s="15">
        <f>NetJanToFeb!C67+NetFebToMar!C67+NetMarToApr!C67+NetAprToMay!C67+NetMayToJun!C67+NetJunToJul!C67+NetJulToAug!C67+NetAugToSep!C67+NetSepToOct!C67+NetOctToNov!C67+NetNovToDec!C67</f>
        <v>-1873</v>
      </c>
      <c r="D67" s="15">
        <f>NetJanToFeb!D67+NetFebToMar!D67+NetMarToApr!D67+NetAprToMay!D67+NetMayToJun!D67+NetJunToJul!D67+NetJulToAug!D67+NetAugToSep!D67+NetSepToOct!D67+NetOctToNov!D67+NetNovToDec!D67</f>
        <v>-122</v>
      </c>
      <c r="E67" s="15">
        <f>NetJanToFeb!E67+NetFebToMar!E67+NetMarToApr!E67+NetAprToMay!E67+NetMayToJun!E67+NetJunToJul!E67+NetJulToAug!E67+NetAugToSep!E67+NetSepToOct!E67+NetOctToNov!E67+NetNovToDec!E67</f>
        <v>-693</v>
      </c>
      <c r="F67" s="14">
        <f t="shared" si="0"/>
        <v>-7394</v>
      </c>
    </row>
    <row r="68" spans="1:6" x14ac:dyDescent="0.25">
      <c r="A68" s="8" t="s">
        <v>163</v>
      </c>
      <c r="B68" s="15">
        <f>NetJanToFeb!B68+NetFebToMar!B68+NetMarToApr!B68+NetAprToMay!B68+NetMayToJun!B68+NetJunToJul!B68+NetJulToAug!B68+NetAugToSep!B68+NetSepToOct!B68+NetOctToNov!B68+NetNovToDec!B68</f>
        <v>-163556</v>
      </c>
      <c r="C68" s="15">
        <f>NetJanToFeb!C68+NetFebToMar!C68+NetMarToApr!C68+NetAprToMay!C68+NetMayToJun!C68+NetJunToJul!C68+NetJulToAug!C68+NetAugToSep!C68+NetSepToOct!C68+NetOctToNov!C68+NetNovToDec!C68</f>
        <v>-117956</v>
      </c>
      <c r="D68" s="15">
        <f>NetJanToFeb!D68+NetFebToMar!D68+NetMarToApr!D68+NetAprToMay!D68+NetMayToJun!D68+NetJunToJul!D68+NetJulToAug!D68+NetAugToSep!D68+NetSepToOct!D68+NetOctToNov!D68+NetNovToDec!D68</f>
        <v>-11451</v>
      </c>
      <c r="E68" s="15">
        <f>NetJanToFeb!E68+NetFebToMar!E68+NetMarToApr!E68+NetAprToMay!E68+NetMayToJun!E68+NetJunToJul!E68+NetJulToAug!E68+NetAugToSep!E68+NetSepToOct!E68+NetOctToNov!E68+NetNovToDec!E68</f>
        <v>-116700</v>
      </c>
      <c r="F68" s="14">
        <f t="shared" si="0"/>
        <v>-409663</v>
      </c>
    </row>
    <row r="69" spans="1:6" x14ac:dyDescent="0.25">
      <c r="A69" s="8" t="s">
        <v>164</v>
      </c>
      <c r="B69" s="15">
        <f>NetJanToFeb!B69+NetFebToMar!B69+NetMarToApr!B69+NetAprToMay!B69+NetMayToJun!B69+NetJunToJul!B69+NetJulToAug!B69+NetAugToSep!B69+NetSepToOct!B69+NetOctToNov!B69+NetNovToDec!B69</f>
        <v>-12154</v>
      </c>
      <c r="C69" s="15">
        <f>NetJanToFeb!C69+NetFebToMar!C69+NetMarToApr!C69+NetAprToMay!C69+NetMayToJun!C69+NetJunToJul!C69+NetJulToAug!C69+NetAugToSep!C69+NetSepToOct!C69+NetOctToNov!C69+NetNovToDec!C69</f>
        <v>-6335</v>
      </c>
      <c r="D69" s="15">
        <f>NetJanToFeb!D69+NetFebToMar!D69+NetMarToApr!D69+NetAprToMay!D69+NetMayToJun!D69+NetJunToJul!D69+NetJulToAug!D69+NetAugToSep!D69+NetSepToOct!D69+NetOctToNov!D69+NetNovToDec!D69</f>
        <v>-547</v>
      </c>
      <c r="E69" s="15">
        <f>NetJanToFeb!E69+NetFebToMar!E69+NetMarToApr!E69+NetAprToMay!E69+NetMayToJun!E69+NetJunToJul!E69+NetJulToAug!E69+NetAugToSep!E69+NetSepToOct!E69+NetOctToNov!E69+NetNovToDec!E69</f>
        <v>-3934</v>
      </c>
      <c r="F69" s="14">
        <f t="shared" si="0"/>
        <v>-22970</v>
      </c>
    </row>
    <row r="70" spans="1:6" x14ac:dyDescent="0.25">
      <c r="A70" s="8" t="s">
        <v>165</v>
      </c>
      <c r="B70" s="15">
        <f>NetJanToFeb!B70+NetFebToMar!B70+NetMarToApr!B70+NetAprToMay!B70+NetMayToJun!B70+NetJunToJul!B70+NetJulToAug!B70+NetAugToSep!B70+NetSepToOct!B70+NetOctToNov!B70+NetNovToDec!B70</f>
        <v>-37393</v>
      </c>
      <c r="C70" s="15">
        <f>NetJanToFeb!C70+NetFebToMar!C70+NetMarToApr!C70+NetAprToMay!C70+NetMayToJun!C70+NetJunToJul!C70+NetJulToAug!C70+NetAugToSep!C70+NetSepToOct!C70+NetOctToNov!C70+NetNovToDec!C70</f>
        <v>-7698</v>
      </c>
      <c r="D70" s="15">
        <f>NetJanToFeb!D70+NetFebToMar!D70+NetMarToApr!D70+NetAprToMay!D70+NetMayToJun!D70+NetJunToJul!D70+NetJulToAug!D70+NetAugToSep!D70+NetSepToOct!D70+NetOctToNov!D70+NetNovToDec!D70</f>
        <v>-1564</v>
      </c>
      <c r="E70" s="15">
        <f>NetJanToFeb!E70+NetFebToMar!E70+NetMarToApr!E70+NetAprToMay!E70+NetMayToJun!E70+NetJunToJul!E70+NetJulToAug!E70+NetAugToSep!E70+NetSepToOct!E70+NetOctToNov!E70+NetNovToDec!E70</f>
        <v>-10230</v>
      </c>
      <c r="F70" s="14">
        <f t="shared" ref="F70:F71" si="1">SUM(B70:E70)</f>
        <v>-56885</v>
      </c>
    </row>
    <row r="71" spans="1:6" ht="15.75" thickBot="1" x14ac:dyDescent="0.3">
      <c r="A71" s="8" t="s">
        <v>166</v>
      </c>
      <c r="B71" s="15">
        <f>NetJanToFeb!B71+NetFebToMar!B71+NetMarToApr!B71+NetAprToMay!B71+NetMayToJun!B71+NetJunToJul!B71+NetJulToAug!B71+NetAugToSep!B71+NetSepToOct!B71+NetOctToNov!B71+NetNovToDec!B71</f>
        <v>-10235</v>
      </c>
      <c r="C71" s="15">
        <f>NetJanToFeb!C71+NetFebToMar!C71+NetMarToApr!C71+NetAprToMay!C71+NetMayToJun!C71+NetJunToJul!C71+NetJulToAug!C71+NetAugToSep!C71+NetSepToOct!C71+NetOctToNov!C71+NetNovToDec!C71</f>
        <v>-3662</v>
      </c>
      <c r="D71" s="15">
        <f>NetJanToFeb!D71+NetFebToMar!D71+NetMarToApr!D71+NetAprToMay!D71+NetMayToJun!D71+NetJunToJul!D71+NetJulToAug!D71+NetAugToSep!D71+NetSepToOct!D71+NetOctToNov!D71+NetNovToDec!D71</f>
        <v>-255</v>
      </c>
      <c r="E71" s="15">
        <f>NetJanToFeb!E71+NetFebToMar!E71+NetMarToApr!E71+NetAprToMay!E71+NetMayToJun!E71+NetJunToJul!E71+NetJulToAug!E71+NetAugToSep!E71+NetSepToOct!E71+NetOctToNov!E71+NetNovToDec!E71</f>
        <v>-2515</v>
      </c>
      <c r="F71" s="14">
        <f t="shared" si="1"/>
        <v>-16667</v>
      </c>
    </row>
    <row r="72" spans="1:6" ht="16.5" thickTop="1" thickBot="1" x14ac:dyDescent="0.3">
      <c r="A72" s="2" t="s">
        <v>0</v>
      </c>
      <c r="B72" s="6">
        <f>SUM(B5:B71)</f>
        <v>-5253129</v>
      </c>
      <c r="C72" s="6">
        <f>SUM(C5:C71)</f>
        <v>-4387826</v>
      </c>
      <c r="D72" s="6">
        <f>SUM(D5:D71)</f>
        <v>-337962</v>
      </c>
      <c r="E72" s="6">
        <f>SUM(E5:E71)</f>
        <v>-3560138</v>
      </c>
      <c r="F72" s="6">
        <f>SUM(F5:F71)</f>
        <v>-13539055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"/>
  <sheetViews>
    <sheetView topLeftCell="A13" workbookViewId="0">
      <selection activeCell="H13" sqref="H13"/>
    </sheetView>
  </sheetViews>
  <sheetFormatPr defaultColWidth="9.14062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16384" width="9.140625" style="1"/>
  </cols>
  <sheetData>
    <row r="1" spans="1:6" ht="18.75" customHeight="1" x14ac:dyDescent="0.3">
      <c r="A1" s="16" t="s">
        <v>71</v>
      </c>
      <c r="B1" s="17"/>
      <c r="C1" s="17"/>
      <c r="D1" s="17"/>
      <c r="E1" s="17"/>
      <c r="F1" s="18"/>
    </row>
    <row r="2" spans="1:6" x14ac:dyDescent="0.25">
      <c r="A2" s="19" t="s">
        <v>170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44362</v>
      </c>
      <c r="C5">
        <v>73110</v>
      </c>
      <c r="D5">
        <v>3559</v>
      </c>
      <c r="E5">
        <v>34766</v>
      </c>
      <c r="F5">
        <v>155797</v>
      </c>
    </row>
    <row r="6" spans="1:6" x14ac:dyDescent="0.25">
      <c r="A6" t="s">
        <v>2</v>
      </c>
      <c r="B6">
        <v>11941</v>
      </c>
      <c r="C6">
        <v>3710</v>
      </c>
      <c r="D6">
        <v>309</v>
      </c>
      <c r="E6">
        <v>2362</v>
      </c>
      <c r="F6">
        <v>18322</v>
      </c>
    </row>
    <row r="7" spans="1:6" x14ac:dyDescent="0.25">
      <c r="A7" t="s">
        <v>3</v>
      </c>
      <c r="B7">
        <v>69812</v>
      </c>
      <c r="C7">
        <v>25581</v>
      </c>
      <c r="D7">
        <v>3492</v>
      </c>
      <c r="E7">
        <v>27429</v>
      </c>
      <c r="F7">
        <v>126314</v>
      </c>
    </row>
    <row r="8" spans="1:6" x14ac:dyDescent="0.25">
      <c r="A8" t="s">
        <v>4</v>
      </c>
      <c r="B8">
        <v>10345</v>
      </c>
      <c r="C8">
        <v>4452</v>
      </c>
      <c r="D8">
        <v>298</v>
      </c>
      <c r="E8">
        <v>2690</v>
      </c>
      <c r="F8">
        <v>17785</v>
      </c>
    </row>
    <row r="9" spans="1:6" x14ac:dyDescent="0.25">
      <c r="A9" t="s">
        <v>5</v>
      </c>
      <c r="B9">
        <v>191068</v>
      </c>
      <c r="C9">
        <v>114129</v>
      </c>
      <c r="D9">
        <v>12944</v>
      </c>
      <c r="E9">
        <v>107184</v>
      </c>
      <c r="F9">
        <v>425325</v>
      </c>
    </row>
    <row r="10" spans="1:6" x14ac:dyDescent="0.25">
      <c r="A10" t="s">
        <v>6</v>
      </c>
      <c r="B10">
        <v>250176</v>
      </c>
      <c r="C10">
        <v>506093</v>
      </c>
      <c r="D10">
        <v>22675</v>
      </c>
      <c r="E10">
        <v>320116</v>
      </c>
      <c r="F10">
        <v>1099060</v>
      </c>
    </row>
    <row r="11" spans="1:6" x14ac:dyDescent="0.25">
      <c r="A11" t="s">
        <v>7</v>
      </c>
      <c r="B11">
        <v>4214</v>
      </c>
      <c r="C11">
        <v>2829</v>
      </c>
      <c r="D11">
        <v>71</v>
      </c>
      <c r="E11">
        <v>938</v>
      </c>
      <c r="F11">
        <v>8052</v>
      </c>
    </row>
    <row r="12" spans="1:6" x14ac:dyDescent="0.25">
      <c r="A12" t="s">
        <v>8</v>
      </c>
      <c r="B12">
        <v>76279</v>
      </c>
      <c r="C12">
        <v>32121</v>
      </c>
      <c r="D12">
        <v>4744</v>
      </c>
      <c r="E12">
        <v>37674</v>
      </c>
      <c r="F12">
        <v>150818</v>
      </c>
    </row>
    <row r="13" spans="1:6" x14ac:dyDescent="0.25">
      <c r="A13" t="s">
        <v>9</v>
      </c>
      <c r="B13">
        <v>65404</v>
      </c>
      <c r="C13">
        <v>22555</v>
      </c>
      <c r="D13">
        <v>3135</v>
      </c>
      <c r="E13">
        <v>24645</v>
      </c>
      <c r="F13">
        <v>115739</v>
      </c>
    </row>
    <row r="14" spans="1:6" x14ac:dyDescent="0.25">
      <c r="A14" t="s">
        <v>10</v>
      </c>
      <c r="B14">
        <v>83113</v>
      </c>
      <c r="C14">
        <v>29952</v>
      </c>
      <c r="D14">
        <v>3904</v>
      </c>
      <c r="E14">
        <v>30887</v>
      </c>
      <c r="F14">
        <v>147856</v>
      </c>
    </row>
    <row r="15" spans="1:6" x14ac:dyDescent="0.25">
      <c r="A15" t="s">
        <v>11</v>
      </c>
      <c r="B15">
        <v>137505</v>
      </c>
      <c r="C15">
        <v>53547</v>
      </c>
      <c r="D15">
        <v>5573</v>
      </c>
      <c r="E15">
        <v>61777</v>
      </c>
      <c r="F15">
        <v>258402</v>
      </c>
    </row>
    <row r="16" spans="1:6" x14ac:dyDescent="0.25">
      <c r="A16" t="s">
        <v>12</v>
      </c>
      <c r="B16">
        <v>22178</v>
      </c>
      <c r="C16">
        <v>10075</v>
      </c>
      <c r="D16">
        <v>881</v>
      </c>
      <c r="E16">
        <v>6532</v>
      </c>
      <c r="F16">
        <v>39666</v>
      </c>
    </row>
    <row r="17" spans="1:6" x14ac:dyDescent="0.25">
      <c r="A17" t="s">
        <v>13</v>
      </c>
      <c r="B17">
        <v>8405</v>
      </c>
      <c r="C17">
        <v>5764</v>
      </c>
      <c r="D17">
        <v>307</v>
      </c>
      <c r="E17">
        <v>4615</v>
      </c>
      <c r="F17">
        <v>19091</v>
      </c>
    </row>
    <row r="18" spans="1:6" x14ac:dyDescent="0.25">
      <c r="A18" t="s">
        <v>14</v>
      </c>
      <c r="B18">
        <v>6509</v>
      </c>
      <c r="C18">
        <v>2310</v>
      </c>
      <c r="D18">
        <v>184</v>
      </c>
      <c r="E18">
        <v>1700</v>
      </c>
      <c r="F18">
        <v>10703</v>
      </c>
    </row>
    <row r="19" spans="1:6" x14ac:dyDescent="0.25">
      <c r="A19" t="s">
        <v>15</v>
      </c>
      <c r="B19">
        <v>230565</v>
      </c>
      <c r="C19">
        <v>248562</v>
      </c>
      <c r="D19">
        <v>16754</v>
      </c>
      <c r="E19">
        <v>146904</v>
      </c>
      <c r="F19">
        <v>642785</v>
      </c>
    </row>
    <row r="20" spans="1:6" x14ac:dyDescent="0.25">
      <c r="A20" t="s">
        <v>16</v>
      </c>
      <c r="B20">
        <v>95003</v>
      </c>
      <c r="C20">
        <v>62418</v>
      </c>
      <c r="D20">
        <v>5341</v>
      </c>
      <c r="E20">
        <v>42606</v>
      </c>
      <c r="F20">
        <v>205368</v>
      </c>
    </row>
    <row r="21" spans="1:6" x14ac:dyDescent="0.25">
      <c r="A21" t="s">
        <v>17</v>
      </c>
      <c r="B21">
        <v>44829</v>
      </c>
      <c r="C21">
        <v>23701</v>
      </c>
      <c r="D21">
        <v>2545</v>
      </c>
      <c r="E21">
        <v>21498</v>
      </c>
      <c r="F21">
        <v>92573</v>
      </c>
    </row>
    <row r="22" spans="1:6" x14ac:dyDescent="0.25">
      <c r="A22" t="s">
        <v>18</v>
      </c>
      <c r="B22">
        <v>3458</v>
      </c>
      <c r="C22">
        <v>2122</v>
      </c>
      <c r="D22">
        <v>212</v>
      </c>
      <c r="E22">
        <v>939</v>
      </c>
      <c r="F22">
        <v>6731</v>
      </c>
    </row>
    <row r="23" spans="1:6" x14ac:dyDescent="0.25">
      <c r="A23" t="s">
        <v>19</v>
      </c>
      <c r="B23">
        <v>5370</v>
      </c>
      <c r="C23">
        <v>17932</v>
      </c>
      <c r="D23">
        <v>333</v>
      </c>
      <c r="E23">
        <v>2756</v>
      </c>
      <c r="F23">
        <v>26391</v>
      </c>
    </row>
    <row r="24" spans="1:6" x14ac:dyDescent="0.25">
      <c r="A24" t="s">
        <v>20</v>
      </c>
      <c r="B24">
        <v>8484</v>
      </c>
      <c r="C24">
        <v>2075</v>
      </c>
      <c r="D24">
        <v>252</v>
      </c>
      <c r="E24">
        <v>1891</v>
      </c>
      <c r="F24">
        <v>12702</v>
      </c>
    </row>
    <row r="25" spans="1:6" x14ac:dyDescent="0.25">
      <c r="A25" t="s">
        <v>21</v>
      </c>
      <c r="B25">
        <v>3945</v>
      </c>
      <c r="C25">
        <v>1885</v>
      </c>
      <c r="D25">
        <v>166</v>
      </c>
      <c r="E25">
        <v>1393</v>
      </c>
      <c r="F25">
        <v>7389</v>
      </c>
    </row>
    <row r="26" spans="1:6" x14ac:dyDescent="0.25">
      <c r="A26" t="s">
        <v>22</v>
      </c>
      <c r="B26">
        <v>6367</v>
      </c>
      <c r="C26">
        <v>2605</v>
      </c>
      <c r="D26">
        <v>285</v>
      </c>
      <c r="E26">
        <v>1488</v>
      </c>
      <c r="F26">
        <v>10745</v>
      </c>
    </row>
    <row r="27" spans="1:6" x14ac:dyDescent="0.25">
      <c r="A27" t="s">
        <v>23</v>
      </c>
      <c r="B27">
        <v>3322</v>
      </c>
      <c r="C27">
        <v>2536</v>
      </c>
      <c r="D27">
        <v>123</v>
      </c>
      <c r="E27">
        <v>892</v>
      </c>
      <c r="F27">
        <v>6873</v>
      </c>
    </row>
    <row r="28" spans="1:6" x14ac:dyDescent="0.25">
      <c r="A28" t="s">
        <v>24</v>
      </c>
      <c r="B28">
        <v>6639</v>
      </c>
      <c r="C28">
        <v>3158</v>
      </c>
      <c r="D28">
        <v>204</v>
      </c>
      <c r="E28">
        <v>2626</v>
      </c>
      <c r="F28">
        <v>12627</v>
      </c>
    </row>
    <row r="29" spans="1:6" x14ac:dyDescent="0.25">
      <c r="A29" t="s">
        <v>25</v>
      </c>
      <c r="B29">
        <v>8041</v>
      </c>
      <c r="C29">
        <v>5345</v>
      </c>
      <c r="D29">
        <v>327</v>
      </c>
      <c r="E29">
        <v>3255</v>
      </c>
      <c r="F29">
        <v>16968</v>
      </c>
    </row>
    <row r="30" spans="1:6" x14ac:dyDescent="0.25">
      <c r="A30" t="s">
        <v>26</v>
      </c>
      <c r="B30">
        <v>66051</v>
      </c>
      <c r="C30">
        <v>33857</v>
      </c>
      <c r="D30">
        <v>4168</v>
      </c>
      <c r="E30">
        <v>33754</v>
      </c>
      <c r="F30">
        <v>137830</v>
      </c>
    </row>
    <row r="31" spans="1:6" x14ac:dyDescent="0.25">
      <c r="A31" t="s">
        <v>27</v>
      </c>
      <c r="B31">
        <v>33676</v>
      </c>
      <c r="C31">
        <v>15266</v>
      </c>
      <c r="D31">
        <v>1516</v>
      </c>
      <c r="E31">
        <v>13995</v>
      </c>
      <c r="F31">
        <v>64453</v>
      </c>
    </row>
    <row r="32" spans="1:6" ht="15" customHeight="1" x14ac:dyDescent="0.25">
      <c r="A32" t="s">
        <v>28</v>
      </c>
      <c r="B32">
        <v>280175</v>
      </c>
      <c r="C32">
        <v>290629</v>
      </c>
      <c r="D32">
        <v>20821</v>
      </c>
      <c r="E32">
        <v>233482</v>
      </c>
      <c r="F32">
        <v>825107</v>
      </c>
    </row>
    <row r="33" spans="1:6" x14ac:dyDescent="0.25">
      <c r="A33" t="s">
        <v>29</v>
      </c>
      <c r="B33">
        <v>8022</v>
      </c>
      <c r="C33">
        <v>2024</v>
      </c>
      <c r="D33">
        <v>187</v>
      </c>
      <c r="E33">
        <v>1534</v>
      </c>
      <c r="F33">
        <v>11767</v>
      </c>
    </row>
    <row r="34" spans="1:6" x14ac:dyDescent="0.25">
      <c r="A34" t="s">
        <v>30</v>
      </c>
      <c r="B34">
        <v>58483</v>
      </c>
      <c r="C34">
        <v>27959</v>
      </c>
      <c r="D34">
        <v>3467</v>
      </c>
      <c r="E34">
        <v>26550</v>
      </c>
      <c r="F34">
        <v>116459</v>
      </c>
    </row>
    <row r="35" spans="1:6" x14ac:dyDescent="0.25">
      <c r="A35" t="s">
        <v>31</v>
      </c>
      <c r="B35">
        <v>14104</v>
      </c>
      <c r="C35">
        <v>8764</v>
      </c>
      <c r="D35">
        <v>366</v>
      </c>
      <c r="E35">
        <v>2621</v>
      </c>
      <c r="F35">
        <v>25855</v>
      </c>
    </row>
    <row r="36" spans="1:6" x14ac:dyDescent="0.25">
      <c r="A36" t="s">
        <v>32</v>
      </c>
      <c r="B36">
        <v>4259</v>
      </c>
      <c r="C36">
        <v>4090</v>
      </c>
      <c r="D36">
        <v>108</v>
      </c>
      <c r="E36">
        <v>1168</v>
      </c>
      <c r="F36">
        <v>9625</v>
      </c>
    </row>
    <row r="37" spans="1:6" x14ac:dyDescent="0.25">
      <c r="A37" t="s">
        <v>33</v>
      </c>
      <c r="B37">
        <v>3106</v>
      </c>
      <c r="C37">
        <v>690</v>
      </c>
      <c r="D37">
        <v>53</v>
      </c>
      <c r="E37">
        <v>269</v>
      </c>
      <c r="F37">
        <v>4118</v>
      </c>
    </row>
    <row r="38" spans="1:6" x14ac:dyDescent="0.25">
      <c r="A38" t="s">
        <v>34</v>
      </c>
      <c r="B38">
        <v>111790</v>
      </c>
      <c r="C38">
        <v>58481</v>
      </c>
      <c r="D38">
        <v>6033</v>
      </c>
      <c r="E38">
        <v>56119</v>
      </c>
      <c r="F38">
        <v>232423</v>
      </c>
    </row>
    <row r="39" spans="1:6" x14ac:dyDescent="0.25">
      <c r="A39" t="s">
        <v>35</v>
      </c>
      <c r="B39">
        <v>224244</v>
      </c>
      <c r="C39">
        <v>109849</v>
      </c>
      <c r="D39">
        <v>11681</v>
      </c>
      <c r="E39">
        <v>129958</v>
      </c>
      <c r="F39">
        <v>475732</v>
      </c>
    </row>
    <row r="40" spans="1:6" x14ac:dyDescent="0.25">
      <c r="A40" t="s">
        <v>36</v>
      </c>
      <c r="B40">
        <v>54443</v>
      </c>
      <c r="C40">
        <v>99063</v>
      </c>
      <c r="D40">
        <v>4083</v>
      </c>
      <c r="E40">
        <v>39510</v>
      </c>
      <c r="F40">
        <v>197099</v>
      </c>
    </row>
    <row r="41" spans="1:6" x14ac:dyDescent="0.25">
      <c r="A41" t="s">
        <v>37</v>
      </c>
      <c r="B41">
        <v>16686</v>
      </c>
      <c r="C41">
        <v>6465</v>
      </c>
      <c r="D41">
        <v>771</v>
      </c>
      <c r="E41">
        <v>4221</v>
      </c>
      <c r="F41">
        <v>28143</v>
      </c>
    </row>
    <row r="42" spans="1:6" x14ac:dyDescent="0.25">
      <c r="A42" t="s">
        <v>38</v>
      </c>
      <c r="B42">
        <v>2103</v>
      </c>
      <c r="C42">
        <v>1851</v>
      </c>
      <c r="D42">
        <v>16</v>
      </c>
      <c r="E42">
        <v>465</v>
      </c>
      <c r="F42">
        <v>4435</v>
      </c>
    </row>
    <row r="43" spans="1:6" x14ac:dyDescent="0.25">
      <c r="A43" t="s">
        <v>39</v>
      </c>
      <c r="B43">
        <v>4968</v>
      </c>
      <c r="C43">
        <v>5210</v>
      </c>
      <c r="D43">
        <v>112</v>
      </c>
      <c r="E43">
        <v>1488</v>
      </c>
      <c r="F43">
        <v>11778</v>
      </c>
    </row>
    <row r="44" spans="1:6" x14ac:dyDescent="0.25">
      <c r="A44" t="s">
        <v>40</v>
      </c>
      <c r="B44">
        <v>126825</v>
      </c>
      <c r="C44">
        <v>70383</v>
      </c>
      <c r="D44">
        <v>6896</v>
      </c>
      <c r="E44">
        <v>65119</v>
      </c>
      <c r="F44">
        <v>269223</v>
      </c>
    </row>
    <row r="45" spans="1:6" x14ac:dyDescent="0.25">
      <c r="A45" t="s">
        <v>41</v>
      </c>
      <c r="B45">
        <v>126444</v>
      </c>
      <c r="C45">
        <v>68318</v>
      </c>
      <c r="D45">
        <v>6375</v>
      </c>
      <c r="E45">
        <v>52492</v>
      </c>
      <c r="F45">
        <v>253629</v>
      </c>
    </row>
    <row r="46" spans="1:6" x14ac:dyDescent="0.25">
      <c r="A46" t="s">
        <v>42</v>
      </c>
      <c r="B46">
        <v>60871</v>
      </c>
      <c r="C46">
        <v>25745</v>
      </c>
      <c r="D46">
        <v>3485</v>
      </c>
      <c r="E46">
        <v>26048</v>
      </c>
      <c r="F46">
        <v>116149</v>
      </c>
    </row>
    <row r="47" spans="1:6" ht="15.75" customHeight="1" x14ac:dyDescent="0.25">
      <c r="A47" t="s">
        <v>43</v>
      </c>
      <c r="B47">
        <v>439603</v>
      </c>
      <c r="C47">
        <v>513000</v>
      </c>
      <c r="D47">
        <v>26569</v>
      </c>
      <c r="E47">
        <v>464338</v>
      </c>
      <c r="F47">
        <v>1443510</v>
      </c>
    </row>
    <row r="48" spans="1:6" x14ac:dyDescent="0.25">
      <c r="A48" t="s">
        <v>44</v>
      </c>
      <c r="B48">
        <v>23320</v>
      </c>
      <c r="C48">
        <v>14946</v>
      </c>
      <c r="D48">
        <v>1516</v>
      </c>
      <c r="E48">
        <v>12104</v>
      </c>
      <c r="F48">
        <v>51886</v>
      </c>
    </row>
    <row r="49" spans="1:6" x14ac:dyDescent="0.25">
      <c r="A49" t="s">
        <v>45</v>
      </c>
      <c r="B49">
        <v>44257</v>
      </c>
      <c r="C49">
        <v>12995</v>
      </c>
      <c r="D49">
        <v>2237</v>
      </c>
      <c r="E49">
        <v>14190</v>
      </c>
      <c r="F49">
        <v>73679</v>
      </c>
    </row>
    <row r="50" spans="1:6" x14ac:dyDescent="0.25">
      <c r="A50" t="s">
        <v>46</v>
      </c>
      <c r="B50">
        <v>82163</v>
      </c>
      <c r="C50">
        <v>24654</v>
      </c>
      <c r="D50">
        <v>4084</v>
      </c>
      <c r="E50">
        <v>33519</v>
      </c>
      <c r="F50">
        <v>144420</v>
      </c>
    </row>
    <row r="51" spans="1:6" ht="15" customHeight="1" x14ac:dyDescent="0.25">
      <c r="A51" t="s">
        <v>47</v>
      </c>
      <c r="B51">
        <v>11220</v>
      </c>
      <c r="C51">
        <v>4555</v>
      </c>
      <c r="D51">
        <v>493</v>
      </c>
      <c r="E51">
        <v>3359</v>
      </c>
      <c r="F51">
        <v>19627</v>
      </c>
    </row>
    <row r="52" spans="1:6" x14ac:dyDescent="0.25">
      <c r="A52" t="s">
        <v>48</v>
      </c>
      <c r="B52">
        <v>211585</v>
      </c>
      <c r="C52">
        <v>323447</v>
      </c>
      <c r="D52">
        <v>20565</v>
      </c>
      <c r="E52">
        <v>245276</v>
      </c>
      <c r="F52">
        <v>800873</v>
      </c>
    </row>
    <row r="53" spans="1:6" x14ac:dyDescent="0.25">
      <c r="A53" t="s">
        <v>49</v>
      </c>
      <c r="B53">
        <v>59254</v>
      </c>
      <c r="C53">
        <v>82710</v>
      </c>
      <c r="D53">
        <v>5197</v>
      </c>
      <c r="E53">
        <v>76537</v>
      </c>
      <c r="F53">
        <v>223698</v>
      </c>
    </row>
    <row r="54" spans="1:6" x14ac:dyDescent="0.25">
      <c r="A54" t="s">
        <v>50</v>
      </c>
      <c r="B54">
        <v>271621</v>
      </c>
      <c r="C54">
        <v>326859</v>
      </c>
      <c r="D54">
        <v>24632</v>
      </c>
      <c r="E54">
        <v>240019</v>
      </c>
      <c r="F54">
        <v>863131</v>
      </c>
    </row>
    <row r="55" spans="1:6" x14ac:dyDescent="0.25">
      <c r="A55" t="s">
        <v>51</v>
      </c>
      <c r="B55">
        <v>165014</v>
      </c>
      <c r="C55">
        <v>100269</v>
      </c>
      <c r="D55">
        <v>11082</v>
      </c>
      <c r="E55">
        <v>103281</v>
      </c>
      <c r="F55">
        <v>379646</v>
      </c>
    </row>
    <row r="56" spans="1:6" x14ac:dyDescent="0.25">
      <c r="A56" t="s">
        <v>52</v>
      </c>
      <c r="B56">
        <v>235497</v>
      </c>
      <c r="C56">
        <v>204290</v>
      </c>
      <c r="D56">
        <v>16164</v>
      </c>
      <c r="E56">
        <v>165363</v>
      </c>
      <c r="F56">
        <v>621314</v>
      </c>
    </row>
    <row r="57" spans="1:6" x14ac:dyDescent="0.25">
      <c r="A57" t="s">
        <v>53</v>
      </c>
      <c r="B57">
        <v>177958</v>
      </c>
      <c r="C57">
        <v>133892</v>
      </c>
      <c r="D57">
        <v>11422</v>
      </c>
      <c r="E57">
        <v>114711</v>
      </c>
      <c r="F57">
        <v>437983</v>
      </c>
    </row>
    <row r="58" spans="1:6" x14ac:dyDescent="0.25">
      <c r="A58" t="s">
        <v>54</v>
      </c>
      <c r="B58">
        <v>23316</v>
      </c>
      <c r="C58">
        <v>11433</v>
      </c>
      <c r="D58">
        <v>885</v>
      </c>
      <c r="E58">
        <v>7361</v>
      </c>
      <c r="F58">
        <v>42995</v>
      </c>
    </row>
    <row r="59" spans="1:6" x14ac:dyDescent="0.25">
      <c r="A59" t="s">
        <v>55</v>
      </c>
      <c r="B59">
        <v>83526</v>
      </c>
      <c r="C59">
        <v>20985</v>
      </c>
      <c r="D59">
        <v>3841</v>
      </c>
      <c r="E59">
        <v>27174</v>
      </c>
      <c r="F59">
        <v>135526</v>
      </c>
    </row>
    <row r="60" spans="1:6" x14ac:dyDescent="0.25">
      <c r="A60" t="s">
        <v>56</v>
      </c>
      <c r="B60">
        <v>150763</v>
      </c>
      <c r="C60">
        <v>87871</v>
      </c>
      <c r="D60">
        <v>7996</v>
      </c>
      <c r="E60">
        <v>78256</v>
      </c>
      <c r="F60">
        <v>324886</v>
      </c>
    </row>
    <row r="61" spans="1:6" x14ac:dyDescent="0.25">
      <c r="A61" t="s">
        <v>57</v>
      </c>
      <c r="B61">
        <v>118230</v>
      </c>
      <c r="C61">
        <v>111827</v>
      </c>
      <c r="D61">
        <v>9309</v>
      </c>
      <c r="E61">
        <v>103783</v>
      </c>
      <c r="F61">
        <v>343149</v>
      </c>
    </row>
    <row r="62" spans="1:6" x14ac:dyDescent="0.25">
      <c r="A62" t="s">
        <v>58</v>
      </c>
      <c r="B62">
        <v>120088</v>
      </c>
      <c r="C62">
        <v>47132</v>
      </c>
      <c r="D62">
        <v>5118</v>
      </c>
      <c r="E62">
        <v>46761</v>
      </c>
      <c r="F62">
        <v>219099</v>
      </c>
    </row>
    <row r="63" spans="1:6" x14ac:dyDescent="0.25">
      <c r="A63" t="s">
        <v>59</v>
      </c>
      <c r="B63">
        <v>83700</v>
      </c>
      <c r="C63">
        <v>81004</v>
      </c>
      <c r="D63">
        <v>6621</v>
      </c>
      <c r="E63">
        <v>59022</v>
      </c>
      <c r="F63">
        <v>230347</v>
      </c>
    </row>
    <row r="64" spans="1:6" x14ac:dyDescent="0.25">
      <c r="A64" t="s">
        <v>60</v>
      </c>
      <c r="B64">
        <v>71459</v>
      </c>
      <c r="C64">
        <v>24800</v>
      </c>
      <c r="D64">
        <v>2152</v>
      </c>
      <c r="E64">
        <v>25083</v>
      </c>
      <c r="F64">
        <v>123494</v>
      </c>
    </row>
    <row r="65" spans="1:6" x14ac:dyDescent="0.25">
      <c r="A65" t="s">
        <v>61</v>
      </c>
      <c r="B65">
        <v>15639</v>
      </c>
      <c r="C65">
        <v>5861</v>
      </c>
      <c r="D65">
        <v>555</v>
      </c>
      <c r="E65">
        <v>3881</v>
      </c>
      <c r="F65">
        <v>25936</v>
      </c>
    </row>
    <row r="66" spans="1:6" x14ac:dyDescent="0.25">
      <c r="A66" t="s">
        <v>62</v>
      </c>
      <c r="B66">
        <v>6517</v>
      </c>
      <c r="C66">
        <v>2628</v>
      </c>
      <c r="D66">
        <v>146</v>
      </c>
      <c r="E66">
        <v>897</v>
      </c>
      <c r="F66">
        <v>10188</v>
      </c>
    </row>
    <row r="67" spans="1:6" x14ac:dyDescent="0.25">
      <c r="A67" t="s">
        <v>63</v>
      </c>
      <c r="B67">
        <v>4765</v>
      </c>
      <c r="C67">
        <v>2033</v>
      </c>
      <c r="D67">
        <v>123</v>
      </c>
      <c r="E67">
        <v>787</v>
      </c>
      <c r="F67">
        <v>7708</v>
      </c>
    </row>
    <row r="68" spans="1:6" x14ac:dyDescent="0.25">
      <c r="A68" t="s">
        <v>64</v>
      </c>
      <c r="B68">
        <v>162730</v>
      </c>
      <c r="C68">
        <v>117212</v>
      </c>
      <c r="D68">
        <v>11288</v>
      </c>
      <c r="E68">
        <v>116234</v>
      </c>
      <c r="F68">
        <v>407464</v>
      </c>
    </row>
    <row r="69" spans="1:6" x14ac:dyDescent="0.25">
      <c r="A69" t="s">
        <v>65</v>
      </c>
      <c r="B69">
        <v>12043</v>
      </c>
      <c r="C69">
        <v>6307</v>
      </c>
      <c r="D69">
        <v>558</v>
      </c>
      <c r="E69">
        <v>3892</v>
      </c>
      <c r="F69">
        <v>22800</v>
      </c>
    </row>
    <row r="70" spans="1:6" x14ac:dyDescent="0.25">
      <c r="A70" t="s">
        <v>66</v>
      </c>
      <c r="B70">
        <v>37034</v>
      </c>
      <c r="C70">
        <v>7786</v>
      </c>
      <c r="D70">
        <v>1557</v>
      </c>
      <c r="E70">
        <v>10257</v>
      </c>
      <c r="F70">
        <v>56634</v>
      </c>
    </row>
    <row r="71" spans="1:6" x14ac:dyDescent="0.25">
      <c r="A71" t="s">
        <v>67</v>
      </c>
      <c r="B71">
        <v>10130</v>
      </c>
      <c r="C71">
        <v>3608</v>
      </c>
      <c r="D71">
        <v>246</v>
      </c>
      <c r="E71">
        <v>2468</v>
      </c>
      <c r="F71">
        <v>16452</v>
      </c>
    </row>
    <row r="72" spans="1:6" x14ac:dyDescent="0.25">
      <c r="A72" s="11" t="s">
        <v>0</v>
      </c>
      <c r="B72" s="11">
        <v>5215016</v>
      </c>
      <c r="C72" s="11">
        <v>4359315</v>
      </c>
      <c r="D72" s="11">
        <v>333112</v>
      </c>
      <c r="E72" s="11">
        <v>3536909</v>
      </c>
      <c r="F72" s="11">
        <v>13444352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2"/>
  <sheetViews>
    <sheetView zoomScaleNormal="100" workbookViewId="0">
      <selection activeCell="H20" sqref="H20"/>
    </sheetView>
  </sheetViews>
  <sheetFormatPr defaultColWidth="15.710937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167</v>
      </c>
      <c r="B1" s="17"/>
      <c r="C1" s="17"/>
      <c r="D1" s="17"/>
      <c r="E1" s="17"/>
      <c r="F1" s="18"/>
    </row>
    <row r="2" spans="1:6" ht="15" customHeight="1" x14ac:dyDescent="0.25">
      <c r="A2" s="19" t="s">
        <v>171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44690</v>
      </c>
      <c r="C5">
        <v>73212</v>
      </c>
      <c r="D5">
        <v>3712</v>
      </c>
      <c r="E5">
        <v>34897</v>
      </c>
      <c r="F5">
        <v>156511</v>
      </c>
    </row>
    <row r="6" spans="1:6" x14ac:dyDescent="0.25">
      <c r="A6" t="s">
        <v>2</v>
      </c>
      <c r="B6">
        <v>12011</v>
      </c>
      <c r="C6">
        <v>3674</v>
      </c>
      <c r="D6">
        <v>318</v>
      </c>
      <c r="E6">
        <v>2356</v>
      </c>
      <c r="F6">
        <v>18359</v>
      </c>
    </row>
    <row r="7" spans="1:6" x14ac:dyDescent="0.25">
      <c r="A7" t="s">
        <v>3</v>
      </c>
      <c r="B7">
        <v>70379</v>
      </c>
      <c r="C7">
        <v>25604</v>
      </c>
      <c r="D7">
        <v>3621</v>
      </c>
      <c r="E7">
        <v>27306</v>
      </c>
      <c r="F7">
        <v>126910</v>
      </c>
    </row>
    <row r="8" spans="1:6" x14ac:dyDescent="0.25">
      <c r="A8" t="s">
        <v>4</v>
      </c>
      <c r="B8">
        <v>10376</v>
      </c>
      <c r="C8">
        <v>4420</v>
      </c>
      <c r="D8">
        <v>314</v>
      </c>
      <c r="E8">
        <v>2663</v>
      </c>
      <c r="F8">
        <v>17773</v>
      </c>
    </row>
    <row r="9" spans="1:6" x14ac:dyDescent="0.25">
      <c r="A9" t="s">
        <v>5</v>
      </c>
      <c r="B9">
        <v>192158</v>
      </c>
      <c r="C9">
        <v>114066</v>
      </c>
      <c r="D9">
        <v>13393</v>
      </c>
      <c r="E9">
        <v>107301</v>
      </c>
      <c r="F9">
        <v>426918</v>
      </c>
    </row>
    <row r="10" spans="1:6" x14ac:dyDescent="0.25">
      <c r="A10" t="s">
        <v>6</v>
      </c>
      <c r="B10">
        <v>252162</v>
      </c>
      <c r="C10">
        <v>506092</v>
      </c>
      <c r="D10">
        <v>23218</v>
      </c>
      <c r="E10">
        <v>321498</v>
      </c>
      <c r="F10">
        <v>1102970</v>
      </c>
    </row>
    <row r="11" spans="1:6" x14ac:dyDescent="0.25">
      <c r="A11" t="s">
        <v>7</v>
      </c>
      <c r="B11">
        <v>4311</v>
      </c>
      <c r="C11">
        <v>2756</v>
      </c>
      <c r="D11">
        <v>71</v>
      </c>
      <c r="E11">
        <v>930</v>
      </c>
      <c r="F11">
        <v>8068</v>
      </c>
    </row>
    <row r="12" spans="1:6" x14ac:dyDescent="0.25">
      <c r="A12" t="s">
        <v>8</v>
      </c>
      <c r="B12">
        <v>75881</v>
      </c>
      <c r="C12">
        <v>31800</v>
      </c>
      <c r="D12">
        <v>4837</v>
      </c>
      <c r="E12">
        <v>37180</v>
      </c>
      <c r="F12">
        <v>149698</v>
      </c>
    </row>
    <row r="13" spans="1:6" x14ac:dyDescent="0.25">
      <c r="A13" t="s">
        <v>9</v>
      </c>
      <c r="B13">
        <v>65831</v>
      </c>
      <c r="C13">
        <v>22489</v>
      </c>
      <c r="D13">
        <v>3276</v>
      </c>
      <c r="E13">
        <v>24543</v>
      </c>
      <c r="F13">
        <v>116139</v>
      </c>
    </row>
    <row r="14" spans="1:6" x14ac:dyDescent="0.25">
      <c r="A14" t="s">
        <v>10</v>
      </c>
      <c r="B14">
        <v>83573</v>
      </c>
      <c r="C14">
        <v>30084</v>
      </c>
      <c r="D14">
        <v>4082</v>
      </c>
      <c r="E14">
        <v>30865</v>
      </c>
      <c r="F14">
        <v>148604</v>
      </c>
    </row>
    <row r="15" spans="1:6" x14ac:dyDescent="0.25">
      <c r="A15" t="s">
        <v>11</v>
      </c>
      <c r="B15">
        <v>138423</v>
      </c>
      <c r="C15">
        <v>53602</v>
      </c>
      <c r="D15">
        <v>5851</v>
      </c>
      <c r="E15">
        <v>61637</v>
      </c>
      <c r="F15">
        <v>259513</v>
      </c>
    </row>
    <row r="16" spans="1:6" x14ac:dyDescent="0.25">
      <c r="A16" t="s">
        <v>12</v>
      </c>
      <c r="B16">
        <v>22405</v>
      </c>
      <c r="C16">
        <v>10080</v>
      </c>
      <c r="D16">
        <v>928</v>
      </c>
      <c r="E16">
        <v>6535</v>
      </c>
      <c r="F16">
        <v>39948</v>
      </c>
    </row>
    <row r="17" spans="1:6" x14ac:dyDescent="0.25">
      <c r="A17" t="s">
        <v>13</v>
      </c>
      <c r="B17">
        <v>8476</v>
      </c>
      <c r="C17">
        <v>5734</v>
      </c>
      <c r="D17">
        <v>330</v>
      </c>
      <c r="E17">
        <v>4582</v>
      </c>
      <c r="F17">
        <v>19122</v>
      </c>
    </row>
    <row r="18" spans="1:6" x14ac:dyDescent="0.25">
      <c r="A18" t="s">
        <v>14</v>
      </c>
      <c r="B18">
        <v>6584</v>
      </c>
      <c r="C18">
        <v>2280</v>
      </c>
      <c r="D18">
        <v>189</v>
      </c>
      <c r="E18">
        <v>1689</v>
      </c>
      <c r="F18">
        <v>10742</v>
      </c>
    </row>
    <row r="19" spans="1:6" x14ac:dyDescent="0.25">
      <c r="A19" t="s">
        <v>15</v>
      </c>
      <c r="B19">
        <v>231320</v>
      </c>
      <c r="C19">
        <v>248542</v>
      </c>
      <c r="D19">
        <v>17394</v>
      </c>
      <c r="E19">
        <v>146544</v>
      </c>
      <c r="F19">
        <v>643800</v>
      </c>
    </row>
    <row r="20" spans="1:6" x14ac:dyDescent="0.25">
      <c r="A20" t="s">
        <v>16</v>
      </c>
      <c r="B20">
        <v>95675</v>
      </c>
      <c r="C20">
        <v>62462</v>
      </c>
      <c r="D20">
        <v>5526</v>
      </c>
      <c r="E20">
        <v>42661</v>
      </c>
      <c r="F20">
        <v>206324</v>
      </c>
    </row>
    <row r="21" spans="1:6" x14ac:dyDescent="0.25">
      <c r="A21" t="s">
        <v>17</v>
      </c>
      <c r="B21">
        <v>45204</v>
      </c>
      <c r="C21">
        <v>23687</v>
      </c>
      <c r="D21">
        <v>2674</v>
      </c>
      <c r="E21">
        <v>21451</v>
      </c>
      <c r="F21">
        <v>93016</v>
      </c>
    </row>
    <row r="22" spans="1:6" x14ac:dyDescent="0.25">
      <c r="A22" t="s">
        <v>18</v>
      </c>
      <c r="B22">
        <v>3516</v>
      </c>
      <c r="C22">
        <v>2131</v>
      </c>
      <c r="D22">
        <v>219</v>
      </c>
      <c r="E22">
        <v>942</v>
      </c>
      <c r="F22">
        <v>6808</v>
      </c>
    </row>
    <row r="23" spans="1:6" x14ac:dyDescent="0.25">
      <c r="A23" t="s">
        <v>19</v>
      </c>
      <c r="B23">
        <v>5435</v>
      </c>
      <c r="C23">
        <v>17981</v>
      </c>
      <c r="D23">
        <v>347</v>
      </c>
      <c r="E23">
        <v>2778</v>
      </c>
      <c r="F23">
        <v>26541</v>
      </c>
    </row>
    <row r="24" spans="1:6" x14ac:dyDescent="0.25">
      <c r="A24" t="s">
        <v>20</v>
      </c>
      <c r="B24">
        <v>8529</v>
      </c>
      <c r="C24">
        <v>2055</v>
      </c>
      <c r="D24">
        <v>272</v>
      </c>
      <c r="E24">
        <v>1876</v>
      </c>
      <c r="F24">
        <v>12732</v>
      </c>
    </row>
    <row r="25" spans="1:6" x14ac:dyDescent="0.25">
      <c r="A25" t="s">
        <v>21</v>
      </c>
      <c r="B25">
        <v>3990</v>
      </c>
      <c r="C25">
        <v>1884</v>
      </c>
      <c r="D25">
        <v>173</v>
      </c>
      <c r="E25">
        <v>1384</v>
      </c>
      <c r="F25">
        <v>7431</v>
      </c>
    </row>
    <row r="26" spans="1:6" x14ac:dyDescent="0.25">
      <c r="A26" t="s">
        <v>22</v>
      </c>
      <c r="B26">
        <v>6467</v>
      </c>
      <c r="C26">
        <v>2590</v>
      </c>
      <c r="D26">
        <v>289</v>
      </c>
      <c r="E26">
        <v>1478</v>
      </c>
      <c r="F26">
        <v>10824</v>
      </c>
    </row>
    <row r="27" spans="1:6" x14ac:dyDescent="0.25">
      <c r="A27" t="s">
        <v>23</v>
      </c>
      <c r="B27">
        <v>3350</v>
      </c>
      <c r="C27">
        <v>2539</v>
      </c>
      <c r="D27">
        <v>129</v>
      </c>
      <c r="E27">
        <v>892</v>
      </c>
      <c r="F27">
        <v>6910</v>
      </c>
    </row>
    <row r="28" spans="1:6" x14ac:dyDescent="0.25">
      <c r="A28" t="s">
        <v>24</v>
      </c>
      <c r="B28">
        <v>6692</v>
      </c>
      <c r="C28">
        <v>3146</v>
      </c>
      <c r="D28">
        <v>224</v>
      </c>
      <c r="E28">
        <v>2611</v>
      </c>
      <c r="F28">
        <v>12673</v>
      </c>
    </row>
    <row r="29" spans="1:6" x14ac:dyDescent="0.25">
      <c r="A29" t="s">
        <v>25</v>
      </c>
      <c r="B29">
        <v>7380</v>
      </c>
      <c r="C29">
        <v>3917</v>
      </c>
      <c r="D29">
        <v>300</v>
      </c>
      <c r="E29">
        <v>2713</v>
      </c>
      <c r="F29">
        <v>14310</v>
      </c>
    </row>
    <row r="30" spans="1:6" x14ac:dyDescent="0.25">
      <c r="A30" t="s">
        <v>26</v>
      </c>
      <c r="B30">
        <v>66362</v>
      </c>
      <c r="C30">
        <v>33755</v>
      </c>
      <c r="D30">
        <v>4273</v>
      </c>
      <c r="E30">
        <v>33528</v>
      </c>
      <c r="F30">
        <v>137918</v>
      </c>
    </row>
    <row r="31" spans="1:6" x14ac:dyDescent="0.25">
      <c r="A31" t="s">
        <v>27</v>
      </c>
      <c r="B31">
        <v>33957</v>
      </c>
      <c r="C31">
        <v>15260</v>
      </c>
      <c r="D31">
        <v>1625</v>
      </c>
      <c r="E31">
        <v>13945</v>
      </c>
      <c r="F31">
        <v>64787</v>
      </c>
    </row>
    <row r="32" spans="1:6" x14ac:dyDescent="0.25">
      <c r="A32" t="s">
        <v>28</v>
      </c>
      <c r="B32">
        <v>280659</v>
      </c>
      <c r="C32">
        <v>289116</v>
      </c>
      <c r="D32">
        <v>21472</v>
      </c>
      <c r="E32">
        <v>232320</v>
      </c>
      <c r="F32">
        <v>823567</v>
      </c>
    </row>
    <row r="33" spans="1:6" x14ac:dyDescent="0.25">
      <c r="A33" t="s">
        <v>29</v>
      </c>
      <c r="B33">
        <v>7754</v>
      </c>
      <c r="C33">
        <v>1763</v>
      </c>
      <c r="D33">
        <v>184</v>
      </c>
      <c r="E33">
        <v>1282</v>
      </c>
      <c r="F33">
        <v>10983</v>
      </c>
    </row>
    <row r="34" spans="1:6" x14ac:dyDescent="0.25">
      <c r="A34" t="s">
        <v>30</v>
      </c>
      <c r="B34">
        <v>58816</v>
      </c>
      <c r="C34">
        <v>27997</v>
      </c>
      <c r="D34">
        <v>3582</v>
      </c>
      <c r="E34">
        <v>26540</v>
      </c>
      <c r="F34">
        <v>116935</v>
      </c>
    </row>
    <row r="35" spans="1:6" x14ac:dyDescent="0.25">
      <c r="A35" t="s">
        <v>31</v>
      </c>
      <c r="B35">
        <v>14244</v>
      </c>
      <c r="C35">
        <v>8732</v>
      </c>
      <c r="D35">
        <v>390</v>
      </c>
      <c r="E35">
        <v>2611</v>
      </c>
      <c r="F35">
        <v>25977</v>
      </c>
    </row>
    <row r="36" spans="1:6" x14ac:dyDescent="0.25">
      <c r="A36" t="s">
        <v>32</v>
      </c>
      <c r="B36">
        <v>4299</v>
      </c>
      <c r="C36">
        <v>4087</v>
      </c>
      <c r="D36">
        <v>120</v>
      </c>
      <c r="E36">
        <v>1180</v>
      </c>
      <c r="F36">
        <v>9686</v>
      </c>
    </row>
    <row r="37" spans="1:6" x14ac:dyDescent="0.25">
      <c r="A37" t="s">
        <v>33</v>
      </c>
      <c r="B37">
        <v>3119</v>
      </c>
      <c r="C37">
        <v>668</v>
      </c>
      <c r="D37">
        <v>51</v>
      </c>
      <c r="E37">
        <v>265</v>
      </c>
      <c r="F37">
        <v>4103</v>
      </c>
    </row>
    <row r="38" spans="1:6" x14ac:dyDescent="0.25">
      <c r="A38" t="s">
        <v>34</v>
      </c>
      <c r="B38">
        <v>113054</v>
      </c>
      <c r="C38">
        <v>58788</v>
      </c>
      <c r="D38">
        <v>6297</v>
      </c>
      <c r="E38">
        <v>56456</v>
      </c>
      <c r="F38">
        <v>234595</v>
      </c>
    </row>
    <row r="39" spans="1:6" x14ac:dyDescent="0.25">
      <c r="A39" t="s">
        <v>35</v>
      </c>
      <c r="B39">
        <v>224804</v>
      </c>
      <c r="C39">
        <v>109540</v>
      </c>
      <c r="D39">
        <v>12045</v>
      </c>
      <c r="E39">
        <v>129654</v>
      </c>
      <c r="F39">
        <v>476043</v>
      </c>
    </row>
    <row r="40" spans="1:6" x14ac:dyDescent="0.25">
      <c r="A40" t="s">
        <v>36</v>
      </c>
      <c r="B40">
        <v>54464</v>
      </c>
      <c r="C40">
        <v>98612</v>
      </c>
      <c r="D40">
        <v>4199</v>
      </c>
      <c r="E40">
        <v>39401</v>
      </c>
      <c r="F40">
        <v>196676</v>
      </c>
    </row>
    <row r="41" spans="1:6" x14ac:dyDescent="0.25">
      <c r="A41" t="s">
        <v>37</v>
      </c>
      <c r="B41">
        <v>16759</v>
      </c>
      <c r="C41">
        <v>6441</v>
      </c>
      <c r="D41">
        <v>793</v>
      </c>
      <c r="E41">
        <v>4201</v>
      </c>
      <c r="F41">
        <v>28194</v>
      </c>
    </row>
    <row r="42" spans="1:6" x14ac:dyDescent="0.25">
      <c r="A42" t="s">
        <v>38</v>
      </c>
      <c r="B42">
        <v>2142</v>
      </c>
      <c r="C42">
        <v>1836</v>
      </c>
      <c r="D42">
        <v>15</v>
      </c>
      <c r="E42">
        <v>469</v>
      </c>
      <c r="F42">
        <v>4462</v>
      </c>
    </row>
    <row r="43" spans="1:6" x14ac:dyDescent="0.25">
      <c r="A43" t="s">
        <v>39</v>
      </c>
      <c r="B43">
        <v>5008</v>
      </c>
      <c r="C43">
        <v>5129</v>
      </c>
      <c r="D43">
        <v>117</v>
      </c>
      <c r="E43">
        <v>1484</v>
      </c>
      <c r="F43">
        <v>11738</v>
      </c>
    </row>
    <row r="44" spans="1:6" x14ac:dyDescent="0.25">
      <c r="A44" t="s">
        <v>40</v>
      </c>
      <c r="B44">
        <v>127909</v>
      </c>
      <c r="C44">
        <v>70514</v>
      </c>
      <c r="D44">
        <v>7119</v>
      </c>
      <c r="E44">
        <v>65334</v>
      </c>
      <c r="F44">
        <v>270876</v>
      </c>
    </row>
    <row r="45" spans="1:6" x14ac:dyDescent="0.25">
      <c r="A45" t="s">
        <v>41</v>
      </c>
      <c r="B45">
        <v>127665</v>
      </c>
      <c r="C45">
        <v>68487</v>
      </c>
      <c r="D45">
        <v>6648</v>
      </c>
      <c r="E45">
        <v>52607</v>
      </c>
      <c r="F45">
        <v>255407</v>
      </c>
    </row>
    <row r="46" spans="1:6" x14ac:dyDescent="0.25">
      <c r="A46" t="s">
        <v>42</v>
      </c>
      <c r="B46">
        <v>61085</v>
      </c>
      <c r="C46">
        <v>25630</v>
      </c>
      <c r="D46">
        <v>3598</v>
      </c>
      <c r="E46">
        <v>25954</v>
      </c>
      <c r="F46">
        <v>116267</v>
      </c>
    </row>
    <row r="47" spans="1:6" x14ac:dyDescent="0.25">
      <c r="A47" t="s">
        <v>43</v>
      </c>
      <c r="B47">
        <v>443773</v>
      </c>
      <c r="C47">
        <v>512477</v>
      </c>
      <c r="D47">
        <v>27138</v>
      </c>
      <c r="E47">
        <v>464837</v>
      </c>
      <c r="F47">
        <v>1448225</v>
      </c>
    </row>
    <row r="48" spans="1:6" x14ac:dyDescent="0.25">
      <c r="A48" t="s">
        <v>44</v>
      </c>
      <c r="B48">
        <v>23511</v>
      </c>
      <c r="C48">
        <v>14941</v>
      </c>
      <c r="D48">
        <v>1562</v>
      </c>
      <c r="E48">
        <v>12091</v>
      </c>
      <c r="F48">
        <v>52105</v>
      </c>
    </row>
    <row r="49" spans="1:6" x14ac:dyDescent="0.25">
      <c r="A49" t="s">
        <v>45</v>
      </c>
      <c r="B49">
        <v>44604</v>
      </c>
      <c r="C49">
        <v>13027</v>
      </c>
      <c r="D49">
        <v>2298</v>
      </c>
      <c r="E49">
        <v>14223</v>
      </c>
      <c r="F49">
        <v>74152</v>
      </c>
    </row>
    <row r="50" spans="1:6" x14ac:dyDescent="0.25">
      <c r="A50" t="s">
        <v>46</v>
      </c>
      <c r="B50">
        <v>82424</v>
      </c>
      <c r="C50">
        <v>24583</v>
      </c>
      <c r="D50">
        <v>4204</v>
      </c>
      <c r="E50">
        <v>33270</v>
      </c>
      <c r="F50">
        <v>144481</v>
      </c>
    </row>
    <row r="51" spans="1:6" x14ac:dyDescent="0.25">
      <c r="A51" t="s">
        <v>47</v>
      </c>
      <c r="B51">
        <v>11357</v>
      </c>
      <c r="C51">
        <v>4551</v>
      </c>
      <c r="D51">
        <v>516</v>
      </c>
      <c r="E51">
        <v>3351</v>
      </c>
      <c r="F51">
        <v>19775</v>
      </c>
    </row>
    <row r="52" spans="1:6" x14ac:dyDescent="0.25">
      <c r="A52" t="s">
        <v>48</v>
      </c>
      <c r="B52">
        <v>213122</v>
      </c>
      <c r="C52">
        <v>324068</v>
      </c>
      <c r="D52">
        <v>21330</v>
      </c>
      <c r="E52">
        <v>245969</v>
      </c>
      <c r="F52">
        <v>804489</v>
      </c>
    </row>
    <row r="53" spans="1:6" x14ac:dyDescent="0.25">
      <c r="A53" t="s">
        <v>49</v>
      </c>
      <c r="B53">
        <v>59546</v>
      </c>
      <c r="C53">
        <v>82608</v>
      </c>
      <c r="D53">
        <v>5355</v>
      </c>
      <c r="E53">
        <v>76237</v>
      </c>
      <c r="F53">
        <v>223746</v>
      </c>
    </row>
    <row r="54" spans="1:6" x14ac:dyDescent="0.25">
      <c r="A54" t="s">
        <v>50</v>
      </c>
      <c r="B54">
        <v>270826</v>
      </c>
      <c r="C54">
        <v>322997</v>
      </c>
      <c r="D54">
        <v>24990</v>
      </c>
      <c r="E54">
        <v>237172</v>
      </c>
      <c r="F54">
        <v>855985</v>
      </c>
    </row>
    <row r="55" spans="1:6" x14ac:dyDescent="0.25">
      <c r="A55" t="s">
        <v>51</v>
      </c>
      <c r="B55">
        <v>166184</v>
      </c>
      <c r="C55">
        <v>100504</v>
      </c>
      <c r="D55">
        <v>11518</v>
      </c>
      <c r="E55">
        <v>103404</v>
      </c>
      <c r="F55">
        <v>381610</v>
      </c>
    </row>
    <row r="56" spans="1:6" x14ac:dyDescent="0.25">
      <c r="A56" t="s">
        <v>52</v>
      </c>
      <c r="B56">
        <v>236269</v>
      </c>
      <c r="C56">
        <v>203666</v>
      </c>
      <c r="D56">
        <v>16631</v>
      </c>
      <c r="E56">
        <v>165368</v>
      </c>
      <c r="F56">
        <v>621934</v>
      </c>
    </row>
    <row r="57" spans="1:6" x14ac:dyDescent="0.25">
      <c r="A57" t="s">
        <v>53</v>
      </c>
      <c r="B57">
        <v>179612</v>
      </c>
      <c r="C57">
        <v>134356</v>
      </c>
      <c r="D57">
        <v>11944</v>
      </c>
      <c r="E57">
        <v>115078</v>
      </c>
      <c r="F57">
        <v>440990</v>
      </c>
    </row>
    <row r="58" spans="1:6" x14ac:dyDescent="0.25">
      <c r="A58" t="s">
        <v>54</v>
      </c>
      <c r="B58">
        <v>23562</v>
      </c>
      <c r="C58">
        <v>11451</v>
      </c>
      <c r="D58">
        <v>927</v>
      </c>
      <c r="E58">
        <v>7389</v>
      </c>
      <c r="F58">
        <v>43329</v>
      </c>
    </row>
    <row r="59" spans="1:6" x14ac:dyDescent="0.25">
      <c r="A59" t="s">
        <v>55</v>
      </c>
      <c r="B59">
        <v>84019</v>
      </c>
      <c r="C59">
        <v>20977</v>
      </c>
      <c r="D59">
        <v>3938</v>
      </c>
      <c r="E59">
        <v>27086</v>
      </c>
      <c r="F59">
        <v>136020</v>
      </c>
    </row>
    <row r="60" spans="1:6" x14ac:dyDescent="0.25">
      <c r="A60" t="s">
        <v>56</v>
      </c>
      <c r="B60">
        <v>151537</v>
      </c>
      <c r="C60">
        <v>88105</v>
      </c>
      <c r="D60">
        <v>8310</v>
      </c>
      <c r="E60">
        <v>78504</v>
      </c>
      <c r="F60">
        <v>326456</v>
      </c>
    </row>
    <row r="61" spans="1:6" x14ac:dyDescent="0.25">
      <c r="A61" t="s">
        <v>57</v>
      </c>
      <c r="B61">
        <v>118677</v>
      </c>
      <c r="C61">
        <v>111927</v>
      </c>
      <c r="D61">
        <v>9660</v>
      </c>
      <c r="E61">
        <v>103890</v>
      </c>
      <c r="F61">
        <v>344154</v>
      </c>
    </row>
    <row r="62" spans="1:6" x14ac:dyDescent="0.25">
      <c r="A62" t="s">
        <v>58</v>
      </c>
      <c r="B62">
        <v>120643</v>
      </c>
      <c r="C62">
        <v>47107</v>
      </c>
      <c r="D62">
        <v>5321</v>
      </c>
      <c r="E62">
        <v>46860</v>
      </c>
      <c r="F62">
        <v>219931</v>
      </c>
    </row>
    <row r="63" spans="1:6" x14ac:dyDescent="0.25">
      <c r="A63" t="s">
        <v>59</v>
      </c>
      <c r="B63">
        <v>84870</v>
      </c>
      <c r="C63">
        <v>81138</v>
      </c>
      <c r="D63">
        <v>6918</v>
      </c>
      <c r="E63">
        <v>59031</v>
      </c>
      <c r="F63">
        <v>231957</v>
      </c>
    </row>
    <row r="64" spans="1:6" x14ac:dyDescent="0.25">
      <c r="A64" t="s">
        <v>60</v>
      </c>
      <c r="B64">
        <v>71603</v>
      </c>
      <c r="C64">
        <v>24672</v>
      </c>
      <c r="D64">
        <v>2219</v>
      </c>
      <c r="E64">
        <v>24841</v>
      </c>
      <c r="F64">
        <v>123335</v>
      </c>
    </row>
    <row r="65" spans="1:6" x14ac:dyDescent="0.25">
      <c r="A65" t="s">
        <v>61</v>
      </c>
      <c r="B65">
        <v>15797</v>
      </c>
      <c r="C65">
        <v>5817</v>
      </c>
      <c r="D65">
        <v>591</v>
      </c>
      <c r="E65">
        <v>3868</v>
      </c>
      <c r="F65">
        <v>26073</v>
      </c>
    </row>
    <row r="66" spans="1:6" x14ac:dyDescent="0.25">
      <c r="A66" t="s">
        <v>62</v>
      </c>
      <c r="B66">
        <v>6549</v>
      </c>
      <c r="C66">
        <v>2597</v>
      </c>
      <c r="D66">
        <v>155</v>
      </c>
      <c r="E66">
        <v>857</v>
      </c>
      <c r="F66">
        <v>10158</v>
      </c>
    </row>
    <row r="67" spans="1:6" x14ac:dyDescent="0.25">
      <c r="A67" t="s">
        <v>63</v>
      </c>
      <c r="B67">
        <v>4802</v>
      </c>
      <c r="C67">
        <v>2011</v>
      </c>
      <c r="D67">
        <v>128</v>
      </c>
      <c r="E67">
        <v>789</v>
      </c>
      <c r="F67">
        <v>7730</v>
      </c>
    </row>
    <row r="68" spans="1:6" x14ac:dyDescent="0.25">
      <c r="A68" t="s">
        <v>64</v>
      </c>
      <c r="B68">
        <v>163569</v>
      </c>
      <c r="C68">
        <v>116918</v>
      </c>
      <c r="D68">
        <v>11640</v>
      </c>
      <c r="E68">
        <v>115981</v>
      </c>
      <c r="F68">
        <v>408108</v>
      </c>
    </row>
    <row r="69" spans="1:6" x14ac:dyDescent="0.25">
      <c r="A69" t="s">
        <v>65</v>
      </c>
      <c r="B69">
        <v>12094</v>
      </c>
      <c r="C69">
        <v>6258</v>
      </c>
      <c r="D69">
        <v>577</v>
      </c>
      <c r="E69">
        <v>3856</v>
      </c>
      <c r="F69">
        <v>22785</v>
      </c>
    </row>
    <row r="70" spans="1:6" x14ac:dyDescent="0.25">
      <c r="A70" t="s">
        <v>66</v>
      </c>
      <c r="B70">
        <v>37221</v>
      </c>
      <c r="C70">
        <v>7746</v>
      </c>
      <c r="D70">
        <v>1590</v>
      </c>
      <c r="E70">
        <v>10184</v>
      </c>
      <c r="F70">
        <v>56741</v>
      </c>
    </row>
    <row r="71" spans="1:6" x14ac:dyDescent="0.25">
      <c r="A71" t="s">
        <v>67</v>
      </c>
      <c r="B71">
        <v>10210</v>
      </c>
      <c r="C71">
        <v>3581</v>
      </c>
      <c r="D71">
        <v>257</v>
      </c>
      <c r="E71">
        <v>2470</v>
      </c>
      <c r="F71">
        <v>16518</v>
      </c>
    </row>
    <row r="72" spans="1:6" x14ac:dyDescent="0.25">
      <c r="A72" s="11" t="s">
        <v>0</v>
      </c>
      <c r="B72" s="11">
        <v>5243299</v>
      </c>
      <c r="C72" s="11">
        <v>4351265</v>
      </c>
      <c r="D72" s="11">
        <v>343932</v>
      </c>
      <c r="E72" s="11">
        <v>3533149</v>
      </c>
      <c r="F72" s="11">
        <v>13471645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2"/>
  <sheetViews>
    <sheetView zoomScaleNormal="100" workbookViewId="0">
      <selection activeCell="G12" sqref="G12"/>
    </sheetView>
  </sheetViews>
  <sheetFormatPr defaultColWidth="15.710937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72</v>
      </c>
      <c r="B1" s="17"/>
      <c r="C1" s="17"/>
      <c r="D1" s="17"/>
      <c r="E1" s="17"/>
      <c r="F1" s="18"/>
    </row>
    <row r="2" spans="1:6" ht="15" customHeight="1" x14ac:dyDescent="0.25">
      <c r="A2" s="19" t="s">
        <v>172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44915</v>
      </c>
      <c r="C5">
        <v>73576</v>
      </c>
      <c r="D5">
        <v>3821</v>
      </c>
      <c r="E5">
        <v>35232</v>
      </c>
      <c r="F5">
        <v>157544</v>
      </c>
    </row>
    <row r="6" spans="1:6" ht="15" customHeight="1" x14ac:dyDescent="0.25">
      <c r="A6" t="s">
        <v>2</v>
      </c>
      <c r="B6">
        <v>12076</v>
      </c>
      <c r="C6">
        <v>3665</v>
      </c>
      <c r="D6">
        <v>326</v>
      </c>
      <c r="E6">
        <v>2352</v>
      </c>
      <c r="F6">
        <v>18419</v>
      </c>
    </row>
    <row r="7" spans="1:6" ht="15" customHeight="1" x14ac:dyDescent="0.25">
      <c r="A7" t="s">
        <v>3</v>
      </c>
      <c r="B7">
        <v>70485</v>
      </c>
      <c r="C7">
        <v>25474</v>
      </c>
      <c r="D7">
        <v>3732</v>
      </c>
      <c r="E7">
        <v>27161</v>
      </c>
      <c r="F7">
        <v>126852</v>
      </c>
    </row>
    <row r="8" spans="1:6" ht="15" customHeight="1" x14ac:dyDescent="0.25">
      <c r="A8" t="s">
        <v>4</v>
      </c>
      <c r="B8">
        <v>10427</v>
      </c>
      <c r="C8">
        <v>4411</v>
      </c>
      <c r="D8">
        <v>322</v>
      </c>
      <c r="E8">
        <v>2660</v>
      </c>
      <c r="F8">
        <v>17820</v>
      </c>
    </row>
    <row r="9" spans="1:6" ht="15" customHeight="1" x14ac:dyDescent="0.25">
      <c r="A9" t="s">
        <v>5</v>
      </c>
      <c r="B9">
        <v>192518</v>
      </c>
      <c r="C9">
        <v>114092</v>
      </c>
      <c r="D9">
        <v>13762</v>
      </c>
      <c r="E9">
        <v>107409</v>
      </c>
      <c r="F9">
        <v>427781</v>
      </c>
    </row>
    <row r="10" spans="1:6" ht="15" customHeight="1" x14ac:dyDescent="0.25">
      <c r="A10" t="s">
        <v>6</v>
      </c>
      <c r="B10">
        <v>253483</v>
      </c>
      <c r="C10">
        <v>506892</v>
      </c>
      <c r="D10">
        <v>23657</v>
      </c>
      <c r="E10">
        <v>324237</v>
      </c>
      <c r="F10">
        <v>1108269</v>
      </c>
    </row>
    <row r="11" spans="1:6" ht="15" customHeight="1" x14ac:dyDescent="0.25">
      <c r="A11" t="s">
        <v>7</v>
      </c>
      <c r="B11">
        <v>4324</v>
      </c>
      <c r="C11">
        <v>2718</v>
      </c>
      <c r="D11">
        <v>74</v>
      </c>
      <c r="E11">
        <v>920</v>
      </c>
      <c r="F11">
        <v>8036</v>
      </c>
    </row>
    <row r="12" spans="1:6" ht="15" customHeight="1" x14ac:dyDescent="0.25">
      <c r="A12" t="s">
        <v>8</v>
      </c>
      <c r="B12">
        <v>76444</v>
      </c>
      <c r="C12">
        <v>31936</v>
      </c>
      <c r="D12">
        <v>5021</v>
      </c>
      <c r="E12">
        <v>37371</v>
      </c>
      <c r="F12">
        <v>150772</v>
      </c>
    </row>
    <row r="13" spans="1:6" ht="15" customHeight="1" x14ac:dyDescent="0.25">
      <c r="A13" t="s">
        <v>9</v>
      </c>
      <c r="B13">
        <v>65456</v>
      </c>
      <c r="C13">
        <v>22206</v>
      </c>
      <c r="D13">
        <v>3375</v>
      </c>
      <c r="E13">
        <v>24313</v>
      </c>
      <c r="F13">
        <v>115350</v>
      </c>
    </row>
    <row r="14" spans="1:6" ht="15" customHeight="1" x14ac:dyDescent="0.25">
      <c r="A14" t="s">
        <v>10</v>
      </c>
      <c r="B14">
        <v>83500</v>
      </c>
      <c r="C14">
        <v>30067</v>
      </c>
      <c r="D14">
        <v>4218</v>
      </c>
      <c r="E14">
        <v>30801</v>
      </c>
      <c r="F14">
        <v>148586</v>
      </c>
    </row>
    <row r="15" spans="1:6" ht="15" customHeight="1" x14ac:dyDescent="0.25">
      <c r="A15" t="s">
        <v>11</v>
      </c>
      <c r="B15">
        <v>138038</v>
      </c>
      <c r="C15">
        <v>53216</v>
      </c>
      <c r="D15">
        <v>5985</v>
      </c>
      <c r="E15">
        <v>61216</v>
      </c>
      <c r="F15">
        <v>258455</v>
      </c>
    </row>
    <row r="16" spans="1:6" ht="15" customHeight="1" x14ac:dyDescent="0.25">
      <c r="A16" t="s">
        <v>12</v>
      </c>
      <c r="B16">
        <v>22566</v>
      </c>
      <c r="C16">
        <v>10140</v>
      </c>
      <c r="D16">
        <v>973</v>
      </c>
      <c r="E16">
        <v>6600</v>
      </c>
      <c r="F16">
        <v>40279</v>
      </c>
    </row>
    <row r="17" spans="1:6" ht="15" customHeight="1" x14ac:dyDescent="0.25">
      <c r="A17" t="s">
        <v>13</v>
      </c>
      <c r="B17">
        <v>8563</v>
      </c>
      <c r="C17">
        <v>5745</v>
      </c>
      <c r="D17">
        <v>349</v>
      </c>
      <c r="E17">
        <v>4615</v>
      </c>
      <c r="F17">
        <v>19272</v>
      </c>
    </row>
    <row r="18" spans="1:6" ht="15" customHeight="1" x14ac:dyDescent="0.25">
      <c r="A18" t="s">
        <v>14</v>
      </c>
      <c r="B18">
        <v>6635</v>
      </c>
      <c r="C18">
        <v>2265</v>
      </c>
      <c r="D18">
        <v>196</v>
      </c>
      <c r="E18">
        <v>1692</v>
      </c>
      <c r="F18">
        <v>10788</v>
      </c>
    </row>
    <row r="19" spans="1:6" ht="15" customHeight="1" x14ac:dyDescent="0.25">
      <c r="A19" t="s">
        <v>15</v>
      </c>
      <c r="B19">
        <v>231944</v>
      </c>
      <c r="C19">
        <v>248817</v>
      </c>
      <c r="D19">
        <v>17956</v>
      </c>
      <c r="E19">
        <v>147012</v>
      </c>
      <c r="F19">
        <v>645729</v>
      </c>
    </row>
    <row r="20" spans="1:6" ht="15" customHeight="1" x14ac:dyDescent="0.25">
      <c r="A20" t="s">
        <v>16</v>
      </c>
      <c r="B20">
        <v>95925</v>
      </c>
      <c r="C20">
        <v>62493</v>
      </c>
      <c r="D20">
        <v>5674</v>
      </c>
      <c r="E20">
        <v>42741</v>
      </c>
      <c r="F20">
        <v>206833</v>
      </c>
    </row>
    <row r="21" spans="1:6" ht="15" customHeight="1" x14ac:dyDescent="0.25">
      <c r="A21" t="s">
        <v>17</v>
      </c>
      <c r="B21">
        <v>45228</v>
      </c>
      <c r="C21">
        <v>23643</v>
      </c>
      <c r="D21">
        <v>2742</v>
      </c>
      <c r="E21">
        <v>21395</v>
      </c>
      <c r="F21">
        <v>93008</v>
      </c>
    </row>
    <row r="22" spans="1:6" ht="15" customHeight="1" x14ac:dyDescent="0.25">
      <c r="A22" t="s">
        <v>18</v>
      </c>
      <c r="B22">
        <v>3533</v>
      </c>
      <c r="C22">
        <v>2129</v>
      </c>
      <c r="D22">
        <v>221</v>
      </c>
      <c r="E22">
        <v>949</v>
      </c>
      <c r="F22">
        <v>6832</v>
      </c>
    </row>
    <row r="23" spans="1:6" ht="15" customHeight="1" x14ac:dyDescent="0.25">
      <c r="A23" t="s">
        <v>19</v>
      </c>
      <c r="B23">
        <v>5463</v>
      </c>
      <c r="C23">
        <v>18028</v>
      </c>
      <c r="D23">
        <v>362</v>
      </c>
      <c r="E23">
        <v>2806</v>
      </c>
      <c r="F23">
        <v>26659</v>
      </c>
    </row>
    <row r="24" spans="1:6" ht="15" customHeight="1" x14ac:dyDescent="0.25">
      <c r="A24" t="s">
        <v>20</v>
      </c>
      <c r="B24">
        <v>8615</v>
      </c>
      <c r="C24">
        <v>2052</v>
      </c>
      <c r="D24">
        <v>281</v>
      </c>
      <c r="E24">
        <v>1871</v>
      </c>
      <c r="F24">
        <v>12819</v>
      </c>
    </row>
    <row r="25" spans="1:6" ht="15" customHeight="1" x14ac:dyDescent="0.25">
      <c r="A25" t="s">
        <v>21</v>
      </c>
      <c r="B25">
        <v>3998</v>
      </c>
      <c r="C25">
        <v>1860</v>
      </c>
      <c r="D25">
        <v>178</v>
      </c>
      <c r="E25">
        <v>1371</v>
      </c>
      <c r="F25">
        <v>7407</v>
      </c>
    </row>
    <row r="26" spans="1:6" ht="15" customHeight="1" x14ac:dyDescent="0.25">
      <c r="A26" t="s">
        <v>22</v>
      </c>
      <c r="B26">
        <v>6525</v>
      </c>
      <c r="C26">
        <v>2595</v>
      </c>
      <c r="D26">
        <v>296</v>
      </c>
      <c r="E26">
        <v>1482</v>
      </c>
      <c r="F26">
        <v>10898</v>
      </c>
    </row>
    <row r="27" spans="1:6" ht="15" customHeight="1" x14ac:dyDescent="0.25">
      <c r="A27" t="s">
        <v>23</v>
      </c>
      <c r="B27">
        <v>3351</v>
      </c>
      <c r="C27">
        <v>2533</v>
      </c>
      <c r="D27">
        <v>130</v>
      </c>
      <c r="E27">
        <v>891</v>
      </c>
      <c r="F27">
        <v>6905</v>
      </c>
    </row>
    <row r="28" spans="1:6" ht="15" customHeight="1" x14ac:dyDescent="0.25">
      <c r="A28" t="s">
        <v>24</v>
      </c>
      <c r="B28">
        <v>6748</v>
      </c>
      <c r="C28">
        <v>3146</v>
      </c>
      <c r="D28">
        <v>232</v>
      </c>
      <c r="E28">
        <v>2609</v>
      </c>
      <c r="F28">
        <v>12735</v>
      </c>
    </row>
    <row r="29" spans="1:6" ht="15" customHeight="1" x14ac:dyDescent="0.25">
      <c r="A29" t="s">
        <v>25</v>
      </c>
      <c r="B29">
        <v>7477</v>
      </c>
      <c r="C29">
        <v>3997</v>
      </c>
      <c r="D29">
        <v>316</v>
      </c>
      <c r="E29">
        <v>2767</v>
      </c>
      <c r="F29">
        <v>14557</v>
      </c>
    </row>
    <row r="30" spans="1:6" ht="15" customHeight="1" x14ac:dyDescent="0.25">
      <c r="A30" t="s">
        <v>26</v>
      </c>
      <c r="B30">
        <v>67064</v>
      </c>
      <c r="C30">
        <v>33964</v>
      </c>
      <c r="D30">
        <v>4429</v>
      </c>
      <c r="E30">
        <v>33801</v>
      </c>
      <c r="F30">
        <v>139258</v>
      </c>
    </row>
    <row r="31" spans="1:6" ht="15" customHeight="1" x14ac:dyDescent="0.25">
      <c r="A31" t="s">
        <v>27</v>
      </c>
      <c r="B31">
        <v>33903</v>
      </c>
      <c r="C31">
        <v>15187</v>
      </c>
      <c r="D31">
        <v>1691</v>
      </c>
      <c r="E31">
        <v>13894</v>
      </c>
      <c r="F31">
        <v>64675</v>
      </c>
    </row>
    <row r="32" spans="1:6" ht="15" customHeight="1" x14ac:dyDescent="0.25">
      <c r="A32" t="s">
        <v>28</v>
      </c>
      <c r="B32">
        <v>276779</v>
      </c>
      <c r="C32">
        <v>287895</v>
      </c>
      <c r="D32">
        <v>21896</v>
      </c>
      <c r="E32">
        <v>231723</v>
      </c>
      <c r="F32">
        <v>818293</v>
      </c>
    </row>
    <row r="33" spans="1:6" ht="15" customHeight="1" x14ac:dyDescent="0.25">
      <c r="A33" t="s">
        <v>29</v>
      </c>
      <c r="B33">
        <v>7795</v>
      </c>
      <c r="C33">
        <v>1751</v>
      </c>
      <c r="D33">
        <v>187</v>
      </c>
      <c r="E33">
        <v>1285</v>
      </c>
      <c r="F33">
        <v>11018</v>
      </c>
    </row>
    <row r="34" spans="1:6" ht="15" customHeight="1" x14ac:dyDescent="0.25">
      <c r="A34" t="s">
        <v>30</v>
      </c>
      <c r="B34">
        <v>58692</v>
      </c>
      <c r="C34">
        <v>27866</v>
      </c>
      <c r="D34">
        <v>3639</v>
      </c>
      <c r="E34">
        <v>26473</v>
      </c>
      <c r="F34">
        <v>116670</v>
      </c>
    </row>
    <row r="35" spans="1:6" ht="15" customHeight="1" x14ac:dyDescent="0.25">
      <c r="A35" t="s">
        <v>31</v>
      </c>
      <c r="B35">
        <v>14306</v>
      </c>
      <c r="C35">
        <v>8713</v>
      </c>
      <c r="D35">
        <v>400</v>
      </c>
      <c r="E35">
        <v>2616</v>
      </c>
      <c r="F35">
        <v>26035</v>
      </c>
    </row>
    <row r="36" spans="1:6" ht="15" customHeight="1" x14ac:dyDescent="0.25">
      <c r="A36" t="s">
        <v>32</v>
      </c>
      <c r="B36">
        <v>4318</v>
      </c>
      <c r="C36">
        <v>4086</v>
      </c>
      <c r="D36">
        <v>129</v>
      </c>
      <c r="E36">
        <v>1176</v>
      </c>
      <c r="F36">
        <v>9709</v>
      </c>
    </row>
    <row r="37" spans="1:6" ht="15" customHeight="1" x14ac:dyDescent="0.25">
      <c r="A37" t="s">
        <v>33</v>
      </c>
      <c r="B37">
        <v>3140</v>
      </c>
      <c r="C37">
        <v>674</v>
      </c>
      <c r="D37">
        <v>53</v>
      </c>
      <c r="E37">
        <v>269</v>
      </c>
      <c r="F37">
        <v>4136</v>
      </c>
    </row>
    <row r="38" spans="1:6" ht="15" customHeight="1" x14ac:dyDescent="0.25">
      <c r="A38" t="s">
        <v>34</v>
      </c>
      <c r="B38">
        <v>114489</v>
      </c>
      <c r="C38">
        <v>59424</v>
      </c>
      <c r="D38">
        <v>6592</v>
      </c>
      <c r="E38">
        <v>57194</v>
      </c>
      <c r="F38">
        <v>237699</v>
      </c>
    </row>
    <row r="39" spans="1:6" ht="15" customHeight="1" x14ac:dyDescent="0.25">
      <c r="A39" t="s">
        <v>35</v>
      </c>
      <c r="B39">
        <v>225124</v>
      </c>
      <c r="C39">
        <v>109297</v>
      </c>
      <c r="D39">
        <v>12359</v>
      </c>
      <c r="E39">
        <v>129760</v>
      </c>
      <c r="F39">
        <v>476540</v>
      </c>
    </row>
    <row r="40" spans="1:6" ht="15" customHeight="1" x14ac:dyDescent="0.25">
      <c r="A40" t="s">
        <v>36</v>
      </c>
      <c r="B40">
        <v>52820</v>
      </c>
      <c r="C40">
        <v>94476</v>
      </c>
      <c r="D40">
        <v>4246</v>
      </c>
      <c r="E40">
        <v>37289</v>
      </c>
      <c r="F40">
        <v>188831</v>
      </c>
    </row>
    <row r="41" spans="1:6" ht="15" customHeight="1" x14ac:dyDescent="0.25">
      <c r="A41" t="s">
        <v>37</v>
      </c>
      <c r="B41">
        <v>16916</v>
      </c>
      <c r="C41">
        <v>6476</v>
      </c>
      <c r="D41">
        <v>809</v>
      </c>
      <c r="E41">
        <v>4253</v>
      </c>
      <c r="F41">
        <v>28454</v>
      </c>
    </row>
    <row r="42" spans="1:6" ht="15" customHeight="1" x14ac:dyDescent="0.25">
      <c r="A42" t="s">
        <v>38</v>
      </c>
      <c r="B42">
        <v>2183</v>
      </c>
      <c r="C42">
        <v>1805</v>
      </c>
      <c r="D42">
        <v>15</v>
      </c>
      <c r="E42">
        <v>478</v>
      </c>
      <c r="F42">
        <v>4481</v>
      </c>
    </row>
    <row r="43" spans="1:6" ht="15" customHeight="1" x14ac:dyDescent="0.25">
      <c r="A43" t="s">
        <v>39</v>
      </c>
      <c r="B43">
        <v>5107</v>
      </c>
      <c r="C43">
        <v>5091</v>
      </c>
      <c r="D43">
        <v>118</v>
      </c>
      <c r="E43">
        <v>1488</v>
      </c>
      <c r="F43">
        <v>11804</v>
      </c>
    </row>
    <row r="44" spans="1:6" ht="15" customHeight="1" x14ac:dyDescent="0.25">
      <c r="A44" t="s">
        <v>40</v>
      </c>
      <c r="B44">
        <v>127746</v>
      </c>
      <c r="C44">
        <v>70098</v>
      </c>
      <c r="D44">
        <v>7215</v>
      </c>
      <c r="E44">
        <v>65036</v>
      </c>
      <c r="F44">
        <v>270095</v>
      </c>
    </row>
    <row r="45" spans="1:6" ht="15" customHeight="1" x14ac:dyDescent="0.25">
      <c r="A45" t="s">
        <v>41</v>
      </c>
      <c r="B45">
        <v>127464</v>
      </c>
      <c r="C45">
        <v>68318</v>
      </c>
      <c r="D45">
        <v>6817</v>
      </c>
      <c r="E45">
        <v>52492</v>
      </c>
      <c r="F45">
        <v>255091</v>
      </c>
    </row>
    <row r="46" spans="1:6" ht="15" customHeight="1" x14ac:dyDescent="0.25">
      <c r="A46" t="s">
        <v>42</v>
      </c>
      <c r="B46">
        <v>60569</v>
      </c>
      <c r="C46">
        <v>25284</v>
      </c>
      <c r="D46">
        <v>3649</v>
      </c>
      <c r="E46">
        <v>25583</v>
      </c>
      <c r="F46">
        <v>115085</v>
      </c>
    </row>
    <row r="47" spans="1:6" ht="15" customHeight="1" x14ac:dyDescent="0.25">
      <c r="A47" t="s">
        <v>43</v>
      </c>
      <c r="B47">
        <v>445141</v>
      </c>
      <c r="C47">
        <v>511653</v>
      </c>
      <c r="D47">
        <v>27524</v>
      </c>
      <c r="E47">
        <v>465613</v>
      </c>
      <c r="F47">
        <v>1449931</v>
      </c>
    </row>
    <row r="48" spans="1:6" ht="15" customHeight="1" x14ac:dyDescent="0.25">
      <c r="A48" t="s">
        <v>44</v>
      </c>
      <c r="B48">
        <v>23604</v>
      </c>
      <c r="C48">
        <v>14877</v>
      </c>
      <c r="D48">
        <v>1609</v>
      </c>
      <c r="E48">
        <v>12077</v>
      </c>
      <c r="F48">
        <v>52167</v>
      </c>
    </row>
    <row r="49" spans="1:6" ht="15" customHeight="1" x14ac:dyDescent="0.25">
      <c r="A49" t="s">
        <v>45</v>
      </c>
      <c r="B49">
        <v>44759</v>
      </c>
      <c r="C49">
        <v>13034</v>
      </c>
      <c r="D49">
        <v>2354</v>
      </c>
      <c r="E49">
        <v>14222</v>
      </c>
      <c r="F49">
        <v>74369</v>
      </c>
    </row>
    <row r="50" spans="1:6" ht="15" customHeight="1" x14ac:dyDescent="0.25">
      <c r="A50" t="s">
        <v>46</v>
      </c>
      <c r="B50">
        <v>82697</v>
      </c>
      <c r="C50">
        <v>24636</v>
      </c>
      <c r="D50">
        <v>4307</v>
      </c>
      <c r="E50">
        <v>33375</v>
      </c>
      <c r="F50">
        <v>145015</v>
      </c>
    </row>
    <row r="51" spans="1:6" ht="15" customHeight="1" x14ac:dyDescent="0.25">
      <c r="A51" t="s">
        <v>47</v>
      </c>
      <c r="B51">
        <v>11365</v>
      </c>
      <c r="C51">
        <v>4546</v>
      </c>
      <c r="D51">
        <v>541</v>
      </c>
      <c r="E51">
        <v>3353</v>
      </c>
      <c r="F51">
        <v>19805</v>
      </c>
    </row>
    <row r="52" spans="1:6" ht="15" customHeight="1" x14ac:dyDescent="0.25">
      <c r="A52" t="s">
        <v>48</v>
      </c>
      <c r="B52">
        <v>212558</v>
      </c>
      <c r="C52">
        <v>321896</v>
      </c>
      <c r="D52">
        <v>21757</v>
      </c>
      <c r="E52">
        <v>244353</v>
      </c>
      <c r="F52">
        <v>800564</v>
      </c>
    </row>
    <row r="53" spans="1:6" ht="15" customHeight="1" x14ac:dyDescent="0.25">
      <c r="A53" t="s">
        <v>49</v>
      </c>
      <c r="B53">
        <v>59825</v>
      </c>
      <c r="C53">
        <v>82543</v>
      </c>
      <c r="D53">
        <v>5583</v>
      </c>
      <c r="E53">
        <v>76217</v>
      </c>
      <c r="F53">
        <v>224168</v>
      </c>
    </row>
    <row r="54" spans="1:6" ht="15" customHeight="1" x14ac:dyDescent="0.25">
      <c r="A54" t="s">
        <v>50</v>
      </c>
      <c r="B54">
        <v>272008</v>
      </c>
      <c r="C54">
        <v>323046</v>
      </c>
      <c r="D54">
        <v>25523</v>
      </c>
      <c r="E54">
        <v>237627</v>
      </c>
      <c r="F54">
        <v>858204</v>
      </c>
    </row>
    <row r="55" spans="1:6" ht="15" customHeight="1" x14ac:dyDescent="0.25">
      <c r="A55" t="s">
        <v>51</v>
      </c>
      <c r="B55">
        <v>166777</v>
      </c>
      <c r="C55">
        <v>100703</v>
      </c>
      <c r="D55">
        <v>11917</v>
      </c>
      <c r="E55">
        <v>103787</v>
      </c>
      <c r="F55">
        <v>383184</v>
      </c>
    </row>
    <row r="56" spans="1:6" ht="15" customHeight="1" x14ac:dyDescent="0.25">
      <c r="A56" t="s">
        <v>52</v>
      </c>
      <c r="B56">
        <v>236021</v>
      </c>
      <c r="C56">
        <v>203159</v>
      </c>
      <c r="D56">
        <v>16934</v>
      </c>
      <c r="E56">
        <v>165049</v>
      </c>
      <c r="F56">
        <v>621163</v>
      </c>
    </row>
    <row r="57" spans="1:6" ht="15" customHeight="1" x14ac:dyDescent="0.25">
      <c r="A57" t="s">
        <v>53</v>
      </c>
      <c r="B57">
        <v>179704</v>
      </c>
      <c r="C57">
        <v>134041</v>
      </c>
      <c r="D57">
        <v>12199</v>
      </c>
      <c r="E57">
        <v>114536</v>
      </c>
      <c r="F57">
        <v>440480</v>
      </c>
    </row>
    <row r="58" spans="1:6" ht="15" customHeight="1" x14ac:dyDescent="0.25">
      <c r="A58" t="s">
        <v>54</v>
      </c>
      <c r="B58">
        <v>23657</v>
      </c>
      <c r="C58">
        <v>11454</v>
      </c>
      <c r="D58">
        <v>962</v>
      </c>
      <c r="E58">
        <v>7392</v>
      </c>
      <c r="F58">
        <v>43465</v>
      </c>
    </row>
    <row r="59" spans="1:6" ht="15" customHeight="1" x14ac:dyDescent="0.25">
      <c r="A59" t="s">
        <v>55</v>
      </c>
      <c r="B59">
        <v>84432</v>
      </c>
      <c r="C59">
        <v>21055</v>
      </c>
      <c r="D59">
        <v>4056</v>
      </c>
      <c r="E59">
        <v>27265</v>
      </c>
      <c r="F59">
        <v>136808</v>
      </c>
    </row>
    <row r="60" spans="1:6" ht="15" customHeight="1" x14ac:dyDescent="0.25">
      <c r="A60" t="s">
        <v>56</v>
      </c>
      <c r="B60">
        <v>150943</v>
      </c>
      <c r="C60">
        <v>86985</v>
      </c>
      <c r="D60">
        <v>8428</v>
      </c>
      <c r="E60">
        <v>77622</v>
      </c>
      <c r="F60">
        <v>323978</v>
      </c>
    </row>
    <row r="61" spans="1:6" ht="15" customHeight="1" x14ac:dyDescent="0.25">
      <c r="A61" t="s">
        <v>57</v>
      </c>
      <c r="B61">
        <v>118076</v>
      </c>
      <c r="C61">
        <v>111082</v>
      </c>
      <c r="D61">
        <v>9809</v>
      </c>
      <c r="E61">
        <v>102817</v>
      </c>
      <c r="F61">
        <v>341784</v>
      </c>
    </row>
    <row r="62" spans="1:6" ht="15" customHeight="1" x14ac:dyDescent="0.25">
      <c r="A62" t="s">
        <v>58</v>
      </c>
      <c r="B62">
        <v>120884</v>
      </c>
      <c r="C62">
        <v>47158</v>
      </c>
      <c r="D62">
        <v>5379</v>
      </c>
      <c r="E62">
        <v>46337</v>
      </c>
      <c r="F62">
        <v>219758</v>
      </c>
    </row>
    <row r="63" spans="1:6" ht="15" customHeight="1" x14ac:dyDescent="0.25">
      <c r="A63" t="s">
        <v>59</v>
      </c>
      <c r="B63">
        <v>84876</v>
      </c>
      <c r="C63">
        <v>80817</v>
      </c>
      <c r="D63">
        <v>7073</v>
      </c>
      <c r="E63">
        <v>58778</v>
      </c>
      <c r="F63">
        <v>231544</v>
      </c>
    </row>
    <row r="64" spans="1:6" ht="15" customHeight="1" x14ac:dyDescent="0.25">
      <c r="A64" t="s">
        <v>60</v>
      </c>
      <c r="B64">
        <v>71784</v>
      </c>
      <c r="C64">
        <v>24658</v>
      </c>
      <c r="D64">
        <v>2290</v>
      </c>
      <c r="E64">
        <v>24866</v>
      </c>
      <c r="F64">
        <v>123598</v>
      </c>
    </row>
    <row r="65" spans="1:6" ht="15" customHeight="1" x14ac:dyDescent="0.25">
      <c r="A65" t="s">
        <v>61</v>
      </c>
      <c r="B65">
        <v>15793</v>
      </c>
      <c r="C65">
        <v>5761</v>
      </c>
      <c r="D65">
        <v>601</v>
      </c>
      <c r="E65">
        <v>3827</v>
      </c>
      <c r="F65">
        <v>25982</v>
      </c>
    </row>
    <row r="66" spans="1:6" ht="15" customHeight="1" x14ac:dyDescent="0.25">
      <c r="A66" t="s">
        <v>62</v>
      </c>
      <c r="B66">
        <v>6584</v>
      </c>
      <c r="C66">
        <v>2614</v>
      </c>
      <c r="D66">
        <v>159</v>
      </c>
      <c r="E66">
        <v>865</v>
      </c>
      <c r="F66">
        <v>10222</v>
      </c>
    </row>
    <row r="67" spans="1:6" ht="15" customHeight="1" x14ac:dyDescent="0.25">
      <c r="A67" t="s">
        <v>63</v>
      </c>
      <c r="B67">
        <v>4752</v>
      </c>
      <c r="C67">
        <v>1904</v>
      </c>
      <c r="D67">
        <v>129</v>
      </c>
      <c r="E67">
        <v>757</v>
      </c>
      <c r="F67">
        <v>7542</v>
      </c>
    </row>
    <row r="68" spans="1:6" ht="15" customHeight="1" x14ac:dyDescent="0.25">
      <c r="A68" t="s">
        <v>64</v>
      </c>
      <c r="B68">
        <v>164637</v>
      </c>
      <c r="C68">
        <v>117375</v>
      </c>
      <c r="D68">
        <v>11969</v>
      </c>
      <c r="E68">
        <v>116621</v>
      </c>
      <c r="F68">
        <v>410602</v>
      </c>
    </row>
    <row r="69" spans="1:6" ht="15" customHeight="1" x14ac:dyDescent="0.25">
      <c r="A69" t="s">
        <v>65</v>
      </c>
      <c r="B69">
        <v>12008</v>
      </c>
      <c r="C69">
        <v>6195</v>
      </c>
      <c r="D69">
        <v>591</v>
      </c>
      <c r="E69">
        <v>3804</v>
      </c>
      <c r="F69">
        <v>22598</v>
      </c>
    </row>
    <row r="70" spans="1:6" ht="15" customHeight="1" x14ac:dyDescent="0.25">
      <c r="A70" t="s">
        <v>66</v>
      </c>
      <c r="B70">
        <v>37375</v>
      </c>
      <c r="C70">
        <v>7752</v>
      </c>
      <c r="D70">
        <v>1618</v>
      </c>
      <c r="E70">
        <v>10201</v>
      </c>
      <c r="F70">
        <v>56946</v>
      </c>
    </row>
    <row r="71" spans="1:6" ht="15" customHeight="1" x14ac:dyDescent="0.25">
      <c r="A71" t="s">
        <v>67</v>
      </c>
      <c r="B71">
        <v>10253</v>
      </c>
      <c r="C71">
        <v>3569</v>
      </c>
      <c r="D71">
        <v>272</v>
      </c>
      <c r="E71">
        <v>2468</v>
      </c>
      <c r="F71">
        <v>16562</v>
      </c>
    </row>
    <row r="72" spans="1:6" ht="15" customHeight="1" x14ac:dyDescent="0.25">
      <c r="A72" s="11" t="s">
        <v>0</v>
      </c>
      <c r="B72">
        <v>5247165</v>
      </c>
      <c r="C72">
        <v>4340614</v>
      </c>
      <c r="D72">
        <v>352027</v>
      </c>
      <c r="E72">
        <v>3531112</v>
      </c>
      <c r="F72">
        <v>13470918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2"/>
  <sheetViews>
    <sheetView topLeftCell="A49" zoomScaleNormal="100" workbookViewId="0">
      <selection activeCell="I5" sqref="I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73</v>
      </c>
      <c r="B1" s="17"/>
      <c r="C1" s="17"/>
      <c r="D1" s="17"/>
      <c r="E1" s="17"/>
      <c r="F1" s="18"/>
    </row>
    <row r="2" spans="1:6" ht="15" customHeight="1" x14ac:dyDescent="0.25">
      <c r="A2" s="19" t="s">
        <v>173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customHeight="1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44642</v>
      </c>
      <c r="C5">
        <v>72579</v>
      </c>
      <c r="D5">
        <v>3846</v>
      </c>
      <c r="E5">
        <v>34816</v>
      </c>
      <c r="F5">
        <v>155883</v>
      </c>
    </row>
    <row r="6" spans="1:6" ht="15" customHeight="1" x14ac:dyDescent="0.25">
      <c r="A6" t="s">
        <v>2</v>
      </c>
      <c r="B6">
        <v>12110</v>
      </c>
      <c r="C6">
        <v>3648</v>
      </c>
      <c r="D6">
        <v>333</v>
      </c>
      <c r="E6">
        <v>2343</v>
      </c>
      <c r="F6">
        <v>18434</v>
      </c>
    </row>
    <row r="7" spans="1:6" ht="15" customHeight="1" x14ac:dyDescent="0.25">
      <c r="A7" t="s">
        <v>3</v>
      </c>
      <c r="B7">
        <v>70782</v>
      </c>
      <c r="C7">
        <v>25494</v>
      </c>
      <c r="D7">
        <v>3822</v>
      </c>
      <c r="E7">
        <v>27182</v>
      </c>
      <c r="F7">
        <v>127280</v>
      </c>
    </row>
    <row r="8" spans="1:6" ht="15" customHeight="1" x14ac:dyDescent="0.25">
      <c r="A8" t="s">
        <v>4</v>
      </c>
      <c r="B8">
        <v>10437</v>
      </c>
      <c r="C8">
        <v>4397</v>
      </c>
      <c r="D8">
        <v>330</v>
      </c>
      <c r="E8">
        <v>2653</v>
      </c>
      <c r="F8">
        <v>17817</v>
      </c>
    </row>
    <row r="9" spans="1:6" ht="15" customHeight="1" x14ac:dyDescent="0.25">
      <c r="A9" t="s">
        <v>5</v>
      </c>
      <c r="B9">
        <v>191728</v>
      </c>
      <c r="C9">
        <v>113293</v>
      </c>
      <c r="D9">
        <v>13902</v>
      </c>
      <c r="E9">
        <v>106587</v>
      </c>
      <c r="F9">
        <v>425510</v>
      </c>
    </row>
    <row r="10" spans="1:6" ht="15" customHeight="1" x14ac:dyDescent="0.25">
      <c r="A10" t="s">
        <v>6</v>
      </c>
      <c r="B10">
        <v>252672</v>
      </c>
      <c r="C10">
        <v>503444</v>
      </c>
      <c r="D10">
        <v>23767</v>
      </c>
      <c r="E10">
        <v>322856</v>
      </c>
      <c r="F10">
        <v>1102739</v>
      </c>
    </row>
    <row r="11" spans="1:6" ht="15" customHeight="1" x14ac:dyDescent="0.25">
      <c r="A11" t="s">
        <v>7</v>
      </c>
      <c r="B11">
        <v>4368</v>
      </c>
      <c r="C11">
        <v>2669</v>
      </c>
      <c r="D11">
        <v>75</v>
      </c>
      <c r="E11">
        <v>910</v>
      </c>
      <c r="F11">
        <v>8022</v>
      </c>
    </row>
    <row r="12" spans="1:6" ht="15" customHeight="1" x14ac:dyDescent="0.25">
      <c r="A12" t="s">
        <v>8</v>
      </c>
      <c r="B12">
        <v>76541</v>
      </c>
      <c r="C12">
        <v>31800</v>
      </c>
      <c r="D12">
        <v>5132</v>
      </c>
      <c r="E12">
        <v>37270</v>
      </c>
      <c r="F12">
        <v>150743</v>
      </c>
    </row>
    <row r="13" spans="1:6" ht="15" customHeight="1" x14ac:dyDescent="0.25">
      <c r="A13" t="s">
        <v>9</v>
      </c>
      <c r="B13">
        <v>65859</v>
      </c>
      <c r="C13">
        <v>22206</v>
      </c>
      <c r="D13">
        <v>3483</v>
      </c>
      <c r="E13">
        <v>24360</v>
      </c>
      <c r="F13">
        <v>115908</v>
      </c>
    </row>
    <row r="14" spans="1:6" ht="15" customHeight="1" x14ac:dyDescent="0.25">
      <c r="A14" t="s">
        <v>10</v>
      </c>
      <c r="B14">
        <v>83818</v>
      </c>
      <c r="C14">
        <v>30164</v>
      </c>
      <c r="D14">
        <v>4339</v>
      </c>
      <c r="E14">
        <v>30875</v>
      </c>
      <c r="F14">
        <v>149196</v>
      </c>
    </row>
    <row r="15" spans="1:6" ht="15" customHeight="1" x14ac:dyDescent="0.25">
      <c r="A15" t="s">
        <v>11</v>
      </c>
      <c r="B15">
        <v>136932</v>
      </c>
      <c r="C15">
        <v>52481</v>
      </c>
      <c r="D15">
        <v>6065</v>
      </c>
      <c r="E15">
        <v>60425</v>
      </c>
      <c r="F15">
        <v>255903</v>
      </c>
    </row>
    <row r="16" spans="1:6" ht="15" customHeight="1" x14ac:dyDescent="0.25">
      <c r="A16" t="s">
        <v>12</v>
      </c>
      <c r="B16">
        <v>22709</v>
      </c>
      <c r="C16">
        <v>10126</v>
      </c>
      <c r="D16">
        <v>995</v>
      </c>
      <c r="E16">
        <v>6580</v>
      </c>
      <c r="F16">
        <v>40410</v>
      </c>
    </row>
    <row r="17" spans="1:6" ht="15" customHeight="1" x14ac:dyDescent="0.25">
      <c r="A17" t="s">
        <v>13</v>
      </c>
      <c r="B17">
        <v>8576</v>
      </c>
      <c r="C17">
        <v>5738</v>
      </c>
      <c r="D17">
        <v>356</v>
      </c>
      <c r="E17">
        <v>4609</v>
      </c>
      <c r="F17">
        <v>19279</v>
      </c>
    </row>
    <row r="18" spans="1:6" ht="15" customHeight="1" x14ac:dyDescent="0.25">
      <c r="A18" t="s">
        <v>14</v>
      </c>
      <c r="B18">
        <v>6651</v>
      </c>
      <c r="C18">
        <v>2239</v>
      </c>
      <c r="D18">
        <v>199</v>
      </c>
      <c r="E18">
        <v>1694</v>
      </c>
      <c r="F18">
        <v>10783</v>
      </c>
    </row>
    <row r="19" spans="1:6" ht="15" customHeight="1" x14ac:dyDescent="0.25">
      <c r="A19" t="s">
        <v>15</v>
      </c>
      <c r="B19">
        <v>226912</v>
      </c>
      <c r="C19">
        <v>238093</v>
      </c>
      <c r="D19">
        <v>17683</v>
      </c>
      <c r="E19">
        <v>140549</v>
      </c>
      <c r="F19">
        <v>623237</v>
      </c>
    </row>
    <row r="20" spans="1:6" ht="15" customHeight="1" x14ac:dyDescent="0.25">
      <c r="A20" t="s">
        <v>16</v>
      </c>
      <c r="B20">
        <v>95556</v>
      </c>
      <c r="C20">
        <v>62101</v>
      </c>
      <c r="D20">
        <v>5728</v>
      </c>
      <c r="E20">
        <v>42344</v>
      </c>
      <c r="F20">
        <v>205729</v>
      </c>
    </row>
    <row r="21" spans="1:6" ht="15" customHeight="1" x14ac:dyDescent="0.25">
      <c r="A21" t="s">
        <v>17</v>
      </c>
      <c r="B21">
        <v>45216</v>
      </c>
      <c r="C21">
        <v>23478</v>
      </c>
      <c r="D21">
        <v>2824</v>
      </c>
      <c r="E21">
        <v>21296</v>
      </c>
      <c r="F21">
        <v>92814</v>
      </c>
    </row>
    <row r="22" spans="1:6" ht="15" customHeight="1" x14ac:dyDescent="0.25">
      <c r="A22" t="s">
        <v>18</v>
      </c>
      <c r="B22">
        <v>3573</v>
      </c>
      <c r="C22">
        <v>2126</v>
      </c>
      <c r="D22">
        <v>223</v>
      </c>
      <c r="E22">
        <v>961</v>
      </c>
      <c r="F22">
        <v>6883</v>
      </c>
    </row>
    <row r="23" spans="1:6" ht="15" customHeight="1" x14ac:dyDescent="0.25">
      <c r="A23" t="s">
        <v>19</v>
      </c>
      <c r="B23">
        <v>5457</v>
      </c>
      <c r="C23">
        <v>17904</v>
      </c>
      <c r="D23">
        <v>365</v>
      </c>
      <c r="E23">
        <v>2775</v>
      </c>
      <c r="F23">
        <v>26501</v>
      </c>
    </row>
    <row r="24" spans="1:6" ht="15" customHeight="1" x14ac:dyDescent="0.25">
      <c r="A24" t="s">
        <v>20</v>
      </c>
      <c r="B24">
        <v>8650</v>
      </c>
      <c r="C24">
        <v>2052</v>
      </c>
      <c r="D24">
        <v>286</v>
      </c>
      <c r="E24">
        <v>1880</v>
      </c>
      <c r="F24">
        <v>12868</v>
      </c>
    </row>
    <row r="25" spans="1:6" ht="15" customHeight="1" x14ac:dyDescent="0.25">
      <c r="A25" t="s">
        <v>21</v>
      </c>
      <c r="B25">
        <v>3845</v>
      </c>
      <c r="C25">
        <v>1595</v>
      </c>
      <c r="D25">
        <v>171</v>
      </c>
      <c r="E25">
        <v>1159</v>
      </c>
      <c r="F25">
        <v>6770</v>
      </c>
    </row>
    <row r="26" spans="1:6" ht="15" customHeight="1" x14ac:dyDescent="0.25">
      <c r="A26" t="s">
        <v>22</v>
      </c>
      <c r="B26">
        <v>6590</v>
      </c>
      <c r="C26">
        <v>2601</v>
      </c>
      <c r="D26">
        <v>303</v>
      </c>
      <c r="E26">
        <v>1486</v>
      </c>
      <c r="F26">
        <v>10980</v>
      </c>
    </row>
    <row r="27" spans="1:6" ht="15" customHeight="1" x14ac:dyDescent="0.25">
      <c r="A27" t="s">
        <v>23</v>
      </c>
      <c r="B27">
        <v>3392</v>
      </c>
      <c r="C27">
        <v>2527</v>
      </c>
      <c r="D27">
        <v>134</v>
      </c>
      <c r="E27">
        <v>894</v>
      </c>
      <c r="F27">
        <v>6947</v>
      </c>
    </row>
    <row r="28" spans="1:6" ht="15" customHeight="1" x14ac:dyDescent="0.25">
      <c r="A28" t="s">
        <v>24</v>
      </c>
      <c r="B28">
        <v>6770</v>
      </c>
      <c r="C28">
        <v>3137</v>
      </c>
      <c r="D28">
        <v>239</v>
      </c>
      <c r="E28">
        <v>2614</v>
      </c>
      <c r="F28">
        <v>12760</v>
      </c>
    </row>
    <row r="29" spans="1:6" ht="15" customHeight="1" x14ac:dyDescent="0.25">
      <c r="A29" t="s">
        <v>25</v>
      </c>
      <c r="B29">
        <v>7566</v>
      </c>
      <c r="C29">
        <v>4032</v>
      </c>
      <c r="D29">
        <v>329</v>
      </c>
      <c r="E29">
        <v>2812</v>
      </c>
      <c r="F29">
        <v>14739</v>
      </c>
    </row>
    <row r="30" spans="1:6" ht="15" customHeight="1" x14ac:dyDescent="0.25">
      <c r="A30" t="s">
        <v>26</v>
      </c>
      <c r="B30">
        <v>67010</v>
      </c>
      <c r="C30">
        <v>33763</v>
      </c>
      <c r="D30">
        <v>4516</v>
      </c>
      <c r="E30">
        <v>33747</v>
      </c>
      <c r="F30">
        <v>139036</v>
      </c>
    </row>
    <row r="31" spans="1:6" ht="15" customHeight="1" x14ac:dyDescent="0.25">
      <c r="A31" t="s">
        <v>27</v>
      </c>
      <c r="B31">
        <v>32476</v>
      </c>
      <c r="C31">
        <v>14316</v>
      </c>
      <c r="D31">
        <v>1702</v>
      </c>
      <c r="E31">
        <v>13014</v>
      </c>
      <c r="F31">
        <v>61508</v>
      </c>
    </row>
    <row r="32" spans="1:6" ht="15" customHeight="1" x14ac:dyDescent="0.25">
      <c r="A32" t="s">
        <v>28</v>
      </c>
      <c r="B32">
        <v>277622</v>
      </c>
      <c r="C32">
        <v>287947</v>
      </c>
      <c r="D32">
        <v>22437</v>
      </c>
      <c r="E32">
        <v>232174</v>
      </c>
      <c r="F32">
        <v>820180</v>
      </c>
    </row>
    <row r="33" spans="1:6" ht="15" customHeight="1" x14ac:dyDescent="0.25">
      <c r="A33" t="s">
        <v>29</v>
      </c>
      <c r="B33">
        <v>7784</v>
      </c>
      <c r="C33">
        <v>1724</v>
      </c>
      <c r="D33">
        <v>192</v>
      </c>
      <c r="E33">
        <v>1278</v>
      </c>
      <c r="F33">
        <v>10978</v>
      </c>
    </row>
    <row r="34" spans="1:6" ht="15" customHeight="1" x14ac:dyDescent="0.25">
      <c r="A34" t="s">
        <v>30</v>
      </c>
      <c r="B34">
        <v>58864</v>
      </c>
      <c r="C34">
        <v>27842</v>
      </c>
      <c r="D34">
        <v>3722</v>
      </c>
      <c r="E34">
        <v>26490</v>
      </c>
      <c r="F34">
        <v>116918</v>
      </c>
    </row>
    <row r="35" spans="1:6" ht="15" customHeight="1" x14ac:dyDescent="0.25">
      <c r="A35" t="s">
        <v>31</v>
      </c>
      <c r="B35">
        <v>14370</v>
      </c>
      <c r="C35">
        <v>8710</v>
      </c>
      <c r="D35">
        <v>408</v>
      </c>
      <c r="E35">
        <v>2625</v>
      </c>
      <c r="F35">
        <v>26113</v>
      </c>
    </row>
    <row r="36" spans="1:6" ht="15" customHeight="1" x14ac:dyDescent="0.25">
      <c r="A36" t="s">
        <v>32</v>
      </c>
      <c r="B36">
        <v>4340</v>
      </c>
      <c r="C36">
        <v>4085</v>
      </c>
      <c r="D36">
        <v>133</v>
      </c>
      <c r="E36">
        <v>1185</v>
      </c>
      <c r="F36">
        <v>9743</v>
      </c>
    </row>
    <row r="37" spans="1:6" ht="15" customHeight="1" x14ac:dyDescent="0.25">
      <c r="A37" t="s">
        <v>33</v>
      </c>
      <c r="B37">
        <v>3146</v>
      </c>
      <c r="C37">
        <v>676</v>
      </c>
      <c r="D37">
        <v>55</v>
      </c>
      <c r="E37">
        <v>273</v>
      </c>
      <c r="F37">
        <v>4150</v>
      </c>
    </row>
    <row r="38" spans="1:6" ht="15" customHeight="1" x14ac:dyDescent="0.25">
      <c r="A38" t="s">
        <v>34</v>
      </c>
      <c r="B38">
        <v>115043</v>
      </c>
      <c r="C38">
        <v>59569</v>
      </c>
      <c r="D38">
        <v>6753</v>
      </c>
      <c r="E38">
        <v>57374</v>
      </c>
      <c r="F38">
        <v>238739</v>
      </c>
    </row>
    <row r="39" spans="1:6" ht="15" customHeight="1" x14ac:dyDescent="0.25">
      <c r="A39" t="s">
        <v>35</v>
      </c>
      <c r="B39">
        <v>222828</v>
      </c>
      <c r="C39">
        <v>107327</v>
      </c>
      <c r="D39">
        <v>12432</v>
      </c>
      <c r="E39">
        <v>127524</v>
      </c>
      <c r="F39">
        <v>470111</v>
      </c>
    </row>
    <row r="40" spans="1:6" ht="15" customHeight="1" x14ac:dyDescent="0.25">
      <c r="A40" t="s">
        <v>36</v>
      </c>
      <c r="B40">
        <v>52888</v>
      </c>
      <c r="C40">
        <v>94413</v>
      </c>
      <c r="D40">
        <v>4327</v>
      </c>
      <c r="E40">
        <v>37403</v>
      </c>
      <c r="F40">
        <v>189031</v>
      </c>
    </row>
    <row r="41" spans="1:6" ht="15" customHeight="1" x14ac:dyDescent="0.25">
      <c r="A41" t="s">
        <v>37</v>
      </c>
      <c r="B41">
        <v>16999</v>
      </c>
      <c r="C41">
        <v>6476</v>
      </c>
      <c r="D41">
        <v>821</v>
      </c>
      <c r="E41">
        <v>4269</v>
      </c>
      <c r="F41">
        <v>28565</v>
      </c>
    </row>
    <row r="42" spans="1:6" ht="15" customHeight="1" x14ac:dyDescent="0.25">
      <c r="A42" t="s">
        <v>38</v>
      </c>
      <c r="B42">
        <v>2274</v>
      </c>
      <c r="C42">
        <v>1727</v>
      </c>
      <c r="D42">
        <v>18</v>
      </c>
      <c r="E42">
        <v>473</v>
      </c>
      <c r="F42">
        <v>4492</v>
      </c>
    </row>
    <row r="43" spans="1:6" ht="15" customHeight="1" x14ac:dyDescent="0.25">
      <c r="A43" t="s">
        <v>39</v>
      </c>
      <c r="B43">
        <v>5106</v>
      </c>
      <c r="C43">
        <v>5066</v>
      </c>
      <c r="D43">
        <v>120</v>
      </c>
      <c r="E43">
        <v>1479</v>
      </c>
      <c r="F43">
        <v>11771</v>
      </c>
    </row>
    <row r="44" spans="1:6" ht="15" customHeight="1" x14ac:dyDescent="0.25">
      <c r="A44" t="s">
        <v>40</v>
      </c>
      <c r="B44">
        <v>128283</v>
      </c>
      <c r="C44">
        <v>69856</v>
      </c>
      <c r="D44">
        <v>7346</v>
      </c>
      <c r="E44">
        <v>65105</v>
      </c>
      <c r="F44">
        <v>270590</v>
      </c>
    </row>
    <row r="45" spans="1:6" ht="15" customHeight="1" x14ac:dyDescent="0.25">
      <c r="A45" t="s">
        <v>41</v>
      </c>
      <c r="B45">
        <v>127044</v>
      </c>
      <c r="C45">
        <v>67898</v>
      </c>
      <c r="D45">
        <v>6973</v>
      </c>
      <c r="E45">
        <v>52222</v>
      </c>
      <c r="F45">
        <v>254137</v>
      </c>
    </row>
    <row r="46" spans="1:6" ht="15" customHeight="1" x14ac:dyDescent="0.25">
      <c r="A46" t="s">
        <v>42</v>
      </c>
      <c r="B46">
        <v>59737</v>
      </c>
      <c r="C46">
        <v>24769</v>
      </c>
      <c r="D46">
        <v>3660</v>
      </c>
      <c r="E46">
        <v>25092</v>
      </c>
      <c r="F46">
        <v>113258</v>
      </c>
    </row>
    <row r="47" spans="1:6" ht="15" customHeight="1" x14ac:dyDescent="0.25">
      <c r="A47" t="s">
        <v>43</v>
      </c>
      <c r="B47">
        <v>447523</v>
      </c>
      <c r="C47">
        <v>512308</v>
      </c>
      <c r="D47">
        <v>28090</v>
      </c>
      <c r="E47">
        <v>467292</v>
      </c>
      <c r="F47">
        <v>1455213</v>
      </c>
    </row>
    <row r="48" spans="1:6" ht="15" customHeight="1" x14ac:dyDescent="0.25">
      <c r="A48" t="s">
        <v>44</v>
      </c>
      <c r="B48">
        <v>23210</v>
      </c>
      <c r="C48">
        <v>14396</v>
      </c>
      <c r="D48">
        <v>1569</v>
      </c>
      <c r="E48">
        <v>11613</v>
      </c>
      <c r="F48">
        <v>50788</v>
      </c>
    </row>
    <row r="49" spans="1:6" ht="15" customHeight="1" x14ac:dyDescent="0.25">
      <c r="A49" t="s">
        <v>45</v>
      </c>
      <c r="B49">
        <v>44829</v>
      </c>
      <c r="C49">
        <v>13019</v>
      </c>
      <c r="D49">
        <v>2378</v>
      </c>
      <c r="E49">
        <v>14210</v>
      </c>
      <c r="F49">
        <v>74436</v>
      </c>
    </row>
    <row r="50" spans="1:6" ht="15" customHeight="1" x14ac:dyDescent="0.25">
      <c r="A50" t="s">
        <v>46</v>
      </c>
      <c r="B50">
        <v>82617</v>
      </c>
      <c r="C50">
        <v>24492</v>
      </c>
      <c r="D50">
        <v>4377</v>
      </c>
      <c r="E50">
        <v>33170</v>
      </c>
      <c r="F50">
        <v>144656</v>
      </c>
    </row>
    <row r="51" spans="1:6" ht="15" customHeight="1" x14ac:dyDescent="0.25">
      <c r="A51" t="s">
        <v>47</v>
      </c>
      <c r="B51">
        <v>11255</v>
      </c>
      <c r="C51">
        <v>4473</v>
      </c>
      <c r="D51">
        <v>545</v>
      </c>
      <c r="E51">
        <v>3315</v>
      </c>
      <c r="F51">
        <v>19588</v>
      </c>
    </row>
    <row r="52" spans="1:6" ht="15" customHeight="1" x14ac:dyDescent="0.25">
      <c r="A52" t="s">
        <v>48</v>
      </c>
      <c r="B52">
        <v>213286</v>
      </c>
      <c r="C52">
        <v>322055</v>
      </c>
      <c r="D52">
        <v>22339</v>
      </c>
      <c r="E52">
        <v>245196</v>
      </c>
      <c r="F52">
        <v>802876</v>
      </c>
    </row>
    <row r="53" spans="1:6" ht="15" customHeight="1" x14ac:dyDescent="0.25">
      <c r="A53" t="s">
        <v>49</v>
      </c>
      <c r="B53">
        <v>58399</v>
      </c>
      <c r="C53">
        <v>80736</v>
      </c>
      <c r="D53">
        <v>5661</v>
      </c>
      <c r="E53">
        <v>73962</v>
      </c>
      <c r="F53">
        <v>218758</v>
      </c>
    </row>
    <row r="54" spans="1:6" ht="15" customHeight="1" x14ac:dyDescent="0.25">
      <c r="A54" t="s">
        <v>50</v>
      </c>
      <c r="B54">
        <v>269846</v>
      </c>
      <c r="C54">
        <v>320032</v>
      </c>
      <c r="D54">
        <v>25663</v>
      </c>
      <c r="E54">
        <v>235861</v>
      </c>
      <c r="F54">
        <v>851402</v>
      </c>
    </row>
    <row r="55" spans="1:6" ht="15" customHeight="1" x14ac:dyDescent="0.25">
      <c r="A55" t="s">
        <v>51</v>
      </c>
      <c r="B55">
        <v>167060</v>
      </c>
      <c r="C55">
        <v>100546</v>
      </c>
      <c r="D55">
        <v>12200</v>
      </c>
      <c r="E55">
        <v>103695</v>
      </c>
      <c r="F55">
        <v>383501</v>
      </c>
    </row>
    <row r="56" spans="1:6" ht="15" customHeight="1" x14ac:dyDescent="0.25">
      <c r="A56" t="s">
        <v>52</v>
      </c>
      <c r="B56">
        <v>235959</v>
      </c>
      <c r="C56">
        <v>202581</v>
      </c>
      <c r="D56">
        <v>17185</v>
      </c>
      <c r="E56">
        <v>165003</v>
      </c>
      <c r="F56">
        <v>620728</v>
      </c>
    </row>
    <row r="57" spans="1:6" ht="15" customHeight="1" x14ac:dyDescent="0.25">
      <c r="A57" t="s">
        <v>53</v>
      </c>
      <c r="B57">
        <v>178987</v>
      </c>
      <c r="C57">
        <v>132846</v>
      </c>
      <c r="D57">
        <v>12389</v>
      </c>
      <c r="E57">
        <v>113630</v>
      </c>
      <c r="F57">
        <v>437852</v>
      </c>
    </row>
    <row r="58" spans="1:6" ht="15" customHeight="1" x14ac:dyDescent="0.25">
      <c r="A58" t="s">
        <v>54</v>
      </c>
      <c r="B58">
        <v>23798</v>
      </c>
      <c r="C58">
        <v>11384</v>
      </c>
      <c r="D58">
        <v>983</v>
      </c>
      <c r="E58">
        <v>7411</v>
      </c>
      <c r="F58">
        <v>43576</v>
      </c>
    </row>
    <row r="59" spans="1:6" ht="15" customHeight="1" x14ac:dyDescent="0.25">
      <c r="A59" t="s">
        <v>55</v>
      </c>
      <c r="B59">
        <v>84333</v>
      </c>
      <c r="C59">
        <v>20945</v>
      </c>
      <c r="D59">
        <v>4083</v>
      </c>
      <c r="E59">
        <v>27058</v>
      </c>
      <c r="F59">
        <v>136419</v>
      </c>
    </row>
    <row r="60" spans="1:6" ht="15" customHeight="1" x14ac:dyDescent="0.25">
      <c r="A60" t="s">
        <v>56</v>
      </c>
      <c r="B60">
        <v>151632</v>
      </c>
      <c r="C60">
        <v>86018</v>
      </c>
      <c r="D60">
        <v>8577</v>
      </c>
      <c r="E60">
        <v>77319</v>
      </c>
      <c r="F60">
        <v>323546</v>
      </c>
    </row>
    <row r="61" spans="1:6" ht="15" customHeight="1" x14ac:dyDescent="0.25">
      <c r="A61" t="s">
        <v>57</v>
      </c>
      <c r="B61">
        <v>118208</v>
      </c>
      <c r="C61">
        <v>111013</v>
      </c>
      <c r="D61">
        <v>10063</v>
      </c>
      <c r="E61">
        <v>102751</v>
      </c>
      <c r="F61">
        <v>342035</v>
      </c>
    </row>
    <row r="62" spans="1:6" ht="15" customHeight="1" x14ac:dyDescent="0.25">
      <c r="A62" t="s">
        <v>58</v>
      </c>
      <c r="B62">
        <v>120588</v>
      </c>
      <c r="C62">
        <v>47106</v>
      </c>
      <c r="D62">
        <v>5504</v>
      </c>
      <c r="E62">
        <v>46538</v>
      </c>
      <c r="F62">
        <v>219736</v>
      </c>
    </row>
    <row r="63" spans="1:6" ht="15" customHeight="1" x14ac:dyDescent="0.25">
      <c r="A63" t="s">
        <v>59</v>
      </c>
      <c r="B63">
        <v>85579</v>
      </c>
      <c r="C63">
        <v>81065</v>
      </c>
      <c r="D63">
        <v>7323</v>
      </c>
      <c r="E63">
        <v>59137</v>
      </c>
      <c r="F63">
        <v>233104</v>
      </c>
    </row>
    <row r="64" spans="1:6" ht="15" customHeight="1" x14ac:dyDescent="0.25">
      <c r="A64" t="s">
        <v>60</v>
      </c>
      <c r="B64">
        <v>71183</v>
      </c>
      <c r="C64">
        <v>24308</v>
      </c>
      <c r="D64">
        <v>2330</v>
      </c>
      <c r="E64">
        <v>24603</v>
      </c>
      <c r="F64">
        <v>122424</v>
      </c>
    </row>
    <row r="65" spans="1:6" ht="15" customHeight="1" x14ac:dyDescent="0.25">
      <c r="A65" t="s">
        <v>61</v>
      </c>
      <c r="B65">
        <v>15807</v>
      </c>
      <c r="C65">
        <v>5766</v>
      </c>
      <c r="D65">
        <v>614</v>
      </c>
      <c r="E65">
        <v>3826</v>
      </c>
      <c r="F65">
        <v>26013</v>
      </c>
    </row>
    <row r="66" spans="1:6" ht="15" customHeight="1" x14ac:dyDescent="0.25">
      <c r="A66" t="s">
        <v>62</v>
      </c>
      <c r="B66">
        <v>6620</v>
      </c>
      <c r="C66">
        <v>2612</v>
      </c>
      <c r="D66">
        <v>167</v>
      </c>
      <c r="E66">
        <v>872</v>
      </c>
      <c r="F66">
        <v>10271</v>
      </c>
    </row>
    <row r="67" spans="1:6" ht="15" customHeight="1" x14ac:dyDescent="0.25">
      <c r="A67" t="s">
        <v>63</v>
      </c>
      <c r="B67">
        <v>4757</v>
      </c>
      <c r="C67">
        <v>1890</v>
      </c>
      <c r="D67">
        <v>128</v>
      </c>
      <c r="E67">
        <v>760</v>
      </c>
      <c r="F67">
        <v>7535</v>
      </c>
    </row>
    <row r="68" spans="1:6" ht="15" customHeight="1" x14ac:dyDescent="0.25">
      <c r="A68" t="s">
        <v>64</v>
      </c>
      <c r="B68">
        <v>154798</v>
      </c>
      <c r="C68">
        <v>103430</v>
      </c>
      <c r="D68">
        <v>11334</v>
      </c>
      <c r="E68">
        <v>98062</v>
      </c>
      <c r="F68">
        <v>367624</v>
      </c>
    </row>
    <row r="69" spans="1:6" ht="15" customHeight="1" x14ac:dyDescent="0.25">
      <c r="A69" t="s">
        <v>65</v>
      </c>
      <c r="B69">
        <v>12092</v>
      </c>
      <c r="C69">
        <v>6187</v>
      </c>
      <c r="D69">
        <v>601</v>
      </c>
      <c r="E69">
        <v>3811</v>
      </c>
      <c r="F69">
        <v>22691</v>
      </c>
    </row>
    <row r="70" spans="1:6" ht="15" customHeight="1" x14ac:dyDescent="0.25">
      <c r="A70" t="s">
        <v>66</v>
      </c>
      <c r="B70">
        <v>37513</v>
      </c>
      <c r="C70">
        <v>7764</v>
      </c>
      <c r="D70">
        <v>1663</v>
      </c>
      <c r="E70">
        <v>10243</v>
      </c>
      <c r="F70">
        <v>57183</v>
      </c>
    </row>
    <row r="71" spans="1:6" ht="15" customHeight="1" x14ac:dyDescent="0.25">
      <c r="A71" t="s">
        <v>67</v>
      </c>
      <c r="B71">
        <v>10178</v>
      </c>
      <c r="C71">
        <v>3492</v>
      </c>
      <c r="D71">
        <v>273</v>
      </c>
      <c r="E71">
        <v>2414</v>
      </c>
      <c r="F71">
        <v>16357</v>
      </c>
    </row>
    <row r="72" spans="1:6" ht="15" customHeight="1" x14ac:dyDescent="0.25">
      <c r="A72" s="11" t="s">
        <v>0</v>
      </c>
      <c r="B72" s="11">
        <v>5227223</v>
      </c>
      <c r="C72" s="11">
        <v>4296552</v>
      </c>
      <c r="D72" s="11">
        <v>356583</v>
      </c>
      <c r="E72" s="11">
        <v>3495409</v>
      </c>
      <c r="F72" s="11">
        <v>13375767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2"/>
  <sheetViews>
    <sheetView zoomScaleNormal="100" workbookViewId="0">
      <selection activeCell="J11" sqref="J1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74</v>
      </c>
      <c r="B1" s="17"/>
      <c r="C1" s="17"/>
      <c r="D1" s="17"/>
      <c r="E1" s="17"/>
      <c r="F1" s="18"/>
    </row>
    <row r="2" spans="1:6" x14ac:dyDescent="0.25">
      <c r="A2" s="19" t="s">
        <v>174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44794</v>
      </c>
      <c r="C5">
        <v>72623</v>
      </c>
      <c r="D5">
        <v>3936</v>
      </c>
      <c r="E5">
        <v>34959</v>
      </c>
      <c r="F5">
        <v>156312</v>
      </c>
    </row>
    <row r="6" spans="1:6" ht="15" customHeight="1" x14ac:dyDescent="0.25">
      <c r="A6" t="s">
        <v>2</v>
      </c>
      <c r="B6">
        <v>12219</v>
      </c>
      <c r="C6">
        <v>3647</v>
      </c>
      <c r="D6">
        <v>350</v>
      </c>
      <c r="E6">
        <v>2348</v>
      </c>
      <c r="F6">
        <v>18564</v>
      </c>
    </row>
    <row r="7" spans="1:6" ht="15" customHeight="1" x14ac:dyDescent="0.25">
      <c r="A7" t="s">
        <v>3</v>
      </c>
      <c r="B7">
        <v>71283</v>
      </c>
      <c r="C7">
        <v>25536</v>
      </c>
      <c r="D7">
        <v>3945</v>
      </c>
      <c r="E7">
        <v>27228</v>
      </c>
      <c r="F7">
        <v>127992</v>
      </c>
    </row>
    <row r="8" spans="1:6" ht="15" customHeight="1" x14ac:dyDescent="0.25">
      <c r="A8" t="s">
        <v>4</v>
      </c>
      <c r="B8">
        <v>10523</v>
      </c>
      <c r="C8">
        <v>4343</v>
      </c>
      <c r="D8">
        <v>336</v>
      </c>
      <c r="E8">
        <v>2645</v>
      </c>
      <c r="F8">
        <v>17847</v>
      </c>
    </row>
    <row r="9" spans="1:6" ht="15" customHeight="1" x14ac:dyDescent="0.25">
      <c r="A9" t="s">
        <v>5</v>
      </c>
      <c r="B9">
        <v>192690</v>
      </c>
      <c r="C9">
        <v>113494</v>
      </c>
      <c r="D9">
        <v>14220</v>
      </c>
      <c r="E9">
        <v>107091</v>
      </c>
      <c r="F9">
        <v>427495</v>
      </c>
    </row>
    <row r="10" spans="1:6" ht="15" customHeight="1" x14ac:dyDescent="0.25">
      <c r="A10" t="s">
        <v>6</v>
      </c>
      <c r="B10">
        <v>253512</v>
      </c>
      <c r="C10">
        <v>503632</v>
      </c>
      <c r="D10">
        <v>24055</v>
      </c>
      <c r="E10">
        <v>324210</v>
      </c>
      <c r="F10">
        <v>1105409</v>
      </c>
    </row>
    <row r="11" spans="1:6" ht="15" customHeight="1" x14ac:dyDescent="0.25">
      <c r="A11" t="s">
        <v>7</v>
      </c>
      <c r="B11">
        <v>4437</v>
      </c>
      <c r="C11">
        <v>2627</v>
      </c>
      <c r="D11">
        <v>77</v>
      </c>
      <c r="E11">
        <v>910</v>
      </c>
      <c r="F11">
        <v>8051</v>
      </c>
    </row>
    <row r="12" spans="1:6" ht="15" customHeight="1" x14ac:dyDescent="0.25">
      <c r="A12" t="s">
        <v>8</v>
      </c>
      <c r="B12">
        <v>76842</v>
      </c>
      <c r="C12">
        <v>31754</v>
      </c>
      <c r="D12">
        <v>5213</v>
      </c>
      <c r="E12">
        <v>37199</v>
      </c>
      <c r="F12">
        <v>151008</v>
      </c>
    </row>
    <row r="13" spans="1:6" ht="15" customHeight="1" x14ac:dyDescent="0.25">
      <c r="A13" t="s">
        <v>9</v>
      </c>
      <c r="B13">
        <v>66211</v>
      </c>
      <c r="C13">
        <v>22259</v>
      </c>
      <c r="D13">
        <v>3596</v>
      </c>
      <c r="E13">
        <v>24422</v>
      </c>
      <c r="F13">
        <v>116488</v>
      </c>
    </row>
    <row r="14" spans="1:6" ht="15" customHeight="1" x14ac:dyDescent="0.25">
      <c r="A14" t="s">
        <v>10</v>
      </c>
      <c r="B14">
        <v>84243</v>
      </c>
      <c r="C14">
        <v>30296</v>
      </c>
      <c r="D14">
        <v>4455</v>
      </c>
      <c r="E14">
        <v>31029</v>
      </c>
      <c r="F14">
        <v>150023</v>
      </c>
    </row>
    <row r="15" spans="1:6" ht="15" customHeight="1" x14ac:dyDescent="0.25">
      <c r="A15" t="s">
        <v>11</v>
      </c>
      <c r="B15">
        <v>137833</v>
      </c>
      <c r="C15">
        <v>52400</v>
      </c>
      <c r="D15">
        <v>6189</v>
      </c>
      <c r="E15">
        <v>60488</v>
      </c>
      <c r="F15">
        <v>256910</v>
      </c>
    </row>
    <row r="16" spans="1:6" ht="15" customHeight="1" x14ac:dyDescent="0.25">
      <c r="A16" t="s">
        <v>12</v>
      </c>
      <c r="B16">
        <v>22850</v>
      </c>
      <c r="C16">
        <v>10116</v>
      </c>
      <c r="D16">
        <v>1020</v>
      </c>
      <c r="E16">
        <v>6599</v>
      </c>
      <c r="F16">
        <v>40585</v>
      </c>
    </row>
    <row r="17" spans="1:6" ht="15" customHeight="1" x14ac:dyDescent="0.25">
      <c r="A17" t="s">
        <v>13</v>
      </c>
      <c r="B17">
        <v>8653</v>
      </c>
      <c r="C17">
        <v>5725</v>
      </c>
      <c r="D17">
        <v>372</v>
      </c>
      <c r="E17">
        <v>4612</v>
      </c>
      <c r="F17">
        <v>19362</v>
      </c>
    </row>
    <row r="18" spans="1:6" ht="15" customHeight="1" x14ac:dyDescent="0.25">
      <c r="A18" t="s">
        <v>14</v>
      </c>
      <c r="B18">
        <v>6718</v>
      </c>
      <c r="C18">
        <v>2231</v>
      </c>
      <c r="D18">
        <v>203</v>
      </c>
      <c r="E18">
        <v>1693</v>
      </c>
      <c r="F18">
        <v>10845</v>
      </c>
    </row>
    <row r="19" spans="1:6" ht="15" customHeight="1" x14ac:dyDescent="0.25">
      <c r="A19" t="s">
        <v>15</v>
      </c>
      <c r="B19">
        <v>227962</v>
      </c>
      <c r="C19">
        <v>238953</v>
      </c>
      <c r="D19">
        <v>18205</v>
      </c>
      <c r="E19">
        <v>141387</v>
      </c>
      <c r="F19">
        <v>626507</v>
      </c>
    </row>
    <row r="20" spans="1:6" ht="15" customHeight="1" x14ac:dyDescent="0.25">
      <c r="A20" t="s">
        <v>16</v>
      </c>
      <c r="B20">
        <v>95984</v>
      </c>
      <c r="C20">
        <v>62332</v>
      </c>
      <c r="D20">
        <v>5857</v>
      </c>
      <c r="E20">
        <v>42499</v>
      </c>
      <c r="F20">
        <v>206672</v>
      </c>
    </row>
    <row r="21" spans="1:6" ht="15" customHeight="1" x14ac:dyDescent="0.25">
      <c r="A21" t="s">
        <v>17</v>
      </c>
      <c r="B21">
        <v>45520</v>
      </c>
      <c r="C21">
        <v>23504</v>
      </c>
      <c r="D21">
        <v>2909</v>
      </c>
      <c r="E21">
        <v>21335</v>
      </c>
      <c r="F21">
        <v>93268</v>
      </c>
    </row>
    <row r="22" spans="1:6" ht="15" customHeight="1" x14ac:dyDescent="0.25">
      <c r="A22" t="s">
        <v>18</v>
      </c>
      <c r="B22">
        <v>3547</v>
      </c>
      <c r="C22">
        <v>2103</v>
      </c>
      <c r="D22">
        <v>226</v>
      </c>
      <c r="E22">
        <v>932</v>
      </c>
      <c r="F22">
        <v>6808</v>
      </c>
    </row>
    <row r="23" spans="1:6" ht="15" customHeight="1" x14ac:dyDescent="0.25">
      <c r="A23" t="s">
        <v>19</v>
      </c>
      <c r="B23">
        <v>5492</v>
      </c>
      <c r="C23">
        <v>17920</v>
      </c>
      <c r="D23">
        <v>379</v>
      </c>
      <c r="E23">
        <v>2797</v>
      </c>
      <c r="F23">
        <v>26588</v>
      </c>
    </row>
    <row r="24" spans="1:6" ht="15" customHeight="1" x14ac:dyDescent="0.25">
      <c r="A24" t="s">
        <v>20</v>
      </c>
      <c r="B24">
        <v>8695</v>
      </c>
      <c r="C24">
        <v>2043</v>
      </c>
      <c r="D24">
        <v>291</v>
      </c>
      <c r="E24">
        <v>1885</v>
      </c>
      <c r="F24">
        <v>12914</v>
      </c>
    </row>
    <row r="25" spans="1:6" ht="15" customHeight="1" x14ac:dyDescent="0.25">
      <c r="A25" t="s">
        <v>21</v>
      </c>
      <c r="B25">
        <v>3862</v>
      </c>
      <c r="C25">
        <v>1598</v>
      </c>
      <c r="D25">
        <v>178</v>
      </c>
      <c r="E25">
        <v>1175</v>
      </c>
      <c r="F25">
        <v>6813</v>
      </c>
    </row>
    <row r="26" spans="1:6" ht="15" customHeight="1" x14ac:dyDescent="0.25">
      <c r="A26" t="s">
        <v>22</v>
      </c>
      <c r="B26">
        <v>6649</v>
      </c>
      <c r="C26">
        <v>2603</v>
      </c>
      <c r="D26">
        <v>313</v>
      </c>
      <c r="E26">
        <v>1487</v>
      </c>
      <c r="F26">
        <v>11052</v>
      </c>
    </row>
    <row r="27" spans="1:6" ht="15" customHeight="1" x14ac:dyDescent="0.25">
      <c r="A27" t="s">
        <v>23</v>
      </c>
      <c r="B27">
        <v>3420</v>
      </c>
      <c r="C27">
        <v>2489</v>
      </c>
      <c r="D27">
        <v>135</v>
      </c>
      <c r="E27">
        <v>874</v>
      </c>
      <c r="F27">
        <v>6918</v>
      </c>
    </row>
    <row r="28" spans="1:6" ht="15" customHeight="1" x14ac:dyDescent="0.25">
      <c r="A28" t="s">
        <v>24</v>
      </c>
      <c r="B28">
        <v>6795</v>
      </c>
      <c r="C28">
        <v>3134</v>
      </c>
      <c r="D28">
        <v>245</v>
      </c>
      <c r="E28">
        <v>2616</v>
      </c>
      <c r="F28">
        <v>12790</v>
      </c>
    </row>
    <row r="29" spans="1:6" ht="15" customHeight="1" x14ac:dyDescent="0.25">
      <c r="A29" t="s">
        <v>25</v>
      </c>
      <c r="B29">
        <v>7618</v>
      </c>
      <c r="C29">
        <v>4056</v>
      </c>
      <c r="D29">
        <v>340</v>
      </c>
      <c r="E29">
        <v>2824</v>
      </c>
      <c r="F29">
        <v>14838</v>
      </c>
    </row>
    <row r="30" spans="1:6" ht="15" customHeight="1" x14ac:dyDescent="0.25">
      <c r="A30" t="s">
        <v>26</v>
      </c>
      <c r="B30">
        <v>67383</v>
      </c>
      <c r="C30">
        <v>33781</v>
      </c>
      <c r="D30">
        <v>4646</v>
      </c>
      <c r="E30">
        <v>33837</v>
      </c>
      <c r="F30">
        <v>139647</v>
      </c>
    </row>
    <row r="31" spans="1:6" ht="15" customHeight="1" x14ac:dyDescent="0.25">
      <c r="A31" t="s">
        <v>27</v>
      </c>
      <c r="B31">
        <v>32629</v>
      </c>
      <c r="C31">
        <v>14350</v>
      </c>
      <c r="D31">
        <v>1741</v>
      </c>
      <c r="E31">
        <v>13017</v>
      </c>
      <c r="F31">
        <v>61737</v>
      </c>
    </row>
    <row r="32" spans="1:6" ht="15" customHeight="1" x14ac:dyDescent="0.25">
      <c r="A32" t="s">
        <v>28</v>
      </c>
      <c r="B32">
        <v>278894</v>
      </c>
      <c r="C32">
        <v>288335</v>
      </c>
      <c r="D32">
        <v>22941</v>
      </c>
      <c r="E32">
        <v>232939</v>
      </c>
      <c r="F32">
        <v>823109</v>
      </c>
    </row>
    <row r="33" spans="1:6" ht="15" customHeight="1" x14ac:dyDescent="0.25">
      <c r="A33" t="s">
        <v>29</v>
      </c>
      <c r="B33">
        <v>7818</v>
      </c>
      <c r="C33">
        <v>1717</v>
      </c>
      <c r="D33">
        <v>196</v>
      </c>
      <c r="E33">
        <v>1280</v>
      </c>
      <c r="F33">
        <v>11011</v>
      </c>
    </row>
    <row r="34" spans="1:6" ht="15" customHeight="1" x14ac:dyDescent="0.25">
      <c r="A34" t="s">
        <v>30</v>
      </c>
      <c r="B34">
        <v>59301</v>
      </c>
      <c r="C34">
        <v>27791</v>
      </c>
      <c r="D34">
        <v>3806</v>
      </c>
      <c r="E34">
        <v>26520</v>
      </c>
      <c r="F34">
        <v>117418</v>
      </c>
    </row>
    <row r="35" spans="1:6" ht="15" customHeight="1" x14ac:dyDescent="0.25">
      <c r="A35" t="s">
        <v>31</v>
      </c>
      <c r="B35">
        <v>14485</v>
      </c>
      <c r="C35">
        <v>8676</v>
      </c>
      <c r="D35">
        <v>413</v>
      </c>
      <c r="E35">
        <v>2637</v>
      </c>
      <c r="F35">
        <v>26211</v>
      </c>
    </row>
    <row r="36" spans="1:6" ht="15" customHeight="1" x14ac:dyDescent="0.25">
      <c r="A36" t="s">
        <v>32</v>
      </c>
      <c r="B36">
        <v>4349</v>
      </c>
      <c r="C36">
        <v>4086</v>
      </c>
      <c r="D36">
        <v>134</v>
      </c>
      <c r="E36">
        <v>1187</v>
      </c>
      <c r="F36">
        <v>9756</v>
      </c>
    </row>
    <row r="37" spans="1:6" ht="15" customHeight="1" x14ac:dyDescent="0.25">
      <c r="A37" t="s">
        <v>33</v>
      </c>
      <c r="B37">
        <v>3160</v>
      </c>
      <c r="C37">
        <v>672</v>
      </c>
      <c r="D37">
        <v>58</v>
      </c>
      <c r="E37">
        <v>276</v>
      </c>
      <c r="F37">
        <v>4166</v>
      </c>
    </row>
    <row r="38" spans="1:6" ht="15" customHeight="1" x14ac:dyDescent="0.25">
      <c r="A38" t="s">
        <v>34</v>
      </c>
      <c r="B38">
        <v>115902</v>
      </c>
      <c r="C38">
        <v>59842</v>
      </c>
      <c r="D38">
        <v>6983</v>
      </c>
      <c r="E38">
        <v>57723</v>
      </c>
      <c r="F38">
        <v>240450</v>
      </c>
    </row>
    <row r="39" spans="1:6" ht="15" customHeight="1" x14ac:dyDescent="0.25">
      <c r="A39" t="s">
        <v>35</v>
      </c>
      <c r="B39">
        <v>223963</v>
      </c>
      <c r="C39">
        <v>107286</v>
      </c>
      <c r="D39">
        <v>12701</v>
      </c>
      <c r="E39">
        <v>127743</v>
      </c>
      <c r="F39">
        <v>471693</v>
      </c>
    </row>
    <row r="40" spans="1:6" ht="15" customHeight="1" x14ac:dyDescent="0.25">
      <c r="A40" t="s">
        <v>36</v>
      </c>
      <c r="B40">
        <v>53055</v>
      </c>
      <c r="C40">
        <v>94407</v>
      </c>
      <c r="D40">
        <v>4424</v>
      </c>
      <c r="E40">
        <v>37539</v>
      </c>
      <c r="F40">
        <v>189425</v>
      </c>
    </row>
    <row r="41" spans="1:6" ht="15" customHeight="1" x14ac:dyDescent="0.25">
      <c r="A41" t="s">
        <v>37</v>
      </c>
      <c r="B41">
        <v>17101</v>
      </c>
      <c r="C41">
        <v>6471</v>
      </c>
      <c r="D41">
        <v>844</v>
      </c>
      <c r="E41">
        <v>4280</v>
      </c>
      <c r="F41">
        <v>28696</v>
      </c>
    </row>
    <row r="42" spans="1:6" ht="15" customHeight="1" x14ac:dyDescent="0.25">
      <c r="A42" t="s">
        <v>38</v>
      </c>
      <c r="B42">
        <v>2391</v>
      </c>
      <c r="C42">
        <v>1644</v>
      </c>
      <c r="D42">
        <v>18</v>
      </c>
      <c r="E42">
        <v>459</v>
      </c>
      <c r="F42">
        <v>4512</v>
      </c>
    </row>
    <row r="43" spans="1:6" ht="15" customHeight="1" x14ac:dyDescent="0.25">
      <c r="A43" t="s">
        <v>39</v>
      </c>
      <c r="B43">
        <v>5134</v>
      </c>
      <c r="C43">
        <v>5041</v>
      </c>
      <c r="D43">
        <v>123</v>
      </c>
      <c r="E43">
        <v>1486</v>
      </c>
      <c r="F43">
        <v>11784</v>
      </c>
    </row>
    <row r="44" spans="1:6" ht="15" customHeight="1" x14ac:dyDescent="0.25">
      <c r="A44" t="s">
        <v>40</v>
      </c>
      <c r="B44">
        <v>129534</v>
      </c>
      <c r="C44">
        <v>69707</v>
      </c>
      <c r="D44">
        <v>7510</v>
      </c>
      <c r="E44">
        <v>65312</v>
      </c>
      <c r="F44">
        <v>272063</v>
      </c>
    </row>
    <row r="45" spans="1:6" ht="15" customHeight="1" x14ac:dyDescent="0.25">
      <c r="A45" t="s">
        <v>41</v>
      </c>
      <c r="B45">
        <v>127846</v>
      </c>
      <c r="C45">
        <v>68111</v>
      </c>
      <c r="D45">
        <v>7198</v>
      </c>
      <c r="E45">
        <v>52437</v>
      </c>
      <c r="F45">
        <v>255592</v>
      </c>
    </row>
    <row r="46" spans="1:6" ht="15" customHeight="1" x14ac:dyDescent="0.25">
      <c r="A46" t="s">
        <v>42</v>
      </c>
      <c r="B46">
        <v>60074</v>
      </c>
      <c r="C46">
        <v>24789</v>
      </c>
      <c r="D46">
        <v>3739</v>
      </c>
      <c r="E46">
        <v>25139</v>
      </c>
      <c r="F46">
        <v>113741</v>
      </c>
    </row>
    <row r="47" spans="1:6" ht="15" customHeight="1" x14ac:dyDescent="0.25">
      <c r="A47" t="s">
        <v>43</v>
      </c>
      <c r="B47">
        <v>450157</v>
      </c>
      <c r="C47">
        <v>512377</v>
      </c>
      <c r="D47">
        <v>28477</v>
      </c>
      <c r="E47">
        <v>468664</v>
      </c>
      <c r="F47">
        <v>1459675</v>
      </c>
    </row>
    <row r="48" spans="1:6" ht="15" customHeight="1" x14ac:dyDescent="0.25">
      <c r="A48" t="s">
        <v>44</v>
      </c>
      <c r="B48">
        <v>23309</v>
      </c>
      <c r="C48">
        <v>14413</v>
      </c>
      <c r="D48">
        <v>1624</v>
      </c>
      <c r="E48">
        <v>11631</v>
      </c>
      <c r="F48">
        <v>50977</v>
      </c>
    </row>
    <row r="49" spans="1:6" ht="15" customHeight="1" x14ac:dyDescent="0.25">
      <c r="A49" t="s">
        <v>45</v>
      </c>
      <c r="B49">
        <v>45077</v>
      </c>
      <c r="C49">
        <v>13064</v>
      </c>
      <c r="D49">
        <v>2428</v>
      </c>
      <c r="E49">
        <v>14247</v>
      </c>
      <c r="F49">
        <v>74816</v>
      </c>
    </row>
    <row r="50" spans="1:6" ht="15" customHeight="1" x14ac:dyDescent="0.25">
      <c r="A50" t="s">
        <v>46</v>
      </c>
      <c r="B50">
        <v>82934</v>
      </c>
      <c r="C50">
        <v>24564</v>
      </c>
      <c r="D50">
        <v>4479</v>
      </c>
      <c r="E50">
        <v>33216</v>
      </c>
      <c r="F50">
        <v>145193</v>
      </c>
    </row>
    <row r="51" spans="1:6" ht="15" customHeight="1" x14ac:dyDescent="0.25">
      <c r="A51" t="s">
        <v>47</v>
      </c>
      <c r="B51">
        <v>11317</v>
      </c>
      <c r="C51">
        <v>4481</v>
      </c>
      <c r="D51">
        <v>564</v>
      </c>
      <c r="E51">
        <v>3305</v>
      </c>
      <c r="F51">
        <v>19667</v>
      </c>
    </row>
    <row r="52" spans="1:6" ht="15" customHeight="1" x14ac:dyDescent="0.25">
      <c r="A52" t="s">
        <v>48</v>
      </c>
      <c r="B52">
        <v>214177</v>
      </c>
      <c r="C52">
        <v>322541</v>
      </c>
      <c r="D52">
        <v>22936</v>
      </c>
      <c r="E52">
        <v>245856</v>
      </c>
      <c r="F52">
        <v>805510</v>
      </c>
    </row>
    <row r="53" spans="1:6" ht="15" customHeight="1" x14ac:dyDescent="0.25">
      <c r="A53" t="s">
        <v>49</v>
      </c>
      <c r="B53">
        <v>59347</v>
      </c>
      <c r="C53">
        <v>81286</v>
      </c>
      <c r="D53">
        <v>6029</v>
      </c>
      <c r="E53">
        <v>74509</v>
      </c>
      <c r="F53">
        <v>221171</v>
      </c>
    </row>
    <row r="54" spans="1:6" ht="15" customHeight="1" x14ac:dyDescent="0.25">
      <c r="A54" t="s">
        <v>50</v>
      </c>
      <c r="B54">
        <v>271069</v>
      </c>
      <c r="C54">
        <v>320260</v>
      </c>
      <c r="D54">
        <v>26126</v>
      </c>
      <c r="E54">
        <v>236751</v>
      </c>
      <c r="F54">
        <v>854206</v>
      </c>
    </row>
    <row r="55" spans="1:6" ht="15" customHeight="1" x14ac:dyDescent="0.25">
      <c r="A55" t="s">
        <v>51</v>
      </c>
      <c r="B55">
        <v>168164</v>
      </c>
      <c r="C55">
        <v>100804</v>
      </c>
      <c r="D55">
        <v>12591</v>
      </c>
      <c r="E55">
        <v>104223</v>
      </c>
      <c r="F55">
        <v>385782</v>
      </c>
    </row>
    <row r="56" spans="1:6" ht="15" customHeight="1" x14ac:dyDescent="0.25">
      <c r="A56" t="s">
        <v>52</v>
      </c>
      <c r="B56">
        <v>236780</v>
      </c>
      <c r="C56">
        <v>202940</v>
      </c>
      <c r="D56">
        <v>17493</v>
      </c>
      <c r="E56">
        <v>165496</v>
      </c>
      <c r="F56">
        <v>622709</v>
      </c>
    </row>
    <row r="57" spans="1:6" ht="15" customHeight="1" x14ac:dyDescent="0.25">
      <c r="A57" t="s">
        <v>53</v>
      </c>
      <c r="B57">
        <v>180076</v>
      </c>
      <c r="C57">
        <v>133278</v>
      </c>
      <c r="D57">
        <v>12751</v>
      </c>
      <c r="E57">
        <v>114204</v>
      </c>
      <c r="F57">
        <v>440309</v>
      </c>
    </row>
    <row r="58" spans="1:6" ht="15" customHeight="1" x14ac:dyDescent="0.25">
      <c r="A58" t="s">
        <v>54</v>
      </c>
      <c r="B58">
        <v>23982</v>
      </c>
      <c r="C58">
        <v>11356</v>
      </c>
      <c r="D58">
        <v>1013</v>
      </c>
      <c r="E58">
        <v>7415</v>
      </c>
      <c r="F58">
        <v>43766</v>
      </c>
    </row>
    <row r="59" spans="1:6" ht="15" customHeight="1" x14ac:dyDescent="0.25">
      <c r="A59" t="s">
        <v>55</v>
      </c>
      <c r="B59">
        <v>84816</v>
      </c>
      <c r="C59">
        <v>20929</v>
      </c>
      <c r="D59">
        <v>4162</v>
      </c>
      <c r="E59">
        <v>27122</v>
      </c>
      <c r="F59">
        <v>137029</v>
      </c>
    </row>
    <row r="60" spans="1:6" ht="15" customHeight="1" x14ac:dyDescent="0.25">
      <c r="A60" t="s">
        <v>56</v>
      </c>
      <c r="B60">
        <v>153370</v>
      </c>
      <c r="C60">
        <v>85531</v>
      </c>
      <c r="D60">
        <v>8754</v>
      </c>
      <c r="E60">
        <v>77313</v>
      </c>
      <c r="F60">
        <v>324968</v>
      </c>
    </row>
    <row r="61" spans="1:6" ht="15" customHeight="1" x14ac:dyDescent="0.25">
      <c r="A61" t="s">
        <v>57</v>
      </c>
      <c r="B61">
        <v>118613</v>
      </c>
      <c r="C61">
        <v>111072</v>
      </c>
      <c r="D61">
        <v>10304</v>
      </c>
      <c r="E61">
        <v>103014</v>
      </c>
      <c r="F61">
        <v>343003</v>
      </c>
    </row>
    <row r="62" spans="1:6" ht="15" customHeight="1" x14ac:dyDescent="0.25">
      <c r="A62" t="s">
        <v>58</v>
      </c>
      <c r="B62">
        <v>121310</v>
      </c>
      <c r="C62">
        <v>47148</v>
      </c>
      <c r="D62">
        <v>5657</v>
      </c>
      <c r="E62">
        <v>46789</v>
      </c>
      <c r="F62">
        <v>220904</v>
      </c>
    </row>
    <row r="63" spans="1:6" ht="15" customHeight="1" x14ac:dyDescent="0.25">
      <c r="A63" t="s">
        <v>59</v>
      </c>
      <c r="B63">
        <v>86274</v>
      </c>
      <c r="C63">
        <v>81248</v>
      </c>
      <c r="D63">
        <v>7506</v>
      </c>
      <c r="E63">
        <v>59315</v>
      </c>
      <c r="F63">
        <v>234343</v>
      </c>
    </row>
    <row r="64" spans="1:6" ht="15" customHeight="1" x14ac:dyDescent="0.25">
      <c r="A64" t="s">
        <v>60</v>
      </c>
      <c r="B64">
        <v>71742</v>
      </c>
      <c r="C64">
        <v>24204</v>
      </c>
      <c r="D64">
        <v>2402</v>
      </c>
      <c r="E64">
        <v>24618</v>
      </c>
      <c r="F64">
        <v>122966</v>
      </c>
    </row>
    <row r="65" spans="1:6" ht="15" customHeight="1" x14ac:dyDescent="0.25">
      <c r="A65" t="s">
        <v>61</v>
      </c>
      <c r="B65">
        <v>15888</v>
      </c>
      <c r="C65">
        <v>5768</v>
      </c>
      <c r="D65">
        <v>631</v>
      </c>
      <c r="E65">
        <v>3823</v>
      </c>
      <c r="F65">
        <v>26110</v>
      </c>
    </row>
    <row r="66" spans="1:6" ht="15" customHeight="1" x14ac:dyDescent="0.25">
      <c r="A66" t="s">
        <v>62</v>
      </c>
      <c r="B66">
        <v>6692</v>
      </c>
      <c r="C66">
        <v>2618</v>
      </c>
      <c r="D66">
        <v>174</v>
      </c>
      <c r="E66">
        <v>873</v>
      </c>
      <c r="F66">
        <v>10357</v>
      </c>
    </row>
    <row r="67" spans="1:6" ht="15" customHeight="1" x14ac:dyDescent="0.25">
      <c r="A67" t="s">
        <v>63</v>
      </c>
      <c r="B67">
        <v>4785</v>
      </c>
      <c r="C67">
        <v>1887</v>
      </c>
      <c r="D67">
        <v>126</v>
      </c>
      <c r="E67">
        <v>762</v>
      </c>
      <c r="F67">
        <v>7560</v>
      </c>
    </row>
    <row r="68" spans="1:6" ht="15" customHeight="1" x14ac:dyDescent="0.25">
      <c r="A68" t="s">
        <v>64</v>
      </c>
      <c r="B68">
        <v>155912</v>
      </c>
      <c r="C68">
        <v>103617</v>
      </c>
      <c r="D68">
        <v>11672</v>
      </c>
      <c r="E68">
        <v>98551</v>
      </c>
      <c r="F68">
        <v>369752</v>
      </c>
    </row>
    <row r="69" spans="1:6" ht="15" customHeight="1" x14ac:dyDescent="0.25">
      <c r="A69" t="s">
        <v>65</v>
      </c>
      <c r="B69">
        <v>12184</v>
      </c>
      <c r="C69">
        <v>6191</v>
      </c>
      <c r="D69">
        <v>614</v>
      </c>
      <c r="E69">
        <v>3812</v>
      </c>
      <c r="F69">
        <v>22801</v>
      </c>
    </row>
    <row r="70" spans="1:6" ht="15" customHeight="1" x14ac:dyDescent="0.25">
      <c r="A70" t="s">
        <v>66</v>
      </c>
      <c r="B70">
        <v>37847</v>
      </c>
      <c r="C70">
        <v>7787</v>
      </c>
      <c r="D70">
        <v>1700</v>
      </c>
      <c r="E70">
        <v>10275</v>
      </c>
      <c r="F70">
        <v>57609</v>
      </c>
    </row>
    <row r="71" spans="1:6" ht="15" customHeight="1" x14ac:dyDescent="0.25">
      <c r="A71" t="s">
        <v>67</v>
      </c>
      <c r="B71">
        <v>10214</v>
      </c>
      <c r="C71">
        <v>3476</v>
      </c>
      <c r="D71">
        <v>276</v>
      </c>
      <c r="E71">
        <v>2391</v>
      </c>
      <c r="F71">
        <v>16357</v>
      </c>
    </row>
    <row r="72" spans="1:6" ht="15" customHeight="1" x14ac:dyDescent="0.25">
      <c r="A72" s="11" t="s">
        <v>0</v>
      </c>
      <c r="B72">
        <v>5257407</v>
      </c>
      <c r="C72">
        <v>4300964</v>
      </c>
      <c r="D72">
        <v>365009</v>
      </c>
      <c r="E72">
        <v>3507230</v>
      </c>
      <c r="F72">
        <v>13430610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2"/>
  <sheetViews>
    <sheetView zoomScaleNormal="100" workbookViewId="0">
      <selection activeCell="E24" sqref="E24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75</v>
      </c>
      <c r="B1" s="17"/>
      <c r="C1" s="17"/>
      <c r="D1" s="17"/>
      <c r="E1" s="17"/>
      <c r="F1" s="18"/>
    </row>
    <row r="2" spans="1:6" x14ac:dyDescent="0.25">
      <c r="A2" s="19" t="s">
        <v>175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45168</v>
      </c>
      <c r="C5">
        <v>73104</v>
      </c>
      <c r="D5">
        <v>4053</v>
      </c>
      <c r="E5">
        <v>35292</v>
      </c>
      <c r="F5">
        <v>157617</v>
      </c>
    </row>
    <row r="6" spans="1:6" x14ac:dyDescent="0.25">
      <c r="A6" t="s">
        <v>2</v>
      </c>
      <c r="B6">
        <v>12383</v>
      </c>
      <c r="C6">
        <v>3624</v>
      </c>
      <c r="D6">
        <v>362</v>
      </c>
      <c r="E6">
        <v>2363</v>
      </c>
      <c r="F6">
        <v>18732</v>
      </c>
    </row>
    <row r="7" spans="1:6" x14ac:dyDescent="0.25">
      <c r="A7" t="s">
        <v>3</v>
      </c>
      <c r="B7">
        <v>72078</v>
      </c>
      <c r="C7">
        <v>25732</v>
      </c>
      <c r="D7">
        <v>4084</v>
      </c>
      <c r="E7">
        <v>27386</v>
      </c>
      <c r="F7">
        <v>129280</v>
      </c>
    </row>
    <row r="8" spans="1:6" x14ac:dyDescent="0.25">
      <c r="A8" t="s">
        <v>4</v>
      </c>
      <c r="B8">
        <v>10691</v>
      </c>
      <c r="C8">
        <v>4287</v>
      </c>
      <c r="D8">
        <v>349</v>
      </c>
      <c r="E8">
        <v>2639</v>
      </c>
      <c r="F8">
        <v>17966</v>
      </c>
    </row>
    <row r="9" spans="1:6" x14ac:dyDescent="0.25">
      <c r="A9" t="s">
        <v>5</v>
      </c>
      <c r="B9">
        <v>194918</v>
      </c>
      <c r="C9">
        <v>114151</v>
      </c>
      <c r="D9">
        <v>14671</v>
      </c>
      <c r="E9">
        <v>107988</v>
      </c>
      <c r="F9">
        <v>431728</v>
      </c>
    </row>
    <row r="10" spans="1:6" x14ac:dyDescent="0.25">
      <c r="A10" t="s">
        <v>6</v>
      </c>
      <c r="B10">
        <v>256979</v>
      </c>
      <c r="C10">
        <v>506541</v>
      </c>
      <c r="D10">
        <v>24826</v>
      </c>
      <c r="E10">
        <v>327868</v>
      </c>
      <c r="F10">
        <v>1116214</v>
      </c>
    </row>
    <row r="11" spans="1:6" x14ac:dyDescent="0.25">
      <c r="A11" t="s">
        <v>7</v>
      </c>
      <c r="B11">
        <v>4642</v>
      </c>
      <c r="C11">
        <v>2520</v>
      </c>
      <c r="D11">
        <v>80</v>
      </c>
      <c r="E11">
        <v>900</v>
      </c>
      <c r="F11">
        <v>8142</v>
      </c>
    </row>
    <row r="12" spans="1:6" x14ac:dyDescent="0.25">
      <c r="A12" t="s">
        <v>8</v>
      </c>
      <c r="B12">
        <v>77803</v>
      </c>
      <c r="C12">
        <v>31920</v>
      </c>
      <c r="D12">
        <v>5356</v>
      </c>
      <c r="E12">
        <v>37316</v>
      </c>
      <c r="F12">
        <v>152395</v>
      </c>
    </row>
    <row r="13" spans="1:6" x14ac:dyDescent="0.25">
      <c r="A13" t="s">
        <v>9</v>
      </c>
      <c r="B13">
        <v>66797</v>
      </c>
      <c r="C13">
        <v>22307</v>
      </c>
      <c r="D13">
        <v>3688</v>
      </c>
      <c r="E13">
        <v>24495</v>
      </c>
      <c r="F13">
        <v>117287</v>
      </c>
    </row>
    <row r="14" spans="1:6" x14ac:dyDescent="0.25">
      <c r="A14" t="s">
        <v>10</v>
      </c>
      <c r="B14">
        <v>85023</v>
      </c>
      <c r="C14">
        <v>30685</v>
      </c>
      <c r="D14">
        <v>4613</v>
      </c>
      <c r="E14">
        <v>31309</v>
      </c>
      <c r="F14">
        <v>151630</v>
      </c>
    </row>
    <row r="15" spans="1:6" x14ac:dyDescent="0.25">
      <c r="A15" t="s">
        <v>11</v>
      </c>
      <c r="B15">
        <v>139443</v>
      </c>
      <c r="C15">
        <v>52453</v>
      </c>
      <c r="D15">
        <v>6359</v>
      </c>
      <c r="E15">
        <v>60751</v>
      </c>
      <c r="F15">
        <v>259006</v>
      </c>
    </row>
    <row r="16" spans="1:6" x14ac:dyDescent="0.25">
      <c r="A16" t="s">
        <v>12</v>
      </c>
      <c r="B16">
        <v>23146</v>
      </c>
      <c r="C16">
        <v>10138</v>
      </c>
      <c r="D16">
        <v>1050</v>
      </c>
      <c r="E16">
        <v>6638</v>
      </c>
      <c r="F16">
        <v>40972</v>
      </c>
    </row>
    <row r="17" spans="1:6" x14ac:dyDescent="0.25">
      <c r="A17" t="s">
        <v>13</v>
      </c>
      <c r="B17">
        <v>8722</v>
      </c>
      <c r="C17">
        <v>5723</v>
      </c>
      <c r="D17">
        <v>400</v>
      </c>
      <c r="E17">
        <v>4622</v>
      </c>
      <c r="F17">
        <v>19467</v>
      </c>
    </row>
    <row r="18" spans="1:6" x14ac:dyDescent="0.25">
      <c r="A18" t="s">
        <v>14</v>
      </c>
      <c r="B18">
        <v>6797</v>
      </c>
      <c r="C18">
        <v>2224</v>
      </c>
      <c r="D18">
        <v>212</v>
      </c>
      <c r="E18">
        <v>1698</v>
      </c>
      <c r="F18">
        <v>10931</v>
      </c>
    </row>
    <row r="19" spans="1:6" x14ac:dyDescent="0.25">
      <c r="A19" t="s">
        <v>15</v>
      </c>
      <c r="B19">
        <v>229669</v>
      </c>
      <c r="C19">
        <v>240897</v>
      </c>
      <c r="D19">
        <v>18693</v>
      </c>
      <c r="E19">
        <v>142138</v>
      </c>
      <c r="F19">
        <v>631397</v>
      </c>
    </row>
    <row r="20" spans="1:6" x14ac:dyDescent="0.25">
      <c r="A20" t="s">
        <v>16</v>
      </c>
      <c r="B20">
        <v>96864</v>
      </c>
      <c r="C20">
        <v>62793</v>
      </c>
      <c r="D20">
        <v>5987</v>
      </c>
      <c r="E20">
        <v>42751</v>
      </c>
      <c r="F20">
        <v>208395</v>
      </c>
    </row>
    <row r="21" spans="1:6" x14ac:dyDescent="0.25">
      <c r="A21" t="s">
        <v>17</v>
      </c>
      <c r="B21">
        <v>46165</v>
      </c>
      <c r="C21">
        <v>23578</v>
      </c>
      <c r="D21">
        <v>3002</v>
      </c>
      <c r="E21">
        <v>21420</v>
      </c>
      <c r="F21">
        <v>94165</v>
      </c>
    </row>
    <row r="22" spans="1:6" x14ac:dyDescent="0.25">
      <c r="A22" t="s">
        <v>18</v>
      </c>
      <c r="B22">
        <v>3621</v>
      </c>
      <c r="C22">
        <v>2119</v>
      </c>
      <c r="D22">
        <v>230</v>
      </c>
      <c r="E22">
        <v>943</v>
      </c>
      <c r="F22">
        <v>6913</v>
      </c>
    </row>
    <row r="23" spans="1:6" x14ac:dyDescent="0.25">
      <c r="A23" t="s">
        <v>19</v>
      </c>
      <c r="B23">
        <v>5561</v>
      </c>
      <c r="C23">
        <v>18057</v>
      </c>
      <c r="D23">
        <v>394</v>
      </c>
      <c r="E23">
        <v>2828</v>
      </c>
      <c r="F23">
        <v>26840</v>
      </c>
    </row>
    <row r="24" spans="1:6" x14ac:dyDescent="0.25">
      <c r="A24" t="s">
        <v>20</v>
      </c>
      <c r="B24">
        <v>8769</v>
      </c>
      <c r="C24">
        <v>2035</v>
      </c>
      <c r="D24">
        <v>306</v>
      </c>
      <c r="E24">
        <v>1890</v>
      </c>
      <c r="F24">
        <v>13000</v>
      </c>
    </row>
    <row r="25" spans="1:6" x14ac:dyDescent="0.25">
      <c r="A25" t="s">
        <v>21</v>
      </c>
      <c r="B25">
        <v>3916</v>
      </c>
      <c r="C25">
        <v>1604</v>
      </c>
      <c r="D25">
        <v>177</v>
      </c>
      <c r="E25">
        <v>1183</v>
      </c>
      <c r="F25">
        <v>6880</v>
      </c>
    </row>
    <row r="26" spans="1:6" x14ac:dyDescent="0.25">
      <c r="A26" t="s">
        <v>22</v>
      </c>
      <c r="B26">
        <v>6717</v>
      </c>
      <c r="C26">
        <v>2605</v>
      </c>
      <c r="D26">
        <v>323</v>
      </c>
      <c r="E26">
        <v>1487</v>
      </c>
      <c r="F26">
        <v>11132</v>
      </c>
    </row>
    <row r="27" spans="1:6" x14ac:dyDescent="0.25">
      <c r="A27" t="s">
        <v>23</v>
      </c>
      <c r="B27">
        <v>3486</v>
      </c>
      <c r="C27">
        <v>2486</v>
      </c>
      <c r="D27">
        <v>140</v>
      </c>
      <c r="E27">
        <v>887</v>
      </c>
      <c r="F27">
        <v>6999</v>
      </c>
    </row>
    <row r="28" spans="1:6" x14ac:dyDescent="0.25">
      <c r="A28" t="s">
        <v>24</v>
      </c>
      <c r="B28">
        <v>6851</v>
      </c>
      <c r="C28">
        <v>3136</v>
      </c>
      <c r="D28">
        <v>248</v>
      </c>
      <c r="E28">
        <v>2622</v>
      </c>
      <c r="F28">
        <v>12857</v>
      </c>
    </row>
    <row r="29" spans="1:6" x14ac:dyDescent="0.25">
      <c r="A29" t="s">
        <v>25</v>
      </c>
      <c r="B29">
        <v>7770</v>
      </c>
      <c r="C29">
        <v>4152</v>
      </c>
      <c r="D29">
        <v>356</v>
      </c>
      <c r="E29">
        <v>2876</v>
      </c>
      <c r="F29">
        <v>15154</v>
      </c>
    </row>
    <row r="30" spans="1:6" x14ac:dyDescent="0.25">
      <c r="A30" t="s">
        <v>26</v>
      </c>
      <c r="B30">
        <v>68106</v>
      </c>
      <c r="C30">
        <v>33949</v>
      </c>
      <c r="D30">
        <v>4742</v>
      </c>
      <c r="E30">
        <v>34033</v>
      </c>
      <c r="F30">
        <v>140830</v>
      </c>
    </row>
    <row r="31" spans="1:6" x14ac:dyDescent="0.25">
      <c r="A31" t="s">
        <v>27</v>
      </c>
      <c r="B31">
        <v>32924</v>
      </c>
      <c r="C31">
        <v>14413</v>
      </c>
      <c r="D31">
        <v>1799</v>
      </c>
      <c r="E31">
        <v>13073</v>
      </c>
      <c r="F31">
        <v>62209</v>
      </c>
    </row>
    <row r="32" spans="1:6" x14ac:dyDescent="0.25">
      <c r="A32" t="s">
        <v>28</v>
      </c>
      <c r="B32">
        <v>282577</v>
      </c>
      <c r="C32">
        <v>290859</v>
      </c>
      <c r="D32">
        <v>23728</v>
      </c>
      <c r="E32">
        <v>235175</v>
      </c>
      <c r="F32">
        <v>832339</v>
      </c>
    </row>
    <row r="33" spans="1:6" x14ac:dyDescent="0.25">
      <c r="A33" t="s">
        <v>29</v>
      </c>
      <c r="B33">
        <v>7088</v>
      </c>
      <c r="C33">
        <v>1404</v>
      </c>
      <c r="D33">
        <v>188</v>
      </c>
      <c r="E33">
        <v>1011</v>
      </c>
      <c r="F33">
        <v>9691</v>
      </c>
    </row>
    <row r="34" spans="1:6" x14ac:dyDescent="0.25">
      <c r="A34" t="s">
        <v>30</v>
      </c>
      <c r="B34">
        <v>60401</v>
      </c>
      <c r="C34">
        <v>27700</v>
      </c>
      <c r="D34">
        <v>3872</v>
      </c>
      <c r="E34">
        <v>26457</v>
      </c>
      <c r="F34">
        <v>118430</v>
      </c>
    </row>
    <row r="35" spans="1:6" x14ac:dyDescent="0.25">
      <c r="A35" t="s">
        <v>31</v>
      </c>
      <c r="B35">
        <v>14923</v>
      </c>
      <c r="C35">
        <v>8520</v>
      </c>
      <c r="D35">
        <v>430</v>
      </c>
      <c r="E35">
        <v>2634</v>
      </c>
      <c r="F35">
        <v>26507</v>
      </c>
    </row>
    <row r="36" spans="1:6" x14ac:dyDescent="0.25">
      <c r="A36" t="s">
        <v>32</v>
      </c>
      <c r="B36">
        <v>4421</v>
      </c>
      <c r="C36">
        <v>4080</v>
      </c>
      <c r="D36">
        <v>142</v>
      </c>
      <c r="E36">
        <v>1197</v>
      </c>
      <c r="F36">
        <v>9840</v>
      </c>
    </row>
    <row r="37" spans="1:6" x14ac:dyDescent="0.25">
      <c r="A37" t="s">
        <v>33</v>
      </c>
      <c r="B37">
        <v>3196</v>
      </c>
      <c r="C37">
        <v>678</v>
      </c>
      <c r="D37">
        <v>59</v>
      </c>
      <c r="E37">
        <v>292</v>
      </c>
      <c r="F37">
        <v>4225</v>
      </c>
    </row>
    <row r="38" spans="1:6" x14ac:dyDescent="0.25">
      <c r="A38" t="s">
        <v>34</v>
      </c>
      <c r="B38">
        <v>117594</v>
      </c>
      <c r="C38">
        <v>60805</v>
      </c>
      <c r="D38">
        <v>7247</v>
      </c>
      <c r="E38">
        <v>58551</v>
      </c>
      <c r="F38">
        <v>244197</v>
      </c>
    </row>
    <row r="39" spans="1:6" x14ac:dyDescent="0.25">
      <c r="A39" t="s">
        <v>35</v>
      </c>
      <c r="B39">
        <v>226851</v>
      </c>
      <c r="C39">
        <v>108139</v>
      </c>
      <c r="D39">
        <v>13111</v>
      </c>
      <c r="E39">
        <v>128793</v>
      </c>
      <c r="F39">
        <v>476894</v>
      </c>
    </row>
    <row r="40" spans="1:6" x14ac:dyDescent="0.25">
      <c r="A40" t="s">
        <v>36</v>
      </c>
      <c r="B40">
        <v>53396</v>
      </c>
      <c r="C40">
        <v>94671</v>
      </c>
      <c r="D40">
        <v>4554</v>
      </c>
      <c r="E40">
        <v>37677</v>
      </c>
      <c r="F40">
        <v>190298</v>
      </c>
    </row>
    <row r="41" spans="1:6" x14ac:dyDescent="0.25">
      <c r="A41" t="s">
        <v>37</v>
      </c>
      <c r="B41">
        <v>17368</v>
      </c>
      <c r="C41">
        <v>6494</v>
      </c>
      <c r="D41">
        <v>866</v>
      </c>
      <c r="E41">
        <v>4312</v>
      </c>
      <c r="F41">
        <v>29040</v>
      </c>
    </row>
    <row r="42" spans="1:6" x14ac:dyDescent="0.25">
      <c r="A42" t="s">
        <v>38</v>
      </c>
      <c r="B42">
        <v>2588</v>
      </c>
      <c r="C42">
        <v>1516</v>
      </c>
      <c r="D42">
        <v>21</v>
      </c>
      <c r="E42">
        <v>458</v>
      </c>
      <c r="F42">
        <v>4583</v>
      </c>
    </row>
    <row r="43" spans="1:6" x14ac:dyDescent="0.25">
      <c r="A43" t="s">
        <v>39</v>
      </c>
      <c r="B43">
        <v>5261</v>
      </c>
      <c r="C43">
        <v>5011</v>
      </c>
      <c r="D43">
        <v>124</v>
      </c>
      <c r="E43">
        <v>1505</v>
      </c>
      <c r="F43">
        <v>11901</v>
      </c>
    </row>
    <row r="44" spans="1:6" x14ac:dyDescent="0.25">
      <c r="A44" t="s">
        <v>40</v>
      </c>
      <c r="B44">
        <v>132111</v>
      </c>
      <c r="C44">
        <v>69767</v>
      </c>
      <c r="D44">
        <v>7740</v>
      </c>
      <c r="E44">
        <v>65682</v>
      </c>
      <c r="F44">
        <v>275300</v>
      </c>
    </row>
    <row r="45" spans="1:6" x14ac:dyDescent="0.25">
      <c r="A45" t="s">
        <v>41</v>
      </c>
      <c r="B45">
        <v>129352</v>
      </c>
      <c r="C45">
        <v>68679</v>
      </c>
      <c r="D45">
        <v>7439</v>
      </c>
      <c r="E45">
        <v>53032</v>
      </c>
      <c r="F45">
        <v>258502</v>
      </c>
    </row>
    <row r="46" spans="1:6" x14ac:dyDescent="0.25">
      <c r="A46" t="s">
        <v>42</v>
      </c>
      <c r="B46">
        <v>60769</v>
      </c>
      <c r="C46">
        <v>24819</v>
      </c>
      <c r="D46">
        <v>3803</v>
      </c>
      <c r="E46">
        <v>25191</v>
      </c>
      <c r="F46">
        <v>114582</v>
      </c>
    </row>
    <row r="47" spans="1:6" x14ac:dyDescent="0.25">
      <c r="A47" t="s">
        <v>43</v>
      </c>
      <c r="B47">
        <v>459195</v>
      </c>
      <c r="C47">
        <v>514921</v>
      </c>
      <c r="D47">
        <v>29233</v>
      </c>
      <c r="E47">
        <v>473204</v>
      </c>
      <c r="F47">
        <v>1476553</v>
      </c>
    </row>
    <row r="48" spans="1:6" x14ac:dyDescent="0.25">
      <c r="A48" t="s">
        <v>44</v>
      </c>
      <c r="B48">
        <v>23252</v>
      </c>
      <c r="C48">
        <v>14243</v>
      </c>
      <c r="D48">
        <v>1623</v>
      </c>
      <c r="E48">
        <v>11494</v>
      </c>
      <c r="F48">
        <v>50612</v>
      </c>
    </row>
    <row r="49" spans="1:6" x14ac:dyDescent="0.25">
      <c r="A49" t="s">
        <v>45</v>
      </c>
      <c r="B49">
        <v>45521</v>
      </c>
      <c r="C49">
        <v>13173</v>
      </c>
      <c r="D49">
        <v>2488</v>
      </c>
      <c r="E49">
        <v>14392</v>
      </c>
      <c r="F49">
        <v>75574</v>
      </c>
    </row>
    <row r="50" spans="1:6" x14ac:dyDescent="0.25">
      <c r="A50" t="s">
        <v>46</v>
      </c>
      <c r="B50">
        <v>83690</v>
      </c>
      <c r="C50">
        <v>24786</v>
      </c>
      <c r="D50">
        <v>4573</v>
      </c>
      <c r="E50">
        <v>33450</v>
      </c>
      <c r="F50">
        <v>146499</v>
      </c>
    </row>
    <row r="51" spans="1:6" x14ac:dyDescent="0.25">
      <c r="A51" t="s">
        <v>47</v>
      </c>
      <c r="B51">
        <v>11455</v>
      </c>
      <c r="C51">
        <v>4496</v>
      </c>
      <c r="D51">
        <v>590</v>
      </c>
      <c r="E51">
        <v>3331</v>
      </c>
      <c r="F51">
        <v>19872</v>
      </c>
    </row>
    <row r="52" spans="1:6" x14ac:dyDescent="0.25">
      <c r="A52" t="s">
        <v>48</v>
      </c>
      <c r="B52">
        <v>216683</v>
      </c>
      <c r="C52">
        <v>325396</v>
      </c>
      <c r="D52">
        <v>23768</v>
      </c>
      <c r="E52">
        <v>247774</v>
      </c>
      <c r="F52">
        <v>813621</v>
      </c>
    </row>
    <row r="53" spans="1:6" x14ac:dyDescent="0.25">
      <c r="A53" t="s">
        <v>49</v>
      </c>
      <c r="B53">
        <v>60544</v>
      </c>
      <c r="C53">
        <v>82356</v>
      </c>
      <c r="D53">
        <v>6321</v>
      </c>
      <c r="E53">
        <v>75440</v>
      </c>
      <c r="F53">
        <v>224661</v>
      </c>
    </row>
    <row r="54" spans="1:6" x14ac:dyDescent="0.25">
      <c r="A54" t="s">
        <v>50</v>
      </c>
      <c r="B54">
        <v>275423</v>
      </c>
      <c r="C54">
        <v>322789</v>
      </c>
      <c r="D54">
        <v>26850</v>
      </c>
      <c r="E54">
        <v>239210</v>
      </c>
      <c r="F54">
        <v>864272</v>
      </c>
    </row>
    <row r="55" spans="1:6" x14ac:dyDescent="0.25">
      <c r="A55" t="s">
        <v>51</v>
      </c>
      <c r="B55">
        <v>170042</v>
      </c>
      <c r="C55">
        <v>101464</v>
      </c>
      <c r="D55">
        <v>12986</v>
      </c>
      <c r="E55">
        <v>105025</v>
      </c>
      <c r="F55">
        <v>389517</v>
      </c>
    </row>
    <row r="56" spans="1:6" x14ac:dyDescent="0.25">
      <c r="A56" t="s">
        <v>52</v>
      </c>
      <c r="B56">
        <v>238965</v>
      </c>
      <c r="C56">
        <v>204445</v>
      </c>
      <c r="D56">
        <v>18007</v>
      </c>
      <c r="E56">
        <v>166639</v>
      </c>
      <c r="F56">
        <v>628056</v>
      </c>
    </row>
    <row r="57" spans="1:6" x14ac:dyDescent="0.25">
      <c r="A57" t="s">
        <v>53</v>
      </c>
      <c r="B57">
        <v>182133</v>
      </c>
      <c r="C57">
        <v>134542</v>
      </c>
      <c r="D57">
        <v>13190</v>
      </c>
      <c r="E57">
        <v>115469</v>
      </c>
      <c r="F57">
        <v>445334</v>
      </c>
    </row>
    <row r="58" spans="1:6" x14ac:dyDescent="0.25">
      <c r="A58" t="s">
        <v>54</v>
      </c>
      <c r="B58">
        <v>24418</v>
      </c>
      <c r="C58">
        <v>11347</v>
      </c>
      <c r="D58">
        <v>1045</v>
      </c>
      <c r="E58">
        <v>7469</v>
      </c>
      <c r="F58">
        <v>44279</v>
      </c>
    </row>
    <row r="59" spans="1:6" x14ac:dyDescent="0.25">
      <c r="A59" t="s">
        <v>55</v>
      </c>
      <c r="B59">
        <v>85937</v>
      </c>
      <c r="C59">
        <v>21012</v>
      </c>
      <c r="D59">
        <v>4269</v>
      </c>
      <c r="E59">
        <v>27392</v>
      </c>
      <c r="F59">
        <v>138610</v>
      </c>
    </row>
    <row r="60" spans="1:6" x14ac:dyDescent="0.25">
      <c r="A60" t="s">
        <v>56</v>
      </c>
      <c r="B60">
        <v>155767</v>
      </c>
      <c r="C60">
        <v>85304</v>
      </c>
      <c r="D60">
        <v>8940</v>
      </c>
      <c r="E60">
        <v>77510</v>
      </c>
      <c r="F60">
        <v>327521</v>
      </c>
    </row>
    <row r="61" spans="1:6" x14ac:dyDescent="0.25">
      <c r="A61" t="s">
        <v>57</v>
      </c>
      <c r="B61">
        <v>119490</v>
      </c>
      <c r="C61">
        <v>111684</v>
      </c>
      <c r="D61">
        <v>10653</v>
      </c>
      <c r="E61">
        <v>103522</v>
      </c>
      <c r="F61">
        <v>345349</v>
      </c>
    </row>
    <row r="62" spans="1:6" x14ac:dyDescent="0.25">
      <c r="A62" t="s">
        <v>58</v>
      </c>
      <c r="B62">
        <v>123069</v>
      </c>
      <c r="C62">
        <v>47552</v>
      </c>
      <c r="D62">
        <v>5861</v>
      </c>
      <c r="E62">
        <v>47148</v>
      </c>
      <c r="F62">
        <v>223630</v>
      </c>
    </row>
    <row r="63" spans="1:6" x14ac:dyDescent="0.25">
      <c r="A63" t="s">
        <v>59</v>
      </c>
      <c r="B63">
        <v>87139</v>
      </c>
      <c r="C63">
        <v>81749</v>
      </c>
      <c r="D63">
        <v>7750</v>
      </c>
      <c r="E63">
        <v>59658</v>
      </c>
      <c r="F63">
        <v>236296</v>
      </c>
    </row>
    <row r="64" spans="1:6" x14ac:dyDescent="0.25">
      <c r="A64" t="s">
        <v>60</v>
      </c>
      <c r="B64">
        <v>72449</v>
      </c>
      <c r="C64">
        <v>24220</v>
      </c>
      <c r="D64">
        <v>2479</v>
      </c>
      <c r="E64">
        <v>24702</v>
      </c>
      <c r="F64">
        <v>123850</v>
      </c>
    </row>
    <row r="65" spans="1:6" x14ac:dyDescent="0.25">
      <c r="A65" t="s">
        <v>61</v>
      </c>
      <c r="B65">
        <v>16134</v>
      </c>
      <c r="C65">
        <v>5744</v>
      </c>
      <c r="D65">
        <v>661</v>
      </c>
      <c r="E65">
        <v>3832</v>
      </c>
      <c r="F65">
        <v>26371</v>
      </c>
    </row>
    <row r="66" spans="1:6" x14ac:dyDescent="0.25">
      <c r="A66" t="s">
        <v>62</v>
      </c>
      <c r="B66">
        <v>6782</v>
      </c>
      <c r="C66">
        <v>2676</v>
      </c>
      <c r="D66">
        <v>183</v>
      </c>
      <c r="E66">
        <v>904</v>
      </c>
      <c r="F66">
        <v>10545</v>
      </c>
    </row>
    <row r="67" spans="1:6" x14ac:dyDescent="0.25">
      <c r="A67" t="s">
        <v>63</v>
      </c>
      <c r="B67">
        <v>4732</v>
      </c>
      <c r="C67">
        <v>1713</v>
      </c>
      <c r="D67">
        <v>125</v>
      </c>
      <c r="E67">
        <v>666</v>
      </c>
      <c r="F67">
        <v>7236</v>
      </c>
    </row>
    <row r="68" spans="1:6" x14ac:dyDescent="0.25">
      <c r="A68" t="s">
        <v>64</v>
      </c>
      <c r="B68">
        <v>157706</v>
      </c>
      <c r="C68">
        <v>104440</v>
      </c>
      <c r="D68">
        <v>12036</v>
      </c>
      <c r="E68">
        <v>99279</v>
      </c>
      <c r="F68">
        <v>373461</v>
      </c>
    </row>
    <row r="69" spans="1:6" x14ac:dyDescent="0.25">
      <c r="A69" t="s">
        <v>65</v>
      </c>
      <c r="B69">
        <v>12405</v>
      </c>
      <c r="C69">
        <v>6223</v>
      </c>
      <c r="D69">
        <v>618</v>
      </c>
      <c r="E69">
        <v>3851</v>
      </c>
      <c r="F69">
        <v>23097</v>
      </c>
    </row>
    <row r="70" spans="1:6" x14ac:dyDescent="0.25">
      <c r="A70" t="s">
        <v>66</v>
      </c>
      <c r="B70">
        <v>38497</v>
      </c>
      <c r="C70">
        <v>7739</v>
      </c>
      <c r="D70">
        <v>1738</v>
      </c>
      <c r="E70">
        <v>10304</v>
      </c>
      <c r="F70">
        <v>58278</v>
      </c>
    </row>
    <row r="71" spans="1:6" x14ac:dyDescent="0.25">
      <c r="A71" t="s">
        <v>67</v>
      </c>
      <c r="B71">
        <v>10321</v>
      </c>
      <c r="C71">
        <v>3470</v>
      </c>
      <c r="D71">
        <v>285</v>
      </c>
      <c r="E71">
        <v>2398</v>
      </c>
      <c r="F71">
        <v>16474</v>
      </c>
    </row>
    <row r="72" spans="1:6" s="11" customFormat="1" x14ac:dyDescent="0.25">
      <c r="A72" s="11" t="s">
        <v>0</v>
      </c>
      <c r="B72">
        <v>5324654</v>
      </c>
      <c r="C72">
        <v>4327859</v>
      </c>
      <c r="D72">
        <v>376096</v>
      </c>
      <c r="E72">
        <v>3535426</v>
      </c>
      <c r="F72">
        <v>13564035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2"/>
  <sheetViews>
    <sheetView tabSelected="1" zoomScaleNormal="100" workbookViewId="0">
      <selection activeCell="G17" sqref="G1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76</v>
      </c>
      <c r="B1" s="17"/>
      <c r="C1" s="17"/>
      <c r="D1" s="17"/>
      <c r="E1" s="17"/>
      <c r="F1" s="18"/>
    </row>
    <row r="2" spans="1:6" x14ac:dyDescent="0.25">
      <c r="A2" s="19" t="s">
        <v>176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 s="25">
        <v>45658</v>
      </c>
      <c r="C5" s="25">
        <v>73911</v>
      </c>
      <c r="D5" s="25">
        <v>4225</v>
      </c>
      <c r="E5" s="25">
        <v>35564</v>
      </c>
      <c r="F5" s="25">
        <v>159358</v>
      </c>
    </row>
    <row r="6" spans="1:6" x14ac:dyDescent="0.25">
      <c r="A6" t="s">
        <v>2</v>
      </c>
      <c r="B6" s="25">
        <v>12542</v>
      </c>
      <c r="C6" s="25">
        <v>3614</v>
      </c>
      <c r="D6" s="25">
        <v>376</v>
      </c>
      <c r="E6" s="25">
        <v>2360</v>
      </c>
      <c r="F6" s="25">
        <v>18892</v>
      </c>
    </row>
    <row r="7" spans="1:6" x14ac:dyDescent="0.25">
      <c r="A7" t="s">
        <v>3</v>
      </c>
      <c r="B7" s="25">
        <v>72964</v>
      </c>
      <c r="C7" s="25">
        <v>25913</v>
      </c>
      <c r="D7" s="25">
        <v>4259</v>
      </c>
      <c r="E7" s="25">
        <v>27348</v>
      </c>
      <c r="F7" s="25">
        <v>130484</v>
      </c>
    </row>
    <row r="8" spans="1:6" x14ac:dyDescent="0.25">
      <c r="A8" t="s">
        <v>4</v>
      </c>
      <c r="B8" s="25">
        <v>10817</v>
      </c>
      <c r="C8" s="25">
        <v>4299</v>
      </c>
      <c r="D8" s="25">
        <v>358</v>
      </c>
      <c r="E8" s="25">
        <v>2601</v>
      </c>
      <c r="F8" s="25">
        <v>18075</v>
      </c>
    </row>
    <row r="9" spans="1:6" x14ac:dyDescent="0.25">
      <c r="A9" t="s">
        <v>5</v>
      </c>
      <c r="B9" s="25">
        <v>196964</v>
      </c>
      <c r="C9" s="25">
        <v>115081</v>
      </c>
      <c r="D9" s="25">
        <v>15205</v>
      </c>
      <c r="E9" s="25">
        <v>108167</v>
      </c>
      <c r="F9" s="25">
        <v>435417</v>
      </c>
    </row>
    <row r="10" spans="1:6" x14ac:dyDescent="0.25">
      <c r="A10" t="s">
        <v>6</v>
      </c>
      <c r="B10" s="25">
        <v>260106</v>
      </c>
      <c r="C10" s="25">
        <v>509408</v>
      </c>
      <c r="D10" s="25">
        <v>25718</v>
      </c>
      <c r="E10" s="25">
        <v>329285</v>
      </c>
      <c r="F10" s="25">
        <v>1124517</v>
      </c>
    </row>
    <row r="11" spans="1:6" x14ac:dyDescent="0.25">
      <c r="A11" t="s">
        <v>7</v>
      </c>
      <c r="B11" s="25">
        <v>4769</v>
      </c>
      <c r="C11" s="25">
        <v>2459</v>
      </c>
      <c r="D11" s="25">
        <v>79</v>
      </c>
      <c r="E11" s="25">
        <v>899</v>
      </c>
      <c r="F11" s="25">
        <v>8206</v>
      </c>
    </row>
    <row r="12" spans="1:6" x14ac:dyDescent="0.25">
      <c r="A12" t="s">
        <v>8</v>
      </c>
      <c r="B12" s="25">
        <v>78449</v>
      </c>
      <c r="C12" s="25">
        <v>31980</v>
      </c>
      <c r="D12" s="25">
        <v>5506</v>
      </c>
      <c r="E12" s="25">
        <v>37196</v>
      </c>
      <c r="F12" s="25">
        <v>153131</v>
      </c>
    </row>
    <row r="13" spans="1:6" x14ac:dyDescent="0.25">
      <c r="A13" t="s">
        <v>9</v>
      </c>
      <c r="B13" s="25">
        <v>67375</v>
      </c>
      <c r="C13" s="25">
        <v>22390</v>
      </c>
      <c r="D13" s="25">
        <v>3794</v>
      </c>
      <c r="E13" s="25">
        <v>24515</v>
      </c>
      <c r="F13" s="25">
        <v>118074</v>
      </c>
    </row>
    <row r="14" spans="1:6" x14ac:dyDescent="0.25">
      <c r="A14" t="s">
        <v>10</v>
      </c>
      <c r="B14" s="25">
        <v>85707</v>
      </c>
      <c r="C14" s="25">
        <v>31044</v>
      </c>
      <c r="D14" s="25">
        <v>4835</v>
      </c>
      <c r="E14" s="25">
        <v>31327</v>
      </c>
      <c r="F14" s="25">
        <v>152913</v>
      </c>
    </row>
    <row r="15" spans="1:6" x14ac:dyDescent="0.25">
      <c r="A15" t="s">
        <v>11</v>
      </c>
      <c r="B15" s="25">
        <v>140289</v>
      </c>
      <c r="C15" s="25">
        <v>52875</v>
      </c>
      <c r="D15" s="25">
        <v>6597</v>
      </c>
      <c r="E15" s="25">
        <v>60672</v>
      </c>
      <c r="F15" s="25">
        <v>260433</v>
      </c>
    </row>
    <row r="16" spans="1:6" x14ac:dyDescent="0.25">
      <c r="A16" t="s">
        <v>12</v>
      </c>
      <c r="B16" s="25">
        <v>23464</v>
      </c>
      <c r="C16" s="25">
        <v>10133</v>
      </c>
      <c r="D16" s="25">
        <v>1100</v>
      </c>
      <c r="E16" s="25">
        <v>6654</v>
      </c>
      <c r="F16" s="25">
        <v>41351</v>
      </c>
    </row>
    <row r="17" spans="1:6" x14ac:dyDescent="0.25">
      <c r="A17" t="s">
        <v>13</v>
      </c>
      <c r="B17" s="25">
        <v>8816</v>
      </c>
      <c r="C17" s="25">
        <v>5708</v>
      </c>
      <c r="D17" s="25">
        <v>421</v>
      </c>
      <c r="E17" s="25">
        <v>4601</v>
      </c>
      <c r="F17" s="25">
        <v>19546</v>
      </c>
    </row>
    <row r="18" spans="1:6" x14ac:dyDescent="0.25">
      <c r="A18" t="s">
        <v>14</v>
      </c>
      <c r="B18" s="25">
        <v>6920</v>
      </c>
      <c r="C18" s="25">
        <v>2217</v>
      </c>
      <c r="D18" s="25">
        <v>217</v>
      </c>
      <c r="E18" s="25">
        <v>1702</v>
      </c>
      <c r="F18" s="25">
        <v>11056</v>
      </c>
    </row>
    <row r="19" spans="1:6" x14ac:dyDescent="0.25">
      <c r="A19" t="s">
        <v>15</v>
      </c>
      <c r="B19" s="25">
        <v>231866</v>
      </c>
      <c r="C19" s="25">
        <v>243759</v>
      </c>
      <c r="D19" s="25">
        <v>19417</v>
      </c>
      <c r="E19" s="25">
        <v>142678</v>
      </c>
      <c r="F19" s="25">
        <v>637720</v>
      </c>
    </row>
    <row r="20" spans="1:6" x14ac:dyDescent="0.25">
      <c r="A20" t="s">
        <v>16</v>
      </c>
      <c r="B20" s="25">
        <v>97811</v>
      </c>
      <c r="C20" s="25">
        <v>63422</v>
      </c>
      <c r="D20" s="25">
        <v>6134</v>
      </c>
      <c r="E20" s="25">
        <v>42912</v>
      </c>
      <c r="F20" s="25">
        <v>210279</v>
      </c>
    </row>
    <row r="21" spans="1:6" x14ac:dyDescent="0.25">
      <c r="A21" t="s">
        <v>17</v>
      </c>
      <c r="B21" s="25">
        <v>46722</v>
      </c>
      <c r="C21" s="25">
        <v>23712</v>
      </c>
      <c r="D21" s="25">
        <v>3140</v>
      </c>
      <c r="E21" s="25">
        <v>21433</v>
      </c>
      <c r="F21" s="25">
        <v>95007</v>
      </c>
    </row>
    <row r="22" spans="1:6" x14ac:dyDescent="0.25">
      <c r="A22" t="s">
        <v>18</v>
      </c>
      <c r="B22" s="25">
        <v>3718</v>
      </c>
      <c r="C22" s="25">
        <v>2120</v>
      </c>
      <c r="D22" s="25">
        <v>240</v>
      </c>
      <c r="E22" s="25">
        <v>945</v>
      </c>
      <c r="F22" s="25">
        <v>7023</v>
      </c>
    </row>
    <row r="23" spans="1:6" x14ac:dyDescent="0.25">
      <c r="A23" t="s">
        <v>19</v>
      </c>
      <c r="B23" s="25">
        <v>5588</v>
      </c>
      <c r="C23" s="25">
        <v>18242</v>
      </c>
      <c r="D23" s="25">
        <v>412</v>
      </c>
      <c r="E23" s="25">
        <v>2819</v>
      </c>
      <c r="F23" s="25">
        <v>27061</v>
      </c>
    </row>
    <row r="24" spans="1:6" x14ac:dyDescent="0.25">
      <c r="A24" t="s">
        <v>20</v>
      </c>
      <c r="B24" s="25">
        <v>8838</v>
      </c>
      <c r="C24" s="25">
        <v>2027</v>
      </c>
      <c r="D24" s="25">
        <v>328</v>
      </c>
      <c r="E24" s="25">
        <v>1879</v>
      </c>
      <c r="F24" s="25">
        <v>13072</v>
      </c>
    </row>
    <row r="25" spans="1:6" x14ac:dyDescent="0.25">
      <c r="A25" t="s">
        <v>21</v>
      </c>
      <c r="B25" s="25">
        <v>3966</v>
      </c>
      <c r="C25" s="25">
        <v>1620</v>
      </c>
      <c r="D25" s="25">
        <v>180</v>
      </c>
      <c r="E25" s="25">
        <v>1198</v>
      </c>
      <c r="F25" s="25">
        <v>6964</v>
      </c>
    </row>
    <row r="26" spans="1:6" x14ac:dyDescent="0.25">
      <c r="A26" t="s">
        <v>22</v>
      </c>
      <c r="B26" s="25">
        <v>6812</v>
      </c>
      <c r="C26" s="25">
        <v>2610</v>
      </c>
      <c r="D26" s="25">
        <v>324</v>
      </c>
      <c r="E26" s="25">
        <v>1487</v>
      </c>
      <c r="F26" s="25">
        <v>11233</v>
      </c>
    </row>
    <row r="27" spans="1:6" x14ac:dyDescent="0.25">
      <c r="A27" t="s">
        <v>23</v>
      </c>
      <c r="B27" s="25">
        <v>3541</v>
      </c>
      <c r="C27" s="25">
        <v>2481</v>
      </c>
      <c r="D27" s="25">
        <v>147</v>
      </c>
      <c r="E27" s="25">
        <v>889</v>
      </c>
      <c r="F27" s="25">
        <v>7058</v>
      </c>
    </row>
    <row r="28" spans="1:6" x14ac:dyDescent="0.25">
      <c r="A28" t="s">
        <v>24</v>
      </c>
      <c r="B28" s="25">
        <v>6902</v>
      </c>
      <c r="C28" s="25">
        <v>3147</v>
      </c>
      <c r="D28" s="25">
        <v>251</v>
      </c>
      <c r="E28" s="25">
        <v>2635</v>
      </c>
      <c r="F28" s="25">
        <v>12935</v>
      </c>
    </row>
    <row r="29" spans="1:6" x14ac:dyDescent="0.25">
      <c r="A29" t="s">
        <v>25</v>
      </c>
      <c r="B29" s="25">
        <v>7945</v>
      </c>
      <c r="C29" s="25">
        <v>4298</v>
      </c>
      <c r="D29" s="25">
        <v>368</v>
      </c>
      <c r="E29" s="25">
        <v>2923</v>
      </c>
      <c r="F29" s="25">
        <v>15534</v>
      </c>
    </row>
    <row r="30" spans="1:6" x14ac:dyDescent="0.25">
      <c r="A30" t="s">
        <v>26</v>
      </c>
      <c r="B30" s="25">
        <v>68858</v>
      </c>
      <c r="C30" s="25">
        <v>33987</v>
      </c>
      <c r="D30" s="25">
        <v>4917</v>
      </c>
      <c r="E30" s="25">
        <v>33958</v>
      </c>
      <c r="F30" s="25">
        <v>141720</v>
      </c>
    </row>
    <row r="31" spans="1:6" x14ac:dyDescent="0.25">
      <c r="A31" t="s">
        <v>27</v>
      </c>
      <c r="B31" s="25">
        <v>33314</v>
      </c>
      <c r="C31" s="25">
        <v>14514</v>
      </c>
      <c r="D31" s="25">
        <v>1879</v>
      </c>
      <c r="E31" s="25">
        <v>13099</v>
      </c>
      <c r="F31" s="25">
        <v>62806</v>
      </c>
    </row>
    <row r="32" spans="1:6" x14ac:dyDescent="0.25">
      <c r="A32" t="s">
        <v>28</v>
      </c>
      <c r="B32" s="25">
        <v>286090</v>
      </c>
      <c r="C32" s="25">
        <v>293272</v>
      </c>
      <c r="D32" s="25">
        <v>24735</v>
      </c>
      <c r="E32" s="25">
        <v>236257</v>
      </c>
      <c r="F32" s="25">
        <v>840354</v>
      </c>
    </row>
    <row r="33" spans="1:6" x14ac:dyDescent="0.25">
      <c r="A33" t="s">
        <v>29</v>
      </c>
      <c r="B33" s="25">
        <v>7237</v>
      </c>
      <c r="C33" s="25">
        <v>1422</v>
      </c>
      <c r="D33" s="25">
        <v>201</v>
      </c>
      <c r="E33" s="25">
        <v>1030</v>
      </c>
      <c r="F33" s="25">
        <v>9890</v>
      </c>
    </row>
    <row r="34" spans="1:6" x14ac:dyDescent="0.25">
      <c r="A34" t="s">
        <v>30</v>
      </c>
      <c r="B34" s="25">
        <v>61007</v>
      </c>
      <c r="C34" s="25">
        <v>27900</v>
      </c>
      <c r="D34" s="25">
        <v>3986</v>
      </c>
      <c r="E34" s="25">
        <v>26340</v>
      </c>
      <c r="F34" s="25">
        <v>119233</v>
      </c>
    </row>
    <row r="35" spans="1:6" x14ac:dyDescent="0.25">
      <c r="A35" t="s">
        <v>31</v>
      </c>
      <c r="B35" s="25">
        <v>15179</v>
      </c>
      <c r="C35" s="25">
        <v>8496</v>
      </c>
      <c r="D35" s="25">
        <v>436</v>
      </c>
      <c r="E35" s="25">
        <v>2620</v>
      </c>
      <c r="F35" s="25">
        <v>26731</v>
      </c>
    </row>
    <row r="36" spans="1:6" x14ac:dyDescent="0.25">
      <c r="A36" t="s">
        <v>32</v>
      </c>
      <c r="B36" s="25">
        <v>4473</v>
      </c>
      <c r="C36" s="25">
        <v>4099</v>
      </c>
      <c r="D36" s="25">
        <v>152</v>
      </c>
      <c r="E36" s="25">
        <v>1187</v>
      </c>
      <c r="F36" s="25">
        <v>9911</v>
      </c>
    </row>
    <row r="37" spans="1:6" x14ac:dyDescent="0.25">
      <c r="A37" t="s">
        <v>33</v>
      </c>
      <c r="B37" s="25">
        <v>3247</v>
      </c>
      <c r="C37" s="25">
        <v>678</v>
      </c>
      <c r="D37" s="25">
        <v>58</v>
      </c>
      <c r="E37" s="25">
        <v>292</v>
      </c>
      <c r="F37" s="25">
        <v>4275</v>
      </c>
    </row>
    <row r="38" spans="1:6" x14ac:dyDescent="0.25">
      <c r="A38" t="s">
        <v>34</v>
      </c>
      <c r="B38" s="25">
        <v>119133</v>
      </c>
      <c r="C38" s="25">
        <v>61754</v>
      </c>
      <c r="D38" s="25">
        <v>7603</v>
      </c>
      <c r="E38" s="25">
        <v>58909</v>
      </c>
      <c r="F38" s="25">
        <v>247399</v>
      </c>
    </row>
    <row r="39" spans="1:6" x14ac:dyDescent="0.25">
      <c r="A39" t="s">
        <v>35</v>
      </c>
      <c r="B39" s="25">
        <v>229367</v>
      </c>
      <c r="C39" s="25">
        <v>109066</v>
      </c>
      <c r="D39" s="25">
        <v>13603</v>
      </c>
      <c r="E39" s="25">
        <v>128848</v>
      </c>
      <c r="F39" s="25">
        <v>480884</v>
      </c>
    </row>
    <row r="40" spans="1:6" x14ac:dyDescent="0.25">
      <c r="A40" t="s">
        <v>36</v>
      </c>
      <c r="B40" s="25">
        <v>53741</v>
      </c>
      <c r="C40" s="25">
        <v>95072</v>
      </c>
      <c r="D40" s="25">
        <v>4700</v>
      </c>
      <c r="E40" s="25">
        <v>37804</v>
      </c>
      <c r="F40" s="25">
        <v>191317</v>
      </c>
    </row>
    <row r="41" spans="1:6" x14ac:dyDescent="0.25">
      <c r="A41" t="s">
        <v>37</v>
      </c>
      <c r="B41" s="25">
        <v>17600</v>
      </c>
      <c r="C41" s="25">
        <v>6521</v>
      </c>
      <c r="D41" s="25">
        <v>893</v>
      </c>
      <c r="E41" s="25">
        <v>4338</v>
      </c>
      <c r="F41" s="25">
        <v>29352</v>
      </c>
    </row>
    <row r="42" spans="1:6" x14ac:dyDescent="0.25">
      <c r="A42" t="s">
        <v>38</v>
      </c>
      <c r="B42" s="25">
        <v>2650</v>
      </c>
      <c r="C42" s="25">
        <v>1481</v>
      </c>
      <c r="D42" s="25">
        <v>21</v>
      </c>
      <c r="E42" s="25">
        <v>444</v>
      </c>
      <c r="F42" s="25">
        <v>4596</v>
      </c>
    </row>
    <row r="43" spans="1:6" x14ac:dyDescent="0.25">
      <c r="A43" t="s">
        <v>39</v>
      </c>
      <c r="B43" s="25">
        <v>5353</v>
      </c>
      <c r="C43" s="25">
        <v>5001</v>
      </c>
      <c r="D43" s="25">
        <v>128</v>
      </c>
      <c r="E43" s="25">
        <v>1494</v>
      </c>
      <c r="F43" s="25">
        <v>11976</v>
      </c>
    </row>
    <row r="44" spans="1:6" x14ac:dyDescent="0.25">
      <c r="A44" t="s">
        <v>40</v>
      </c>
      <c r="B44" s="25">
        <v>133357</v>
      </c>
      <c r="C44" s="25">
        <v>70360</v>
      </c>
      <c r="D44" s="25">
        <v>7988</v>
      </c>
      <c r="E44" s="25">
        <v>65833</v>
      </c>
      <c r="F44" s="25">
        <v>277538</v>
      </c>
    </row>
    <row r="45" spans="1:6" x14ac:dyDescent="0.25">
      <c r="A45" t="s">
        <v>41</v>
      </c>
      <c r="B45" s="25">
        <v>130841</v>
      </c>
      <c r="C45" s="25">
        <v>69258</v>
      </c>
      <c r="D45" s="25">
        <v>7771</v>
      </c>
      <c r="E45" s="25">
        <v>53054</v>
      </c>
      <c r="F45" s="25">
        <v>260924</v>
      </c>
    </row>
    <row r="46" spans="1:6" x14ac:dyDescent="0.25">
      <c r="A46" t="s">
        <v>42</v>
      </c>
      <c r="B46" s="25">
        <v>61186</v>
      </c>
      <c r="C46" s="25">
        <v>24974</v>
      </c>
      <c r="D46" s="25">
        <v>3936</v>
      </c>
      <c r="E46" s="25">
        <v>25107</v>
      </c>
      <c r="F46" s="25">
        <v>115203</v>
      </c>
    </row>
    <row r="47" spans="1:6" x14ac:dyDescent="0.25">
      <c r="A47" t="s">
        <v>43</v>
      </c>
      <c r="B47" s="25">
        <v>466356</v>
      </c>
      <c r="C47" s="25">
        <v>516551</v>
      </c>
      <c r="D47" s="25">
        <v>30107</v>
      </c>
      <c r="E47" s="25">
        <v>475190</v>
      </c>
      <c r="F47" s="25">
        <v>1488204</v>
      </c>
    </row>
    <row r="48" spans="1:6" x14ac:dyDescent="0.25">
      <c r="A48" t="s">
        <v>44</v>
      </c>
      <c r="B48" s="25">
        <v>23578</v>
      </c>
      <c r="C48" s="25">
        <v>14405</v>
      </c>
      <c r="D48" s="25">
        <v>1693</v>
      </c>
      <c r="E48" s="25">
        <v>11553</v>
      </c>
      <c r="F48" s="25">
        <v>51229</v>
      </c>
    </row>
    <row r="49" spans="1:6" x14ac:dyDescent="0.25">
      <c r="A49" t="s">
        <v>45</v>
      </c>
      <c r="B49" s="25">
        <v>45967</v>
      </c>
      <c r="C49" s="25">
        <v>13297</v>
      </c>
      <c r="D49" s="25">
        <v>2555</v>
      </c>
      <c r="E49" s="25">
        <v>14378</v>
      </c>
      <c r="F49" s="25">
        <v>76197</v>
      </c>
    </row>
    <row r="50" spans="1:6" x14ac:dyDescent="0.25">
      <c r="A50" t="s">
        <v>46</v>
      </c>
      <c r="B50" s="25">
        <v>84594</v>
      </c>
      <c r="C50" s="25">
        <v>25076</v>
      </c>
      <c r="D50" s="25">
        <v>4735</v>
      </c>
      <c r="E50" s="25">
        <v>33491</v>
      </c>
      <c r="F50" s="25">
        <v>147896</v>
      </c>
    </row>
    <row r="51" spans="1:6" x14ac:dyDescent="0.25">
      <c r="A51" t="s">
        <v>47</v>
      </c>
      <c r="B51" s="25">
        <v>11658</v>
      </c>
      <c r="C51" s="25">
        <v>4520</v>
      </c>
      <c r="D51" s="25">
        <v>615</v>
      </c>
      <c r="E51" s="25">
        <v>3324</v>
      </c>
      <c r="F51" s="25">
        <v>20117</v>
      </c>
    </row>
    <row r="52" spans="1:6" x14ac:dyDescent="0.25">
      <c r="A52" t="s">
        <v>48</v>
      </c>
      <c r="B52" s="25">
        <v>219134</v>
      </c>
      <c r="C52" s="25">
        <v>327693</v>
      </c>
      <c r="D52" s="25">
        <v>24835</v>
      </c>
      <c r="E52" s="25">
        <v>248245</v>
      </c>
      <c r="F52" s="25">
        <v>819907</v>
      </c>
    </row>
    <row r="53" spans="1:6" x14ac:dyDescent="0.25">
      <c r="A53" t="s">
        <v>49</v>
      </c>
      <c r="B53" s="25">
        <v>61505</v>
      </c>
      <c r="C53" s="25">
        <v>82818</v>
      </c>
      <c r="D53" s="25">
        <v>6511</v>
      </c>
      <c r="E53" s="25">
        <v>75627</v>
      </c>
      <c r="F53" s="25">
        <v>226461</v>
      </c>
    </row>
    <row r="54" spans="1:6" x14ac:dyDescent="0.25">
      <c r="A54" t="s">
        <v>50</v>
      </c>
      <c r="B54" s="25">
        <v>280333</v>
      </c>
      <c r="C54" s="25">
        <v>325747</v>
      </c>
      <c r="D54" s="25">
        <v>27765</v>
      </c>
      <c r="E54" s="25">
        <v>240602</v>
      </c>
      <c r="F54" s="25">
        <v>874447</v>
      </c>
    </row>
    <row r="55" spans="1:6" x14ac:dyDescent="0.25">
      <c r="A55" t="s">
        <v>51</v>
      </c>
      <c r="B55" s="25">
        <v>172034</v>
      </c>
      <c r="C55" s="25">
        <v>102408</v>
      </c>
      <c r="D55" s="25">
        <v>13550</v>
      </c>
      <c r="E55" s="25">
        <v>105187</v>
      </c>
      <c r="F55" s="25">
        <v>393179</v>
      </c>
    </row>
    <row r="56" spans="1:6" x14ac:dyDescent="0.25">
      <c r="A56" t="s">
        <v>52</v>
      </c>
      <c r="B56" s="25">
        <v>240703</v>
      </c>
      <c r="C56" s="25">
        <v>205861</v>
      </c>
      <c r="D56" s="25">
        <v>18589</v>
      </c>
      <c r="E56" s="25">
        <v>166941</v>
      </c>
      <c r="F56" s="25">
        <v>632094</v>
      </c>
    </row>
    <row r="57" spans="1:6" x14ac:dyDescent="0.25">
      <c r="A57" t="s">
        <v>53</v>
      </c>
      <c r="B57" s="25">
        <v>184108</v>
      </c>
      <c r="C57" s="25">
        <v>135730</v>
      </c>
      <c r="D57" s="25">
        <v>13791</v>
      </c>
      <c r="E57" s="25">
        <v>115829</v>
      </c>
      <c r="F57" s="25">
        <v>449458</v>
      </c>
    </row>
    <row r="58" spans="1:6" x14ac:dyDescent="0.25">
      <c r="A58" t="s">
        <v>54</v>
      </c>
      <c r="B58" s="25">
        <v>24699</v>
      </c>
      <c r="C58" s="25">
        <v>11421</v>
      </c>
      <c r="D58" s="25">
        <v>1089</v>
      </c>
      <c r="E58" s="25">
        <v>7445</v>
      </c>
      <c r="F58" s="25">
        <v>44654</v>
      </c>
    </row>
    <row r="59" spans="1:6" x14ac:dyDescent="0.25">
      <c r="A59" t="s">
        <v>55</v>
      </c>
      <c r="B59" s="25">
        <v>86982</v>
      </c>
      <c r="C59" s="25">
        <v>21275</v>
      </c>
      <c r="D59" s="25">
        <v>4407</v>
      </c>
      <c r="E59" s="25">
        <v>27374</v>
      </c>
      <c r="F59" s="25">
        <v>140038</v>
      </c>
    </row>
    <row r="60" spans="1:6" x14ac:dyDescent="0.25">
      <c r="A60" t="s">
        <v>56</v>
      </c>
      <c r="B60" s="25">
        <v>156487</v>
      </c>
      <c r="C60" s="25">
        <v>86391</v>
      </c>
      <c r="D60" s="25">
        <v>9226</v>
      </c>
      <c r="E60" s="25">
        <v>77557</v>
      </c>
      <c r="F60" s="25">
        <v>329661</v>
      </c>
    </row>
    <row r="61" spans="1:6" x14ac:dyDescent="0.25">
      <c r="A61" t="s">
        <v>57</v>
      </c>
      <c r="B61" s="25">
        <v>120385</v>
      </c>
      <c r="C61" s="25">
        <v>112295</v>
      </c>
      <c r="D61" s="25">
        <v>11058</v>
      </c>
      <c r="E61" s="25">
        <v>103529</v>
      </c>
      <c r="F61" s="25">
        <v>347267</v>
      </c>
    </row>
    <row r="62" spans="1:6" x14ac:dyDescent="0.25">
      <c r="A62" t="s">
        <v>58</v>
      </c>
      <c r="B62" s="25">
        <v>124452</v>
      </c>
      <c r="C62" s="25">
        <v>48082</v>
      </c>
      <c r="D62" s="25">
        <v>6084</v>
      </c>
      <c r="E62" s="25">
        <v>47365</v>
      </c>
      <c r="F62" s="25">
        <v>225983</v>
      </c>
    </row>
    <row r="63" spans="1:6" x14ac:dyDescent="0.25">
      <c r="A63" t="s">
        <v>59</v>
      </c>
      <c r="B63" s="25">
        <v>88483</v>
      </c>
      <c r="C63" s="25">
        <v>82341</v>
      </c>
      <c r="D63" s="25">
        <v>8067</v>
      </c>
      <c r="E63" s="25">
        <v>59537</v>
      </c>
      <c r="F63" s="25">
        <v>238428</v>
      </c>
    </row>
    <row r="64" spans="1:6" x14ac:dyDescent="0.25">
      <c r="A64" t="s">
        <v>60</v>
      </c>
      <c r="B64" s="25">
        <v>72861</v>
      </c>
      <c r="C64" s="25">
        <v>24380</v>
      </c>
      <c r="D64" s="25">
        <v>2569</v>
      </c>
      <c r="E64" s="25">
        <v>24725</v>
      </c>
      <c r="F64" s="25">
        <v>124535</v>
      </c>
    </row>
    <row r="65" spans="1:6" x14ac:dyDescent="0.25">
      <c r="A65" t="s">
        <v>61</v>
      </c>
      <c r="B65" s="25">
        <v>16434</v>
      </c>
      <c r="C65" s="25">
        <v>5702</v>
      </c>
      <c r="D65" s="25">
        <v>681</v>
      </c>
      <c r="E65" s="25">
        <v>3802</v>
      </c>
      <c r="F65" s="25">
        <v>26619</v>
      </c>
    </row>
    <row r="66" spans="1:6" x14ac:dyDescent="0.25">
      <c r="A66" t="s">
        <v>62</v>
      </c>
      <c r="B66" s="25">
        <v>7017</v>
      </c>
      <c r="C66" s="25">
        <v>2763</v>
      </c>
      <c r="D66" s="25">
        <v>201</v>
      </c>
      <c r="E66" s="25">
        <v>922</v>
      </c>
      <c r="F66" s="25">
        <v>10903</v>
      </c>
    </row>
    <row r="67" spans="1:6" x14ac:dyDescent="0.25">
      <c r="A67" t="s">
        <v>63</v>
      </c>
      <c r="B67" s="25">
        <v>4830</v>
      </c>
      <c r="C67" s="25">
        <v>1689</v>
      </c>
      <c r="D67" s="25">
        <v>133</v>
      </c>
      <c r="E67" s="25">
        <v>676</v>
      </c>
      <c r="F67" s="25">
        <v>7328</v>
      </c>
    </row>
    <row r="68" spans="1:6" x14ac:dyDescent="0.25">
      <c r="A68" t="s">
        <v>64</v>
      </c>
      <c r="B68" s="25">
        <v>159600</v>
      </c>
      <c r="C68" s="25">
        <v>105046</v>
      </c>
      <c r="D68" s="25">
        <v>12569</v>
      </c>
      <c r="E68" s="25">
        <v>99464</v>
      </c>
      <c r="F68" s="25">
        <v>376679</v>
      </c>
    </row>
    <row r="69" spans="1:6" x14ac:dyDescent="0.25">
      <c r="A69" t="s">
        <v>65</v>
      </c>
      <c r="B69" s="25">
        <v>12576</v>
      </c>
      <c r="C69" s="25">
        <v>6218</v>
      </c>
      <c r="D69" s="25">
        <v>651</v>
      </c>
      <c r="E69" s="25">
        <v>3866</v>
      </c>
      <c r="F69" s="25">
        <v>23311</v>
      </c>
    </row>
    <row r="70" spans="1:6" x14ac:dyDescent="0.25">
      <c r="A70" t="s">
        <v>66</v>
      </c>
      <c r="B70" s="25">
        <v>39194</v>
      </c>
      <c r="C70" s="25">
        <v>7855</v>
      </c>
      <c r="D70" s="25">
        <v>1800</v>
      </c>
      <c r="E70" s="25">
        <v>10258</v>
      </c>
      <c r="F70" s="25">
        <v>59107</v>
      </c>
    </row>
    <row r="71" spans="1:6" x14ac:dyDescent="0.25">
      <c r="A71" t="s">
        <v>67</v>
      </c>
      <c r="B71" s="25">
        <v>10402</v>
      </c>
      <c r="C71" s="25">
        <v>3465</v>
      </c>
      <c r="D71" s="25">
        <v>301</v>
      </c>
      <c r="E71" s="25">
        <v>2386</v>
      </c>
      <c r="F71" s="25">
        <v>16554</v>
      </c>
    </row>
    <row r="72" spans="1:6" s="11" customFormat="1" x14ac:dyDescent="0.25">
      <c r="A72" s="11" t="s">
        <v>0</v>
      </c>
      <c r="B72" s="25">
        <v>5385554</v>
      </c>
      <c r="C72" s="25">
        <v>4359354</v>
      </c>
      <c r="D72" s="25">
        <v>390220</v>
      </c>
      <c r="E72" s="25">
        <v>3544576</v>
      </c>
      <c r="F72" s="25">
        <v>13679704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PriorDecember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NetPriorDecToJan</vt:lpstr>
      <vt:lpstr>NetJanToFeb</vt:lpstr>
      <vt:lpstr>NetFebToMar</vt:lpstr>
      <vt:lpstr>NetMarToApr</vt:lpstr>
      <vt:lpstr>NetAprToMay</vt:lpstr>
      <vt:lpstr>NetMayToJun</vt:lpstr>
      <vt:lpstr>NetJunToJul</vt:lpstr>
      <vt:lpstr>NetJulToAug</vt:lpstr>
      <vt:lpstr>NetAugToSep</vt:lpstr>
      <vt:lpstr>NetSepToOct</vt:lpstr>
      <vt:lpstr>NetOctToNov</vt:lpstr>
      <vt:lpstr>NetNovToDec</vt:lpstr>
      <vt:lpstr>Net-Year-to-Date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Party Affiliation by County</dc:title>
  <dc:creator>Lustria, Erica A.</dc:creator>
  <cp:lastModifiedBy>Schroeder, Terri J.</cp:lastModifiedBy>
  <cp:lastPrinted>2021-02-09T14:53:55Z</cp:lastPrinted>
  <dcterms:created xsi:type="dcterms:W3CDTF">2017-02-20T20:01:51Z</dcterms:created>
  <dcterms:modified xsi:type="dcterms:W3CDTF">2024-09-09T12:25:36Z</dcterms:modified>
</cp:coreProperties>
</file>