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ca2879a714cea966/Documents/"/>
    </mc:Choice>
  </mc:AlternateContent>
  <xr:revisionPtr revIDLastSave="996" documentId="8_{33E00C7E-7E48-49E0-9725-5E2BF6F39807}" xr6:coauthVersionLast="47" xr6:coauthVersionMax="47" xr10:uidLastSave="{8D7C7D08-8461-4070-B236-5C31E76F0079}"/>
  <bookViews>
    <workbookView xWindow="-108" yWindow="-108" windowWidth="23256" windowHeight="12456" activeTab="1" xr2:uid="{EDE17F3B-206B-4192-A74A-62030B0438C2}"/>
  </bookViews>
  <sheets>
    <sheet name="pivot report" sheetId="1" r:id="rId1"/>
    <sheet name="dashboard" sheetId="2" r:id="rId2"/>
  </sheets>
  <definedNames>
    <definedName name="Slicer_Date__Month">#N/A</definedName>
    <definedName name="Slicer_Date__Year">#N/A</definedName>
  </definedNames>
  <calcPr calcId="191029"/>
  <pivotCaches>
    <pivotCache cacheId="1626" r:id="rId3"/>
    <pivotCache cacheId="1629" r:id="rId4"/>
    <pivotCache cacheId="1632" r:id="rId5"/>
    <pivotCache cacheId="1635" r:id="rId6"/>
    <pivotCache cacheId="1638" r:id="rId7"/>
    <pivotCache cacheId="1641" r:id="rId8"/>
    <pivotCache cacheId="1644" r:id="rId9"/>
    <pivotCache cacheId="1647" r:id="rId10"/>
    <pivotCache cacheId="1650" r:id="rId11"/>
    <pivotCache cacheId="1653" r:id="rId12"/>
    <pivotCache cacheId="1656" r:id="rId13"/>
    <pivotCache cacheId="1659"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2de33a5-c512-4ecc-9cc2-1723ebc36f2b" name="Hospital Emergency Room Data" connection="Query - Hospital Emergency Room Data"/>
          <x15:modelTable id="Calendar_table_81ead5f9-21f2-4042-a76d-d05a7ffa99a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1" l="1"/>
  <c r="C45" i="1"/>
  <c r="B45" i="1"/>
  <c r="B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591D84-E185-45BE-A772-88FCDA64E87A}" name="Query - Calendar_table" description="Connection to the 'Calendar_table' query in the workbook." type="100" refreshedVersion="8" minRefreshableVersion="5">
    <extLst>
      <ext xmlns:x15="http://schemas.microsoft.com/office/spreadsheetml/2010/11/main" uri="{DE250136-89BD-433C-8126-D09CA5730AF9}">
        <x15:connection id="3ebf0e8c-8b72-4d27-a1e5-b71c71ba85d7"/>
      </ext>
    </extLst>
  </connection>
  <connection id="2" xr16:uid="{A2533B2C-BB18-4CCB-BA7C-419BA214537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7dfb902-2e16-4f56-84ba-50eaa619908f"/>
      </ext>
    </extLst>
  </connection>
  <connection id="3" xr16:uid="{2559B888-A00E-42CE-9756-7ACB3B0D8C7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<sst xmlns="http://schemas.openxmlformats.org/spreadsheetml/2006/main" count="154" uniqueCount="73">
  <si>
    <t>Count of Patient Id</t>
  </si>
  <si>
    <t>Distinct Count of Patient Id</t>
  </si>
  <si>
    <t>no of patients</t>
  </si>
  <si>
    <t>Average of Patient Waittime</t>
  </si>
  <si>
    <t>Average of Patient Satisfaction Score</t>
  </si>
  <si>
    <t>Row Labels</t>
  </si>
  <si>
    <t>Grand Total</t>
  </si>
  <si>
    <t>average wait time</t>
  </si>
  <si>
    <t>avg satisfaction level</t>
  </si>
  <si>
    <t>no of patients each day</t>
  </si>
  <si>
    <t>Admitted</t>
  </si>
  <si>
    <t>20-29</t>
  </si>
  <si>
    <t>0-9</t>
  </si>
  <si>
    <t>40-49</t>
  </si>
  <si>
    <t>30-39</t>
  </si>
  <si>
    <t>10-19</t>
  </si>
  <si>
    <t>60-69</t>
  </si>
  <si>
    <t>50-59</t>
  </si>
  <si>
    <t>70-79</t>
  </si>
  <si>
    <t>Not Admitted</t>
  </si>
  <si>
    <t>Count of Patient Admission Flag</t>
  </si>
  <si>
    <t>Count of Patient Admission Flag2</t>
  </si>
  <si>
    <t>Status</t>
  </si>
  <si>
    <t>percentage</t>
  </si>
  <si>
    <t>chart</t>
  </si>
  <si>
    <t xml:space="preserve"> Admitted</t>
  </si>
  <si>
    <t>Count of Age Group</t>
  </si>
  <si>
    <t>age grp chart</t>
  </si>
  <si>
    <t>patient wait tym</t>
  </si>
  <si>
    <t>On-Time</t>
  </si>
  <si>
    <t>Delay</t>
  </si>
  <si>
    <t>no of patients by gender</t>
  </si>
  <si>
    <t>Female</t>
  </si>
  <si>
    <t>Male</t>
  </si>
  <si>
    <t>Cardiology</t>
  </si>
  <si>
    <t>Gastroenterology</t>
  </si>
  <si>
    <t>General Practice</t>
  </si>
  <si>
    <t>Neurology</t>
  </si>
  <si>
    <t>None</t>
  </si>
  <si>
    <t>Orthopedics</t>
  </si>
  <si>
    <t>Physiotherapy</t>
  </si>
  <si>
    <t>Renal</t>
  </si>
  <si>
    <t>2024</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</si>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</sst>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5">
    <fill>
      <patternFill patternType="none"/>
    </fill>
    <fill>
      <patternFill patternType="gray125"/>
    </fill>
    <fill>
      <patternFill patternType="solid">
        <fgColor theme="3"/>
        <bgColor indexed="64"/>
      </patternFill>
    </fill>
    <fill>
      <patternFill patternType="solid">
        <fgColor rgb="FF00B0F0"/>
        <bgColor indexed="64"/>
      </patternFill>
    </fill>
    <fill>
      <patternFill patternType="solid">
        <fgColor theme="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pivotButton="1"/>
    <xf numFmtId="0" fontId="0" fillId="2" borderId="0" xfId="0" applyFill="1"/>
    <xf numFmtId="2" fontId="0" fillId="0" borderId="0" xfId="0" applyNumberFormat="1"/>
    <xf numFmtId="0" fontId="0" fillId="0" borderId="0" xfId="0" applyAlignment="1">
      <alignment horizontal="left"/>
    </xf>
    <xf numFmtId="1" fontId="0" fillId="0" borderId="0" xfId="0" applyNumberFormat="1"/>
    <xf numFmtId="10" fontId="0" fillId="0" borderId="0" xfId="0" applyNumberFormat="1"/>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0" xfId="0" applyFill="1" applyAlignment="1">
      <alignment horizontal="center"/>
    </xf>
    <xf numFmtId="1" fontId="0" fillId="4" borderId="0" xfId="0" applyNumberFormat="1" applyFill="1" applyAlignment="1">
      <alignment horizontal="center"/>
    </xf>
    <xf numFmtId="10" fontId="0" fillId="4" borderId="0" xfId="0" applyNumberFormat="1" applyFill="1" applyAlignment="1">
      <alignment horizontal="center"/>
    </xf>
    <xf numFmtId="0" fontId="0" fillId="4" borderId="0" xfId="0" applyFill="1"/>
    <xf numFmtId="0" fontId="0" fillId="0" borderId="0" xfId="0" applyNumberFormat="1"/>
  </cellXfs>
  <cellStyles count="1">
    <cellStyle name="Normal" xfId="0" builtinId="0"/>
  </cellStyles>
  <dxfs count="970">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b val="0"/>
        <i val="0"/>
        <color theme="0"/>
      </font>
      <border diagonalUp="0" diagonalDown="0">
        <left/>
        <right/>
        <top/>
        <bottom/>
        <vertical/>
        <horizontal/>
      </border>
    </dxf>
  </dxfs>
  <tableStyles count="1" defaultTableStyle="TableStyleMedium2" defaultPivotStyle="PivotStyleLight16">
    <tableStyle name="slicer custom1" pivot="0" table="0" count="10" xr9:uid="{BC088F50-559D-4812-9D8F-5996F4B33BB9}">
      <tableStyleElement type="wholeTable" dxfId="969"/>
      <tableStyleElement type="headerRow" dxfId="968"/>
    </tableStyle>
  </tableStyles>
  <colors>
    <mruColors>
      <color rgb="FFEAEAE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ustom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784E9953-8DF3-4805-8BC3-30554F9C7FC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Lst>
        </c:dLbl>
      </c:pivotFmt>
      <c:pivotFmt>
        <c:idx val="4"/>
        <c:dLbl>
          <c:idx val="0"/>
          <c:tx>
            <c:rich>
              <a:bodyPr/>
              <a:lstStyle/>
              <a:p>
                <a:fld id="{422843FC-BCE5-4546-BA60-D71CDBB2A5A1}" type="CELLRANGE">
                  <a:rPr lang="en-US"/>
                  <a:pPr/>
                  <a:t>[CELLRANGE]</a:t>
                </a:fld>
                <a:r>
                  <a:rPr lang="en-US" baseline="0"/>
                  <a:t>, </a:t>
                </a:r>
                <a:fld id="{3F17F7E3-0EC8-4B3D-A5C6-1674A0D3AC5C}"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F5C16088-CCA1-4EBC-AD1D-DAE6EC41E4A1}"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81C489-5618-4AC7-A0E5-3A9BD91B648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7D1189-72F8-47D4-B279-0E35AF50E27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81C489-5618-4AC7-A0E5-3A9BD91B648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7D1189-72F8-47D4-B279-0E35AF50E27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CACF99-7405-4A5A-9140-C7ECA0BD5A2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1E5217-4BDB-4521-86EE-A18FCDFCBF06}"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CACF99-7405-4A5A-9140-C7ECA0BD5A2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4B9D78-3263-4813-9BE8-AA6E137DDA22}"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90EE3E3E-B21A-413A-BE9D-35A195A23746}" type="CELLRANGE">
                  <a:rPr lang="en-US" sz="400"/>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3FA4DDB6-E1CA-4442-AEFE-0967DE91C5BB}" type="CELLRANGE">
                  <a:rPr lang="en-IN"/>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90EE3E3E-B21A-413A-BE9D-35A195A23746}" type="CELLRANGE">
                  <a:rPr lang="en-US" sz="400"/>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46D8C4A5-19F8-451A-9143-D6DE23F5E1F7}" type="CELLRANGE">
                  <a:rPr lang="en-IN"/>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02651D09-7883-4E41-BBC9-4478CA4DB17B}" type="CELLRANGE">
                  <a:rPr lang="en-US"/>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34D2FEF3-3A24-4DBD-9821-6812ED7B2569}" type="CELLRANGE">
                  <a:rPr lang="en-IN"/>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02651D09-7883-4E41-BBC9-4478CA4DB17B}" type="CELLRANGE">
                  <a:rPr lang="en-US"/>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FD17E778-737B-40E2-9FCD-F2F91497CADF}" type="CELLRANGE">
                  <a:rPr lang="en-IN"/>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7"/>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D54E1C64-35AD-4A65-B12A-AF2B99BA1629}" type="CELLRANGE">
                  <a:rPr lang="en-US"/>
                  <a:pPr>
                    <a:defRPr sz="4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8056987863696"/>
          <c:y val="0"/>
          <c:w val="0.71434843140868709"/>
          <c:h val="0.81957883323464975"/>
        </c:manualLayout>
      </c:layout>
      <c:barChart>
        <c:barDir val="bar"/>
        <c:grouping val="clustered"/>
        <c:varyColors val="0"/>
        <c:ser>
          <c:idx val="0"/>
          <c:order val="0"/>
          <c:tx>
            <c:strRef>
              <c:f>'pivot report'!$B$15</c:f>
              <c:strCache>
                <c:ptCount val="1"/>
                <c:pt idx="0">
                  <c:v>Count of Patient Admission Flag</c:v>
                </c:pt>
              </c:strCache>
            </c:strRef>
          </c:tx>
          <c:spPr>
            <a:solidFill>
              <a:schemeClr val="accent1"/>
            </a:solidFill>
            <a:ln>
              <a:noFill/>
            </a:ln>
            <a:effectLst/>
          </c:spPr>
          <c:invertIfNegative val="0"/>
          <c:cat>
            <c:strRef>
              <c:f>'pivot report'!$A$16:$A$18</c:f>
              <c:strCache>
                <c:ptCount val="2"/>
                <c:pt idx="0">
                  <c:v>Admitted</c:v>
                </c:pt>
                <c:pt idx="1">
                  <c:v>Not Admitted</c:v>
                </c:pt>
              </c:strCache>
            </c:strRef>
          </c:cat>
          <c:val>
            <c:numRef>
              <c:f>'pivot report'!$B$16:$B$18</c:f>
              <c:numCache>
                <c:formatCode>0.00</c:formatCode>
                <c:ptCount val="2"/>
                <c:pt idx="0">
                  <c:v>236</c:v>
                </c:pt>
                <c:pt idx="1">
                  <c:v>230</c:v>
                </c:pt>
              </c:numCache>
            </c:numRef>
          </c:val>
          <c:extLst>
            <c:ext xmlns:c16="http://schemas.microsoft.com/office/drawing/2014/chart" uri="{C3380CC4-5D6E-409C-BE32-E72D297353CC}">
              <c16:uniqueId val="{0000000B-631A-4D08-9B84-81BFF7CE9644}"/>
            </c:ext>
          </c:extLst>
        </c:ser>
        <c:ser>
          <c:idx val="1"/>
          <c:order val="1"/>
          <c:tx>
            <c:strRef>
              <c:f>'pivot report'!$C$15</c:f>
              <c:strCache>
                <c:ptCount val="1"/>
                <c:pt idx="0">
                  <c:v>Count of Patient Admission Flag2</c:v>
                </c:pt>
              </c:strCache>
            </c:strRef>
          </c:tx>
          <c:spPr>
            <a:solidFill>
              <a:schemeClr val="accent2"/>
            </a:solidFill>
            <a:ln>
              <a:noFill/>
            </a:ln>
            <a:effectLst/>
          </c:spPr>
          <c:invertIfNegative val="0"/>
          <c:cat>
            <c:strRef>
              <c:f>'pivot report'!$A$16:$A$18</c:f>
              <c:strCache>
                <c:ptCount val="2"/>
                <c:pt idx="0">
                  <c:v>Admitted</c:v>
                </c:pt>
                <c:pt idx="1">
                  <c:v>Not Admitted</c:v>
                </c:pt>
              </c:strCache>
            </c:strRef>
          </c:cat>
          <c:val>
            <c:numRef>
              <c:f>'pivot report'!$C$16:$C$18</c:f>
              <c:numCache>
                <c:formatCode>0.00%</c:formatCode>
                <c:ptCount val="2"/>
                <c:pt idx="0">
                  <c:v>0.50643776824034337</c:v>
                </c:pt>
                <c:pt idx="1">
                  <c:v>0.49356223175965663</c:v>
                </c:pt>
              </c:numCache>
            </c:numRef>
          </c:val>
          <c:extLst>
            <c:ext xmlns:c16="http://schemas.microsoft.com/office/drawing/2014/chart" uri="{C3380CC4-5D6E-409C-BE32-E72D297353CC}">
              <c16:uniqueId val="{0000000C-631A-4D08-9B84-81BFF7CE9644}"/>
            </c:ext>
          </c:extLst>
        </c:ser>
        <c:dLbls>
          <c:showLegendKey val="0"/>
          <c:showVal val="0"/>
          <c:showCatName val="0"/>
          <c:showSerName val="0"/>
          <c:showPercent val="0"/>
          <c:showBubbleSize val="0"/>
        </c:dLbls>
        <c:gapWidth val="182"/>
        <c:axId val="1035974880"/>
        <c:axId val="1035974400"/>
      </c:barChart>
      <c:catAx>
        <c:axId val="1035974880"/>
        <c:scaling>
          <c:orientation val="minMax"/>
        </c:scaling>
        <c:delete val="1"/>
        <c:axPos val="l"/>
        <c:numFmt formatCode="General" sourceLinked="1"/>
        <c:majorTickMark val="none"/>
        <c:minorTickMark val="none"/>
        <c:tickLblPos val="nextTo"/>
        <c:crossAx val="1035974400"/>
        <c:crosses val="autoZero"/>
        <c:auto val="1"/>
        <c:lblAlgn val="ctr"/>
        <c:lblOffset val="100"/>
        <c:noMultiLvlLbl val="0"/>
      </c:catAx>
      <c:valAx>
        <c:axId val="103597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035974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925527192825421E-2"/>
          <c:y val="3.4695942559270242E-2"/>
          <c:w val="0.97992165557821898"/>
          <c:h val="0.96530405744072978"/>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6-984A-4A37-8ED7-FBF134AB287F}"/>
            </c:ext>
          </c:extLst>
        </c:ser>
        <c:dLbls>
          <c:showLegendKey val="0"/>
          <c:showVal val="0"/>
          <c:showCatName val="0"/>
          <c:showSerName val="0"/>
          <c:showPercent val="0"/>
          <c:showBubbleSize val="0"/>
        </c:dLbls>
        <c:axId val="502490448"/>
        <c:axId val="502486128"/>
      </c:areaChart>
      <c:catAx>
        <c:axId val="502490448"/>
        <c:scaling>
          <c:orientation val="minMax"/>
        </c:scaling>
        <c:delete val="1"/>
        <c:axPos val="b"/>
        <c:numFmt formatCode="General" sourceLinked="1"/>
        <c:majorTickMark val="out"/>
        <c:minorTickMark val="none"/>
        <c:tickLblPos val="nextTo"/>
        <c:crossAx val="502486128"/>
        <c:crosses val="autoZero"/>
        <c:auto val="1"/>
        <c:lblAlgn val="ctr"/>
        <c:lblOffset val="100"/>
        <c:noMultiLvlLbl val="0"/>
      </c:catAx>
      <c:valAx>
        <c:axId val="502486128"/>
        <c:scaling>
          <c:orientation val="minMax"/>
        </c:scaling>
        <c:delete val="1"/>
        <c:axPos val="l"/>
        <c:numFmt formatCode="General" sourceLinked="1"/>
        <c:majorTickMark val="none"/>
        <c:minorTickMark val="none"/>
        <c:tickLblPos val="nextTo"/>
        <c:crossAx val="50249044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938212725155E-3"/>
          <c:y val="0.45866863656748419"/>
          <c:w val="0.99722222222222223"/>
          <c:h val="0.54133083745145361"/>
        </c:manualLayout>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report'!$H$6:$H$36</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6-463F-4D8F-B494-36EEB7002395}"/>
            </c:ext>
          </c:extLst>
        </c:ser>
        <c:dLbls>
          <c:showLegendKey val="0"/>
          <c:showVal val="0"/>
          <c:showCatName val="0"/>
          <c:showSerName val="0"/>
          <c:showPercent val="0"/>
          <c:showBubbleSize val="0"/>
        </c:dLbls>
        <c:axId val="797270736"/>
        <c:axId val="797271696"/>
      </c:areaChart>
      <c:catAx>
        <c:axId val="797270736"/>
        <c:scaling>
          <c:orientation val="minMax"/>
        </c:scaling>
        <c:delete val="1"/>
        <c:axPos val="b"/>
        <c:numFmt formatCode="General" sourceLinked="1"/>
        <c:majorTickMark val="out"/>
        <c:minorTickMark val="none"/>
        <c:tickLblPos val="nextTo"/>
        <c:crossAx val="797271696"/>
        <c:crosses val="autoZero"/>
        <c:auto val="1"/>
        <c:lblAlgn val="ctr"/>
        <c:lblOffset val="100"/>
        <c:noMultiLvlLbl val="0"/>
      </c:catAx>
      <c:valAx>
        <c:axId val="797271696"/>
        <c:scaling>
          <c:orientation val="minMax"/>
        </c:scaling>
        <c:delete val="1"/>
        <c:axPos val="l"/>
        <c:numFmt formatCode="0.00" sourceLinked="1"/>
        <c:majorTickMark val="none"/>
        <c:minorTickMark val="none"/>
        <c:tickLblPos val="nextTo"/>
        <c:crossAx val="7972707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68676580651471E-3"/>
          <c:y val="4.1770789156036952E-3"/>
          <c:w val="0.98858025093774571"/>
          <c:h val="0.94610500442617951"/>
        </c:manualLayout>
      </c:layout>
      <c:areaChart>
        <c:grouping val="standard"/>
        <c:varyColors val="0"/>
        <c:ser>
          <c:idx val="0"/>
          <c:order val="0"/>
          <c:tx>
            <c:strRef>
              <c:f>'pivot report'!$K$5</c:f>
              <c:strCache>
                <c:ptCount val="1"/>
                <c:pt idx="0">
                  <c:v>Total</c:v>
                </c:pt>
              </c:strCache>
            </c:strRef>
          </c:tx>
          <c:spPr>
            <a:solidFill>
              <a:schemeClr val="accent1"/>
            </a:solidFill>
            <a:ln w="25400">
              <a:noFill/>
            </a:ln>
            <a:effectLst/>
          </c:spPr>
          <c:cat>
            <c:strRef>
              <c:f>'pivot report'!$J$6:$J$35</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report'!$K$6:$K$35</c:f>
              <c:numCache>
                <c:formatCode>0.00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6-22B6-4A4A-82C8-47C282E332A7}"/>
            </c:ext>
          </c:extLst>
        </c:ser>
        <c:dLbls>
          <c:showLegendKey val="0"/>
          <c:showVal val="0"/>
          <c:showCatName val="0"/>
          <c:showSerName val="0"/>
          <c:showPercent val="0"/>
          <c:showBubbleSize val="0"/>
        </c:dLbls>
        <c:axId val="801750272"/>
        <c:axId val="801747872"/>
      </c:areaChart>
      <c:catAx>
        <c:axId val="801750272"/>
        <c:scaling>
          <c:orientation val="minMax"/>
        </c:scaling>
        <c:delete val="1"/>
        <c:axPos val="b"/>
        <c:numFmt formatCode="General" sourceLinked="1"/>
        <c:majorTickMark val="out"/>
        <c:minorTickMark val="none"/>
        <c:tickLblPos val="nextTo"/>
        <c:crossAx val="801747872"/>
        <c:crosses val="autoZero"/>
        <c:auto val="1"/>
        <c:lblAlgn val="ctr"/>
        <c:lblOffset val="100"/>
        <c:noMultiLvlLbl val="0"/>
      </c:catAx>
      <c:valAx>
        <c:axId val="801747872"/>
        <c:scaling>
          <c:orientation val="minMax"/>
        </c:scaling>
        <c:delete val="1"/>
        <c:axPos val="l"/>
        <c:numFmt formatCode="0.00" sourceLinked="1"/>
        <c:majorTickMark val="none"/>
        <c:minorTickMark val="none"/>
        <c:tickLblPos val="nextTo"/>
        <c:crossAx val="8017502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report!PivotTable9</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report'!$A$51:$A$59</c:f>
              <c:strCache>
                <c:ptCount val="8"/>
                <c:pt idx="0">
                  <c:v>0-9</c:v>
                </c:pt>
                <c:pt idx="1">
                  <c:v>10-19</c:v>
                </c:pt>
                <c:pt idx="2">
                  <c:v>20-29</c:v>
                </c:pt>
                <c:pt idx="3">
                  <c:v>30-39</c:v>
                </c:pt>
                <c:pt idx="4">
                  <c:v>40-49</c:v>
                </c:pt>
                <c:pt idx="5">
                  <c:v>50-59</c:v>
                </c:pt>
                <c:pt idx="6">
                  <c:v>60-69</c:v>
                </c:pt>
                <c:pt idx="7">
                  <c:v>70-79</c:v>
                </c:pt>
              </c:strCache>
            </c:strRef>
          </c:cat>
          <c:val>
            <c:numRef>
              <c:f>'pivot report'!$B$51:$B$59</c:f>
              <c:numCache>
                <c:formatCode>0</c:formatCode>
                <c:ptCount val="8"/>
                <c:pt idx="0">
                  <c:v>58</c:v>
                </c:pt>
                <c:pt idx="1">
                  <c:v>61</c:v>
                </c:pt>
                <c:pt idx="2">
                  <c:v>64</c:v>
                </c:pt>
                <c:pt idx="3">
                  <c:v>64</c:v>
                </c:pt>
                <c:pt idx="4">
                  <c:v>65</c:v>
                </c:pt>
                <c:pt idx="5">
                  <c:v>52</c:v>
                </c:pt>
                <c:pt idx="6">
                  <c:v>57</c:v>
                </c:pt>
                <c:pt idx="7">
                  <c:v>45</c:v>
                </c:pt>
              </c:numCache>
            </c:numRef>
          </c:val>
          <c:extLst>
            <c:ext xmlns:c16="http://schemas.microsoft.com/office/drawing/2014/chart" uri="{C3380CC4-5D6E-409C-BE32-E72D297353CC}">
              <c16:uniqueId val="{00000006-2695-427C-B601-5B5E7ADB9B7F}"/>
            </c:ext>
          </c:extLst>
        </c:ser>
        <c:dLbls>
          <c:showLegendKey val="0"/>
          <c:showVal val="0"/>
          <c:showCatName val="0"/>
          <c:showSerName val="0"/>
          <c:showPercent val="0"/>
          <c:showBubbleSize val="0"/>
        </c:dLbls>
        <c:gapWidth val="219"/>
        <c:overlap val="-27"/>
        <c:axId val="863310688"/>
        <c:axId val="863304448"/>
      </c:barChart>
      <c:catAx>
        <c:axId val="86331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304448"/>
        <c:crosses val="autoZero"/>
        <c:auto val="1"/>
        <c:lblAlgn val="ctr"/>
        <c:lblOffset val="100"/>
        <c:noMultiLvlLbl val="0"/>
      </c:catAx>
      <c:valAx>
        <c:axId val="863304448"/>
        <c:scaling>
          <c:orientation val="minMax"/>
        </c:scaling>
        <c:delete val="1"/>
        <c:axPos val="l"/>
        <c:numFmt formatCode="0" sourceLinked="1"/>
        <c:majorTickMark val="none"/>
        <c:minorTickMark val="none"/>
        <c:tickLblPos val="nextTo"/>
        <c:crossAx val="863310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report!PivotTable10</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report'!$B$64</c:f>
              <c:strCache>
                <c:ptCount val="1"/>
                <c:pt idx="0">
                  <c:v>Total</c:v>
                </c:pt>
              </c:strCache>
            </c:strRef>
          </c:tx>
          <c:spPr>
            <a:effectLst/>
          </c:spPr>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Delay</c:v>
                </c:pt>
                <c:pt idx="1">
                  <c:v>On-Time</c:v>
                </c:pt>
              </c:strCache>
            </c:strRef>
          </c:cat>
          <c:val>
            <c:numRef>
              <c:f>'pivot report'!$B$65:$B$67</c:f>
              <c:numCache>
                <c:formatCode>0</c:formatCode>
                <c:ptCount val="2"/>
                <c:pt idx="0">
                  <c:v>278</c:v>
                </c:pt>
                <c:pt idx="1">
                  <c:v>188</c:v>
                </c:pt>
              </c:numCache>
            </c:numRef>
          </c:val>
          <c:extLst>
            <c:ext xmlns:c16="http://schemas.microsoft.com/office/drawing/2014/chart" uri="{C3380CC4-5D6E-409C-BE32-E72D297353CC}">
              <c16:uniqueId val="{0000000A-B896-40E8-99A7-7A174B0DF439}"/>
            </c:ext>
          </c:extLst>
        </c:ser>
        <c:dLbls>
          <c:showLegendKey val="0"/>
          <c:showVal val="0"/>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report!PivotTable11</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5782384115623233"/>
          <c:y val="0.21486085807166078"/>
          <c:w val="0.62641860798550897"/>
          <c:h val="0.76536226363593773"/>
        </c:manualLayout>
      </c:layout>
      <c:doughnutChart>
        <c:varyColors val="1"/>
        <c:ser>
          <c:idx val="0"/>
          <c:order val="0"/>
          <c:tx>
            <c:strRef>
              <c:f>'pivot report'!$B$70</c:f>
              <c:strCache>
                <c:ptCount val="1"/>
                <c:pt idx="0">
                  <c:v>Total</c:v>
                </c:pt>
              </c:strCache>
            </c:strRef>
          </c:tx>
          <c:dPt>
            <c:idx val="0"/>
            <c:bubble3D val="0"/>
            <c:spPr>
              <a:solidFill>
                <a:srgbClr val="0070C0"/>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Female</c:v>
                </c:pt>
                <c:pt idx="1">
                  <c:v>Male</c:v>
                </c:pt>
              </c:strCache>
            </c:strRef>
          </c:cat>
          <c:val>
            <c:numRef>
              <c:f>'pivot report'!$B$71:$B$73</c:f>
              <c:numCache>
                <c:formatCode>0</c:formatCode>
                <c:ptCount val="2"/>
                <c:pt idx="0">
                  <c:v>237</c:v>
                </c:pt>
                <c:pt idx="1">
                  <c:v>229</c:v>
                </c:pt>
              </c:numCache>
            </c:numRef>
          </c:val>
          <c:extLst>
            <c:ext xmlns:c16="http://schemas.microsoft.com/office/drawing/2014/chart" uri="{C3380CC4-5D6E-409C-BE32-E72D297353CC}">
              <c16:uniqueId val="{0000000A-53C1-4DB8-AF20-E89AED7EA3F7}"/>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14184080546653541"/>
          <c:y val="2.3248119722238253E-2"/>
          <c:w val="0.25937763527884666"/>
          <c:h val="0.237042985152876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dashboard.xlsx]pivot report!PivotTable12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27536127572965"/>
          <c:y val="6.3793076023430983E-2"/>
          <c:w val="0.7188161215787604"/>
          <c:h val="0.8362676914531223"/>
        </c:manualLayout>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report'!$B$77:$B$85</c:f>
              <c:numCache>
                <c:formatCode>0</c:formatCode>
                <c:ptCount val="8"/>
                <c:pt idx="0">
                  <c:v>9</c:v>
                </c:pt>
                <c:pt idx="1">
                  <c:v>11</c:v>
                </c:pt>
                <c:pt idx="2">
                  <c:v>98</c:v>
                </c:pt>
                <c:pt idx="3">
                  <c:v>10</c:v>
                </c:pt>
                <c:pt idx="4">
                  <c:v>273</c:v>
                </c:pt>
                <c:pt idx="5">
                  <c:v>47</c:v>
                </c:pt>
                <c:pt idx="6">
                  <c:v>12</c:v>
                </c:pt>
                <c:pt idx="7">
                  <c:v>6</c:v>
                </c:pt>
              </c:numCache>
            </c:numRef>
          </c:val>
          <c:extLst>
            <c:ext xmlns:c16="http://schemas.microsoft.com/office/drawing/2014/chart" uri="{C3380CC4-5D6E-409C-BE32-E72D297353CC}">
              <c16:uniqueId val="{00000006-F137-4664-93F9-8D89F45E6CE6}"/>
            </c:ext>
          </c:extLst>
        </c:ser>
        <c:dLbls>
          <c:showLegendKey val="0"/>
          <c:showVal val="0"/>
          <c:showCatName val="0"/>
          <c:showSerName val="0"/>
          <c:showPercent val="0"/>
          <c:showBubbleSize val="0"/>
        </c:dLbls>
        <c:gapWidth val="182"/>
        <c:axId val="1834730160"/>
        <c:axId val="1834735440"/>
      </c:barChart>
      <c:catAx>
        <c:axId val="183473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35440"/>
        <c:crosses val="autoZero"/>
        <c:auto val="1"/>
        <c:lblAlgn val="ctr"/>
        <c:lblOffset val="100"/>
        <c:noMultiLvlLbl val="0"/>
      </c:catAx>
      <c:valAx>
        <c:axId val="18347354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30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emf"/><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xdr:col>
      <xdr:colOff>878633</xdr:colOff>
      <xdr:row>44</xdr:row>
      <xdr:rowOff>28242</xdr:rowOff>
    </xdr:from>
    <xdr:to>
      <xdr:col>4</xdr:col>
      <xdr:colOff>96628</xdr:colOff>
      <xdr:row>46</xdr:row>
      <xdr:rowOff>45760</xdr:rowOff>
    </xdr:to>
    <xdr:graphicFrame macro="">
      <xdr:nvGraphicFramePr>
        <xdr:cNvPr id="9" name="Chart 8">
          <a:extLst>
            <a:ext uri="{FF2B5EF4-FFF2-40B4-BE49-F238E27FC236}">
              <a16:creationId xmlns:a16="http://schemas.microsoft.com/office/drawing/2014/main" id="{4C045AED-226B-431A-85C7-4DA7AA36D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78278</xdr:colOff>
      <xdr:row>0</xdr:row>
      <xdr:rowOff>114300</xdr:rowOff>
    </xdr:from>
    <xdr:to>
      <xdr:col>8</xdr:col>
      <xdr:colOff>497378</xdr:colOff>
      <xdr:row>4</xdr:row>
      <xdr:rowOff>167640</xdr:rowOff>
    </xdr:to>
    <xdr:sp macro="" textlink="">
      <xdr:nvSpPr>
        <xdr:cNvPr id="2" name="Rectangle: Rounded Corners 1">
          <a:extLst>
            <a:ext uri="{FF2B5EF4-FFF2-40B4-BE49-F238E27FC236}">
              <a16:creationId xmlns:a16="http://schemas.microsoft.com/office/drawing/2014/main" id="{142D3CBF-24A5-D11D-3F42-960C1EF88FAE}"/>
            </a:ext>
          </a:extLst>
        </xdr:cNvPr>
        <xdr:cNvSpPr/>
      </xdr:nvSpPr>
      <xdr:spPr>
        <a:xfrm>
          <a:off x="78278" y="114300"/>
          <a:ext cx="5295900" cy="770516"/>
        </a:xfrm>
        <a:prstGeom prst="roundRect">
          <a:avLst>
            <a:gd name="adj" fmla="val 241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595957</xdr:colOff>
      <xdr:row>0</xdr:row>
      <xdr:rowOff>143142</xdr:rowOff>
    </xdr:from>
    <xdr:to>
      <xdr:col>11</xdr:col>
      <xdr:colOff>594360</xdr:colOff>
      <xdr:row>4</xdr:row>
      <xdr:rowOff>167640</xdr:rowOff>
    </xdr:to>
    <xdr:sp macro="" textlink="">
      <xdr:nvSpPr>
        <xdr:cNvPr id="6" name="Rectangle: Rounded Corners 5">
          <a:extLst>
            <a:ext uri="{FF2B5EF4-FFF2-40B4-BE49-F238E27FC236}">
              <a16:creationId xmlns:a16="http://schemas.microsoft.com/office/drawing/2014/main" id="{291BEB77-FB56-080A-5E00-4936ECABB2B6}"/>
            </a:ext>
          </a:extLst>
        </xdr:cNvPr>
        <xdr:cNvSpPr/>
      </xdr:nvSpPr>
      <xdr:spPr>
        <a:xfrm>
          <a:off x="5472757" y="143142"/>
          <a:ext cx="1827203" cy="756018"/>
        </a:xfrm>
        <a:prstGeom prst="roundRect">
          <a:avLst>
            <a:gd name="adj" fmla="val 113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96416</xdr:colOff>
      <xdr:row>5</xdr:row>
      <xdr:rowOff>79538</xdr:rowOff>
    </xdr:from>
    <xdr:to>
      <xdr:col>2</xdr:col>
      <xdr:colOff>41188</xdr:colOff>
      <xdr:row>27</xdr:row>
      <xdr:rowOff>51486</xdr:rowOff>
    </xdr:to>
    <xdr:sp macro="" textlink="">
      <xdr:nvSpPr>
        <xdr:cNvPr id="12" name="Rectangle: Rounded Corners 11">
          <a:extLst>
            <a:ext uri="{FF2B5EF4-FFF2-40B4-BE49-F238E27FC236}">
              <a16:creationId xmlns:a16="http://schemas.microsoft.com/office/drawing/2014/main" id="{4F997C6E-A2BC-18B5-1C84-A61E4EFDEB57}"/>
            </a:ext>
          </a:extLst>
        </xdr:cNvPr>
        <xdr:cNvSpPr/>
      </xdr:nvSpPr>
      <xdr:spPr>
        <a:xfrm>
          <a:off x="96416" y="1006295"/>
          <a:ext cx="1159853" cy="4049677"/>
        </a:xfrm>
        <a:prstGeom prst="roundRect">
          <a:avLst>
            <a:gd name="adj" fmla="val 158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42445</xdr:colOff>
      <xdr:row>0</xdr:row>
      <xdr:rowOff>106050</xdr:rowOff>
    </xdr:from>
    <xdr:to>
      <xdr:col>15</xdr:col>
      <xdr:colOff>313238</xdr:colOff>
      <xdr:row>11</xdr:row>
      <xdr:rowOff>123567</xdr:rowOff>
    </xdr:to>
    <xdr:sp macro="" textlink="">
      <xdr:nvSpPr>
        <xdr:cNvPr id="16" name="Rectangle: Rounded Corners 15">
          <a:extLst>
            <a:ext uri="{FF2B5EF4-FFF2-40B4-BE49-F238E27FC236}">
              <a16:creationId xmlns:a16="http://schemas.microsoft.com/office/drawing/2014/main" id="{07F8D2C1-587D-A4F4-6FE9-182CE3722F94}"/>
            </a:ext>
          </a:extLst>
        </xdr:cNvPr>
        <xdr:cNvSpPr/>
      </xdr:nvSpPr>
      <xdr:spPr>
        <a:xfrm>
          <a:off x="7332931" y="106050"/>
          <a:ext cx="2093415" cy="2056382"/>
        </a:xfrm>
        <a:prstGeom prst="roundRect">
          <a:avLst>
            <a:gd name="adj" fmla="val 71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a:t>
          </a:r>
        </a:p>
      </xdr:txBody>
    </xdr:sp>
    <xdr:clientData/>
  </xdr:twoCellAnchor>
  <xdr:twoCellAnchor editAs="absolute">
    <xdr:from>
      <xdr:col>2</xdr:col>
      <xdr:colOff>60960</xdr:colOff>
      <xdr:row>5</xdr:row>
      <xdr:rowOff>82062</xdr:rowOff>
    </xdr:from>
    <xdr:to>
      <xdr:col>5</xdr:col>
      <xdr:colOff>203568</xdr:colOff>
      <xdr:row>12</xdr:row>
      <xdr:rowOff>144780</xdr:rowOff>
    </xdr:to>
    <xdr:sp macro="" textlink="">
      <xdr:nvSpPr>
        <xdr:cNvPr id="20" name="Rectangle: Rounded Corners 19">
          <a:extLst>
            <a:ext uri="{FF2B5EF4-FFF2-40B4-BE49-F238E27FC236}">
              <a16:creationId xmlns:a16="http://schemas.microsoft.com/office/drawing/2014/main" id="{846A32AF-4643-7684-686C-68B5D4638C37}"/>
            </a:ext>
          </a:extLst>
        </xdr:cNvPr>
        <xdr:cNvSpPr/>
      </xdr:nvSpPr>
      <xdr:spPr>
        <a:xfrm>
          <a:off x="1276041" y="1008819"/>
          <a:ext cx="1965230" cy="1360177"/>
        </a:xfrm>
        <a:prstGeom prst="roundRect">
          <a:avLst>
            <a:gd name="adj" fmla="val 113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249638</xdr:colOff>
      <xdr:row>5</xdr:row>
      <xdr:rowOff>76200</xdr:rowOff>
    </xdr:from>
    <xdr:to>
      <xdr:col>8</xdr:col>
      <xdr:colOff>392246</xdr:colOff>
      <xdr:row>12</xdr:row>
      <xdr:rowOff>152400</xdr:rowOff>
    </xdr:to>
    <xdr:sp macro="" textlink="">
      <xdr:nvSpPr>
        <xdr:cNvPr id="21" name="Rectangle: Rounded Corners 20">
          <a:extLst>
            <a:ext uri="{FF2B5EF4-FFF2-40B4-BE49-F238E27FC236}">
              <a16:creationId xmlns:a16="http://schemas.microsoft.com/office/drawing/2014/main" id="{78E954BA-1DDA-90F5-4E1B-CB1F76BE37E6}"/>
            </a:ext>
          </a:extLst>
        </xdr:cNvPr>
        <xdr:cNvSpPr/>
      </xdr:nvSpPr>
      <xdr:spPr>
        <a:xfrm>
          <a:off x="3287341" y="1002957"/>
          <a:ext cx="1965229" cy="1373659"/>
        </a:xfrm>
        <a:prstGeom prst="roundRect">
          <a:avLst>
            <a:gd name="adj" fmla="val 91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444132</xdr:colOff>
      <xdr:row>5</xdr:row>
      <xdr:rowOff>82062</xdr:rowOff>
    </xdr:from>
    <xdr:to>
      <xdr:col>11</xdr:col>
      <xdr:colOff>586740</xdr:colOff>
      <xdr:row>12</xdr:row>
      <xdr:rowOff>144780</xdr:rowOff>
    </xdr:to>
    <xdr:sp macro="" textlink="">
      <xdr:nvSpPr>
        <xdr:cNvPr id="22" name="Rectangle: Rounded Corners 21">
          <a:extLst>
            <a:ext uri="{FF2B5EF4-FFF2-40B4-BE49-F238E27FC236}">
              <a16:creationId xmlns:a16="http://schemas.microsoft.com/office/drawing/2014/main" id="{17D6F186-43B0-6DD1-274D-5176E0BFBAAA}"/>
            </a:ext>
          </a:extLst>
        </xdr:cNvPr>
        <xdr:cNvSpPr/>
      </xdr:nvSpPr>
      <xdr:spPr>
        <a:xfrm>
          <a:off x="5320932" y="990600"/>
          <a:ext cx="1971408" cy="13346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72081</xdr:colOff>
      <xdr:row>17</xdr:row>
      <xdr:rowOff>133865</xdr:rowOff>
    </xdr:from>
    <xdr:to>
      <xdr:col>12</xdr:col>
      <xdr:colOff>0</xdr:colOff>
      <xdr:row>27</xdr:row>
      <xdr:rowOff>41190</xdr:rowOff>
    </xdr:to>
    <xdr:sp macro="" textlink="">
      <xdr:nvSpPr>
        <xdr:cNvPr id="25" name="Rectangle: Rounded Corners 24">
          <a:extLst>
            <a:ext uri="{FF2B5EF4-FFF2-40B4-BE49-F238E27FC236}">
              <a16:creationId xmlns:a16="http://schemas.microsoft.com/office/drawing/2014/main" id="{682299E6-CF3B-F059-1776-0FE1235EE45C}"/>
            </a:ext>
          </a:extLst>
        </xdr:cNvPr>
        <xdr:cNvSpPr/>
      </xdr:nvSpPr>
      <xdr:spPr>
        <a:xfrm>
          <a:off x="1287162" y="3284838"/>
          <a:ext cx="6003324" cy="17608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60960</xdr:colOff>
      <xdr:row>13</xdr:row>
      <xdr:rowOff>38099</xdr:rowOff>
    </xdr:from>
    <xdr:to>
      <xdr:col>12</xdr:col>
      <xdr:colOff>0</xdr:colOff>
      <xdr:row>17</xdr:row>
      <xdr:rowOff>92675</xdr:rowOff>
    </xdr:to>
    <xdr:sp macro="" textlink="">
      <xdr:nvSpPr>
        <xdr:cNvPr id="26" name="Rectangle: Rounded Corners 25">
          <a:extLst>
            <a:ext uri="{FF2B5EF4-FFF2-40B4-BE49-F238E27FC236}">
              <a16:creationId xmlns:a16="http://schemas.microsoft.com/office/drawing/2014/main" id="{4FA0F3FF-9FA4-B191-EB9F-F3BFA568288E}"/>
            </a:ext>
          </a:extLst>
        </xdr:cNvPr>
        <xdr:cNvSpPr/>
      </xdr:nvSpPr>
      <xdr:spPr>
        <a:xfrm>
          <a:off x="1276041" y="2447667"/>
          <a:ext cx="6014445" cy="79598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389579</xdr:colOff>
      <xdr:row>0</xdr:row>
      <xdr:rowOff>106050</xdr:rowOff>
    </xdr:from>
    <xdr:to>
      <xdr:col>19</xdr:col>
      <xdr:colOff>50772</xdr:colOff>
      <xdr:row>11</xdr:row>
      <xdr:rowOff>123567</xdr:rowOff>
    </xdr:to>
    <xdr:sp macro="" textlink="">
      <xdr:nvSpPr>
        <xdr:cNvPr id="37" name="Rectangle: Rounded Corners 36">
          <a:extLst>
            <a:ext uri="{FF2B5EF4-FFF2-40B4-BE49-F238E27FC236}">
              <a16:creationId xmlns:a16="http://schemas.microsoft.com/office/drawing/2014/main" id="{44B4B3CA-7C76-486D-94E0-57ADF70DA0CC}"/>
            </a:ext>
          </a:extLst>
        </xdr:cNvPr>
        <xdr:cNvSpPr/>
      </xdr:nvSpPr>
      <xdr:spPr>
        <a:xfrm>
          <a:off x="9502687" y="106050"/>
          <a:ext cx="2091355" cy="2056382"/>
        </a:xfrm>
        <a:prstGeom prst="roundRect">
          <a:avLst>
            <a:gd name="adj" fmla="val 71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12</xdr:col>
      <xdr:colOff>50801</xdr:colOff>
      <xdr:row>12</xdr:row>
      <xdr:rowOff>1</xdr:rowOff>
    </xdr:from>
    <xdr:to>
      <xdr:col>19</xdr:col>
      <xdr:colOff>50773</xdr:colOff>
      <xdr:row>27</xdr:row>
      <xdr:rowOff>30892</xdr:rowOff>
    </xdr:to>
    <xdr:sp macro="" textlink="">
      <xdr:nvSpPr>
        <xdr:cNvPr id="38" name="Rectangle: Rounded Corners 37">
          <a:extLst>
            <a:ext uri="{FF2B5EF4-FFF2-40B4-BE49-F238E27FC236}">
              <a16:creationId xmlns:a16="http://schemas.microsoft.com/office/drawing/2014/main" id="{F5DE0768-0F5C-4C11-EFA3-E94892FF7DC3}"/>
            </a:ext>
          </a:extLst>
        </xdr:cNvPr>
        <xdr:cNvSpPr/>
      </xdr:nvSpPr>
      <xdr:spPr>
        <a:xfrm>
          <a:off x="7341287" y="2224217"/>
          <a:ext cx="4252756" cy="2811161"/>
        </a:xfrm>
        <a:prstGeom prst="roundRect">
          <a:avLst>
            <a:gd name="adj" fmla="val 71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1</xdr:col>
      <xdr:colOff>537882</xdr:colOff>
      <xdr:row>1</xdr:row>
      <xdr:rowOff>89648</xdr:rowOff>
    </xdr:from>
    <xdr:to>
      <xdr:col>8</xdr:col>
      <xdr:colOff>394447</xdr:colOff>
      <xdr:row>3</xdr:row>
      <xdr:rowOff>0</xdr:rowOff>
    </xdr:to>
    <xdr:sp macro="" textlink="">
      <xdr:nvSpPr>
        <xdr:cNvPr id="39" name="TextBox 38">
          <a:extLst>
            <a:ext uri="{FF2B5EF4-FFF2-40B4-BE49-F238E27FC236}">
              <a16:creationId xmlns:a16="http://schemas.microsoft.com/office/drawing/2014/main" id="{3248E083-64DB-C627-EF2A-253FD54A3FD2}"/>
            </a:ext>
          </a:extLst>
        </xdr:cNvPr>
        <xdr:cNvSpPr txBox="1"/>
      </xdr:nvSpPr>
      <xdr:spPr>
        <a:xfrm>
          <a:off x="1147482" y="268942"/>
          <a:ext cx="4123765" cy="268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latin typeface="Arial Rounded MT Bold" panose="020F0704030504030204" pitchFamily="34" charset="0"/>
            </a:rPr>
            <a:t>Hospital</a:t>
          </a:r>
          <a:r>
            <a:rPr lang="en-IN" sz="1600" baseline="0">
              <a:latin typeface="Arial Rounded MT Bold" panose="020F0704030504030204" pitchFamily="34" charset="0"/>
            </a:rPr>
            <a:t> Emergency Room Dashboard</a:t>
          </a:r>
          <a:endParaRPr lang="en-IN" sz="1600">
            <a:latin typeface="Arial Rounded MT Bold" panose="020F0704030504030204" pitchFamily="34" charset="0"/>
          </a:endParaRPr>
        </a:p>
      </xdr:txBody>
    </xdr:sp>
    <xdr:clientData/>
  </xdr:twoCellAnchor>
  <xdr:twoCellAnchor editAs="oneCell">
    <xdr:from>
      <xdr:col>0</xdr:col>
      <xdr:colOff>322730</xdr:colOff>
      <xdr:row>0</xdr:row>
      <xdr:rowOff>152399</xdr:rowOff>
    </xdr:from>
    <xdr:to>
      <xdr:col>1</xdr:col>
      <xdr:colOff>484095</xdr:colOff>
      <xdr:row>4</xdr:row>
      <xdr:rowOff>80682</xdr:rowOff>
    </xdr:to>
    <xdr:pic>
      <xdr:nvPicPr>
        <xdr:cNvPr id="41" name="Graphic 40" descr="Heart with pulse with solid fill">
          <a:extLst>
            <a:ext uri="{FF2B5EF4-FFF2-40B4-BE49-F238E27FC236}">
              <a16:creationId xmlns:a16="http://schemas.microsoft.com/office/drawing/2014/main" id="{1D37B941-EA51-93BE-3280-AC6274E81724}"/>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5882" t="12745" r="9804" b="16667"/>
        <a:stretch>
          <a:fillRect/>
        </a:stretch>
      </xdr:blipFill>
      <xdr:spPr>
        <a:xfrm>
          <a:off x="322730" y="152399"/>
          <a:ext cx="770965" cy="645459"/>
        </a:xfrm>
        <a:prstGeom prst="rect">
          <a:avLst/>
        </a:prstGeom>
      </xdr:spPr>
    </xdr:pic>
    <xdr:clientData/>
  </xdr:twoCellAnchor>
  <xdr:twoCellAnchor editAs="absolute">
    <xdr:from>
      <xdr:col>3</xdr:col>
      <xdr:colOff>116542</xdr:colOff>
      <xdr:row>3</xdr:row>
      <xdr:rowOff>8966</xdr:rowOff>
    </xdr:from>
    <xdr:to>
      <xdr:col>5</xdr:col>
      <xdr:colOff>385482</xdr:colOff>
      <xdr:row>4</xdr:row>
      <xdr:rowOff>53789</xdr:rowOff>
    </xdr:to>
    <xdr:sp macro="" textlink="">
      <xdr:nvSpPr>
        <xdr:cNvPr id="42" name="TextBox 41">
          <a:extLst>
            <a:ext uri="{FF2B5EF4-FFF2-40B4-BE49-F238E27FC236}">
              <a16:creationId xmlns:a16="http://schemas.microsoft.com/office/drawing/2014/main" id="{4DF003C8-77CF-8AB7-48BD-CD878F60FAEA}"/>
            </a:ext>
          </a:extLst>
        </xdr:cNvPr>
        <xdr:cNvSpPr txBox="1"/>
      </xdr:nvSpPr>
      <xdr:spPr>
        <a:xfrm>
          <a:off x="1945342" y="546848"/>
          <a:ext cx="1488140"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Monthly</a:t>
          </a:r>
          <a:r>
            <a:rPr lang="en-IN" sz="1400" baseline="0">
              <a:latin typeface="+mj-lt"/>
            </a:rPr>
            <a:t> Dashboard</a:t>
          </a:r>
          <a:endParaRPr lang="en-IN" sz="1400">
            <a:latin typeface="+mj-lt"/>
          </a:endParaRPr>
        </a:p>
      </xdr:txBody>
    </xdr:sp>
    <xdr:clientData/>
  </xdr:twoCellAnchor>
  <xdr:twoCellAnchor editAs="absolute">
    <xdr:from>
      <xdr:col>3</xdr:col>
      <xdr:colOff>212203</xdr:colOff>
      <xdr:row>6</xdr:row>
      <xdr:rowOff>115747</xdr:rowOff>
    </xdr:from>
    <xdr:to>
      <xdr:col>4</xdr:col>
      <xdr:colOff>192911</xdr:colOff>
      <xdr:row>7</xdr:row>
      <xdr:rowOff>173620</xdr:rowOff>
    </xdr:to>
    <xdr:sp macro="" textlink="'pivot report'!A5">
      <xdr:nvSpPr>
        <xdr:cNvPr id="43" name="TextBox 42">
          <a:extLst>
            <a:ext uri="{FF2B5EF4-FFF2-40B4-BE49-F238E27FC236}">
              <a16:creationId xmlns:a16="http://schemas.microsoft.com/office/drawing/2014/main" id="{DCAB061C-E8B2-03F3-8195-6C25B1A5C331}"/>
            </a:ext>
          </a:extLst>
        </xdr:cNvPr>
        <xdr:cNvSpPr txBox="1"/>
      </xdr:nvSpPr>
      <xdr:spPr>
        <a:xfrm>
          <a:off x="2035216" y="1215342"/>
          <a:ext cx="588379" cy="241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C356539-EBF9-4CF7-A82F-44A178A5BAE0}" type="TxLink">
            <a:rPr lang="en-US" sz="2000" b="0" i="0" u="none" strike="noStrike">
              <a:solidFill>
                <a:srgbClr val="000000"/>
              </a:solidFill>
              <a:latin typeface="Aptos Narrow"/>
            </a:rPr>
            <a:pPr/>
            <a:t>466</a:t>
          </a:fld>
          <a:endParaRPr lang="en-US" sz="2000"/>
        </a:p>
      </xdr:txBody>
    </xdr:sp>
    <xdr:clientData/>
  </xdr:twoCellAnchor>
  <xdr:twoCellAnchor editAs="absolute">
    <xdr:from>
      <xdr:col>8</xdr:col>
      <xdr:colOff>473429</xdr:colOff>
      <xdr:row>6</xdr:row>
      <xdr:rowOff>119947</xdr:rowOff>
    </xdr:from>
    <xdr:to>
      <xdr:col>11</xdr:col>
      <xdr:colOff>598933</xdr:colOff>
      <xdr:row>8</xdr:row>
      <xdr:rowOff>17363</xdr:rowOff>
    </xdr:to>
    <xdr:sp macro="" textlink="">
      <xdr:nvSpPr>
        <xdr:cNvPr id="61" name="TextBox 60">
          <a:extLst>
            <a:ext uri="{FF2B5EF4-FFF2-40B4-BE49-F238E27FC236}">
              <a16:creationId xmlns:a16="http://schemas.microsoft.com/office/drawing/2014/main" id="{69080FC1-FF86-A686-9809-B68F0B83FC91}"/>
            </a:ext>
          </a:extLst>
        </xdr:cNvPr>
        <xdr:cNvSpPr txBox="1"/>
      </xdr:nvSpPr>
      <xdr:spPr>
        <a:xfrm>
          <a:off x="5334796" y="1219542"/>
          <a:ext cx="1948517" cy="263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400">
            <a:latin typeface="+mj-lt"/>
          </a:endParaRPr>
        </a:p>
      </xdr:txBody>
    </xdr:sp>
    <xdr:clientData/>
  </xdr:twoCellAnchor>
  <xdr:twoCellAnchor editAs="absolute">
    <xdr:from>
      <xdr:col>2</xdr:col>
      <xdr:colOff>482277</xdr:colOff>
      <xdr:row>8</xdr:row>
      <xdr:rowOff>49108</xdr:rowOff>
    </xdr:from>
    <xdr:to>
      <xdr:col>4</xdr:col>
      <xdr:colOff>434049</xdr:colOff>
      <xdr:row>10</xdr:row>
      <xdr:rowOff>19943</xdr:rowOff>
    </xdr:to>
    <xdr:sp macro="" textlink="">
      <xdr:nvSpPr>
        <xdr:cNvPr id="62" name="TextBox 61">
          <a:extLst>
            <a:ext uri="{FF2B5EF4-FFF2-40B4-BE49-F238E27FC236}">
              <a16:creationId xmlns:a16="http://schemas.microsoft.com/office/drawing/2014/main" id="{40D6F7ED-3340-48FB-BE48-1E1E7DC66B38}"/>
            </a:ext>
          </a:extLst>
        </xdr:cNvPr>
        <xdr:cNvSpPr txBox="1"/>
      </xdr:nvSpPr>
      <xdr:spPr>
        <a:xfrm>
          <a:off x="1697358" y="1531919"/>
          <a:ext cx="1166853" cy="341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  No</a:t>
          </a:r>
          <a:r>
            <a:rPr lang="en-IN" sz="1400" baseline="0">
              <a:latin typeface="+mj-lt"/>
            </a:rPr>
            <a:t> of Patients  </a:t>
          </a:r>
          <a:endParaRPr lang="en-IN" sz="1400">
            <a:latin typeface="+mj-lt"/>
          </a:endParaRPr>
        </a:p>
      </xdr:txBody>
    </xdr:sp>
    <xdr:clientData/>
  </xdr:twoCellAnchor>
  <xdr:twoCellAnchor editAs="absolute">
    <xdr:from>
      <xdr:col>6</xdr:col>
      <xdr:colOff>405114</xdr:colOff>
      <xdr:row>6</xdr:row>
      <xdr:rowOff>125394</xdr:rowOff>
    </xdr:from>
    <xdr:to>
      <xdr:col>7</xdr:col>
      <xdr:colOff>385822</xdr:colOff>
      <xdr:row>8</xdr:row>
      <xdr:rowOff>1</xdr:rowOff>
    </xdr:to>
    <xdr:sp macro="" textlink="'pivot report'!A9">
      <xdr:nvSpPr>
        <xdr:cNvPr id="63" name="TextBox 62">
          <a:extLst>
            <a:ext uri="{FF2B5EF4-FFF2-40B4-BE49-F238E27FC236}">
              <a16:creationId xmlns:a16="http://schemas.microsoft.com/office/drawing/2014/main" id="{E6E99ED8-5709-3E52-B606-884109620801}"/>
            </a:ext>
          </a:extLst>
        </xdr:cNvPr>
        <xdr:cNvSpPr txBox="1"/>
      </xdr:nvSpPr>
      <xdr:spPr>
        <a:xfrm>
          <a:off x="4051139" y="1224989"/>
          <a:ext cx="588379" cy="241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7450491-C88B-4453-BF5B-8CED2941FA3D}" type="TxLink">
            <a:rPr lang="en-US" sz="2000" b="0" i="0" u="none" strike="noStrike">
              <a:solidFill>
                <a:srgbClr val="000000"/>
              </a:solidFill>
              <a:latin typeface="Aptos Narrow"/>
            </a:rPr>
            <a:pPr/>
            <a:t>35.06</a:t>
          </a:fld>
          <a:endParaRPr lang="en-US" sz="2000"/>
        </a:p>
      </xdr:txBody>
    </xdr:sp>
    <xdr:clientData/>
  </xdr:twoCellAnchor>
  <xdr:twoCellAnchor editAs="absolute">
    <xdr:from>
      <xdr:col>5</xdr:col>
      <xdr:colOff>212203</xdr:colOff>
      <xdr:row>8</xdr:row>
      <xdr:rowOff>48457</xdr:rowOff>
    </xdr:from>
    <xdr:to>
      <xdr:col>8</xdr:col>
      <xdr:colOff>385823</xdr:colOff>
      <xdr:row>10</xdr:row>
      <xdr:rowOff>19292</xdr:rowOff>
    </xdr:to>
    <xdr:sp macro="" textlink="">
      <xdr:nvSpPr>
        <xdr:cNvPr id="64" name="TextBox 63">
          <a:extLst>
            <a:ext uri="{FF2B5EF4-FFF2-40B4-BE49-F238E27FC236}">
              <a16:creationId xmlns:a16="http://schemas.microsoft.com/office/drawing/2014/main" id="{4CDE9C92-2CD2-AFB9-7916-26BD51157C5D}"/>
            </a:ext>
          </a:extLst>
        </xdr:cNvPr>
        <xdr:cNvSpPr txBox="1"/>
      </xdr:nvSpPr>
      <xdr:spPr>
        <a:xfrm>
          <a:off x="3250557" y="1514584"/>
          <a:ext cx="1996633" cy="33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300">
              <a:latin typeface="+mj-lt"/>
            </a:rPr>
            <a:t>  Average</a:t>
          </a:r>
          <a:r>
            <a:rPr lang="en-IN" sz="1300" baseline="0">
              <a:latin typeface="+mj-lt"/>
            </a:rPr>
            <a:t> Patient Waiting Time  </a:t>
          </a:r>
          <a:endParaRPr lang="en-IN" sz="1300">
            <a:latin typeface="+mj-lt"/>
          </a:endParaRPr>
        </a:p>
      </xdr:txBody>
    </xdr:sp>
    <xdr:clientData/>
  </xdr:twoCellAnchor>
  <xdr:twoCellAnchor editAs="absolute">
    <xdr:from>
      <xdr:col>9</xdr:col>
      <xdr:colOff>605742</xdr:colOff>
      <xdr:row>6</xdr:row>
      <xdr:rowOff>84667</xdr:rowOff>
    </xdr:from>
    <xdr:to>
      <xdr:col>11</xdr:col>
      <xdr:colOff>127000</xdr:colOff>
      <xdr:row>8</xdr:row>
      <xdr:rowOff>42334</xdr:rowOff>
    </xdr:to>
    <xdr:sp macro="" textlink="'pivot report'!A13">
      <xdr:nvSpPr>
        <xdr:cNvPr id="65" name="TextBox 64">
          <a:extLst>
            <a:ext uri="{FF2B5EF4-FFF2-40B4-BE49-F238E27FC236}">
              <a16:creationId xmlns:a16="http://schemas.microsoft.com/office/drawing/2014/main" id="{347E64E7-1AB7-3162-80D6-ACD389C5E921}"/>
            </a:ext>
          </a:extLst>
        </xdr:cNvPr>
        <xdr:cNvSpPr txBox="1"/>
      </xdr:nvSpPr>
      <xdr:spPr>
        <a:xfrm>
          <a:off x="6130242" y="1164167"/>
          <a:ext cx="74892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C57B21E-A2E3-4261-81ED-3E47F069782D}" type="TxLink">
            <a:rPr lang="en-US" sz="2400" b="0" i="0" u="none" strike="noStrike">
              <a:solidFill>
                <a:srgbClr val="000000"/>
              </a:solidFill>
              <a:latin typeface="Aptos Narrow"/>
            </a:rPr>
            <a:pPr/>
            <a:t>4.91</a:t>
          </a:fld>
          <a:endParaRPr lang="en-US" sz="2400"/>
        </a:p>
      </xdr:txBody>
    </xdr:sp>
    <xdr:clientData/>
  </xdr:twoCellAnchor>
  <xdr:twoCellAnchor editAs="absolute">
    <xdr:from>
      <xdr:col>8</xdr:col>
      <xdr:colOff>423333</xdr:colOff>
      <xdr:row>8</xdr:row>
      <xdr:rowOff>56174</xdr:rowOff>
    </xdr:from>
    <xdr:to>
      <xdr:col>11</xdr:col>
      <xdr:colOff>571500</xdr:colOff>
      <xdr:row>10</xdr:row>
      <xdr:rowOff>42333</xdr:rowOff>
    </xdr:to>
    <xdr:sp macro="" textlink="">
      <xdr:nvSpPr>
        <xdr:cNvPr id="66" name="TextBox 65">
          <a:extLst>
            <a:ext uri="{FF2B5EF4-FFF2-40B4-BE49-F238E27FC236}">
              <a16:creationId xmlns:a16="http://schemas.microsoft.com/office/drawing/2014/main" id="{A2DA5194-D707-832B-C476-6602598065C5}"/>
            </a:ext>
          </a:extLst>
        </xdr:cNvPr>
        <xdr:cNvSpPr txBox="1"/>
      </xdr:nvSpPr>
      <xdr:spPr>
        <a:xfrm>
          <a:off x="5334000" y="1495507"/>
          <a:ext cx="1989667" cy="345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  Patient</a:t>
          </a:r>
          <a:r>
            <a:rPr lang="en-IN" sz="1400" baseline="0">
              <a:latin typeface="+mj-lt"/>
            </a:rPr>
            <a:t> Satisfaction Score</a:t>
          </a:r>
          <a:endParaRPr lang="en-IN" sz="1400">
            <a:latin typeface="+mj-lt"/>
          </a:endParaRPr>
        </a:p>
      </xdr:txBody>
    </xdr:sp>
    <xdr:clientData/>
  </xdr:twoCellAnchor>
  <xdr:twoCellAnchor editAs="oneCell">
    <xdr:from>
      <xdr:col>11</xdr:col>
      <xdr:colOff>21166</xdr:colOff>
      <xdr:row>6</xdr:row>
      <xdr:rowOff>52918</xdr:rowOff>
    </xdr:from>
    <xdr:to>
      <xdr:col>11</xdr:col>
      <xdr:colOff>412750</xdr:colOff>
      <xdr:row>8</xdr:row>
      <xdr:rowOff>84669</xdr:rowOff>
    </xdr:to>
    <xdr:pic>
      <xdr:nvPicPr>
        <xdr:cNvPr id="76" name="Graphic 75" descr="Thumbs up sign with solid fill">
          <a:extLst>
            <a:ext uri="{FF2B5EF4-FFF2-40B4-BE49-F238E27FC236}">
              <a16:creationId xmlns:a16="http://schemas.microsoft.com/office/drawing/2014/main" id="{B55558A9-6C55-67BC-7B84-233005C9C2D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73333" y="1132418"/>
          <a:ext cx="391584" cy="391584"/>
        </a:xfrm>
        <a:prstGeom prst="rect">
          <a:avLst/>
        </a:prstGeom>
      </xdr:spPr>
    </xdr:pic>
    <xdr:clientData/>
  </xdr:twoCellAnchor>
  <xdr:twoCellAnchor editAs="oneCell">
    <xdr:from>
      <xdr:col>7</xdr:col>
      <xdr:colOff>455084</xdr:colOff>
      <xdr:row>6</xdr:row>
      <xdr:rowOff>74083</xdr:rowOff>
    </xdr:from>
    <xdr:to>
      <xdr:col>8</xdr:col>
      <xdr:colOff>179916</xdr:colOff>
      <xdr:row>8</xdr:row>
      <xdr:rowOff>52916</xdr:rowOff>
    </xdr:to>
    <xdr:pic>
      <xdr:nvPicPr>
        <xdr:cNvPr id="78" name="Graphic 77" descr="Hourglass Finished with solid fill">
          <a:extLst>
            <a:ext uri="{FF2B5EF4-FFF2-40B4-BE49-F238E27FC236}">
              <a16:creationId xmlns:a16="http://schemas.microsoft.com/office/drawing/2014/main" id="{6E6FC555-72C0-C2FB-5D83-5AE0D775D7D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51917" y="1153583"/>
          <a:ext cx="338666" cy="338666"/>
        </a:xfrm>
        <a:prstGeom prst="rect">
          <a:avLst/>
        </a:prstGeom>
      </xdr:spPr>
    </xdr:pic>
    <xdr:clientData/>
  </xdr:twoCellAnchor>
  <xdr:twoCellAnchor editAs="oneCell">
    <xdr:from>
      <xdr:col>4</xdr:col>
      <xdr:colOff>158750</xdr:colOff>
      <xdr:row>6</xdr:row>
      <xdr:rowOff>74083</xdr:rowOff>
    </xdr:from>
    <xdr:to>
      <xdr:col>4</xdr:col>
      <xdr:colOff>582084</xdr:colOff>
      <xdr:row>8</xdr:row>
      <xdr:rowOff>137584</xdr:rowOff>
    </xdr:to>
    <xdr:pic>
      <xdr:nvPicPr>
        <xdr:cNvPr id="80" name="Graphic 79" descr="Users with solid fill">
          <a:extLst>
            <a:ext uri="{FF2B5EF4-FFF2-40B4-BE49-F238E27FC236}">
              <a16:creationId xmlns:a16="http://schemas.microsoft.com/office/drawing/2014/main" id="{FA3B4E59-D48D-A21D-59CA-4D2F167789A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14083" y="1153583"/>
          <a:ext cx="423334" cy="423334"/>
        </a:xfrm>
        <a:prstGeom prst="rect">
          <a:avLst/>
        </a:prstGeom>
      </xdr:spPr>
    </xdr:pic>
    <xdr:clientData/>
  </xdr:twoCellAnchor>
  <xdr:twoCellAnchor editAs="oneCell">
    <xdr:from>
      <xdr:col>0</xdr:col>
      <xdr:colOff>171235</xdr:colOff>
      <xdr:row>6</xdr:row>
      <xdr:rowOff>7063</xdr:rowOff>
    </xdr:from>
    <xdr:to>
      <xdr:col>1</xdr:col>
      <xdr:colOff>535347</xdr:colOff>
      <xdr:row>26</xdr:row>
      <xdr:rowOff>155108</xdr:rowOff>
    </xdr:to>
    <mc:AlternateContent xmlns:mc="http://schemas.openxmlformats.org/markup-compatibility/2006">
      <mc:Choice xmlns:a14="http://schemas.microsoft.com/office/drawing/2010/main" Requires="a14">
        <xdr:graphicFrame macro="">
          <xdr:nvGraphicFramePr>
            <xdr:cNvPr id="81" name="Date (Month)">
              <a:extLst>
                <a:ext uri="{FF2B5EF4-FFF2-40B4-BE49-F238E27FC236}">
                  <a16:creationId xmlns:a16="http://schemas.microsoft.com/office/drawing/2014/main" id="{E5E192ED-F0C7-4642-AF06-59373C1BACD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71235" y="1112382"/>
              <a:ext cx="975387" cy="383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20594</xdr:colOff>
      <xdr:row>9</xdr:row>
      <xdr:rowOff>72081</xdr:rowOff>
    </xdr:from>
    <xdr:to>
      <xdr:col>5</xdr:col>
      <xdr:colOff>236837</xdr:colOff>
      <xdr:row>12</xdr:row>
      <xdr:rowOff>154459</xdr:rowOff>
    </xdr:to>
    <xdr:graphicFrame macro="">
      <xdr:nvGraphicFramePr>
        <xdr:cNvPr id="85" name="Chart 84">
          <a:extLst>
            <a:ext uri="{FF2B5EF4-FFF2-40B4-BE49-F238E27FC236}">
              <a16:creationId xmlns:a16="http://schemas.microsoft.com/office/drawing/2014/main" id="{50CB5E75-03E5-4C73-8FFD-C85A5BC53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247136</xdr:colOff>
      <xdr:row>7</xdr:row>
      <xdr:rowOff>175054</xdr:rowOff>
    </xdr:from>
    <xdr:to>
      <xdr:col>8</xdr:col>
      <xdr:colOff>391299</xdr:colOff>
      <xdr:row>12</xdr:row>
      <xdr:rowOff>164756</xdr:rowOff>
    </xdr:to>
    <xdr:graphicFrame macro="">
      <xdr:nvGraphicFramePr>
        <xdr:cNvPr id="86" name="Chart 85">
          <a:extLst>
            <a:ext uri="{FF2B5EF4-FFF2-40B4-BE49-F238E27FC236}">
              <a16:creationId xmlns:a16="http://schemas.microsoft.com/office/drawing/2014/main" id="{11CBDCC2-056A-4824-9D5B-A7F86EC31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432487</xdr:colOff>
      <xdr:row>9</xdr:row>
      <xdr:rowOff>0</xdr:rowOff>
    </xdr:from>
    <xdr:to>
      <xdr:col>11</xdr:col>
      <xdr:colOff>576649</xdr:colOff>
      <xdr:row>13</xdr:row>
      <xdr:rowOff>24919</xdr:rowOff>
    </xdr:to>
    <xdr:graphicFrame macro="">
      <xdr:nvGraphicFramePr>
        <xdr:cNvPr id="87" name="Chart 86">
          <a:extLst>
            <a:ext uri="{FF2B5EF4-FFF2-40B4-BE49-F238E27FC236}">
              <a16:creationId xmlns:a16="http://schemas.microsoft.com/office/drawing/2014/main" id="{19401731-85CE-413D-9585-473764838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133864</xdr:colOff>
          <xdr:row>13</xdr:row>
          <xdr:rowOff>72081</xdr:rowOff>
        </xdr:from>
        <xdr:to>
          <xdr:col>11</xdr:col>
          <xdr:colOff>545756</xdr:colOff>
          <xdr:row>17</xdr:row>
          <xdr:rowOff>92676</xdr:rowOff>
        </xdr:to>
        <xdr:pic>
          <xdr:nvPicPr>
            <xdr:cNvPr id="102" name="Picture 101">
              <a:extLst>
                <a:ext uri="{FF2B5EF4-FFF2-40B4-BE49-F238E27FC236}">
                  <a16:creationId xmlns:a16="http://schemas.microsoft.com/office/drawing/2014/main" id="{B4706405-B8BE-2F41-CEA1-0433CDF6EFA4}"/>
                </a:ext>
              </a:extLst>
            </xdr:cNvPr>
            <xdr:cNvPicPr>
              <a:picLocks noChangeAspect="1" noChangeArrowheads="1"/>
              <a:extLst>
                <a:ext uri="{84589F7E-364E-4C9E-8A38-B11213B215E9}">
                  <a14:cameraTool cellRange="'pivot report'!$A$44:$D$46" spid="_x0000_s2075"/>
                </a:ext>
              </a:extLst>
            </xdr:cNvPicPr>
          </xdr:nvPicPr>
          <xdr:blipFill>
            <a:blip xmlns:r="http://schemas.openxmlformats.org/officeDocument/2006/relationships" r:embed="rId12"/>
            <a:srcRect/>
            <a:stretch>
              <a:fillRect/>
            </a:stretch>
          </xdr:blipFill>
          <xdr:spPr bwMode="auto">
            <a:xfrm>
              <a:off x="1348945" y="2481649"/>
              <a:ext cx="5879757" cy="7620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30067</xdr:colOff>
      <xdr:row>17</xdr:row>
      <xdr:rowOff>144161</xdr:rowOff>
    </xdr:from>
    <xdr:to>
      <xdr:col>11</xdr:col>
      <xdr:colOff>473675</xdr:colOff>
      <xdr:row>25</xdr:row>
      <xdr:rowOff>144161</xdr:rowOff>
    </xdr:to>
    <xdr:graphicFrame macro="">
      <xdr:nvGraphicFramePr>
        <xdr:cNvPr id="103" name="Chart 102">
          <a:extLst>
            <a:ext uri="{FF2B5EF4-FFF2-40B4-BE49-F238E27FC236}">
              <a16:creationId xmlns:a16="http://schemas.microsoft.com/office/drawing/2014/main" id="{9F5A598B-06A9-489A-AE70-584033DA1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286628</xdr:colOff>
      <xdr:row>25</xdr:row>
      <xdr:rowOff>121189</xdr:rowOff>
    </xdr:from>
    <xdr:to>
      <xdr:col>9</xdr:col>
      <xdr:colOff>586947</xdr:colOff>
      <xdr:row>27</xdr:row>
      <xdr:rowOff>92025</xdr:rowOff>
    </xdr:to>
    <xdr:sp macro="" textlink="">
      <xdr:nvSpPr>
        <xdr:cNvPr id="106" name="TextBox 105">
          <a:extLst>
            <a:ext uri="{FF2B5EF4-FFF2-40B4-BE49-F238E27FC236}">
              <a16:creationId xmlns:a16="http://schemas.microsoft.com/office/drawing/2014/main" id="{055EEE59-CABE-4C71-2A23-B23BB0472E81}"/>
            </a:ext>
          </a:extLst>
        </xdr:cNvPr>
        <xdr:cNvSpPr txBox="1"/>
      </xdr:nvSpPr>
      <xdr:spPr>
        <a:xfrm>
          <a:off x="3324331" y="4754973"/>
          <a:ext cx="2730481" cy="341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  Age</a:t>
          </a:r>
          <a:r>
            <a:rPr lang="en-IN" sz="1400" baseline="0">
              <a:latin typeface="+mj-lt"/>
            </a:rPr>
            <a:t> group wise patients count  </a:t>
          </a:r>
          <a:endParaRPr lang="en-IN" sz="1400">
            <a:latin typeface="+mj-lt"/>
          </a:endParaRPr>
        </a:p>
      </xdr:txBody>
    </xdr:sp>
    <xdr:clientData/>
  </xdr:twoCellAnchor>
  <xdr:twoCellAnchor>
    <xdr:from>
      <xdr:col>12</xdr:col>
      <xdr:colOff>133866</xdr:colOff>
      <xdr:row>0</xdr:row>
      <xdr:rowOff>72081</xdr:rowOff>
    </xdr:from>
    <xdr:to>
      <xdr:col>15</xdr:col>
      <xdr:colOff>113270</xdr:colOff>
      <xdr:row>10</xdr:row>
      <xdr:rowOff>102972</xdr:rowOff>
    </xdr:to>
    <xdr:graphicFrame macro="">
      <xdr:nvGraphicFramePr>
        <xdr:cNvPr id="3" name="Chart 2">
          <a:extLst>
            <a:ext uri="{FF2B5EF4-FFF2-40B4-BE49-F238E27FC236}">
              <a16:creationId xmlns:a16="http://schemas.microsoft.com/office/drawing/2014/main" id="{64906E0C-090E-4297-A7D2-492F23DA0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12</xdr:col>
      <xdr:colOff>361549</xdr:colOff>
      <xdr:row>10</xdr:row>
      <xdr:rowOff>25282</xdr:rowOff>
    </xdr:from>
    <xdr:to>
      <xdr:col>15</xdr:col>
      <xdr:colOff>509716</xdr:colOff>
      <xdr:row>12</xdr:row>
      <xdr:rowOff>11442</xdr:rowOff>
    </xdr:to>
    <xdr:sp macro="" textlink="">
      <xdr:nvSpPr>
        <xdr:cNvPr id="4" name="TextBox 3">
          <a:extLst>
            <a:ext uri="{FF2B5EF4-FFF2-40B4-BE49-F238E27FC236}">
              <a16:creationId xmlns:a16="http://schemas.microsoft.com/office/drawing/2014/main" id="{8A2E12EB-F978-2A85-3787-ABF079594224}"/>
            </a:ext>
          </a:extLst>
        </xdr:cNvPr>
        <xdr:cNvSpPr txBox="1"/>
      </xdr:nvSpPr>
      <xdr:spPr>
        <a:xfrm>
          <a:off x="7652035" y="1878796"/>
          <a:ext cx="1970789" cy="356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  Patient</a:t>
          </a:r>
          <a:r>
            <a:rPr lang="en-IN" sz="1400" baseline="0">
              <a:latin typeface="+mj-lt"/>
            </a:rPr>
            <a:t> Attend Status</a:t>
          </a:r>
          <a:endParaRPr lang="en-IN" sz="1400">
            <a:latin typeface="+mj-lt"/>
          </a:endParaRPr>
        </a:p>
      </xdr:txBody>
    </xdr:sp>
    <xdr:clientData/>
  </xdr:twoCellAnchor>
  <xdr:twoCellAnchor>
    <xdr:from>
      <xdr:col>15</xdr:col>
      <xdr:colOff>370703</xdr:colOff>
      <xdr:row>0</xdr:row>
      <xdr:rowOff>33969</xdr:rowOff>
    </xdr:from>
    <xdr:to>
      <xdr:col>19</xdr:col>
      <xdr:colOff>10298</xdr:colOff>
      <xdr:row>10</xdr:row>
      <xdr:rowOff>0</xdr:rowOff>
    </xdr:to>
    <xdr:graphicFrame macro="">
      <xdr:nvGraphicFramePr>
        <xdr:cNvPr id="5" name="Chart 4">
          <a:extLst>
            <a:ext uri="{FF2B5EF4-FFF2-40B4-BE49-F238E27FC236}">
              <a16:creationId xmlns:a16="http://schemas.microsoft.com/office/drawing/2014/main" id="{36C79B1E-4C63-4C86-8A1C-1C98A101B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42332</xdr:colOff>
      <xdr:row>10</xdr:row>
      <xdr:rowOff>45877</xdr:rowOff>
    </xdr:from>
    <xdr:to>
      <xdr:col>19</xdr:col>
      <xdr:colOff>190500</xdr:colOff>
      <xdr:row>12</xdr:row>
      <xdr:rowOff>32037</xdr:rowOff>
    </xdr:to>
    <xdr:sp macro="" textlink="">
      <xdr:nvSpPr>
        <xdr:cNvPr id="8" name="TextBox 7">
          <a:extLst>
            <a:ext uri="{FF2B5EF4-FFF2-40B4-BE49-F238E27FC236}">
              <a16:creationId xmlns:a16="http://schemas.microsoft.com/office/drawing/2014/main" id="{90BF9516-6BCD-E4B5-1210-ECF68E61FED4}"/>
            </a:ext>
          </a:extLst>
        </xdr:cNvPr>
        <xdr:cNvSpPr txBox="1"/>
      </xdr:nvSpPr>
      <xdr:spPr>
        <a:xfrm>
          <a:off x="9762981" y="1899391"/>
          <a:ext cx="1970789" cy="356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 Gender</a:t>
          </a:r>
          <a:r>
            <a:rPr lang="en-IN" sz="1400" baseline="0">
              <a:latin typeface="+mj-lt"/>
            </a:rPr>
            <a:t> wise patients</a:t>
          </a:r>
          <a:endParaRPr lang="en-IN" sz="1400">
            <a:latin typeface="+mj-lt"/>
          </a:endParaRPr>
        </a:p>
      </xdr:txBody>
    </xdr:sp>
    <xdr:clientData/>
  </xdr:twoCellAnchor>
  <xdr:twoCellAnchor>
    <xdr:from>
      <xdr:col>12</xdr:col>
      <xdr:colOff>10298</xdr:colOff>
      <xdr:row>12</xdr:row>
      <xdr:rowOff>61784</xdr:rowOff>
    </xdr:from>
    <xdr:to>
      <xdr:col>18</xdr:col>
      <xdr:colOff>144162</xdr:colOff>
      <xdr:row>25</xdr:row>
      <xdr:rowOff>41190</xdr:rowOff>
    </xdr:to>
    <xdr:graphicFrame macro="">
      <xdr:nvGraphicFramePr>
        <xdr:cNvPr id="9" name="Chart 8">
          <a:extLst>
            <a:ext uri="{FF2B5EF4-FFF2-40B4-BE49-F238E27FC236}">
              <a16:creationId xmlns:a16="http://schemas.microsoft.com/office/drawing/2014/main" id="{F8F53EBB-A061-4863-8015-552116EEE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235142</xdr:colOff>
      <xdr:row>25</xdr:row>
      <xdr:rowOff>100594</xdr:rowOff>
    </xdr:from>
    <xdr:to>
      <xdr:col>18</xdr:col>
      <xdr:colOff>411892</xdr:colOff>
      <xdr:row>27</xdr:row>
      <xdr:rowOff>71430</xdr:rowOff>
    </xdr:to>
    <xdr:sp macro="" textlink="">
      <xdr:nvSpPr>
        <xdr:cNvPr id="10" name="TextBox 9">
          <a:extLst>
            <a:ext uri="{FF2B5EF4-FFF2-40B4-BE49-F238E27FC236}">
              <a16:creationId xmlns:a16="http://schemas.microsoft.com/office/drawing/2014/main" id="{A4B1ED3D-9CAA-EE20-442A-910ECAF7BF65}"/>
            </a:ext>
          </a:extLst>
        </xdr:cNvPr>
        <xdr:cNvSpPr txBox="1"/>
      </xdr:nvSpPr>
      <xdr:spPr>
        <a:xfrm>
          <a:off x="8133169" y="4734378"/>
          <a:ext cx="3214453" cy="341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mj-lt"/>
            </a:rPr>
            <a:t>  No</a:t>
          </a:r>
          <a:r>
            <a:rPr lang="en-IN" sz="1400" baseline="0">
              <a:latin typeface="+mj-lt"/>
            </a:rPr>
            <a:t> of patients by Department Referal</a:t>
          </a:r>
          <a:endParaRPr lang="en-IN" sz="1400">
            <a:latin typeface="+mj-lt"/>
          </a:endParaRPr>
        </a:p>
      </xdr:txBody>
    </xdr:sp>
    <xdr:clientData/>
  </xdr:twoCellAnchor>
  <xdr:twoCellAnchor editAs="oneCell">
    <xdr:from>
      <xdr:col>9</xdr:col>
      <xdr:colOff>29900</xdr:colOff>
      <xdr:row>0</xdr:row>
      <xdr:rowOff>182020</xdr:rowOff>
    </xdr:from>
    <xdr:to>
      <xdr:col>11</xdr:col>
      <xdr:colOff>583163</xdr:colOff>
      <xdr:row>4</xdr:row>
      <xdr:rowOff>108858</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9F94918C-F649-4E6E-B8B9-8A82EE087C4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88308" y="182020"/>
              <a:ext cx="1766243" cy="673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0023149" createdVersion="5" refreshedVersion="8" minRefreshableVersion="3" recordCount="0" supportSubquery="1" supportAdvancedDrill="1" xr:uid="{6277BAF3-40C4-442F-AA45-75E647043E8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4768521" createdVersion="5" refreshedVersion="8" minRefreshableVersion="3" recordCount="0" supportSubquery="1" supportAdvancedDrill="1" xr:uid="{ED78D79E-97FF-4A4F-B723-830346A81070}">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5231483" createdVersion="5" refreshedVersion="8" minRefreshableVersion="3" recordCount="0" supportSubquery="1" supportAdvancedDrill="1" xr:uid="{CD728E2F-D701-4043-BA08-5E0F9002F4FE}">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5694445" createdVersion="5" refreshedVersion="8" minRefreshableVersion="3" recordCount="0" supportSubquery="1" supportAdvancedDrill="1" xr:uid="{73318BBF-D1EE-4758-BA20-68C57EC73F9C}">
  <cacheSource type="external" connectionId="3"/>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Year)].[Date (Year)]" caption="Date (Year)" numFmtId="0" hierarchy="3" level="1">
      <sharedItems count="1">
        <s v="2024"/>
      </sharedItems>
    </cacheField>
  </cacheFields>
  <cacheHierarchies count="31">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3.133043981485" createdVersion="3" refreshedVersion="8" minRefreshableVersion="3" recordCount="0" supportSubquery="1" supportAdvancedDrill="1" xr:uid="{2C101E60-28E1-4AE4-834B-2EBAB8EE2D49}">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878113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0370372" createdVersion="5" refreshedVersion="8" minRefreshableVersion="3" recordCount="0" supportSubquery="1" supportAdvancedDrill="1" xr:uid="{3DDF409E-5668-404A-BE93-D25491B0EA98}">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0717595" createdVersion="5" refreshedVersion="8" minRefreshableVersion="3" recordCount="0" supportSubquery="1" supportAdvancedDrill="1" xr:uid="{4A18A73B-5F02-4207-9B53-8DA86882ADD1}">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1180557" createdVersion="5" refreshedVersion="8" minRefreshableVersion="3" recordCount="0" supportSubquery="1" supportAdvancedDrill="1" xr:uid="{EB0AD42C-CD89-4CA2-8F47-E96B7A2167F1}">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1643519" createdVersion="5" refreshedVersion="8" minRefreshableVersion="3" recordCount="0" supportSubquery="1" supportAdvancedDrill="1" xr:uid="{55197BE4-70FB-4BD1-B467-968B28207C74}">
  <cacheSource type="external" connectionId="3"/>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2453704" createdVersion="5" refreshedVersion="8" minRefreshableVersion="3" recordCount="0" supportSubquery="1" supportAdvancedDrill="1" xr:uid="{0F400D21-8837-41A8-8EFB-96EF966D49BC}">
  <cacheSource type="external" connectionId="3"/>
  <cacheFields count="4">
    <cacheField name="[Calendar_table].[Date (Day)].[Date (Day)]" caption="Date (Day)" numFmtId="0" hierarchy="2" level="1">
      <sharedItems count="29">
        <s v="1-Sep"/>
        <s v="2-Sep"/>
        <s v="3-Sep"/>
        <s v="4-Sep"/>
        <s v="5-Sep"/>
        <s v="6-Sep"/>
        <s v="7-Sep"/>
        <s v="8-Sep"/>
        <s v="9-Sep"/>
        <s v="10-Sep"/>
        <s v="11-Sep"/>
        <s v="12-Sep"/>
        <s v="13-Sep"/>
        <s v="14-Sep"/>
        <s v="15-Sep"/>
        <s v="16-Sep"/>
        <s v="17-Sep"/>
        <s v="18-Sep"/>
        <s v="19-Sep"/>
        <s v="20-Sep"/>
        <s v="21-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3032405" createdVersion="5" refreshedVersion="8" minRefreshableVersion="3" recordCount="0" supportSubquery="1" supportAdvancedDrill="1" xr:uid="{4998184B-8691-4B20-8F4D-47CA41F64AC7}">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1" level="32767">
      <extLst>
        <ext xmlns:x14="http://schemas.microsoft.com/office/spreadsheetml/2009/9/main" uri="{63CAB8AC-B538-458d-9737-405883B0398D}">
          <x14:cacheField ignore="1"/>
        </ext>
      </extLst>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3495374" createdVersion="5" refreshedVersion="8" minRefreshableVersion="3" recordCount="0" supportSubquery="1" supportAdvancedDrill="1" xr:uid="{F3D05444-921E-493A-89A2-D8D9B6BC47A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HIKA VEERABOMMA" refreshedDate="45904.623124074074" createdVersion="5" refreshedVersion="8" minRefreshableVersion="3" recordCount="0" supportSubquery="1" supportAdvancedDrill="1" xr:uid="{830A4002-EC08-4B82-967B-399FD0ECCD57}">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AA700-3FF4-4099-813B-152AB0CE9AB0}" name="PivotTable12" cacheId="1656" applyNumberFormats="0" applyBorderFormats="0" applyFontFormats="0" applyPatternFormats="0" applyAlignmentFormats="0" applyWidthHeightFormats="1" dataCaption="Values" tag="8e79926a-f4d8-48d5-9d02-17abe25493c6" updatedVersion="8" minRefreshableVersion="3" subtotalHiddenItems="1" itemPrintTitles="1" createdVersion="5" indent="0" outline="1" outlineData="1" multipleFieldFilters="0" chartFormat="26">
  <location ref="A76:B8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Id" fld="1" subtotal="count" baseField="0" baseItem="0"/>
  </dataFields>
  <formats count="3">
    <format dxfId="123">
      <pivotArea outline="0" collapsedLevelsAreSubtotals="1" fieldPosition="0"/>
    </format>
    <format dxfId="124">
      <pivotArea grandRow="1" outline="0" collapsedLevelsAreSubtotals="1" fieldPosition="0"/>
    </format>
    <format dxfId="125">
      <pivotArea collapsedLevelsAreSubtotals="1" fieldPosition="0">
        <references count="1">
          <reference field="2" count="0"/>
        </references>
      </pivotArea>
    </format>
  </formats>
  <chartFormats count="6">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946211-74EA-4D06-8EA6-BB7B3E152104}" name="PivotTable1" cacheId="1629" applyNumberFormats="0" applyBorderFormats="0" applyFontFormats="0" applyPatternFormats="0" applyAlignmentFormats="0" applyWidthHeightFormats="1" dataCaption="Values" tag="112e2dde-c477-4b8c-8c57-c92c80a51c7a"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27EE5A-B2D2-4E99-AF8A-97BDE59B9DC9}" name="PivotTable10" cacheId="1650" applyNumberFormats="0" applyBorderFormats="0" applyFontFormats="0" applyPatternFormats="0" applyAlignmentFormats="0" applyWidthHeightFormats="1" dataCaption="Values" tag="8e79926a-f4d8-48d5-9d02-17abe25493c6" updatedVersion="8" minRefreshableVersion="3" subtotalHiddenItems="1" itemPrintTitles="1" createdVersion="5" indent="0" outline="1" outlineData="1" multipleFieldFilters="0" chartFormat="20">
  <location ref="A64:B6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3">
    <format dxfId="107">
      <pivotArea outline="0" collapsedLevelsAreSubtotals="1" fieldPosition="0"/>
    </format>
    <format dxfId="108">
      <pivotArea grandRow="1" outline="0" collapsedLevelsAreSubtotals="1" fieldPosition="0"/>
    </format>
    <format dxfId="109">
      <pivotArea collapsedLevelsAreSubtotals="1" fieldPosition="0">
        <references count="1">
          <reference field="2" count="0"/>
        </references>
      </pivotArea>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2" count="1" selected="0">
            <x v="0"/>
          </reference>
        </references>
      </pivotArea>
    </chartFormat>
    <chartFormat chart="19"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AA6469-7CEB-45A5-B811-26112496BD15}" name="PivotTable13" cacheId="1659" applyNumberFormats="0" applyBorderFormats="0" applyFontFormats="0" applyPatternFormats="0" applyAlignmentFormats="0" applyWidthHeightFormats="1" dataCaption="Values" tag="8e79926a-f4d8-48d5-9d02-17abe25493c6" updatedVersion="8" minRefreshableVersion="3" subtotalHiddenItems="1" rowGrandTotals="0" colGrandTotals="0" itemPrintTitles="1" createdVersion="5" indent="0" outline="1" outlineData="1" multipleFieldFilters="0" chartFormat="23">
  <location ref="A21:A2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s="1" x="0" e="0"/>
      </items>
    </pivotField>
  </pivotFields>
  <rowFields count="2">
    <field x="2"/>
    <field x="1"/>
  </rowFields>
  <rowItems count="1">
    <i>
      <x/>
    </i>
  </rowItems>
  <formats count="2">
    <format dxfId="105">
      <pivotArea outline="0" collapsedLevelsAreSubtotals="1" fieldPosition="0"/>
    </format>
    <format dxfId="106">
      <pivotArea grandRow="1" outline="0" collapsedLevelsAreSubtotals="1" fieldPosition="0"/>
    </format>
  </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492D2-F97A-4413-B17B-009179203AF9}" name="PivotTable6" cacheId="1641" applyNumberFormats="0" applyBorderFormats="0" applyFontFormats="0" applyPatternFormats="0" applyAlignmentFormats="0" applyWidthHeightFormats="1" dataCaption="Values" tag="8f6598f4-f7ba-44aa-972c-d2341fc59a3b" updatedVersion="8" minRefreshableVersion="3" useAutoFormatting="1" subtotalHiddenItems="1" itemPrintTitles="1" createdVersion="5" indent="0" outline="1" outlineData="1" multipleFieldFilters="0" chartFormat="18">
  <location ref="J5:K35" firstHeaderRow="1" firstDataRow="1" firstDataCol="1"/>
  <pivotFields count="4">
    <pivotField axis="axisRow" allDrilled="1" subtotalTop="0" showAll="0"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dataFields>
  <formats count="1">
    <format dxfId="122">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D49816-877E-43FE-A90F-1C887F4AE98D}" name="PivotTable9" cacheId="1647" applyNumberFormats="0" applyBorderFormats="0" applyFontFormats="0" applyPatternFormats="0" applyAlignmentFormats="0" applyWidthHeightFormats="1" dataCaption="Values" tag="45f3264a-90ba-4190-9962-2cf9ac73f5f8" updatedVersion="8" minRefreshableVersion="3" subtotalHiddenItems="1" itemPrintTitles="1" createdVersion="5" indent="0" outline="1" outlineData="1" multipleFieldFilters="0" chartFormat="17">
  <location ref="A50:B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119">
      <pivotArea outline="0" collapsedLevelsAreSubtotals="1" fieldPosition="0"/>
    </format>
    <format dxfId="120">
      <pivotArea grandRow="1" outline="0" collapsedLevelsAreSubtotals="1" fieldPosition="0"/>
    </format>
    <format dxfId="121">
      <pivotArea collapsedLevelsAreSubtotals="1" fieldPosition="0">
        <references count="1">
          <reference field="1" count="0"/>
        </references>
      </pivotArea>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D20929-D4DC-41DC-BE7D-C0B402A4014A}" name="PivotTable11" cacheId="1653" applyNumberFormats="0" applyBorderFormats="0" applyFontFormats="0" applyPatternFormats="0" applyAlignmentFormats="0" applyWidthHeightFormats="1" dataCaption="Values" tag="8e79926a-f4d8-48d5-9d02-17abe25493c6" updatedVersion="8" minRefreshableVersion="3" subtotalHiddenItems="1" itemPrintTitles="1" createdVersion="5" indent="0" outline="1" outlineData="1" multipleFieldFilters="0" chartFormat="23">
  <location ref="A70:B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3">
    <format dxfId="116">
      <pivotArea outline="0" collapsedLevelsAreSubtotals="1" fieldPosition="0"/>
    </format>
    <format dxfId="117">
      <pivotArea grandRow="1" outline="0" collapsedLevelsAreSubtotals="1" fieldPosition="0"/>
    </format>
    <format dxfId="118">
      <pivotArea collapsedLevelsAreSubtotals="1" fieldPosition="0">
        <references count="1">
          <reference field="2" count="0"/>
        </references>
      </pivotArea>
    </format>
  </formats>
  <chartFormats count="7">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2" count="1" selected="0">
            <x v="0"/>
          </reference>
        </references>
      </pivotArea>
    </chartFormat>
    <chartFormat chart="22" format="7">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C8BC34-F963-48EA-AED5-E954F3EB8AA1}" name="PivotTable3" cacheId="1635" applyNumberFormats="0" applyBorderFormats="0" applyFontFormats="0" applyPatternFormats="0" applyAlignmentFormats="0" applyWidthHeightFormats="1" dataCaption="Values" tag="97651cb6-fd86-4a41-9c31-4164d99ccbf6"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15">
      <pivotArea outline="0" collapsedLevelsAreSubtotals="1" fieldPosition="0"/>
    </format>
  </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508DA3-4E4E-40CA-9E73-9B32C89D1B8D}" name="PivotTable7" cacheId="1644" applyNumberFormats="0" applyBorderFormats="0" applyFontFormats="0" applyPatternFormats="0" applyAlignmentFormats="0" applyWidthHeightFormats="1" dataCaption="Values" tag="c30f4843-5d36-4bee-949f-84c5a500fefe" updatedVersion="8" minRefreshableVersion="3" subtotalHiddenItems="1" itemPrintTitles="1" createdVersion="5" indent="0" outline="1" outlineData="1" multipleFieldFilters="0" chartFormat="14">
  <location ref="A15:C18"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3">
    <format dxfId="112">
      <pivotArea outline="0" collapsedLevelsAreSubtotals="1" fieldPosition="0"/>
    </format>
    <format dxfId="113">
      <pivotArea grandRow="1" outline="0" collapsedLevelsAreSubtotals="1" fieldPosition="0"/>
    </format>
    <format dxfId="114">
      <pivotArea outline="0" fieldPosition="0">
        <references count="1">
          <reference field="4294967294" count="1">
            <x v="1"/>
          </reference>
        </references>
      </pivotArea>
    </format>
  </formats>
  <chartFormats count="4">
    <chartFormat chart="12" format="49" series="1">
      <pivotArea type="data" outline="0" fieldPosition="0">
        <references count="1">
          <reference field="4294967294" count="1" selected="0">
            <x v="0"/>
          </reference>
        </references>
      </pivotArea>
    </chartFormat>
    <chartFormat chart="8" format="41" series="1">
      <pivotArea type="data" outline="0" fieldPosition="0">
        <references count="1">
          <reference field="4294967294" count="1" selected="0">
            <x v="0"/>
          </reference>
        </references>
      </pivotArea>
    </chartFormat>
    <chartFormat chart="12" format="51" series="1">
      <pivotArea type="data" outline="0" fieldPosition="0">
        <references count="1">
          <reference field="4294967294" count="1" selected="0">
            <x v="1"/>
          </reference>
        </references>
      </pivotArea>
    </chartFormat>
    <chartFormat chart="8" format="43"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013232-BC4D-4169-B0C0-38A243DE4B29}" name="PivotTable5" cacheId="1638" applyNumberFormats="0" applyBorderFormats="0" applyFontFormats="0" applyPatternFormats="0" applyAlignmentFormats="0" applyWidthHeightFormats="1" dataCaption="Values" tag="551e8ae4-fe7d-4486-b453-4d72f7f3e14a" updatedVersion="8" minRefreshableVersion="3" useAutoFormatting="1" subtotalHiddenItems="1" itemPrintTitles="1" createdVersion="5" indent="0" outline="1" outlineData="1" multipleFieldFilters="0" chartFormat="15">
  <location ref="G5:H36" firstHeaderRow="1" firstDataRow="1" firstDataCol="1"/>
  <pivotFields count="4">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11">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0841F8-4EA6-40B4-B251-258CC8033EB6}" name="PivotTable2" cacheId="1632" applyNumberFormats="0" applyBorderFormats="0" applyFontFormats="0" applyPatternFormats="0" applyAlignmentFormats="0" applyWidthHeightFormats="1" dataCaption="Values" tag="d7487216-19fe-41db-b969-8c572faf84ee"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0">
      <pivotArea outline="0" collapsedLevelsAreSubtotals="1" fieldPosition="0"/>
    </format>
  </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0D7CE4-B096-4781-BE61-8E305EDBB58D}" name="PivotTable4" cacheId="1626" applyNumberFormats="0" applyBorderFormats="0" applyFontFormats="0" applyPatternFormats="0" applyAlignmentFormats="0" applyWidthHeightFormats="1" dataCaption="Values" tag="7505a9c0-b48b-4973-b32a-48995619c8a2" updatedVersion="8" minRefreshableVersion="3" useAutoFormatting="1" subtotalHiddenItems="1" itemPrintTitles="1" createdVersion="5" indent="0" outline="1" outlineData="1" multipleFieldFilters="0" chartFormat="12">
  <location ref="D5:E36" firstHeaderRow="1" firstDataRow="1" firstDataCol="1"/>
  <pivotFields count="4">
    <pivotField dataField="1" subtotalTop="0" showAll="0" defaultSubtotal="0"/>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11" format="6"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DFF0111-A347-45CD-A7C3-BD9AD8D3654F}"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128781137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9BEDC35-4A41-460F-9B26-6D0F1D9BF9F8}"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13"/>
  </pivotTables>
  <data>
    <olap pivotCacheId="128781137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Se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B48241C-EAC0-407E-9F2A-48BC8C6CF025}" cache="Slicer_Date__Year" caption="Year" columnCount="2" level="1" style="slicer custom1" rowHeight="247650"/>
  <slicer name="Date (Month)" xr10:uid="{2983F464-A608-47BC-A933-8CFBB73D02ED}" cache="Slicer_Date__Month" caption="Date (Month)" showCaption="0" level="1" style="slicer custom1" rowHeight="27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04862-62D8-4B4C-A37A-A722FE4D2F80}">
  <dimension ref="A3:K85"/>
  <sheetViews>
    <sheetView zoomScale="104" zoomScaleNormal="87" workbookViewId="0">
      <selection activeCell="F33" sqref="F33"/>
    </sheetView>
  </sheetViews>
  <sheetFormatPr defaultRowHeight="14.4" x14ac:dyDescent="0.3"/>
  <cols>
    <col min="1" max="1" width="24.33203125" bestFit="1" customWidth="1"/>
    <col min="2" max="2" width="12.21875" customWidth="1"/>
    <col min="3" max="3" width="14.88671875" customWidth="1"/>
    <col min="4" max="4" width="12.6640625" bestFit="1" customWidth="1"/>
    <col min="5" max="5" width="23.6640625" bestFit="1" customWidth="1"/>
    <col min="7" max="7" width="12.6640625" bestFit="1" customWidth="1"/>
    <col min="8" max="8" width="24.33203125" bestFit="1" customWidth="1"/>
    <col min="9" max="9" width="21.44140625" bestFit="1" customWidth="1"/>
    <col min="10" max="10" width="12.6640625" bestFit="1" customWidth="1"/>
    <col min="11" max="11" width="32.109375" bestFit="1" customWidth="1"/>
  </cols>
  <sheetData>
    <row r="3" spans="1:11" x14ac:dyDescent="0.3">
      <c r="A3" t="s">
        <v>2</v>
      </c>
    </row>
    <row r="4" spans="1:11" x14ac:dyDescent="0.3">
      <c r="A4" t="s">
        <v>1</v>
      </c>
      <c r="D4" t="s">
        <v>9</v>
      </c>
      <c r="G4" t="s">
        <v>7</v>
      </c>
      <c r="J4" t="s">
        <v>8</v>
      </c>
    </row>
    <row r="5" spans="1:11" x14ac:dyDescent="0.3">
      <c r="A5" s="14">
        <v>466</v>
      </c>
      <c r="D5" s="1" t="s">
        <v>5</v>
      </c>
      <c r="E5" t="s">
        <v>1</v>
      </c>
      <c r="G5" s="1" t="s">
        <v>5</v>
      </c>
      <c r="H5" t="s">
        <v>3</v>
      </c>
      <c r="J5" s="1" t="s">
        <v>5</v>
      </c>
      <c r="K5" t="s">
        <v>4</v>
      </c>
    </row>
    <row r="6" spans="1:11" x14ac:dyDescent="0.3">
      <c r="D6" s="4" t="s">
        <v>43</v>
      </c>
      <c r="E6" s="14">
        <v>23</v>
      </c>
      <c r="G6" s="4" t="s">
        <v>43</v>
      </c>
      <c r="H6" s="3">
        <v>39.304347826086953</v>
      </c>
      <c r="J6" s="4" t="s">
        <v>43</v>
      </c>
      <c r="K6" s="3">
        <v>4.2857142857142856</v>
      </c>
    </row>
    <row r="7" spans="1:11" x14ac:dyDescent="0.3">
      <c r="D7" s="4" t="s">
        <v>44</v>
      </c>
      <c r="E7" s="14">
        <v>17</v>
      </c>
      <c r="G7" s="4" t="s">
        <v>44</v>
      </c>
      <c r="H7" s="3">
        <v>36.941176470588232</v>
      </c>
      <c r="J7" s="4" t="s">
        <v>44</v>
      </c>
      <c r="K7" s="3">
        <v>2.6666666666666665</v>
      </c>
    </row>
    <row r="8" spans="1:11" x14ac:dyDescent="0.3">
      <c r="A8" t="s">
        <v>3</v>
      </c>
      <c r="D8" s="4" t="s">
        <v>45</v>
      </c>
      <c r="E8" s="14">
        <v>20</v>
      </c>
      <c r="G8" s="4" t="s">
        <v>45</v>
      </c>
      <c r="H8" s="3">
        <v>35.549999999999997</v>
      </c>
      <c r="J8" s="4" t="s">
        <v>45</v>
      </c>
      <c r="K8" s="3">
        <v>3.8571428571428572</v>
      </c>
    </row>
    <row r="9" spans="1:11" x14ac:dyDescent="0.3">
      <c r="A9" s="3">
        <v>35.06008583690987</v>
      </c>
      <c r="D9" s="4" t="s">
        <v>46</v>
      </c>
      <c r="E9" s="14">
        <v>16</v>
      </c>
      <c r="G9" s="4" t="s">
        <v>46</v>
      </c>
      <c r="H9" s="3">
        <v>32</v>
      </c>
      <c r="J9" s="4" t="s">
        <v>46</v>
      </c>
      <c r="K9" s="3">
        <v>5.6</v>
      </c>
    </row>
    <row r="10" spans="1:11" x14ac:dyDescent="0.3">
      <c r="D10" s="4" t="s">
        <v>47</v>
      </c>
      <c r="E10" s="14">
        <v>11</v>
      </c>
      <c r="G10" s="4" t="s">
        <v>47</v>
      </c>
      <c r="H10" s="3">
        <v>43.81818181818182</v>
      </c>
      <c r="J10" s="4" t="s">
        <v>47</v>
      </c>
      <c r="K10" s="3">
        <v>7</v>
      </c>
    </row>
    <row r="11" spans="1:11" x14ac:dyDescent="0.3">
      <c r="D11" s="4" t="s">
        <v>48</v>
      </c>
      <c r="E11" s="14">
        <v>17</v>
      </c>
      <c r="G11" s="4" t="s">
        <v>48</v>
      </c>
      <c r="H11" s="3">
        <v>37.823529411764703</v>
      </c>
      <c r="J11" s="4" t="s">
        <v>48</v>
      </c>
      <c r="K11" s="3">
        <v>4</v>
      </c>
    </row>
    <row r="12" spans="1:11" x14ac:dyDescent="0.3">
      <c r="A12" t="s">
        <v>4</v>
      </c>
      <c r="D12" s="4" t="s">
        <v>49</v>
      </c>
      <c r="E12" s="14">
        <v>15</v>
      </c>
      <c r="G12" s="4" t="s">
        <v>49</v>
      </c>
      <c r="H12" s="3">
        <v>37.533333333333331</v>
      </c>
      <c r="J12" s="4" t="s">
        <v>49</v>
      </c>
      <c r="K12" s="3">
        <v>3.2</v>
      </c>
    </row>
    <row r="13" spans="1:11" x14ac:dyDescent="0.3">
      <c r="A13" s="3">
        <v>4.9083333333333332</v>
      </c>
      <c r="D13" s="4" t="s">
        <v>50</v>
      </c>
      <c r="E13" s="14">
        <v>17</v>
      </c>
      <c r="G13" s="4" t="s">
        <v>50</v>
      </c>
      <c r="H13" s="3">
        <v>31.588235294117649</v>
      </c>
      <c r="J13" s="4" t="s">
        <v>50</v>
      </c>
      <c r="K13" s="3">
        <v>5.5</v>
      </c>
    </row>
    <row r="14" spans="1:11" x14ac:dyDescent="0.3">
      <c r="D14" s="4" t="s">
        <v>51</v>
      </c>
      <c r="E14" s="14">
        <v>17</v>
      </c>
      <c r="G14" s="4" t="s">
        <v>51</v>
      </c>
      <c r="H14" s="3">
        <v>32.647058823529413</v>
      </c>
      <c r="J14" s="4" t="s">
        <v>51</v>
      </c>
      <c r="K14" s="3">
        <v>5</v>
      </c>
    </row>
    <row r="15" spans="1:11" x14ac:dyDescent="0.3">
      <c r="A15" s="1" t="s">
        <v>5</v>
      </c>
      <c r="B15" t="s">
        <v>20</v>
      </c>
      <c r="C15" t="s">
        <v>21</v>
      </c>
      <c r="D15" s="4" t="s">
        <v>52</v>
      </c>
      <c r="E15" s="14">
        <v>13</v>
      </c>
      <c r="G15" s="4" t="s">
        <v>52</v>
      </c>
      <c r="H15" s="3">
        <v>34.846153846153847</v>
      </c>
      <c r="J15" s="4" t="s">
        <v>52</v>
      </c>
      <c r="K15" s="3">
        <v>7</v>
      </c>
    </row>
    <row r="16" spans="1:11" x14ac:dyDescent="0.3">
      <c r="A16" s="4" t="s">
        <v>10</v>
      </c>
      <c r="B16" s="3">
        <v>236</v>
      </c>
      <c r="C16" s="6">
        <v>0.50643776824034337</v>
      </c>
      <c r="D16" s="4" t="s">
        <v>53</v>
      </c>
      <c r="E16" s="14">
        <v>12</v>
      </c>
      <c r="G16" s="4" t="s">
        <v>53</v>
      </c>
      <c r="H16" s="3">
        <v>36.666666666666664</v>
      </c>
      <c r="J16" s="4" t="s">
        <v>53</v>
      </c>
      <c r="K16" s="3">
        <v>6</v>
      </c>
    </row>
    <row r="17" spans="1:11" x14ac:dyDescent="0.3">
      <c r="A17" s="4" t="s">
        <v>19</v>
      </c>
      <c r="B17" s="3">
        <v>230</v>
      </c>
      <c r="C17" s="6">
        <v>0.49356223175965663</v>
      </c>
      <c r="D17" s="4" t="s">
        <v>54</v>
      </c>
      <c r="E17" s="14">
        <v>19</v>
      </c>
      <c r="G17" s="4" t="s">
        <v>54</v>
      </c>
      <c r="H17" s="3">
        <v>31.94736842105263</v>
      </c>
      <c r="J17" s="4" t="s">
        <v>54</v>
      </c>
      <c r="K17" s="3">
        <v>6.5</v>
      </c>
    </row>
    <row r="18" spans="1:11" x14ac:dyDescent="0.3">
      <c r="A18" s="4" t="s">
        <v>6</v>
      </c>
      <c r="B18" s="5">
        <v>466</v>
      </c>
      <c r="C18" s="6">
        <v>1</v>
      </c>
      <c r="D18" s="4" t="s">
        <v>55</v>
      </c>
      <c r="E18" s="14">
        <v>12</v>
      </c>
      <c r="G18" s="4" t="s">
        <v>55</v>
      </c>
      <c r="H18" s="3">
        <v>37.416666666666664</v>
      </c>
      <c r="J18" s="4" t="s">
        <v>55</v>
      </c>
      <c r="K18" s="3">
        <v>3.5</v>
      </c>
    </row>
    <row r="19" spans="1:11" x14ac:dyDescent="0.3">
      <c r="D19" s="4" t="s">
        <v>56</v>
      </c>
      <c r="E19" s="14">
        <v>15</v>
      </c>
      <c r="G19" s="4" t="s">
        <v>56</v>
      </c>
      <c r="H19" s="3">
        <v>33.4</v>
      </c>
      <c r="J19" s="4" t="s">
        <v>56</v>
      </c>
      <c r="K19" s="3">
        <v>5.4</v>
      </c>
    </row>
    <row r="20" spans="1:11" x14ac:dyDescent="0.3">
      <c r="D20" s="4" t="s">
        <v>57</v>
      </c>
      <c r="E20" s="14">
        <v>18</v>
      </c>
      <c r="G20" s="4" t="s">
        <v>57</v>
      </c>
      <c r="H20" s="3">
        <v>37.944444444444443</v>
      </c>
      <c r="J20" s="4" t="s">
        <v>57</v>
      </c>
      <c r="K20" s="3">
        <v>5</v>
      </c>
    </row>
    <row r="21" spans="1:11" x14ac:dyDescent="0.3">
      <c r="A21" s="1" t="s">
        <v>5</v>
      </c>
      <c r="D21" s="4" t="s">
        <v>58</v>
      </c>
      <c r="E21" s="14">
        <v>13</v>
      </c>
      <c r="G21" s="4" t="s">
        <v>58</v>
      </c>
      <c r="H21" s="3">
        <v>32.769230769230766</v>
      </c>
      <c r="J21" s="4" t="s">
        <v>58</v>
      </c>
      <c r="K21" s="3">
        <v>4.4000000000000004</v>
      </c>
    </row>
    <row r="22" spans="1:11" x14ac:dyDescent="0.3">
      <c r="A22" s="4" t="s">
        <v>42</v>
      </c>
      <c r="D22" s="4" t="s">
        <v>59</v>
      </c>
      <c r="E22" s="14">
        <v>22</v>
      </c>
      <c r="G22" s="4" t="s">
        <v>59</v>
      </c>
      <c r="H22" s="3">
        <v>31.863636363636363</v>
      </c>
      <c r="J22" s="4" t="s">
        <v>59</v>
      </c>
      <c r="K22" s="3">
        <v>6.75</v>
      </c>
    </row>
    <row r="23" spans="1:11" x14ac:dyDescent="0.3">
      <c r="D23" s="4" t="s">
        <v>60</v>
      </c>
      <c r="E23" s="14">
        <v>16</v>
      </c>
      <c r="G23" s="4" t="s">
        <v>60</v>
      </c>
      <c r="H23" s="3">
        <v>37.8125</v>
      </c>
      <c r="J23" s="4" t="s">
        <v>60</v>
      </c>
      <c r="K23" s="3">
        <v>7</v>
      </c>
    </row>
    <row r="24" spans="1:11" x14ac:dyDescent="0.3">
      <c r="D24" s="4" t="s">
        <v>61</v>
      </c>
      <c r="E24" s="14">
        <v>13</v>
      </c>
      <c r="G24" s="4" t="s">
        <v>61</v>
      </c>
      <c r="H24" s="3">
        <v>28.46153846153846</v>
      </c>
      <c r="J24" s="4" t="s">
        <v>61</v>
      </c>
      <c r="K24" s="3">
        <v>4.666666666666667</v>
      </c>
    </row>
    <row r="25" spans="1:11" x14ac:dyDescent="0.3">
      <c r="D25" s="4" t="s">
        <v>62</v>
      </c>
      <c r="E25" s="14">
        <v>14</v>
      </c>
      <c r="G25" s="4" t="s">
        <v>62</v>
      </c>
      <c r="H25" s="3">
        <v>33.571428571428569</v>
      </c>
      <c r="J25" s="4" t="s">
        <v>62</v>
      </c>
      <c r="K25" s="3">
        <v>3</v>
      </c>
    </row>
    <row r="26" spans="1:11" x14ac:dyDescent="0.3">
      <c r="D26" s="4" t="s">
        <v>63</v>
      </c>
      <c r="E26" s="14">
        <v>21</v>
      </c>
      <c r="G26" s="4" t="s">
        <v>63</v>
      </c>
      <c r="H26" s="3">
        <v>35.666666666666664</v>
      </c>
      <c r="J26" s="4" t="s">
        <v>63</v>
      </c>
      <c r="K26" s="3">
        <v>3.4285714285714284</v>
      </c>
    </row>
    <row r="27" spans="1:11" x14ac:dyDescent="0.3">
      <c r="D27" s="4" t="s">
        <v>64</v>
      </c>
      <c r="E27" s="14">
        <v>9</v>
      </c>
      <c r="G27" s="4" t="s">
        <v>64</v>
      </c>
      <c r="H27" s="3">
        <v>27</v>
      </c>
      <c r="J27" s="4" t="s">
        <v>65</v>
      </c>
      <c r="K27" s="3">
        <v>2.3333333333333335</v>
      </c>
    </row>
    <row r="28" spans="1:11" x14ac:dyDescent="0.3">
      <c r="D28" s="4" t="s">
        <v>65</v>
      </c>
      <c r="E28" s="14">
        <v>10</v>
      </c>
      <c r="G28" s="4" t="s">
        <v>65</v>
      </c>
      <c r="H28" s="3">
        <v>42.4</v>
      </c>
      <c r="J28" s="4" t="s">
        <v>66</v>
      </c>
      <c r="K28" s="3">
        <v>6</v>
      </c>
    </row>
    <row r="29" spans="1:11" x14ac:dyDescent="0.3">
      <c r="D29" s="4" t="s">
        <v>66</v>
      </c>
      <c r="E29" s="14">
        <v>15</v>
      </c>
      <c r="G29" s="4" t="s">
        <v>66</v>
      </c>
      <c r="H29" s="3">
        <v>37.333333333333336</v>
      </c>
      <c r="J29" s="4" t="s">
        <v>67</v>
      </c>
      <c r="K29" s="3">
        <v>5.8</v>
      </c>
    </row>
    <row r="30" spans="1:11" x14ac:dyDescent="0.3">
      <c r="D30" s="4" t="s">
        <v>67</v>
      </c>
      <c r="E30" s="14">
        <v>15</v>
      </c>
      <c r="G30" s="4" t="s">
        <v>67</v>
      </c>
      <c r="H30" s="3">
        <v>34.266666666666666</v>
      </c>
      <c r="J30" s="4" t="s">
        <v>68</v>
      </c>
      <c r="K30" s="3">
        <v>5</v>
      </c>
    </row>
    <row r="31" spans="1:11" x14ac:dyDescent="0.3">
      <c r="D31" s="4" t="s">
        <v>68</v>
      </c>
      <c r="E31" s="14">
        <v>13</v>
      </c>
      <c r="G31" s="4" t="s">
        <v>68</v>
      </c>
      <c r="H31" s="3">
        <v>34.92307692307692</v>
      </c>
      <c r="J31" s="4" t="s">
        <v>69</v>
      </c>
      <c r="K31" s="3">
        <v>2</v>
      </c>
    </row>
    <row r="32" spans="1:11" x14ac:dyDescent="0.3">
      <c r="D32" s="4" t="s">
        <v>69</v>
      </c>
      <c r="E32" s="14">
        <v>12</v>
      </c>
      <c r="G32" s="4" t="s">
        <v>69</v>
      </c>
      <c r="H32" s="3">
        <v>33.166666666666664</v>
      </c>
      <c r="J32" s="4" t="s">
        <v>70</v>
      </c>
      <c r="K32" s="3">
        <v>3</v>
      </c>
    </row>
    <row r="33" spans="1:11" x14ac:dyDescent="0.3">
      <c r="D33" s="4" t="s">
        <v>70</v>
      </c>
      <c r="E33" s="14">
        <v>17</v>
      </c>
      <c r="G33" s="4" t="s">
        <v>70</v>
      </c>
      <c r="H33" s="3">
        <v>32.588235294117645</v>
      </c>
      <c r="J33" s="4" t="s">
        <v>71</v>
      </c>
      <c r="K33" s="3">
        <v>8.5</v>
      </c>
    </row>
    <row r="34" spans="1:11" x14ac:dyDescent="0.3">
      <c r="D34" s="4" t="s">
        <v>71</v>
      </c>
      <c r="E34" s="14">
        <v>17</v>
      </c>
      <c r="G34" s="4" t="s">
        <v>71</v>
      </c>
      <c r="H34" s="3">
        <v>33.294117647058826</v>
      </c>
      <c r="J34" s="4" t="s">
        <v>72</v>
      </c>
      <c r="K34" s="3">
        <v>5.5714285714285712</v>
      </c>
    </row>
    <row r="35" spans="1:11" x14ac:dyDescent="0.3">
      <c r="D35" s="4" t="s">
        <v>72</v>
      </c>
      <c r="E35" s="14">
        <v>17</v>
      </c>
      <c r="G35" s="4" t="s">
        <v>72</v>
      </c>
      <c r="H35" s="3">
        <v>37.411764705882355</v>
      </c>
      <c r="J35" s="4" t="s">
        <v>6</v>
      </c>
      <c r="K35" s="3">
        <v>4.9083333333333332</v>
      </c>
    </row>
    <row r="36" spans="1:11" x14ac:dyDescent="0.3">
      <c r="D36" s="4" t="s">
        <v>6</v>
      </c>
      <c r="E36" s="14">
        <v>466</v>
      </c>
      <c r="G36" s="4" t="s">
        <v>6</v>
      </c>
      <c r="H36" s="3">
        <v>35.06008583690987</v>
      </c>
    </row>
    <row r="44" spans="1:11" x14ac:dyDescent="0.3">
      <c r="A44" s="7" t="s">
        <v>22</v>
      </c>
      <c r="B44" s="8" t="s">
        <v>2</v>
      </c>
      <c r="C44" s="8" t="s">
        <v>23</v>
      </c>
      <c r="D44" s="9" t="s">
        <v>24</v>
      </c>
    </row>
    <row r="45" spans="1:11" x14ac:dyDescent="0.3">
      <c r="A45" s="10" t="s">
        <v>19</v>
      </c>
      <c r="B45" s="11">
        <f>'pivot report'!B17</f>
        <v>230</v>
      </c>
      <c r="C45" s="12">
        <f>C17</f>
        <v>0.49356223175965663</v>
      </c>
      <c r="D45" s="13"/>
    </row>
    <row r="46" spans="1:11" x14ac:dyDescent="0.3">
      <c r="A46" s="10" t="s">
        <v>25</v>
      </c>
      <c r="B46" s="11">
        <f>'pivot report'!B16</f>
        <v>236</v>
      </c>
      <c r="C46" s="12">
        <f>C16</f>
        <v>0.50643776824034337</v>
      </c>
      <c r="D46" s="13"/>
    </row>
    <row r="49" spans="1:2" x14ac:dyDescent="0.3">
      <c r="A49" t="s">
        <v>27</v>
      </c>
    </row>
    <row r="50" spans="1:2" x14ac:dyDescent="0.3">
      <c r="A50" s="1" t="s">
        <v>5</v>
      </c>
      <c r="B50" t="s">
        <v>26</v>
      </c>
    </row>
    <row r="51" spans="1:2" x14ac:dyDescent="0.3">
      <c r="A51" s="4" t="s">
        <v>12</v>
      </c>
      <c r="B51" s="5">
        <v>58</v>
      </c>
    </row>
    <row r="52" spans="1:2" x14ac:dyDescent="0.3">
      <c r="A52" s="4" t="s">
        <v>15</v>
      </c>
      <c r="B52" s="5">
        <v>61</v>
      </c>
    </row>
    <row r="53" spans="1:2" x14ac:dyDescent="0.3">
      <c r="A53" s="4" t="s">
        <v>11</v>
      </c>
      <c r="B53" s="5">
        <v>64</v>
      </c>
    </row>
    <row r="54" spans="1:2" x14ac:dyDescent="0.3">
      <c r="A54" s="4" t="s">
        <v>14</v>
      </c>
      <c r="B54" s="5">
        <v>64</v>
      </c>
    </row>
    <row r="55" spans="1:2" x14ac:dyDescent="0.3">
      <c r="A55" s="4" t="s">
        <v>13</v>
      </c>
      <c r="B55" s="5">
        <v>65</v>
      </c>
    </row>
    <row r="56" spans="1:2" x14ac:dyDescent="0.3">
      <c r="A56" s="4" t="s">
        <v>17</v>
      </c>
      <c r="B56" s="5">
        <v>52</v>
      </c>
    </row>
    <row r="57" spans="1:2" x14ac:dyDescent="0.3">
      <c r="A57" s="4" t="s">
        <v>16</v>
      </c>
      <c r="B57" s="5">
        <v>57</v>
      </c>
    </row>
    <row r="58" spans="1:2" x14ac:dyDescent="0.3">
      <c r="A58" s="4" t="s">
        <v>18</v>
      </c>
      <c r="B58" s="5">
        <v>45</v>
      </c>
    </row>
    <row r="59" spans="1:2" x14ac:dyDescent="0.3">
      <c r="A59" s="4" t="s">
        <v>6</v>
      </c>
      <c r="B59" s="5">
        <v>466</v>
      </c>
    </row>
    <row r="63" spans="1:2" x14ac:dyDescent="0.3">
      <c r="A63" t="s">
        <v>28</v>
      </c>
    </row>
    <row r="64" spans="1:2" x14ac:dyDescent="0.3">
      <c r="A64" s="1" t="s">
        <v>5</v>
      </c>
      <c r="B64" t="s">
        <v>0</v>
      </c>
    </row>
    <row r="65" spans="1:2" x14ac:dyDescent="0.3">
      <c r="A65" s="4" t="s">
        <v>30</v>
      </c>
      <c r="B65" s="5">
        <v>278</v>
      </c>
    </row>
    <row r="66" spans="1:2" x14ac:dyDescent="0.3">
      <c r="A66" s="4" t="s">
        <v>29</v>
      </c>
      <c r="B66" s="5">
        <v>188</v>
      </c>
    </row>
    <row r="67" spans="1:2" x14ac:dyDescent="0.3">
      <c r="A67" s="4" t="s">
        <v>6</v>
      </c>
      <c r="B67" s="5">
        <v>466</v>
      </c>
    </row>
    <row r="69" spans="1:2" x14ac:dyDescent="0.3">
      <c r="A69" s="4" t="s">
        <v>31</v>
      </c>
    </row>
    <row r="70" spans="1:2" x14ac:dyDescent="0.3">
      <c r="A70" s="1" t="s">
        <v>5</v>
      </c>
      <c r="B70" t="s">
        <v>0</v>
      </c>
    </row>
    <row r="71" spans="1:2" x14ac:dyDescent="0.3">
      <c r="A71" s="4" t="s">
        <v>32</v>
      </c>
      <c r="B71" s="5">
        <v>237</v>
      </c>
    </row>
    <row r="72" spans="1:2" x14ac:dyDescent="0.3">
      <c r="A72" s="4" t="s">
        <v>33</v>
      </c>
      <c r="B72" s="5">
        <v>229</v>
      </c>
    </row>
    <row r="73" spans="1:2" x14ac:dyDescent="0.3">
      <c r="A73" s="4" t="s">
        <v>6</v>
      </c>
      <c r="B73" s="5">
        <v>466</v>
      </c>
    </row>
    <row r="76" spans="1:2" x14ac:dyDescent="0.3">
      <c r="A76" s="1" t="s">
        <v>5</v>
      </c>
      <c r="B76" t="s">
        <v>0</v>
      </c>
    </row>
    <row r="77" spans="1:2" x14ac:dyDescent="0.3">
      <c r="A77" s="4" t="s">
        <v>34</v>
      </c>
      <c r="B77" s="5">
        <v>9</v>
      </c>
    </row>
    <row r="78" spans="1:2" x14ac:dyDescent="0.3">
      <c r="A78" s="4" t="s">
        <v>35</v>
      </c>
      <c r="B78" s="5">
        <v>11</v>
      </c>
    </row>
    <row r="79" spans="1:2" x14ac:dyDescent="0.3">
      <c r="A79" s="4" t="s">
        <v>36</v>
      </c>
      <c r="B79" s="5">
        <v>98</v>
      </c>
    </row>
    <row r="80" spans="1:2" x14ac:dyDescent="0.3">
      <c r="A80" s="4" t="s">
        <v>37</v>
      </c>
      <c r="B80" s="5">
        <v>10</v>
      </c>
    </row>
    <row r="81" spans="1:2" x14ac:dyDescent="0.3">
      <c r="A81" s="4" t="s">
        <v>38</v>
      </c>
      <c r="B81" s="5">
        <v>273</v>
      </c>
    </row>
    <row r="82" spans="1:2" x14ac:dyDescent="0.3">
      <c r="A82" s="4" t="s">
        <v>39</v>
      </c>
      <c r="B82" s="5">
        <v>47</v>
      </c>
    </row>
    <row r="83" spans="1:2" x14ac:dyDescent="0.3">
      <c r="A83" s="4" t="s">
        <v>40</v>
      </c>
      <c r="B83" s="5">
        <v>12</v>
      </c>
    </row>
    <row r="84" spans="1:2" x14ac:dyDescent="0.3">
      <c r="A84" s="4" t="s">
        <v>41</v>
      </c>
      <c r="B84" s="5">
        <v>6</v>
      </c>
    </row>
    <row r="85" spans="1:2" x14ac:dyDescent="0.3">
      <c r="A85" s="4" t="s">
        <v>6</v>
      </c>
      <c r="B85" s="5">
        <v>466</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9EE23-CBA3-4679-949E-54B9E9321E2A}">
  <dimension ref="A1:U49"/>
  <sheetViews>
    <sheetView showGridLines="0" tabSelected="1" zoomScale="91" zoomScaleNormal="100" workbookViewId="0">
      <selection activeCell="B29" sqref="B29"/>
    </sheetView>
  </sheetViews>
  <sheetFormatPr defaultRowHeight="14.4" x14ac:dyDescent="0.3"/>
  <sheetData>
    <row r="1" spans="1:21" x14ac:dyDescent="0.3">
      <c r="A1" s="2"/>
      <c r="B1" s="2"/>
      <c r="C1" s="2"/>
      <c r="D1" s="2"/>
      <c r="E1" s="2"/>
      <c r="F1" s="2"/>
      <c r="G1" s="2"/>
      <c r="H1" s="2"/>
      <c r="I1" s="2"/>
      <c r="J1" s="2"/>
      <c r="K1" s="2"/>
      <c r="L1" s="2"/>
      <c r="M1" s="2"/>
      <c r="N1" s="2"/>
      <c r="O1" s="2"/>
      <c r="P1" s="2"/>
      <c r="Q1" s="2"/>
      <c r="R1" s="2"/>
      <c r="S1" s="2"/>
      <c r="T1" s="2"/>
      <c r="U1" s="2"/>
    </row>
    <row r="2" spans="1:21" x14ac:dyDescent="0.3">
      <c r="A2" s="2"/>
      <c r="B2" s="2"/>
      <c r="C2" s="2"/>
      <c r="D2" s="2"/>
      <c r="E2" s="2"/>
      <c r="F2" s="2"/>
      <c r="G2" s="2"/>
      <c r="H2" s="2"/>
      <c r="I2" s="2"/>
      <c r="J2" s="2"/>
      <c r="K2" s="2"/>
      <c r="L2" s="2"/>
      <c r="M2" s="2"/>
      <c r="N2" s="2"/>
      <c r="O2" s="2"/>
      <c r="P2" s="2"/>
      <c r="Q2" s="2"/>
      <c r="R2" s="2"/>
      <c r="S2" s="2"/>
      <c r="T2" s="2"/>
      <c r="U2" s="2"/>
    </row>
    <row r="3" spans="1:21" x14ac:dyDescent="0.3">
      <c r="A3" s="2"/>
      <c r="B3" s="2"/>
      <c r="C3" s="2"/>
      <c r="D3" s="2"/>
      <c r="E3" s="2"/>
      <c r="F3" s="2"/>
      <c r="G3" s="2"/>
      <c r="H3" s="2"/>
      <c r="I3" s="2"/>
      <c r="J3" s="2"/>
      <c r="K3" s="2"/>
      <c r="L3" s="2"/>
      <c r="M3" s="2"/>
      <c r="N3" s="2"/>
      <c r="O3" s="2"/>
      <c r="P3" s="2"/>
      <c r="Q3" s="2"/>
      <c r="R3" s="2"/>
      <c r="S3" s="2"/>
      <c r="T3" s="2"/>
      <c r="U3" s="2"/>
    </row>
    <row r="4" spans="1:21" x14ac:dyDescent="0.3">
      <c r="A4" s="2"/>
      <c r="B4" s="2"/>
      <c r="C4" s="2"/>
      <c r="D4" s="2"/>
      <c r="E4" s="2"/>
      <c r="F4" s="2"/>
      <c r="G4" s="2"/>
      <c r="H4" s="2"/>
      <c r="I4" s="2"/>
      <c r="J4" s="2"/>
      <c r="K4" s="2"/>
      <c r="L4" s="2"/>
      <c r="M4" s="2"/>
      <c r="N4" s="2"/>
      <c r="O4" s="2"/>
      <c r="P4" s="2"/>
      <c r="Q4" s="2"/>
      <c r="R4" s="2"/>
      <c r="S4" s="2"/>
      <c r="T4" s="2"/>
      <c r="U4" s="2"/>
    </row>
    <row r="5" spans="1:21" x14ac:dyDescent="0.3">
      <c r="A5" s="2"/>
      <c r="B5" s="2"/>
      <c r="C5" s="2"/>
      <c r="D5" s="2"/>
      <c r="E5" s="2"/>
      <c r="F5" s="2"/>
      <c r="G5" s="2"/>
      <c r="H5" s="2"/>
      <c r="I5" s="2"/>
      <c r="J5" s="2"/>
      <c r="K5" s="2"/>
      <c r="L5" s="2"/>
      <c r="M5" s="2"/>
      <c r="N5" s="2"/>
      <c r="O5" s="2"/>
      <c r="P5" s="2"/>
      <c r="Q5" s="2"/>
      <c r="R5" s="2"/>
      <c r="S5" s="2"/>
      <c r="T5" s="2"/>
      <c r="U5" s="2"/>
    </row>
    <row r="6" spans="1:21" x14ac:dyDescent="0.3">
      <c r="A6" s="2"/>
      <c r="B6" s="2"/>
      <c r="C6" s="2"/>
      <c r="D6" s="2"/>
      <c r="E6" s="2"/>
      <c r="F6" s="2"/>
      <c r="G6" s="2"/>
      <c r="H6" s="2"/>
      <c r="I6" s="2"/>
      <c r="J6" s="2"/>
      <c r="K6" s="2"/>
      <c r="L6" s="2"/>
      <c r="M6" s="2"/>
      <c r="N6" s="2"/>
      <c r="O6" s="2"/>
      <c r="P6" s="2"/>
      <c r="Q6" s="2"/>
      <c r="R6" s="2"/>
      <c r="S6" s="2"/>
      <c r="T6" s="2"/>
      <c r="U6" s="2"/>
    </row>
    <row r="7" spans="1:21" x14ac:dyDescent="0.3">
      <c r="A7" s="2"/>
      <c r="B7" s="2"/>
      <c r="C7" s="2"/>
      <c r="D7" s="2"/>
      <c r="E7" s="2"/>
      <c r="F7" s="2"/>
      <c r="G7" s="2"/>
      <c r="H7" s="2"/>
      <c r="I7" s="2"/>
      <c r="J7" s="2"/>
      <c r="K7" s="2"/>
      <c r="L7" s="2"/>
      <c r="M7" s="2"/>
      <c r="N7" s="2"/>
      <c r="O7" s="2"/>
      <c r="P7" s="2"/>
      <c r="Q7" s="2"/>
      <c r="R7" s="2"/>
      <c r="S7" s="2"/>
      <c r="T7" s="2"/>
      <c r="U7" s="2"/>
    </row>
    <row r="8" spans="1:21" x14ac:dyDescent="0.3">
      <c r="A8" s="2"/>
      <c r="B8" s="2"/>
      <c r="C8" s="2"/>
      <c r="D8" s="2"/>
      <c r="E8" s="2"/>
      <c r="F8" s="2"/>
      <c r="G8" s="2"/>
      <c r="H8" s="2"/>
      <c r="I8" s="2"/>
      <c r="J8" s="2"/>
      <c r="K8" s="2"/>
      <c r="L8" s="2"/>
      <c r="M8" s="2"/>
      <c r="N8" s="2"/>
      <c r="O8" s="2"/>
      <c r="P8" s="2"/>
      <c r="Q8" s="2"/>
      <c r="R8" s="2"/>
      <c r="S8" s="2"/>
      <c r="T8" s="2"/>
      <c r="U8" s="2"/>
    </row>
    <row r="9" spans="1:21" x14ac:dyDescent="0.3">
      <c r="A9" s="2"/>
      <c r="B9" s="2"/>
      <c r="C9" s="2"/>
      <c r="D9" s="2"/>
      <c r="E9" s="2"/>
      <c r="F9" s="2"/>
      <c r="G9" s="2"/>
      <c r="H9" s="2"/>
      <c r="I9" s="2"/>
      <c r="J9" s="2"/>
      <c r="K9" s="2"/>
      <c r="L9" s="2"/>
      <c r="M9" s="2"/>
      <c r="N9" s="2"/>
      <c r="O9" s="2"/>
      <c r="P9" s="2"/>
      <c r="Q9" s="2"/>
      <c r="R9" s="2"/>
      <c r="S9" s="2"/>
      <c r="T9" s="2"/>
      <c r="U9" s="2"/>
    </row>
    <row r="10" spans="1:21" x14ac:dyDescent="0.3">
      <c r="A10" s="2"/>
      <c r="B10" s="2"/>
      <c r="C10" s="2"/>
      <c r="D10" s="2"/>
      <c r="E10" s="2"/>
      <c r="F10" s="2"/>
      <c r="G10" s="2"/>
      <c r="H10" s="2"/>
      <c r="I10" s="2"/>
      <c r="J10" s="2"/>
      <c r="K10" s="2"/>
      <c r="L10" s="2"/>
      <c r="M10" s="2"/>
      <c r="N10" s="2"/>
      <c r="O10" s="2"/>
      <c r="P10" s="2"/>
      <c r="Q10" s="2"/>
      <c r="R10" s="2"/>
      <c r="S10" s="2"/>
      <c r="T10" s="2"/>
      <c r="U10" s="2"/>
    </row>
    <row r="11" spans="1:21" x14ac:dyDescent="0.3">
      <c r="A11" s="2"/>
      <c r="B11" s="2"/>
      <c r="C11" s="2"/>
      <c r="D11" s="2"/>
      <c r="E11" s="2"/>
      <c r="F11" s="2"/>
      <c r="G11" s="2"/>
      <c r="H11" s="2"/>
      <c r="I11" s="2"/>
      <c r="J11" s="2"/>
      <c r="K11" s="2"/>
      <c r="L11" s="2"/>
      <c r="M11" s="2"/>
      <c r="N11" s="2"/>
      <c r="O11" s="2"/>
      <c r="P11" s="2"/>
      <c r="Q11" s="2"/>
      <c r="R11" s="2"/>
      <c r="S11" s="2"/>
      <c r="T11" s="2"/>
      <c r="U11" s="2"/>
    </row>
    <row r="12" spans="1:21" x14ac:dyDescent="0.3">
      <c r="A12" s="2"/>
      <c r="B12" s="2"/>
      <c r="C12" s="2"/>
      <c r="D12" s="2"/>
      <c r="E12" s="2"/>
      <c r="F12" s="2"/>
      <c r="G12" s="2"/>
      <c r="H12" s="2"/>
      <c r="I12" s="2"/>
      <c r="J12" s="2"/>
      <c r="K12" s="2"/>
      <c r="L12" s="2"/>
      <c r="M12" s="2"/>
      <c r="N12" s="2"/>
      <c r="O12" s="2"/>
      <c r="P12" s="2"/>
      <c r="Q12" s="2"/>
      <c r="R12" s="2"/>
      <c r="S12" s="2"/>
      <c r="T12" s="2"/>
      <c r="U12" s="2"/>
    </row>
    <row r="13" spans="1:21" x14ac:dyDescent="0.3">
      <c r="A13" s="2"/>
      <c r="B13" s="2"/>
      <c r="C13" s="2"/>
      <c r="D13" s="2"/>
      <c r="E13" s="2"/>
      <c r="F13" s="2"/>
      <c r="G13" s="2"/>
      <c r="H13" s="2"/>
      <c r="I13" s="2"/>
      <c r="J13" s="2"/>
      <c r="K13" s="2"/>
      <c r="L13" s="2"/>
      <c r="M13" s="2"/>
      <c r="N13" s="2"/>
      <c r="O13" s="2"/>
      <c r="P13" s="2"/>
      <c r="Q13" s="2"/>
      <c r="R13" s="2"/>
      <c r="S13" s="2"/>
      <c r="T13" s="2"/>
      <c r="U13" s="2"/>
    </row>
    <row r="14" spans="1:21" x14ac:dyDescent="0.3">
      <c r="A14" s="2"/>
      <c r="B14" s="2"/>
      <c r="C14" s="2"/>
      <c r="D14" s="2"/>
      <c r="E14" s="2"/>
      <c r="F14" s="2"/>
      <c r="G14" s="2"/>
      <c r="H14" s="2"/>
      <c r="I14" s="2"/>
      <c r="J14" s="2"/>
      <c r="K14" s="2"/>
      <c r="L14" s="2"/>
      <c r="M14" s="2"/>
      <c r="N14" s="2"/>
      <c r="O14" s="2"/>
      <c r="P14" s="2"/>
      <c r="Q14" s="2"/>
      <c r="R14" s="2"/>
      <c r="S14" s="2"/>
      <c r="T14" s="2"/>
      <c r="U14" s="2"/>
    </row>
    <row r="15" spans="1:21" x14ac:dyDescent="0.3">
      <c r="A15" s="2"/>
      <c r="B15" s="2"/>
      <c r="C15" s="2"/>
      <c r="D15" s="2"/>
      <c r="E15" s="2"/>
      <c r="F15" s="2"/>
      <c r="G15" s="2"/>
      <c r="H15" s="2"/>
      <c r="I15" s="2"/>
      <c r="J15" s="2"/>
      <c r="K15" s="2"/>
      <c r="L15" s="2"/>
      <c r="M15" s="2"/>
      <c r="N15" s="2"/>
      <c r="O15" s="2"/>
      <c r="P15" s="2"/>
      <c r="Q15" s="2"/>
      <c r="R15" s="2"/>
      <c r="S15" s="2"/>
      <c r="T15" s="2"/>
      <c r="U15" s="2"/>
    </row>
    <row r="16" spans="1:21" x14ac:dyDescent="0.3">
      <c r="A16" s="2"/>
      <c r="B16" s="2"/>
      <c r="C16" s="2"/>
      <c r="D16" s="2"/>
      <c r="E16" s="2"/>
      <c r="F16" s="2"/>
      <c r="G16" s="2"/>
      <c r="H16" s="2"/>
      <c r="I16" s="2"/>
      <c r="J16" s="2"/>
      <c r="K16" s="2"/>
      <c r="L16" s="2"/>
      <c r="M16" s="2"/>
      <c r="N16" s="2"/>
      <c r="O16" s="2"/>
      <c r="P16" s="2"/>
      <c r="Q16" s="2"/>
      <c r="R16" s="2"/>
      <c r="S16" s="2"/>
      <c r="T16" s="2"/>
      <c r="U16" s="2"/>
    </row>
    <row r="17" spans="1:21" x14ac:dyDescent="0.3">
      <c r="A17" s="2"/>
      <c r="B17" s="2"/>
      <c r="C17" s="2"/>
      <c r="D17" s="2"/>
      <c r="E17" s="2"/>
      <c r="F17" s="2"/>
      <c r="G17" s="2"/>
      <c r="H17" s="2"/>
      <c r="I17" s="2"/>
      <c r="J17" s="2"/>
      <c r="K17" s="2"/>
      <c r="L17" s="2"/>
      <c r="M17" s="2"/>
      <c r="N17" s="2"/>
      <c r="O17" s="2"/>
      <c r="P17" s="2"/>
      <c r="Q17" s="2"/>
      <c r="R17" s="2"/>
      <c r="S17" s="2"/>
      <c r="T17" s="2"/>
      <c r="U17" s="2"/>
    </row>
    <row r="18" spans="1:21" x14ac:dyDescent="0.3">
      <c r="A18" s="2"/>
      <c r="B18" s="2"/>
      <c r="C18" s="2"/>
      <c r="D18" s="2"/>
      <c r="E18" s="2"/>
      <c r="F18" s="2"/>
      <c r="G18" s="2"/>
      <c r="H18" s="2"/>
      <c r="I18" s="2"/>
      <c r="J18" s="2"/>
      <c r="K18" s="2"/>
      <c r="L18" s="2"/>
      <c r="M18" s="2"/>
      <c r="N18" s="2"/>
      <c r="O18" s="2"/>
      <c r="P18" s="2"/>
      <c r="Q18" s="2"/>
      <c r="R18" s="2"/>
      <c r="S18" s="2"/>
      <c r="T18" s="2"/>
      <c r="U18" s="2"/>
    </row>
    <row r="19" spans="1:21" x14ac:dyDescent="0.3">
      <c r="A19" s="2"/>
      <c r="B19" s="2"/>
      <c r="C19" s="2"/>
      <c r="D19" s="2"/>
      <c r="E19" s="2"/>
      <c r="F19" s="2"/>
      <c r="G19" s="2"/>
      <c r="H19" s="2"/>
      <c r="I19" s="2"/>
      <c r="J19" s="2"/>
      <c r="K19" s="2"/>
      <c r="L19" s="2"/>
      <c r="M19" s="2"/>
      <c r="N19" s="2"/>
      <c r="O19" s="2"/>
      <c r="P19" s="2"/>
      <c r="Q19" s="2"/>
      <c r="R19" s="2"/>
      <c r="S19" s="2"/>
      <c r="T19" s="2"/>
      <c r="U19" s="2"/>
    </row>
    <row r="20" spans="1:21" x14ac:dyDescent="0.3">
      <c r="A20" s="2"/>
      <c r="B20" s="2"/>
      <c r="C20" s="2"/>
      <c r="D20" s="2"/>
      <c r="E20" s="2"/>
      <c r="F20" s="2"/>
      <c r="G20" s="2"/>
      <c r="H20" s="2"/>
      <c r="I20" s="2"/>
      <c r="J20" s="2"/>
      <c r="K20" s="2"/>
      <c r="L20" s="2"/>
      <c r="M20" s="2"/>
      <c r="N20" s="2"/>
      <c r="O20" s="2"/>
      <c r="P20" s="2"/>
      <c r="Q20" s="2"/>
      <c r="R20" s="2"/>
      <c r="S20" s="2"/>
      <c r="T20" s="2"/>
      <c r="U20" s="2"/>
    </row>
    <row r="21" spans="1:21" x14ac:dyDescent="0.3">
      <c r="A21" s="2"/>
      <c r="B21" s="2"/>
      <c r="C21" s="2"/>
      <c r="D21" s="2"/>
      <c r="E21" s="2"/>
      <c r="F21" s="2"/>
      <c r="G21" s="2"/>
      <c r="H21" s="2"/>
      <c r="I21" s="2"/>
      <c r="J21" s="2"/>
      <c r="K21" s="2"/>
      <c r="L21" s="2"/>
      <c r="M21" s="2"/>
      <c r="N21" s="2"/>
      <c r="O21" s="2"/>
      <c r="P21" s="2"/>
      <c r="Q21" s="2"/>
      <c r="R21" s="2"/>
      <c r="S21" s="2"/>
      <c r="T21" s="2"/>
      <c r="U21" s="2"/>
    </row>
    <row r="22" spans="1:21" x14ac:dyDescent="0.3">
      <c r="A22" s="2"/>
      <c r="B22" s="2"/>
      <c r="C22" s="2"/>
      <c r="D22" s="2"/>
      <c r="E22" s="2"/>
      <c r="F22" s="2"/>
      <c r="G22" s="2"/>
      <c r="H22" s="2"/>
      <c r="I22" s="2"/>
      <c r="J22" s="2"/>
      <c r="K22" s="2"/>
      <c r="L22" s="2"/>
      <c r="M22" s="2"/>
      <c r="N22" s="2"/>
      <c r="O22" s="2"/>
      <c r="P22" s="2"/>
      <c r="Q22" s="2"/>
      <c r="R22" s="2"/>
      <c r="S22" s="2"/>
      <c r="T22" s="2"/>
      <c r="U22" s="2"/>
    </row>
    <row r="23" spans="1:21" x14ac:dyDescent="0.3">
      <c r="A23" s="2"/>
      <c r="B23" s="2"/>
      <c r="C23" s="2"/>
      <c r="D23" s="2"/>
      <c r="E23" s="2"/>
      <c r="F23" s="2"/>
      <c r="G23" s="2"/>
      <c r="H23" s="2"/>
      <c r="I23" s="2"/>
      <c r="J23" s="2"/>
      <c r="K23" s="2"/>
      <c r="L23" s="2"/>
      <c r="M23" s="2"/>
      <c r="N23" s="2"/>
      <c r="O23" s="2"/>
      <c r="P23" s="2"/>
      <c r="Q23" s="2"/>
      <c r="R23" s="2"/>
      <c r="S23" s="2"/>
      <c r="T23" s="2"/>
      <c r="U23" s="2"/>
    </row>
    <row r="24" spans="1:21" x14ac:dyDescent="0.3">
      <c r="A24" s="2"/>
      <c r="B24" s="2"/>
      <c r="C24" s="2"/>
      <c r="D24" s="2"/>
      <c r="E24" s="2"/>
      <c r="F24" s="2"/>
      <c r="G24" s="2"/>
      <c r="H24" s="2"/>
      <c r="I24" s="2"/>
      <c r="J24" s="2"/>
      <c r="K24" s="2"/>
      <c r="L24" s="2"/>
      <c r="M24" s="2"/>
      <c r="N24" s="2"/>
      <c r="O24" s="2"/>
      <c r="P24" s="2"/>
      <c r="Q24" s="2"/>
      <c r="R24" s="2"/>
      <c r="S24" s="2"/>
      <c r="T24" s="2"/>
      <c r="U24" s="2"/>
    </row>
    <row r="25" spans="1:21" x14ac:dyDescent="0.3">
      <c r="A25" s="2"/>
      <c r="B25" s="2"/>
      <c r="C25" s="2"/>
      <c r="D25" s="2"/>
      <c r="E25" s="2"/>
      <c r="F25" s="2"/>
      <c r="G25" s="2"/>
      <c r="H25" s="2"/>
      <c r="I25" s="2"/>
      <c r="J25" s="2"/>
      <c r="K25" s="2"/>
      <c r="L25" s="2"/>
      <c r="M25" s="2"/>
      <c r="N25" s="2"/>
      <c r="O25" s="2"/>
      <c r="P25" s="2"/>
      <c r="Q25" s="2"/>
      <c r="R25" s="2"/>
      <c r="S25" s="2"/>
      <c r="T25" s="2"/>
      <c r="U25" s="2"/>
    </row>
    <row r="26" spans="1:21" x14ac:dyDescent="0.3">
      <c r="A26" s="2"/>
      <c r="B26" s="2"/>
      <c r="C26" s="2"/>
      <c r="D26" s="2"/>
      <c r="E26" s="2"/>
      <c r="F26" s="2"/>
      <c r="G26" s="2"/>
      <c r="H26" s="2"/>
      <c r="I26" s="2"/>
      <c r="J26" s="2"/>
      <c r="K26" s="2"/>
      <c r="L26" s="2"/>
      <c r="M26" s="2"/>
      <c r="N26" s="2"/>
      <c r="O26" s="2"/>
      <c r="P26" s="2"/>
      <c r="Q26" s="2"/>
      <c r="R26" s="2"/>
      <c r="S26" s="2"/>
      <c r="T26" s="2"/>
      <c r="U26" s="2"/>
    </row>
    <row r="27" spans="1:21" x14ac:dyDescent="0.3">
      <c r="A27" s="2"/>
      <c r="B27" s="2"/>
      <c r="C27" s="2"/>
      <c r="D27" s="2"/>
      <c r="E27" s="2"/>
      <c r="F27" s="2"/>
      <c r="G27" s="2"/>
      <c r="H27" s="2"/>
      <c r="I27" s="2"/>
      <c r="J27" s="2"/>
      <c r="K27" s="2"/>
      <c r="L27" s="2"/>
      <c r="M27" s="2"/>
      <c r="N27" s="2"/>
      <c r="O27" s="2"/>
      <c r="P27" s="2"/>
      <c r="Q27" s="2"/>
      <c r="R27" s="2"/>
      <c r="S27" s="2"/>
      <c r="T27" s="2"/>
      <c r="U27" s="2"/>
    </row>
    <row r="28" spans="1:21" x14ac:dyDescent="0.3">
      <c r="A28" s="2"/>
      <c r="B28" s="2"/>
      <c r="C28" s="2"/>
      <c r="D28" s="2"/>
      <c r="E28" s="2"/>
      <c r="F28" s="2"/>
      <c r="G28" s="2"/>
      <c r="H28" s="2"/>
      <c r="I28" s="2"/>
      <c r="J28" s="2"/>
      <c r="K28" s="2"/>
      <c r="L28" s="2"/>
      <c r="M28" s="2"/>
      <c r="N28" s="2"/>
      <c r="O28" s="2"/>
      <c r="P28" s="2"/>
      <c r="Q28" s="2"/>
      <c r="R28" s="2"/>
      <c r="S28" s="2"/>
      <c r="T28" s="2"/>
      <c r="U28" s="2"/>
    </row>
    <row r="29" spans="1:21" x14ac:dyDescent="0.3">
      <c r="A29" s="2"/>
      <c r="B29" s="2"/>
      <c r="C29" s="2"/>
      <c r="D29" s="2"/>
      <c r="E29" s="2"/>
      <c r="F29" s="2"/>
      <c r="G29" s="2"/>
      <c r="H29" s="2"/>
      <c r="I29" s="2"/>
      <c r="J29" s="2"/>
      <c r="K29" s="2"/>
      <c r="L29" s="2"/>
      <c r="M29" s="2"/>
      <c r="N29" s="2"/>
      <c r="O29" s="2"/>
      <c r="P29" s="2"/>
      <c r="Q29" s="2"/>
      <c r="R29" s="2"/>
      <c r="S29" s="2"/>
      <c r="T29" s="2"/>
      <c r="U29" s="2"/>
    </row>
    <row r="30" spans="1:21" x14ac:dyDescent="0.3">
      <c r="A30" s="2"/>
      <c r="B30" s="2"/>
      <c r="C30" s="2"/>
      <c r="D30" s="2"/>
      <c r="E30" s="2"/>
      <c r="F30" s="2"/>
      <c r="G30" s="2"/>
      <c r="H30" s="2"/>
      <c r="I30" s="2"/>
      <c r="J30" s="2"/>
      <c r="K30" s="2"/>
      <c r="L30" s="2"/>
      <c r="M30" s="2"/>
      <c r="N30" s="2"/>
      <c r="O30" s="2"/>
      <c r="P30" s="2"/>
      <c r="Q30" s="2"/>
      <c r="R30" s="2"/>
      <c r="S30" s="2"/>
      <c r="T30" s="2"/>
      <c r="U30" s="2"/>
    </row>
    <row r="31" spans="1:21" x14ac:dyDescent="0.3">
      <c r="A31" s="2"/>
      <c r="B31" s="2"/>
      <c r="C31" s="2"/>
      <c r="D31" s="2"/>
      <c r="E31" s="2"/>
      <c r="F31" s="2"/>
      <c r="G31" s="2"/>
      <c r="H31" s="2"/>
      <c r="I31" s="2"/>
      <c r="J31" s="2"/>
      <c r="K31" s="2"/>
      <c r="L31" s="2"/>
      <c r="M31" s="2"/>
      <c r="N31" s="2"/>
      <c r="O31" s="2"/>
      <c r="P31" s="2"/>
      <c r="Q31" s="2"/>
      <c r="R31" s="2"/>
      <c r="S31" s="2"/>
      <c r="T31" s="2"/>
      <c r="U31" s="2"/>
    </row>
    <row r="32" spans="1:21" x14ac:dyDescent="0.3">
      <c r="A32" s="2"/>
      <c r="B32" s="2"/>
      <c r="C32" s="2"/>
      <c r="D32" s="2"/>
      <c r="E32" s="2"/>
      <c r="F32" s="2"/>
      <c r="G32" s="2"/>
      <c r="H32" s="2"/>
      <c r="I32" s="2"/>
      <c r="J32" s="2"/>
      <c r="K32" s="2"/>
      <c r="L32" s="2"/>
      <c r="M32" s="2"/>
      <c r="N32" s="2"/>
      <c r="O32" s="2"/>
      <c r="P32" s="2"/>
      <c r="Q32" s="2"/>
      <c r="R32" s="2"/>
      <c r="S32" s="2"/>
      <c r="T32" s="2"/>
      <c r="U32" s="2"/>
    </row>
    <row r="33" spans="1:21" x14ac:dyDescent="0.3">
      <c r="A33" s="2"/>
      <c r="B33" s="2"/>
      <c r="C33" s="2"/>
      <c r="D33" s="2"/>
      <c r="E33" s="2"/>
      <c r="F33" s="2"/>
      <c r="G33" s="2"/>
      <c r="H33" s="2"/>
      <c r="I33" s="2"/>
      <c r="J33" s="2"/>
      <c r="K33" s="2"/>
      <c r="L33" s="2"/>
      <c r="M33" s="2"/>
      <c r="N33" s="2"/>
      <c r="O33" s="2"/>
      <c r="P33" s="2"/>
      <c r="Q33" s="2"/>
      <c r="R33" s="2"/>
      <c r="S33" s="2"/>
      <c r="T33" s="2"/>
      <c r="U33" s="2"/>
    </row>
    <row r="34" spans="1:21" x14ac:dyDescent="0.3">
      <c r="A34" s="2"/>
      <c r="B34" s="2"/>
      <c r="C34" s="2"/>
      <c r="D34" s="2"/>
      <c r="E34" s="2"/>
      <c r="F34" s="2"/>
      <c r="G34" s="2"/>
      <c r="H34" s="2"/>
      <c r="I34" s="2"/>
      <c r="J34" s="2"/>
      <c r="K34" s="2"/>
      <c r="L34" s="2"/>
      <c r="M34" s="2"/>
      <c r="N34" s="2"/>
      <c r="O34" s="2"/>
      <c r="P34" s="2"/>
      <c r="Q34" s="2"/>
      <c r="R34" s="2"/>
      <c r="S34" s="2"/>
      <c r="T34" s="2"/>
      <c r="U34" s="2"/>
    </row>
    <row r="35" spans="1:21" x14ac:dyDescent="0.3">
      <c r="A35" s="2"/>
      <c r="B35" s="2"/>
      <c r="C35" s="2"/>
      <c r="D35" s="2"/>
      <c r="E35" s="2"/>
      <c r="F35" s="2"/>
      <c r="G35" s="2"/>
      <c r="H35" s="2"/>
      <c r="I35" s="2"/>
      <c r="J35" s="2"/>
      <c r="K35" s="2"/>
      <c r="L35" s="2"/>
      <c r="M35" s="2"/>
      <c r="N35" s="2"/>
      <c r="O35" s="2"/>
      <c r="P35" s="2"/>
      <c r="Q35" s="2"/>
      <c r="R35" s="2"/>
      <c r="S35" s="2"/>
      <c r="T35" s="2"/>
      <c r="U35" s="2"/>
    </row>
    <row r="36" spans="1:21" x14ac:dyDescent="0.3">
      <c r="A36" s="2"/>
      <c r="B36" s="2"/>
      <c r="C36" s="2"/>
      <c r="D36" s="2"/>
      <c r="E36" s="2"/>
      <c r="F36" s="2"/>
      <c r="G36" s="2"/>
      <c r="H36" s="2"/>
      <c r="I36" s="2"/>
      <c r="J36" s="2"/>
      <c r="K36" s="2"/>
      <c r="L36" s="2"/>
      <c r="M36" s="2"/>
      <c r="N36" s="2"/>
      <c r="O36" s="2"/>
      <c r="P36" s="2"/>
      <c r="Q36" s="2"/>
      <c r="R36" s="2"/>
      <c r="S36" s="2"/>
      <c r="T36" s="2"/>
      <c r="U36" s="2"/>
    </row>
    <row r="37" spans="1:21" x14ac:dyDescent="0.3">
      <c r="A37" s="2"/>
      <c r="B37" s="2"/>
      <c r="C37" s="2"/>
      <c r="D37" s="2"/>
      <c r="E37" s="2"/>
      <c r="F37" s="2"/>
      <c r="G37" s="2"/>
      <c r="H37" s="2"/>
      <c r="I37" s="2"/>
      <c r="J37" s="2"/>
      <c r="K37" s="2"/>
      <c r="L37" s="2"/>
      <c r="M37" s="2"/>
      <c r="N37" s="2"/>
      <c r="O37" s="2"/>
      <c r="P37" s="2"/>
      <c r="Q37" s="2"/>
      <c r="R37" s="2"/>
      <c r="S37" s="2"/>
      <c r="T37" s="2"/>
      <c r="U37" s="2"/>
    </row>
    <row r="38" spans="1:21" x14ac:dyDescent="0.3">
      <c r="A38" s="2"/>
      <c r="B38" s="2"/>
      <c r="C38" s="2"/>
      <c r="D38" s="2"/>
      <c r="E38" s="2"/>
      <c r="F38" s="2"/>
      <c r="G38" s="2"/>
      <c r="H38" s="2"/>
      <c r="I38" s="2"/>
      <c r="J38" s="2"/>
      <c r="K38" s="2"/>
      <c r="L38" s="2"/>
      <c r="M38" s="2"/>
      <c r="N38" s="2"/>
      <c r="O38" s="2"/>
      <c r="P38" s="2"/>
      <c r="Q38" s="2"/>
      <c r="R38" s="2"/>
      <c r="S38" s="2"/>
      <c r="T38" s="2"/>
      <c r="U38" s="2"/>
    </row>
    <row r="39" spans="1:21" x14ac:dyDescent="0.3">
      <c r="A39" s="2"/>
      <c r="B39" s="2"/>
      <c r="C39" s="2"/>
      <c r="D39" s="2"/>
      <c r="E39" s="2"/>
      <c r="F39" s="2"/>
      <c r="G39" s="2"/>
      <c r="H39" s="2"/>
      <c r="I39" s="2"/>
      <c r="J39" s="2"/>
      <c r="K39" s="2"/>
      <c r="L39" s="2"/>
      <c r="M39" s="2"/>
      <c r="N39" s="2"/>
      <c r="O39" s="2"/>
      <c r="P39" s="2"/>
      <c r="Q39" s="2"/>
      <c r="R39" s="2"/>
      <c r="S39" s="2"/>
      <c r="T39" s="2"/>
      <c r="U39" s="2"/>
    </row>
    <row r="40" spans="1:21" x14ac:dyDescent="0.3">
      <c r="A40" s="2"/>
      <c r="B40" s="2"/>
      <c r="C40" s="2"/>
      <c r="D40" s="2"/>
      <c r="E40" s="2"/>
      <c r="F40" s="2"/>
      <c r="G40" s="2"/>
      <c r="H40" s="2"/>
      <c r="I40" s="2"/>
      <c r="J40" s="2"/>
      <c r="K40" s="2"/>
      <c r="L40" s="2"/>
      <c r="M40" s="2"/>
      <c r="N40" s="2"/>
      <c r="O40" s="2"/>
      <c r="P40" s="2"/>
      <c r="Q40" s="2"/>
      <c r="R40" s="2"/>
      <c r="S40" s="2"/>
      <c r="T40" s="2"/>
      <c r="U40" s="2"/>
    </row>
    <row r="41" spans="1:21" x14ac:dyDescent="0.3">
      <c r="A41" s="2"/>
      <c r="B41" s="2"/>
      <c r="C41" s="2"/>
      <c r="D41" s="2"/>
      <c r="E41" s="2"/>
      <c r="F41" s="2"/>
      <c r="G41" s="2"/>
      <c r="H41" s="2"/>
      <c r="I41" s="2"/>
      <c r="J41" s="2"/>
      <c r="K41" s="2"/>
      <c r="L41" s="2"/>
      <c r="M41" s="2"/>
      <c r="N41" s="2"/>
      <c r="O41" s="2"/>
      <c r="P41" s="2"/>
      <c r="Q41" s="2"/>
      <c r="R41" s="2"/>
      <c r="S41" s="2"/>
      <c r="T41" s="2"/>
      <c r="U41" s="2"/>
    </row>
    <row r="47" spans="1:21" x14ac:dyDescent="0.3">
      <c r="G47" s="10"/>
      <c r="H47" s="10"/>
      <c r="I47" s="10"/>
      <c r="J47" s="10"/>
    </row>
    <row r="48" spans="1:21" x14ac:dyDescent="0.3">
      <c r="G48" s="10"/>
      <c r="H48" s="11"/>
      <c r="I48" s="12"/>
      <c r="J48" s="13"/>
    </row>
    <row r="49" spans="7:10" x14ac:dyDescent="0.3">
      <c r="G49" s="10"/>
      <c r="H49" s="11"/>
      <c r="I49" s="12"/>
      <c r="J49" s="1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 2 0 2 5 - 0 9 - 0 3 T 0 2 : 4 7 : 5 1 . 5 6 3 0 7 7 2 + 0 5 : 3 0 < / L a s t P r o c e s s e d T i m e > < / D a t a M o d e l i n g S a n d b o x . S e r i a l i z e d S a n d b o x E r r o r C a c h e > ] ] > < / C u s t o m C o n t e n t > < / G e m i n i > 
</file>

<file path=customXml/item11.xml>��< ? x m l   v e r s i o n = " 1 . 0 "   e n c o d i n g = " U T F - 1 6 " ? > < G e m i n i   x m l n s = " h t t p : / / g e m i n i / p i v o t c u s t o m i z a t i o n / T a b l e X M L _ C a l e n d a r _ t a b l e _ 8 1 e a d 5 f 9 - 2 1 f 2 - 4 0 4 2 - a 7 6 d - d 0 5 a 7 f f a 9 9 a 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D a t a M a s h u p   s q m i d = " 8 f 0 4 4 e e c - f 2 8 f - 4 5 9 b - b 5 6 c - 0 c 3 d 5 0 f 9 0 f e 7 "   x m l n s = " h t t p : / / s c h e m a s . m i c r o s o f t . c o m / D a t a M a s h u p " > A A A A A H A G A A B Q S w M E F A A C A A g A Z A w j 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k D C 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A w j W x d 5 F P p o A w A A Q g s A A B M A H A B G b 3 J t d W x h c y 9 T Z W N 0 a W 9 u M S 5 t I K I Y A C i g F A A A A A A A A A A A A A A A A A A A A A A A A A A A A K V W b W / a M B D + X o n / Y K V f g u R F h G 6 d t I o P l J e 1 W 6 E d s E 5 T m S o 3 M T S S Y y P b 0 K K K / 7 4 z C S S B G K a u F Q 3 1 X e 6 e u + c 5 2 4 o G O h I c D Z O n f 1 E 5 q Z y o Z y J p i E 6 d K 6 F m k S Y M d W I q p 5 Q H S z Q Q I k Z t o o m D G o h R X T l B 8 D M U c x l Q W G m p h d c W w T y m X L v d i F G v J b i G f 5 T r t L 6 M f y o q 1 f j b 7 9 v R 1 f X 3 J r r v d A b N y 9 t e r z l u i x f O B A n V + F B S L 1 A L p 4 o f 2 p R F c a S p b D j Y w a g l 2 D z m q u H X M e r w Q I Q R n z b O P 9 V q P k Y / 5 k L T o V 4 y 2 s i + e n 3 B 6 Z 8 q T t C f O n d S x G A L 0 R U l I U A 0 x Y 3 I E z i m l n T d T Q r F 6 C F d b z I 2 D A g j U j W 0 n O d D t p 4 J n 0 L E 0 X J G s 3 A j S b i a C B k n k I 1 R u S X 5 8 d u b c 0 d 0 B J 1 D 1 y G U q M E T a f q q V x h l p m Y Y R 0 o Z A q E 7 d O M W w n c d x b T g 2 o 2 k g l j c t N Y a 7 4 a A T 5 / E 1 O r x l X I A a A c 0 N a 9 e c 3 3 + 0 T P F F Y w D E u w H b t M Z k T p e 2 + m E S n k A X l Z u l 5 H p x o 2 J a Q Q c F D y H 8 F Q T k o o 7 E P I A r F 8 k 0 q Z d d o 9 i 3 k d / N / M q o 7 1 n N B t u F J k R 3 x L x U 8 R p u u 7 u 6 A N b e S q h Z o X T Y H I T d Q S N u l x u h 8 J 1 P O T k l b + W e x V v Y 6 3 D Z J g H d M a A m h D d E z b P i T V d X 6 + 6 e 6 V h p 2 c + h A H 8 1 F M W X s F 7 q l n Z c v r W p D v Y s N M 1 H x q / M y 1 s S d A g C D c Q L z l 2 h p T B B m j W 9 l I a s i k J n p G Z 7 / L x 9 o / O d z F t f r j L J b 1 W v r V b d W u 3 i q i w Y z D D w y T R s L 3 s d 8 w o B 1 v R W B G c / S N f d U g + I U w Z E H 2 R x P 9 P I M M Z i 3 Q q Q v S 0 R F v V 5 9 g 0 L o m H e 5 C W 3 a J g 5 o / t r Q k z M J e U f 7 j u w x A h + w t r H I A s A b Q 3 p D s z C k d n 1 b 6 3 e 7 5 j T e X V 8 w 3 K a 6 B + V J n 2 d p a r d I t l e 9 I c O J A A 2 K Z t 5 j g q y I n D H l S y T y a G 8 m 2 y f g y T j Y p j E E t s I 3 M g F B H H Y l G O 2 B g y x L u l W V U N 5 8 i q W j m J u C 1 F / j L W g g 2 P h 0 Q + a p O 0 9 O 5 1 E y n t m Z o A h S H G r d f q Z x j u Q D W / i j + f + f g 0 n E t i T k Q X 1 s x v N a c a w R d U m i u I F k l h W Y V d u J 2 Y 4 N v b T 1 H Y l 0 s Y 7 W e 4 c r m g X z 5 n b P O 3 8 6 o l W Y + W 8 j p S C v k e / v d x G R E k D m v O E 4 Y t A 3 B U / / t s v T m 7 d 6 l V k a Z C / I u / U E s B A i 0 A F A A C A A g A Z A w j W x X I G O S m A A A A 9 w A A A B I A A A A A A A A A A A A A A A A A A A A A A E N v b m Z p Z y 9 Q Y W N r Y W d l L n h t b F B L A Q I t A B Q A A g A I A G Q M I 1 s P y u m r p A A A A O k A A A A T A A A A A A A A A A A A A A A A A P I A A A B b Q 2 9 u d G V u d F 9 U e X B l c 1 0 u e G 1 s U E s B A i 0 A F A A C A A g A Z A w j W x d 5 F P p o A w A A Q g s 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C E A A A A A A A A S 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F i Z G V l N T l j L T R m Z T U t N D h l O C 1 i Y j R k L W V j M 2 R h Z j Y 0 O D Y 1 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B p d m 9 0 I H J l c G 9 y d C 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k t M D J U M T k 6 M T Q 6 M j I u N T A w N T A 4 M 1 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Y X J f d G F i b G U 8 L 0 l 0 Z W 1 Q Y X R o P j w v S X R l b U x v Y 2 F 0 a W 9 u P j x T d G F i b G V F b n R y a W V z P j x F b n R y e S B U e X B l P S J J c 1 B y a X Z h d G U i I F Z h b H V l P S J s M C I g L z 4 8 R W 5 0 c n k g V H l w Z T 0 i U X V l c n l J R C I g V m F s d W U 9 I n N m Z m Y w N D E 5 N y 0 y O W Q 3 L T Q 5 O W Q t O D U 5 Z i 0 w M W Q 4 M T R m N m U 4 N 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y 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5 L T A y V D E y O j U 0 O j E 4 L j c 0 N T g x N T N 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d G F i b G U v Q 2 h h b m d l Z C B U e X B l L n t E Y X R l L D B 9 J n F 1 b 3 Q 7 X S w m c X V v d D t D b 2 x 1 b W 5 D b 3 V u d C Z x d W 9 0 O z o x L C Z x d W 9 0 O 0 t l e U N v b H V t b k 5 h b W V z J n F 1 b 3 Q 7 O l t d L C Z x d W 9 0 O 0 N v b H V t b k l k Z W 5 0 a X R p Z X M m c X V v d D s 6 W y Z x d W 9 0 O 1 N l Y 3 R p b 2 4 x L 0 N h b G V u Z G F y X 3 R h Y m x l L 0 N o Y W 5 n Z W Q g V H l w Z S 5 7 R G F 0 Z S w w f S Z x d W 9 0 O 1 0 s J n F 1 b 3 Q 7 U m V s Y X R p b 2 5 z a G l w S W 5 m b y Z x d W 9 0 O z p b X X 0 i I C 8 + P C 9 T d G F i b G V F b n R y a W V z P j w v S X R l b T 4 8 S X R l b T 4 8 S X R l b U x v Y 2 F 0 a W 9 u P j x J d G V t V H l w Z T 5 G b 3 J t d W x h P C 9 J d G V t V H l w Z T 4 8 S X R l b V B h d G g + U 2 V j d G l v b j E v Q 2 F s Z W 5 k Y X J f d G F i b G U v U 2 9 1 c m N l P C 9 J d G V t U G F 0 a D 4 8 L 0 l 0 Z W 1 M b 2 N h d G l v b j 4 8 U 3 R h Y m x l R W 5 0 c m l l c y A v P j w v S X R l b T 4 8 S X R l b T 4 8 S X R l b U x v Y 2 F 0 a W 9 u P j x J d G V t V H l w Z T 5 G b 3 J t d W x h P C 9 J d G V t V H l w Z T 4 8 S X R l b V B h d G g + U 2 V j d G l v b j E v Q 2 F s Z W 5 k Y X J f d G F i b G U v Q 2 9 u d m V y d G V k J T I w d G 8 l M j B U Y W J s Z T w v S X R l b V B h d G g + P C 9 J d G V t T G 9 j Y X R p b 2 4 + P F N 0 Y W J s Z U V u d H J p Z X M g L z 4 8 L 0 l 0 Z W 0 + P E l 0 Z W 0 + P E l 0 Z W 1 M b 2 N h d G l v b j 4 8 S X R l b V R 5 c G U + R m 9 y b X V s Y T w v S X R l b V R 5 c G U + P E l 0 Z W 1 Q Y X R o P l N l Y 3 R p b 2 4 x L 0 N h b G V u Z G F y X 3 R h Y m x l L 1 J l b m F t Z W Q l M j B D b 2 x 1 b W 5 z P C 9 J d G V t U G F 0 a D 4 8 L 0 l 0 Z W 1 M b 2 N h d G l v b j 4 8 U 3 R h Y m x l R W 5 0 c m l l c y A v P j w v S X R l b T 4 8 S X R l b T 4 8 S X R l b U x v Y 2 F 0 a W 9 u P j x J d G V t V H l w Z T 5 G b 3 J t d W x h P C 9 J d G V t V H l w Z T 4 8 S X R l b V B h d G g + U 2 V j d G l v b j E v Q 2 F s Z W 5 k Y X J f d G F i b G U v Q 2 h h b m d l Z C U y M F R 5 c G U 8 L 0 l 0 Z W 1 Q Y X R o P j w v S X R l b U x v Y 2 F 0 a W 9 u P j x T d G F i b G V F b n R y a W V z I C 8 + P C 9 J d G V t P j w v S X R l b X M + P C 9 M b 2 N h b F B h Y 2 t h Z 2 V N Z X R h Z G F 0 Y U Z p b G U + F g A A A F B L B Q Y A A A A A A A A A A A A A A A A A A A A A A A A m A Q A A A Q A A A N C M n d 8 B F d E R j H o A w E / C l + s B A A A A A B R b k y p s I k q i K p c g m C E e 4 g A A A A A C A A A A A A A Q Z g A A A A E A A C A A A A B X N v N g n 1 s 8 3 / f D z 5 F F V V F z r p 5 a i X B h g D M a E t C 1 / X w C 4 Q A A A A A O g A A A A A I A A C A A A A B + l c q r x / + J u z o t f + F N x R 1 z 9 m t h n a a 1 y a A I a N p m 5 + E O W l A A A A D F u R M x h x H E 7 + E u 1 o T 9 b X W T o q Q d z F e L V G q c 1 G O B y c + Q x L + h j c 4 P q W 0 T d a 6 U o D M g v b 1 r P I 0 p e m r d U P D N J u p S k N h g A J 9 z x e D H r v Q E v o y k d 6 I Z x 0 A A A A D b q l K e I u 8 l J + E i V O V 3 f z Z 2 l 6 R e 0 B z T 9 G g t K P K j k Z G / m / P 7 U u Z n f P A y 6 u F U 4 B d U o w 0 / j d w 5 8 0 B Z V H r E Q + 9 T y L B C < / D a t a M a s h u p > 
</file>

<file path=customXml/item13.xml>��< ? x m l   v e r s i o n = " 1 . 0 "   e n c o d i n g = " U T F - 1 6 " ? > < G e m i n i   x m l n s = " h t t p : / / g e m i n i / p i v o t c u s t o m i z a t i o n / L i n k e d T a b l e U p d a t e M o d e " > < C u s t o m C o n t e n t > < ! [ C D A T A [ T r u e ] ] > < / C u s t o m C o n t e n t > < / G e m i n i > 
</file>

<file path=customXml/item14.xml>��< ? x m l   v e r s i o n = " 1 . 0 "   e n c o d i n g = " U T F - 1 6 " ? > < G e m i n i   x m l n s = " h t t p : / / g e m i n i / p i v o t c u s t o m i z a t i o n / T a b l e X M L _ H o s p i t a l   E m e r g e n c y   R o o m   D a t a _ 5 2 d e 3 3 a 5 - c 5 1 2 - 4 e c c - 9 c c 2 - 1 7 2 3 e b c 3 6 f 2 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S a n d b o x N o n E m p t y " > < C u s t o m C o n t e n t > < ! [ C D A T A [ 1 ] ] > < / 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H o s p i t a l   E m e r g e n c y   R o o m   D a t a _ 5 2 d e 3 3 a 5 - c 5 1 2 - 4 e c c - 9 c c 2 - 1 7 2 3 e b c 3 6 f 2 b ] ] > < / 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 T a g s \ T a b l e s \ & l t ; T a b l e s \ H o s p i t a l   E m e r g e n c y   R o o m   D a t a & g t ; < / K e y > < / D i a g r a m O b j e c t K e y > < D i a g r a m O b j e c t K e y > < K e y > T a b l e s \ C a l e n d a r _ t a b l e < / K e y > < / D i a g r a m O b j e c t K e y > < D i a g r a m O b j e c t K e y > < K e y > T a b l e s \ C a l e n d a r _ t a b l e \ C o l u m n s \ D a t e 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I s F o c u s e d > t r u e < / I s F o c u s e d > < W i d t h > 2 0 0 < / W i d t h > < / a : V a l u e > < / a : K e y V a l u e O f D i a g r a m O b j e c t K e y a n y T y p e z b w N T n L X > < a : K e y V a l u e O f D i a g r a m O b j e c t K e y a n y T y p e z b w N T n L X > < a : K e y > < K e y > T a b l e s \ H o s p i t a l   E m e r g e n c y   R o o m   D a t a < / K e y > < / a : K e y > < a : V a l u e   i : t y p e = " D i a g r a m D i s p l a y N o d e V i e w S t a t e " > < H e i g h t > 2 9 3 . 2 0 0 0 0 0 0 0 0 0 0 0 0 5 < / H e i g h t > < I s E x p a n d e d > t r u e < / I s E x p a n d e d > < L a y e d O u t > t r u e < / L a y e d O u t > < 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 ( 2 9 2 , 1 4 6 . 6 ) .   E n d   p o i n t   2 :   ( 3 1 3 . 9 0 3 8 1 0 5 6 7 6 6 6 , 7 5 )   < / A u t o m a t i o n P r o p e r t y H e l p e r T e x t > < L a y e d O u t > t r u e < / L a y e d O u t > < P o i n t s   x m l n s : b = " h t t p : / / s c h e m a s . d a t a c o n t r a c t . o r g / 2 0 0 4 / 0 7 / S y s t e m . W i n d o w s " > < b : P o i n t > < b : _ x > 2 9 2 < / b : _ x > < b : _ y > 1 4 6 . 6 < / b : _ y > < / b : P o i n t > < b : P o i n t > < b : _ x > 3 0 0 . 9 5 1 9 0 5 5 < / b : _ x > < b : _ y > 1 4 6 . 6 < / b : _ y > < / b : P o i n t > < b : P o i n t > < b : _ x > 3 0 2 . 9 5 1 9 0 5 5 < / b : _ x > < b : _ y > 1 4 4 . 6 < / b : _ y > < / b : P o i n t > < b : P o i n t > < b : _ x > 3 0 2 . 9 5 1 9 0 5 5 < / b : _ x > < b : _ y > 7 7 < / b : _ y > < / b : P o i n t > < b : P o i n t > < b : _ x > 3 0 4 . 9 5 1 9 0 5 5 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 2 7 6 < / b : _ x > < b : _ y > 1 3 8 . 6 < / b : _ y > < / L a b e l L o c a t i o n > < L o c a t i o n   x m l n s : b = " h t t p : / / s c h e m a s . d a t a c o n t r a c t . o r g / 2 0 0 4 / 0 7 / S y s t e m . W i n d o w s " > < b : _ x > 2 7 6 < / b : _ x > < b : _ y > 1 4 6 . 6 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 2 9 2 < / b : _ x > < b : _ y > 1 4 6 . 6 < / b : _ y > < / b : P o i n t > < b : P o i n t > < b : _ x > 3 0 0 . 9 5 1 9 0 5 5 < / b : _ x > < b : _ y > 1 4 6 . 6 < / b : _ y > < / b : P o i n t > < b : P o i n t > < b : _ x > 3 0 2 . 9 5 1 9 0 5 5 < / b : _ x > < b : _ y > 1 4 4 . 6 < / b : _ y > < / b : P o i n t > < b : P o i n t > < b : _ x > 3 0 2 . 9 5 1 9 0 5 5 < / b : _ x > < b : _ y > 7 7 < / b : _ y > < / b : P o i n t > < b : P o i n t > < b : _ x > 3 0 4 . 9 5 1 9 0 5 5 < / b : _ x > < b : _ y > 7 5 < / b : _ y > < / b : P o i n t > < b : P o i n t > < b : _ x > 3 1 3 . 9 0 3 8 1 0 5 6 7 6 6 5 8 < / b : _ x > < b : _ y > 7 5 < / b : _ y > < / b : P o i n t > < / P o i n t s > < / a : V a l u e > < / a : K e y V a l u e O f D i a g r a m O b j e c t K e y a n y T y p e z b w N T n L X > < / V i e w S t a t e s > < / D i a g r a m M a n a g e r . S e r i a l i z a b l e D i a g r a m > < / A r r a y O f D i a g r a m M a n a g e r . S e r i a l i z a b l e D i a g r a m > ] ] > < / C u s t o m C o n t e n t > < / G e m i n i > 
</file>

<file path=customXml/item7.xml>��< ? x m l   v e r s i o n = " 1 . 0 "   e n c o d i n g = " U T F - 1 6 " ? > < G e m i n i   x m l n s = " h t t p : / / g e m i n i / p i v o t c u s t o m i z a t i o n / T a b l e O r d e r " > < C u s t o m C o n t e n t > < ! [ C D A T A [ H o s p i t a l   E m e r g e n c y   R o o m   D a t a _ 5 2 d e 3 3 a 5 - c 5 1 2 - 4 e c c - 9 c c 2 - 1 7 2 3 e b c 3 6 f 2 b , C a l e n d a r _ t a b l e _ 8 1 e a d 5 f 9 - 2 1 f 2 - 4 0 4 2 - a 7 6 d - d 0 5 a 7 f f a 9 9 a 0 ] ] > < / 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 D a t a _ 5 2 d e 3 3 a 5 - c 5 1 2 - 4 e c c - 9 c c 2 - 1 7 2 3 e b c 3 6 f 2 b < / K e y > < V a l u e   x m l n s : a = " h t t p : / / s c h e m a s . d a t a c o n t r a c t . o r g / 2 0 0 4 / 0 7 / M i c r o s o f t . A n a l y s i s S e r v i c e s . C o m m o n " > < a : H a s F o c u s > t r u e < / a : H a s F o c u s > < a : S i z e A t D p i 9 6 > 1 1 6 < / a : S i z e A t D p i 9 6 > < a : V i s i b l e > t r u e < / a : V i s i b l e > < / V a l u e > < / K e y V a l u e O f s t r i n g S a n d b o x E d i t o r . M e a s u r e G r i d S t a t e S c d E 3 5 R y > < K e y V a l u e O f s t r i n g S a n d b o x E d i t o r . M e a s u r e G r i d S t a t e S c d E 3 5 R y > < K e y > C a l e n d a r _ t a b l e _ 8 1 e a d 5 f 9 - 2 1 f 2 - 4 0 4 2 - a 7 6 d - d 0 5 a 7 f f a 9 9 a 0 < / 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D9AEF7C-1900-4323-90AB-69961F6DFC98}">
  <ds:schemaRefs/>
</ds:datastoreItem>
</file>

<file path=customXml/itemProps10.xml><?xml version="1.0" encoding="utf-8"?>
<ds:datastoreItem xmlns:ds="http://schemas.openxmlformats.org/officeDocument/2006/customXml" ds:itemID="{CE264DB5-43DE-4303-A164-3DC80028E852}">
  <ds:schemaRefs/>
</ds:datastoreItem>
</file>

<file path=customXml/itemProps11.xml><?xml version="1.0" encoding="utf-8"?>
<ds:datastoreItem xmlns:ds="http://schemas.openxmlformats.org/officeDocument/2006/customXml" ds:itemID="{EB8FDA3B-C451-45BC-BA61-397DD683AB11}">
  <ds:schemaRefs/>
</ds:datastoreItem>
</file>

<file path=customXml/itemProps12.xml><?xml version="1.0" encoding="utf-8"?>
<ds:datastoreItem xmlns:ds="http://schemas.openxmlformats.org/officeDocument/2006/customXml" ds:itemID="{CF8B6CEC-5158-4657-BADC-E6BE9B420ECF}">
  <ds:schemaRefs>
    <ds:schemaRef ds:uri="http://schemas.microsoft.com/DataMashup"/>
  </ds:schemaRefs>
</ds:datastoreItem>
</file>

<file path=customXml/itemProps13.xml><?xml version="1.0" encoding="utf-8"?>
<ds:datastoreItem xmlns:ds="http://schemas.openxmlformats.org/officeDocument/2006/customXml" ds:itemID="{3FF73ABF-5F17-4840-B1AC-02D687A815C1}">
  <ds:schemaRefs/>
</ds:datastoreItem>
</file>

<file path=customXml/itemProps14.xml><?xml version="1.0" encoding="utf-8"?>
<ds:datastoreItem xmlns:ds="http://schemas.openxmlformats.org/officeDocument/2006/customXml" ds:itemID="{87FB56F6-E9BD-4887-9AB5-28D2DED800C5}">
  <ds:schemaRefs/>
</ds:datastoreItem>
</file>

<file path=customXml/itemProps15.xml><?xml version="1.0" encoding="utf-8"?>
<ds:datastoreItem xmlns:ds="http://schemas.openxmlformats.org/officeDocument/2006/customXml" ds:itemID="{04F7CBAB-1DC2-4E50-9FD8-1823DC6C57B9}">
  <ds:schemaRefs/>
</ds:datastoreItem>
</file>

<file path=customXml/itemProps16.xml><?xml version="1.0" encoding="utf-8"?>
<ds:datastoreItem xmlns:ds="http://schemas.openxmlformats.org/officeDocument/2006/customXml" ds:itemID="{2D16BCC5-2C94-48A2-B37D-9F43EE486D2F}">
  <ds:schemaRefs/>
</ds:datastoreItem>
</file>

<file path=customXml/itemProps17.xml><?xml version="1.0" encoding="utf-8"?>
<ds:datastoreItem xmlns:ds="http://schemas.openxmlformats.org/officeDocument/2006/customXml" ds:itemID="{4AF1282D-A398-402C-AC8F-068E3CF0DA37}">
  <ds:schemaRefs/>
</ds:datastoreItem>
</file>

<file path=customXml/itemProps18.xml><?xml version="1.0" encoding="utf-8"?>
<ds:datastoreItem xmlns:ds="http://schemas.openxmlformats.org/officeDocument/2006/customXml" ds:itemID="{DB6D0C21-362B-473E-AF5B-104CCE1EAA55}">
  <ds:schemaRefs/>
</ds:datastoreItem>
</file>

<file path=customXml/itemProps2.xml><?xml version="1.0" encoding="utf-8"?>
<ds:datastoreItem xmlns:ds="http://schemas.openxmlformats.org/officeDocument/2006/customXml" ds:itemID="{AD48A791-BC99-486A-8952-388315AD03BC}">
  <ds:schemaRefs/>
</ds:datastoreItem>
</file>

<file path=customXml/itemProps3.xml><?xml version="1.0" encoding="utf-8"?>
<ds:datastoreItem xmlns:ds="http://schemas.openxmlformats.org/officeDocument/2006/customXml" ds:itemID="{FFD78DAB-D637-463B-AC23-0788A69DB6D5}">
  <ds:schemaRefs/>
</ds:datastoreItem>
</file>

<file path=customXml/itemProps4.xml><?xml version="1.0" encoding="utf-8"?>
<ds:datastoreItem xmlns:ds="http://schemas.openxmlformats.org/officeDocument/2006/customXml" ds:itemID="{DE9A110C-8F5E-4357-A4A3-0ECC56551D5D}">
  <ds:schemaRefs/>
</ds:datastoreItem>
</file>

<file path=customXml/itemProps5.xml><?xml version="1.0" encoding="utf-8"?>
<ds:datastoreItem xmlns:ds="http://schemas.openxmlformats.org/officeDocument/2006/customXml" ds:itemID="{C6F00206-2449-4D54-843E-CF358C78A6AC}">
  <ds:schemaRefs/>
</ds:datastoreItem>
</file>

<file path=customXml/itemProps6.xml><?xml version="1.0" encoding="utf-8"?>
<ds:datastoreItem xmlns:ds="http://schemas.openxmlformats.org/officeDocument/2006/customXml" ds:itemID="{650654BE-3387-4418-83FD-70DCED20A5C8}">
  <ds:schemaRefs/>
</ds:datastoreItem>
</file>

<file path=customXml/itemProps7.xml><?xml version="1.0" encoding="utf-8"?>
<ds:datastoreItem xmlns:ds="http://schemas.openxmlformats.org/officeDocument/2006/customXml" ds:itemID="{0D13322E-3927-4F29-AF7D-589D0821C762}">
  <ds:schemaRefs/>
</ds:datastoreItem>
</file>

<file path=customXml/itemProps8.xml><?xml version="1.0" encoding="utf-8"?>
<ds:datastoreItem xmlns:ds="http://schemas.openxmlformats.org/officeDocument/2006/customXml" ds:itemID="{E9AEF755-68C7-472D-B859-D177B54D9B08}">
  <ds:schemaRefs/>
</ds:datastoreItem>
</file>

<file path=customXml/itemProps9.xml><?xml version="1.0" encoding="utf-8"?>
<ds:datastoreItem xmlns:ds="http://schemas.openxmlformats.org/officeDocument/2006/customXml" ds:itemID="{E60A8638-8CF0-4319-BDD9-7BE3E7621C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JYOTHIKA VEERABOMMA</dc:creator>
  <cp:lastModifiedBy>JYOTHIKA VEERABOMMA</cp:lastModifiedBy>
  <dcterms:created xsi:type="dcterms:W3CDTF">2025-09-02T08:53:22Z</dcterms:created>
  <dcterms:modified xsi:type="dcterms:W3CDTF">2025-09-04T09:27:34Z</dcterms:modified>
</cp:coreProperties>
</file>