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 STUFF(s)\2015 - YUME_PROJEC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9" i="1"/>
  <c r="D6" i="1"/>
  <c r="D7" i="1"/>
  <c r="D8" i="1"/>
  <c r="D5" i="1"/>
  <c r="H5" i="1"/>
  <c r="C7" i="1" s="1"/>
  <c r="C8" i="1" l="1"/>
  <c r="C9" i="1"/>
  <c r="C6" i="1"/>
</calcChain>
</file>

<file path=xl/sharedStrings.xml><?xml version="1.0" encoding="utf-8"?>
<sst xmlns="http://schemas.openxmlformats.org/spreadsheetml/2006/main" count="11" uniqueCount="11">
  <si>
    <t>TCNT VALUE</t>
  </si>
  <si>
    <t>DEFAULT</t>
  </si>
  <si>
    <t xml:space="preserve">TIMER Frequency = </t>
  </si>
  <si>
    <t>TIMER Period =</t>
  </si>
  <si>
    <t>Hz</t>
  </si>
  <si>
    <t>seconds</t>
  </si>
  <si>
    <t>PULSE WIDTH (in ms)</t>
  </si>
  <si>
    <t>DISTANCE (in cm)</t>
  </si>
  <si>
    <t>FLAG UPDATE</t>
  </si>
  <si>
    <t>SCHEDULE UPDATE</t>
  </si>
  <si>
    <t>PING))) mCU TIMER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</si>
</sst>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1" fillId="2" borderId="0" xfId="1"/>
    <xf numFmtId="3" fontId="1" fillId="2" borderId="0" xfId="1" applyNumberFormat="1"/>
    <xf numFmtId="0" fontId="1" fillId="3" borderId="0" xfId="2" applyAlignment="1">
      <alignment horizontal="center"/>
    </xf>
  </cellXfs>
  <cellStyles count="4">
    <cellStyle name="Accent1" xfId="1" builtinId="29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D9" totalsRowShown="0">
  <autoFilter ref="B4:D9"/>
  <tableColumns count="3">
    <tableColumn id="1" name="TCNT VALUE"/>
    <tableColumn id="2" name="PULSE WIDTH (in ms)">
      <calculatedColumnFormula>(B5*$H$5)*1000</calculatedColumnFormula>
    </tableColumn>
    <tableColumn id="3" name="DISTANCE (in cm)">
      <calculatedColumnFormula>(344*0.5*64*B5)*100/16000000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3" sqref="G13"/>
    </sheetView>
  </sheetViews>
  <sheetFormatPr defaultRowHeight="14.4" x14ac:dyDescent="0.3"/>
  <cols>
    <col min="1" max="1" width="18" customWidth="1"/>
    <col min="2" max="2" width="17.88671875" customWidth="1"/>
    <col min="3" max="3" width="20" customWidth="1"/>
    <col min="4" max="4" width="17.44140625" customWidth="1"/>
    <col min="7" max="7" width="17.88671875" customWidth="1"/>
  </cols>
  <sheetData>
    <row r="1" spans="1:9" x14ac:dyDescent="0.3">
      <c r="B1" s="4" t="s">
        <v>10</v>
      </c>
      <c r="C1" s="4"/>
      <c r="D1" s="4"/>
      <c r="E1" s="4"/>
      <c r="F1" s="4"/>
      <c r="G1" s="4"/>
      <c r="H1" s="4"/>
      <c r="I1" s="4"/>
    </row>
    <row r="2" spans="1:9" x14ac:dyDescent="0.3">
      <c r="B2" s="4"/>
      <c r="C2" s="4"/>
      <c r="D2" s="4"/>
      <c r="E2" s="4"/>
      <c r="F2" s="4"/>
      <c r="G2" s="4"/>
      <c r="H2" s="4"/>
      <c r="I2" s="4"/>
    </row>
    <row r="4" spans="1:9" x14ac:dyDescent="0.3">
      <c r="B4" t="s">
        <v>0</v>
      </c>
      <c r="C4" t="s">
        <v>6</v>
      </c>
      <c r="D4" t="s">
        <v>7</v>
      </c>
      <c r="G4" s="2" t="s">
        <v>2</v>
      </c>
      <c r="H4" s="3">
        <v>250000</v>
      </c>
      <c r="I4" s="2" t="s">
        <v>4</v>
      </c>
    </row>
    <row r="5" spans="1:9" x14ac:dyDescent="0.3">
      <c r="A5" t="s">
        <v>1</v>
      </c>
      <c r="B5">
        <v>2000</v>
      </c>
      <c r="C5">
        <f>(B5*$H$5)*1000</f>
        <v>8</v>
      </c>
      <c r="D5">
        <f>(344*0.5*64*B5)*100/16000000</f>
        <v>137.6</v>
      </c>
      <c r="G5" s="1" t="s">
        <v>3</v>
      </c>
      <c r="H5" s="1">
        <f>1/H4</f>
        <v>3.9999999999999998E-6</v>
      </c>
      <c r="I5" s="1" t="s">
        <v>5</v>
      </c>
    </row>
    <row r="6" spans="1:9" x14ac:dyDescent="0.3">
      <c r="B6">
        <v>3500</v>
      </c>
      <c r="C6">
        <f t="shared" ref="C6:C9" si="0">(B6*$H$5)*1000</f>
        <v>13.999999999999998</v>
      </c>
      <c r="D6">
        <f t="shared" ref="D6:D9" si="1">(344*0.5*64*B6)*100/16000000</f>
        <v>240.8</v>
      </c>
    </row>
    <row r="7" spans="1:9" x14ac:dyDescent="0.3">
      <c r="A7" t="s">
        <v>8</v>
      </c>
      <c r="B7">
        <v>4000</v>
      </c>
      <c r="C7">
        <f t="shared" si="0"/>
        <v>16</v>
      </c>
      <c r="D7">
        <f t="shared" si="1"/>
        <v>275.2</v>
      </c>
    </row>
    <row r="8" spans="1:9" x14ac:dyDescent="0.3">
      <c r="A8" t="s">
        <v>9</v>
      </c>
      <c r="B8">
        <v>4500</v>
      </c>
      <c r="C8">
        <f t="shared" si="0"/>
        <v>18</v>
      </c>
      <c r="D8">
        <f t="shared" si="1"/>
        <v>309.60000000000002</v>
      </c>
    </row>
    <row r="9" spans="1:9" x14ac:dyDescent="0.3">
      <c r="B9">
        <v>4365</v>
      </c>
      <c r="C9">
        <f t="shared" si="0"/>
        <v>17.46</v>
      </c>
      <c r="D9">
        <f t="shared" si="1"/>
        <v>300.31200000000001</v>
      </c>
    </row>
  </sheetData>
  <mergeCells count="1">
    <mergeCell ref="B1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MiraiTech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Achnafian Rafif Zufaryansyah</dc:creator>
  <cp:lastModifiedBy>Achnafian Rafif Zufaryansyah</cp:lastModifiedBy>
  <dcterms:created xsi:type="dcterms:W3CDTF">2015-06-08T15:59:11Z</dcterms:created>
  <dcterms:modified xsi:type="dcterms:W3CDTF">2015-06-09T13:11:45Z</dcterms:modified>
</cp:coreProperties>
</file>