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-M-E\Downloads\CGIHC\Lab\proyecto\manual tecnico\"/>
    </mc:Choice>
  </mc:AlternateContent>
  <xr:revisionPtr revIDLastSave="0" documentId="13_ncr:1_{EF7A7CD8-777E-47C4-85AA-5E95D365B65C}" xr6:coauthVersionLast="47" xr6:coauthVersionMax="47" xr10:uidLastSave="{00000000-0000-0000-0000-000000000000}"/>
  <bookViews>
    <workbookView xWindow="90" yWindow="0" windowWidth="11520" windowHeight="9330" xr2:uid="{C88E0429-213B-4FB9-93DB-11EC9A8BDFBD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1" l="1"/>
  <c r="G5" i="1" s="1"/>
  <c r="G6" i="1" l="1"/>
  <c r="H5" i="1"/>
  <c r="I5" i="1" s="1"/>
  <c r="J5" i="1" s="1"/>
  <c r="K5" i="1" s="1"/>
  <c r="L5" i="1" s="1"/>
  <c r="M5" i="1" s="1"/>
  <c r="G4" i="1"/>
  <c r="L6" i="1" l="1"/>
  <c r="N5" i="1"/>
  <c r="M6" i="1"/>
  <c r="K6" i="1"/>
  <c r="I6" i="1"/>
  <c r="J6" i="1"/>
  <c r="H6" i="1"/>
  <c r="O5" i="1" l="1"/>
  <c r="N6" i="1"/>
  <c r="N4" i="1"/>
  <c r="P5" i="1" l="1"/>
  <c r="O6" i="1"/>
  <c r="Q5" i="1" l="1"/>
  <c r="P6" i="1"/>
  <c r="R5" i="1" l="1"/>
  <c r="Q6" i="1"/>
  <c r="S5" i="1" l="1"/>
  <c r="R6" i="1"/>
  <c r="T5" i="1" l="1"/>
  <c r="S6" i="1"/>
  <c r="U5" i="1" l="1"/>
  <c r="T6" i="1"/>
  <c r="V5" i="1" l="1"/>
  <c r="U6" i="1"/>
  <c r="U4" i="1"/>
  <c r="W5" i="1" l="1"/>
  <c r="V6" i="1"/>
  <c r="X5" i="1" l="1"/>
  <c r="W6" i="1"/>
  <c r="Y5" i="1" l="1"/>
  <c r="X6" i="1"/>
  <c r="Z5" i="1" l="1"/>
  <c r="Y6" i="1"/>
  <c r="AA5" i="1" l="1"/>
  <c r="Z6" i="1"/>
  <c r="AB5" i="1" l="1"/>
  <c r="AA6" i="1"/>
  <c r="AC5" i="1" l="1"/>
  <c r="AB4" i="1"/>
  <c r="AB6" i="1"/>
  <c r="AD5" i="1" l="1"/>
  <c r="AC6" i="1"/>
  <c r="AE5" i="1" l="1"/>
  <c r="AD6" i="1"/>
  <c r="AF5" i="1" l="1"/>
  <c r="AE6" i="1"/>
  <c r="AG5" i="1" l="1"/>
  <c r="AF6" i="1"/>
  <c r="AH5" i="1" l="1"/>
  <c r="AH6" i="1" s="1"/>
  <c r="AG6" i="1"/>
</calcChain>
</file>

<file path=xl/sharedStrings.xml><?xml version="1.0" encoding="utf-8"?>
<sst xmlns="http://schemas.openxmlformats.org/spreadsheetml/2006/main" count="61" uniqueCount="36">
  <si>
    <t>TAREA</t>
  </si>
  <si>
    <t>RESPONSABLE</t>
  </si>
  <si>
    <t>PROGRESO</t>
  </si>
  <si>
    <t>INICIO</t>
  </si>
  <si>
    <t>FIN</t>
  </si>
  <si>
    <t>FASE 1</t>
  </si>
  <si>
    <t>FASE 2</t>
  </si>
  <si>
    <t>FASE 3</t>
  </si>
  <si>
    <t>INICIO DEL PROYECTO</t>
  </si>
  <si>
    <t>Tarea 1</t>
  </si>
  <si>
    <t>Proyecto FINAL</t>
  </si>
  <si>
    <t>M. Irving</t>
  </si>
  <si>
    <t>LIDER DEL PROYECTO: Morales Esteban Irving</t>
  </si>
  <si>
    <t>Tarea 2</t>
  </si>
  <si>
    <t>Tarea 3</t>
  </si>
  <si>
    <t>Tarea4</t>
  </si>
  <si>
    <t>Tarea 5</t>
  </si>
  <si>
    <t>Tarea 6</t>
  </si>
  <si>
    <t>Tarea 7</t>
  </si>
  <si>
    <t>Tarea 8</t>
  </si>
  <si>
    <t>Tarea 9</t>
  </si>
  <si>
    <t>Tarea 10</t>
  </si>
  <si>
    <t>Tarea 11</t>
  </si>
  <si>
    <t>Tarea 12</t>
  </si>
  <si>
    <t>Tarea 13</t>
  </si>
  <si>
    <t>Tarea 14</t>
  </si>
  <si>
    <t>Tarea 15</t>
  </si>
  <si>
    <t>Tarea 16</t>
  </si>
  <si>
    <t>Tarea 17</t>
  </si>
  <si>
    <t>Tarea 18</t>
  </si>
  <si>
    <t>Tarea 19</t>
  </si>
  <si>
    <t>Tarea 20</t>
  </si>
  <si>
    <t>Tarea 21</t>
  </si>
  <si>
    <t>Tarea 22</t>
  </si>
  <si>
    <t>Tarea 23</t>
  </si>
  <si>
    <t>Tarea 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</si>
</sst>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/yyyy;@"/>
    <numFmt numFmtId="165" formatCode="ddd\,\ dd/mm/yyyy"/>
    <numFmt numFmtId="166" formatCode="dd"/>
  </numFmts>
  <fonts count="8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20"/>
      <color rgb="FF0070C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b/>
      <sz val="11"/>
      <color theme="0"/>
      <name val="Calibri Light"/>
      <family val="2"/>
      <scheme val="major"/>
    </font>
    <font>
      <sz val="9"/>
      <name val="Calibri Light"/>
      <family val="2"/>
      <scheme val="major"/>
    </font>
    <font>
      <b/>
      <sz val="9"/>
      <color theme="0"/>
      <name val="Calibri Light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</borders>
  <cellStyleXfs count="1">
    <xf numFmtId="0" fontId="0" fillId="0" borderId="0"/>
  </cellStyleXfs>
  <cellXfs count="25">
    <xf numFmtId="0" fontId="0" fillId="0" borderId="0" xfId="0"/>
    <xf numFmtId="166" fontId="0" fillId="0" borderId="0" xfId="0" applyNumberFormat="1"/>
    <xf numFmtId="0" fontId="2" fillId="0" borderId="0" xfId="0" applyFont="1"/>
    <xf numFmtId="0" fontId="3" fillId="0" borderId="0" xfId="0" applyFont="1"/>
    <xf numFmtId="0" fontId="3" fillId="0" borderId="1" xfId="0" applyFont="1" applyBorder="1" applyAlignment="1">
      <alignment horizontal="center" vertical="center"/>
    </xf>
    <xf numFmtId="164" fontId="3" fillId="0" borderId="2" xfId="0" applyNumberFormat="1" applyFont="1" applyBorder="1" applyAlignment="1">
      <alignment horizontal="center" vertical="center"/>
    </xf>
    <xf numFmtId="0" fontId="5" fillId="4" borderId="1" xfId="0" applyFont="1" applyFill="1" applyBorder="1"/>
    <xf numFmtId="0" fontId="5" fillId="4" borderId="2" xfId="0" applyFont="1" applyFill="1" applyBorder="1" applyAlignment="1">
      <alignment horizontal="right"/>
    </xf>
    <xf numFmtId="0" fontId="6" fillId="0" borderId="0" xfId="0" applyFont="1" applyFill="1" applyAlignment="1">
      <alignment horizontal="center" vertical="center"/>
    </xf>
    <xf numFmtId="166" fontId="6" fillId="5" borderId="6" xfId="0" applyNumberFormat="1" applyFont="1" applyFill="1" applyBorder="1" applyAlignment="1">
      <alignment horizontal="center" vertical="center"/>
    </xf>
    <xf numFmtId="166" fontId="6" fillId="5" borderId="0" xfId="0" applyNumberFormat="1" applyFont="1" applyFill="1" applyBorder="1" applyAlignment="1">
      <alignment horizontal="center" vertical="center"/>
    </xf>
    <xf numFmtId="166" fontId="6" fillId="5" borderId="7" xfId="0" applyNumberFormat="1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/>
    </xf>
    <xf numFmtId="0" fontId="3" fillId="2" borderId="0" xfId="0" applyFont="1" applyFill="1"/>
    <xf numFmtId="0" fontId="7" fillId="2" borderId="0" xfId="0" applyFont="1" applyFill="1" applyAlignment="1">
      <alignment horizontal="center" vertical="center"/>
    </xf>
    <xf numFmtId="0" fontId="4" fillId="0" borderId="8" xfId="0" applyFont="1" applyBorder="1" applyAlignment="1">
      <alignment horizontal="left" indent="1"/>
    </xf>
    <xf numFmtId="0" fontId="3" fillId="0" borderId="8" xfId="0" applyFont="1" applyBorder="1"/>
    <xf numFmtId="9" fontId="3" fillId="0" borderId="8" xfId="0" applyNumberFormat="1" applyFont="1" applyBorder="1" applyAlignment="1">
      <alignment horizontal="center"/>
    </xf>
    <xf numFmtId="164" fontId="3" fillId="0" borderId="8" xfId="0" applyNumberFormat="1" applyFont="1" applyBorder="1" applyAlignment="1">
      <alignment horizontal="center"/>
    </xf>
    <xf numFmtId="0" fontId="3" fillId="0" borderId="8" xfId="0" applyFont="1" applyBorder="1" applyAlignment="1">
      <alignment horizontal="left" indent="2"/>
    </xf>
    <xf numFmtId="165" fontId="3" fillId="3" borderId="1" xfId="0" applyNumberFormat="1" applyFont="1" applyFill="1" applyBorder="1" applyAlignment="1">
      <alignment horizontal="center"/>
    </xf>
    <xf numFmtId="165" fontId="3" fillId="3" borderId="2" xfId="0" applyNumberFormat="1" applyFont="1" applyFill="1" applyBorder="1" applyAlignment="1">
      <alignment horizontal="center"/>
    </xf>
    <xf numFmtId="165" fontId="4" fillId="5" borderId="3" xfId="0" applyNumberFormat="1" applyFont="1" applyFill="1" applyBorder="1" applyAlignment="1">
      <alignment horizontal="left" vertical="center"/>
    </xf>
    <xf numFmtId="165" fontId="4" fillId="5" borderId="4" xfId="0" applyNumberFormat="1" applyFont="1" applyFill="1" applyBorder="1" applyAlignment="1">
      <alignment horizontal="left" vertical="center"/>
    </xf>
    <xf numFmtId="165" fontId="4" fillId="5" borderId="5" xfId="0" applyNumberFormat="1" applyFont="1" applyFill="1" applyBorder="1" applyAlignment="1">
      <alignment horizontal="left" vertical="center"/>
    </xf>
  </cellXfs>
  <cellStyles count="1">
    <cellStyle name="Normal" xfId="0" builtinId="0"/>
  </cellStyles>
  <dxfs count="3"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rgb="FF00B050"/>
        </patternFill>
      </fill>
    </dxf>
    <dxf>
      <fill>
        <patternFill>
          <bgColor theme="1" tint="0.499984740745262"/>
        </patternFill>
      </fill>
    </dxf>
  </dxfs>
  <tableStyles count="0" defaultTableStyle="TableStyleMedium2" defaultPivotStyle="PivotStyleLight16"/>
  <colors>
    <mruColors>
      <color rgb="FF003366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croll" dx="22" fmlaLink="$D$4" horiz="1" max="61" page="10" val="35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219075</xdr:colOff>
          <xdr:row>2</xdr:row>
          <xdr:rowOff>171450</xdr:rowOff>
        </xdr:from>
        <xdr:to>
          <xdr:col>2</xdr:col>
          <xdr:colOff>771525</xdr:colOff>
          <xdr:row>3</xdr:row>
          <xdr:rowOff>228600</xdr:rowOff>
        </xdr:to>
        <xdr:sp macro="" textlink="">
          <xdr:nvSpPr>
            <xdr:cNvPr id="1025" name="Scroll Bar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4847F-2BF1-4BDD-8508-8888E132E0FE}">
  <dimension ref="A1:AI33"/>
  <sheetViews>
    <sheetView showGridLines="0" tabSelected="1" zoomScale="50" zoomScaleNormal="50" workbookViewId="0">
      <pane ySplit="6" topLeftCell="A7" activePane="bottomLeft" state="frozen"/>
      <selection pane="bottomLeft" activeCell="AG33" sqref="G4:AH33"/>
    </sheetView>
  </sheetViews>
  <sheetFormatPr baseColWidth="10" defaultRowHeight="15" x14ac:dyDescent="0.25"/>
  <cols>
    <col min="1" max="2" width="15.7109375" customWidth="1"/>
    <col min="3" max="3" width="11.7109375" customWidth="1"/>
    <col min="4" max="4" width="12.28515625" customWidth="1"/>
    <col min="5" max="5" width="11.7109375" customWidth="1"/>
    <col min="6" max="34" width="3.7109375" customWidth="1"/>
  </cols>
  <sheetData>
    <row r="1" spans="1:35" ht="26.25" x14ac:dyDescent="0.4">
      <c r="A1" s="2" t="s">
        <v>10</v>
      </c>
    </row>
    <row r="2" spans="1:35" ht="26.25" x14ac:dyDescent="0.4">
      <c r="A2" s="2" t="s">
        <v>12</v>
      </c>
    </row>
    <row r="4" spans="1:35" ht="20.100000000000001" customHeight="1" x14ac:dyDescent="0.25">
      <c r="A4" s="3"/>
      <c r="B4" s="3"/>
      <c r="C4" s="3"/>
      <c r="D4" s="4">
        <v>35</v>
      </c>
      <c r="E4" s="5">
        <f>D5+D4</f>
        <v>44667</v>
      </c>
      <c r="F4" s="3"/>
      <c r="G4" s="22">
        <f>G5</f>
        <v>44667</v>
      </c>
      <c r="H4" s="23"/>
      <c r="I4" s="23"/>
      <c r="J4" s="23"/>
      <c r="K4" s="23"/>
      <c r="L4" s="23"/>
      <c r="M4" s="24"/>
      <c r="N4" s="22">
        <f>N5</f>
        <v>44674</v>
      </c>
      <c r="O4" s="23"/>
      <c r="P4" s="23"/>
      <c r="Q4" s="23"/>
      <c r="R4" s="23"/>
      <c r="S4" s="23"/>
      <c r="T4" s="24"/>
      <c r="U4" s="22">
        <f>U5</f>
        <v>44681</v>
      </c>
      <c r="V4" s="23"/>
      <c r="W4" s="23"/>
      <c r="X4" s="23"/>
      <c r="Y4" s="23"/>
      <c r="Z4" s="23"/>
      <c r="AA4" s="24"/>
      <c r="AB4" s="22">
        <f>AB5</f>
        <v>44688</v>
      </c>
      <c r="AC4" s="23"/>
      <c r="AD4" s="23"/>
      <c r="AE4" s="23"/>
      <c r="AF4" s="23"/>
      <c r="AG4" s="23"/>
      <c r="AH4" s="24"/>
    </row>
    <row r="5" spans="1:35" x14ac:dyDescent="0.25">
      <c r="A5" s="3"/>
      <c r="B5" s="6"/>
      <c r="C5" s="7" t="s">
        <v>8</v>
      </c>
      <c r="D5" s="20">
        <v>44632</v>
      </c>
      <c r="E5" s="21"/>
      <c r="F5" s="8"/>
      <c r="G5" s="9">
        <f>E4</f>
        <v>44667</v>
      </c>
      <c r="H5" s="10">
        <f t="shared" ref="H5:AH5" si="0">G5+1</f>
        <v>44668</v>
      </c>
      <c r="I5" s="10">
        <f t="shared" si="0"/>
        <v>44669</v>
      </c>
      <c r="J5" s="10">
        <f t="shared" si="0"/>
        <v>44670</v>
      </c>
      <c r="K5" s="10">
        <f t="shared" si="0"/>
        <v>44671</v>
      </c>
      <c r="L5" s="10">
        <f t="shared" si="0"/>
        <v>44672</v>
      </c>
      <c r="M5" s="11">
        <f t="shared" si="0"/>
        <v>44673</v>
      </c>
      <c r="N5" s="9">
        <f t="shared" si="0"/>
        <v>44674</v>
      </c>
      <c r="O5" s="10">
        <f t="shared" si="0"/>
        <v>44675</v>
      </c>
      <c r="P5" s="10">
        <f t="shared" si="0"/>
        <v>44676</v>
      </c>
      <c r="Q5" s="10">
        <f t="shared" si="0"/>
        <v>44677</v>
      </c>
      <c r="R5" s="10">
        <f t="shared" si="0"/>
        <v>44678</v>
      </c>
      <c r="S5" s="10">
        <f t="shared" si="0"/>
        <v>44679</v>
      </c>
      <c r="T5" s="11">
        <f t="shared" si="0"/>
        <v>44680</v>
      </c>
      <c r="U5" s="9">
        <f t="shared" si="0"/>
        <v>44681</v>
      </c>
      <c r="V5" s="10">
        <f t="shared" si="0"/>
        <v>44682</v>
      </c>
      <c r="W5" s="10">
        <f t="shared" si="0"/>
        <v>44683</v>
      </c>
      <c r="X5" s="10">
        <f t="shared" si="0"/>
        <v>44684</v>
      </c>
      <c r="Y5" s="10">
        <f t="shared" si="0"/>
        <v>44685</v>
      </c>
      <c r="Z5" s="10">
        <f t="shared" si="0"/>
        <v>44686</v>
      </c>
      <c r="AA5" s="11">
        <f t="shared" si="0"/>
        <v>44687</v>
      </c>
      <c r="AB5" s="9">
        <f t="shared" si="0"/>
        <v>44688</v>
      </c>
      <c r="AC5" s="10">
        <f t="shared" si="0"/>
        <v>44689</v>
      </c>
      <c r="AD5" s="10">
        <f t="shared" si="0"/>
        <v>44690</v>
      </c>
      <c r="AE5" s="10">
        <f t="shared" si="0"/>
        <v>44691</v>
      </c>
      <c r="AF5" s="10">
        <f t="shared" si="0"/>
        <v>44692</v>
      </c>
      <c r="AG5" s="10">
        <f t="shared" si="0"/>
        <v>44693</v>
      </c>
      <c r="AH5" s="11">
        <f t="shared" si="0"/>
        <v>44694</v>
      </c>
      <c r="AI5" s="1"/>
    </row>
    <row r="6" spans="1:35" ht="20.100000000000001" customHeight="1" x14ac:dyDescent="0.25">
      <c r="A6" s="12" t="s">
        <v>0</v>
      </c>
      <c r="B6" s="12" t="s">
        <v>1</v>
      </c>
      <c r="C6" s="12" t="s">
        <v>2</v>
      </c>
      <c r="D6" s="12" t="s">
        <v>3</v>
      </c>
      <c r="E6" s="12" t="s">
        <v>4</v>
      </c>
      <c r="F6" s="13"/>
      <c r="G6" s="14" t="str">
        <f>UPPER(LEFT(TEXT(G5,"ddd"),1))</f>
        <v>S</v>
      </c>
      <c r="H6" s="14" t="str">
        <f t="shared" ref="H6:AH6" si="1">UPPER(LEFT(TEXT(H5,"ddd"),1))</f>
        <v>D</v>
      </c>
      <c r="I6" s="14" t="str">
        <f t="shared" si="1"/>
        <v>L</v>
      </c>
      <c r="J6" s="14" t="str">
        <f t="shared" si="1"/>
        <v>M</v>
      </c>
      <c r="K6" s="14" t="str">
        <f t="shared" si="1"/>
        <v>M</v>
      </c>
      <c r="L6" s="14" t="str">
        <f t="shared" si="1"/>
        <v>J</v>
      </c>
      <c r="M6" s="14" t="str">
        <f t="shared" si="1"/>
        <v>V</v>
      </c>
      <c r="N6" s="14" t="str">
        <f t="shared" si="1"/>
        <v>S</v>
      </c>
      <c r="O6" s="14" t="str">
        <f t="shared" si="1"/>
        <v>D</v>
      </c>
      <c r="P6" s="14" t="str">
        <f t="shared" si="1"/>
        <v>L</v>
      </c>
      <c r="Q6" s="14" t="str">
        <f t="shared" si="1"/>
        <v>M</v>
      </c>
      <c r="R6" s="14" t="str">
        <f t="shared" si="1"/>
        <v>M</v>
      </c>
      <c r="S6" s="14" t="str">
        <f t="shared" si="1"/>
        <v>J</v>
      </c>
      <c r="T6" s="14" t="str">
        <f t="shared" si="1"/>
        <v>V</v>
      </c>
      <c r="U6" s="14" t="str">
        <f t="shared" si="1"/>
        <v>S</v>
      </c>
      <c r="V6" s="14" t="str">
        <f t="shared" si="1"/>
        <v>D</v>
      </c>
      <c r="W6" s="14" t="str">
        <f t="shared" si="1"/>
        <v>L</v>
      </c>
      <c r="X6" s="14" t="str">
        <f t="shared" si="1"/>
        <v>M</v>
      </c>
      <c r="Y6" s="14" t="str">
        <f t="shared" si="1"/>
        <v>M</v>
      </c>
      <c r="Z6" s="14" t="str">
        <f t="shared" si="1"/>
        <v>J</v>
      </c>
      <c r="AA6" s="14" t="str">
        <f t="shared" si="1"/>
        <v>V</v>
      </c>
      <c r="AB6" s="14" t="str">
        <f t="shared" si="1"/>
        <v>S</v>
      </c>
      <c r="AC6" s="14" t="str">
        <f t="shared" si="1"/>
        <v>D</v>
      </c>
      <c r="AD6" s="14" t="str">
        <f t="shared" si="1"/>
        <v>L</v>
      </c>
      <c r="AE6" s="14" t="str">
        <f t="shared" si="1"/>
        <v>M</v>
      </c>
      <c r="AF6" s="14" t="str">
        <f t="shared" si="1"/>
        <v>M</v>
      </c>
      <c r="AG6" s="14" t="str">
        <f t="shared" si="1"/>
        <v>J</v>
      </c>
      <c r="AH6" s="14" t="str">
        <f t="shared" si="1"/>
        <v>V</v>
      </c>
    </row>
    <row r="7" spans="1:35" x14ac:dyDescent="0.25">
      <c r="A7" s="15" t="s">
        <v>5</v>
      </c>
      <c r="B7" s="16"/>
      <c r="C7" s="17"/>
      <c r="D7" s="18"/>
      <c r="E7" s="18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</row>
    <row r="8" spans="1:35" x14ac:dyDescent="0.25">
      <c r="A8" s="19" t="s">
        <v>9</v>
      </c>
      <c r="B8" s="16" t="s">
        <v>11</v>
      </c>
      <c r="C8" s="17">
        <v>1</v>
      </c>
      <c r="D8" s="18">
        <v>44640</v>
      </c>
      <c r="E8" s="18">
        <v>44654</v>
      </c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</row>
    <row r="9" spans="1:35" x14ac:dyDescent="0.25">
      <c r="A9" s="19" t="s">
        <v>13</v>
      </c>
      <c r="B9" s="16" t="s">
        <v>11</v>
      </c>
      <c r="C9" s="17">
        <v>1</v>
      </c>
      <c r="D9" s="18">
        <v>44640</v>
      </c>
      <c r="E9" s="18">
        <v>44678</v>
      </c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</row>
    <row r="10" spans="1:35" x14ac:dyDescent="0.25">
      <c r="A10" s="19" t="s">
        <v>14</v>
      </c>
      <c r="B10" s="16" t="s">
        <v>11</v>
      </c>
      <c r="C10" s="17">
        <v>1</v>
      </c>
      <c r="D10" s="18">
        <v>44632</v>
      </c>
      <c r="E10" s="18">
        <v>44686</v>
      </c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</row>
    <row r="11" spans="1:35" x14ac:dyDescent="0.25">
      <c r="A11" s="19" t="s">
        <v>15</v>
      </c>
      <c r="B11" s="16" t="s">
        <v>11</v>
      </c>
      <c r="C11" s="17">
        <v>1</v>
      </c>
      <c r="D11" s="18">
        <v>44632</v>
      </c>
      <c r="E11" s="18">
        <v>44686</v>
      </c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</row>
    <row r="12" spans="1:35" x14ac:dyDescent="0.25">
      <c r="A12" s="15" t="s">
        <v>6</v>
      </c>
      <c r="B12" s="16" t="s">
        <v>11</v>
      </c>
      <c r="C12" s="17"/>
      <c r="D12" s="18"/>
      <c r="E12" s="18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</row>
    <row r="13" spans="1:35" x14ac:dyDescent="0.25">
      <c r="A13" s="19" t="s">
        <v>16</v>
      </c>
      <c r="B13" s="16" t="s">
        <v>11</v>
      </c>
      <c r="C13" s="17">
        <v>1</v>
      </c>
      <c r="D13" s="18">
        <v>44643</v>
      </c>
      <c r="E13" s="18">
        <v>44691</v>
      </c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</row>
    <row r="14" spans="1:35" x14ac:dyDescent="0.25">
      <c r="A14" s="19" t="s">
        <v>17</v>
      </c>
      <c r="B14" s="16" t="s">
        <v>11</v>
      </c>
      <c r="C14" s="17">
        <v>1</v>
      </c>
      <c r="D14" s="18">
        <v>44643</v>
      </c>
      <c r="E14" s="18">
        <v>44682</v>
      </c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</row>
    <row r="15" spans="1:35" x14ac:dyDescent="0.25">
      <c r="A15" s="19" t="s">
        <v>18</v>
      </c>
      <c r="B15" s="16" t="s">
        <v>11</v>
      </c>
      <c r="C15" s="17">
        <v>1</v>
      </c>
      <c r="D15" s="18">
        <v>44644</v>
      </c>
      <c r="E15" s="18">
        <v>44645</v>
      </c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</row>
    <row r="16" spans="1:35" x14ac:dyDescent="0.25">
      <c r="A16" s="15" t="s">
        <v>7</v>
      </c>
      <c r="B16" s="16" t="s">
        <v>11</v>
      </c>
      <c r="C16" s="17"/>
      <c r="D16" s="18"/>
      <c r="E16" s="18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</row>
    <row r="17" spans="1:34" x14ac:dyDescent="0.25">
      <c r="A17" s="19" t="s">
        <v>19</v>
      </c>
      <c r="B17" s="16" t="s">
        <v>11</v>
      </c>
      <c r="C17" s="17">
        <v>1</v>
      </c>
      <c r="D17" s="18">
        <v>44644</v>
      </c>
      <c r="E17" s="18">
        <v>44645</v>
      </c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</row>
    <row r="18" spans="1:34" x14ac:dyDescent="0.25">
      <c r="A18" s="19" t="s">
        <v>20</v>
      </c>
      <c r="B18" s="16" t="s">
        <v>11</v>
      </c>
      <c r="C18" s="17">
        <v>1</v>
      </c>
      <c r="D18" s="18">
        <v>44645</v>
      </c>
      <c r="E18" s="18">
        <v>44646</v>
      </c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</row>
    <row r="19" spans="1:34" x14ac:dyDescent="0.25">
      <c r="A19" s="19" t="s">
        <v>21</v>
      </c>
      <c r="B19" s="16" t="s">
        <v>11</v>
      </c>
      <c r="C19" s="17">
        <v>1</v>
      </c>
      <c r="D19" s="18">
        <v>44646</v>
      </c>
      <c r="E19" s="18">
        <v>44649</v>
      </c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</row>
    <row r="20" spans="1:34" x14ac:dyDescent="0.25">
      <c r="A20" s="19" t="s">
        <v>22</v>
      </c>
      <c r="B20" s="16" t="s">
        <v>11</v>
      </c>
      <c r="C20" s="17">
        <v>1</v>
      </c>
      <c r="D20" s="18">
        <v>44649</v>
      </c>
      <c r="E20" s="18">
        <v>44661</v>
      </c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</row>
    <row r="21" spans="1:34" x14ac:dyDescent="0.25">
      <c r="A21" s="19" t="s">
        <v>23</v>
      </c>
      <c r="B21" s="16" t="s">
        <v>11</v>
      </c>
      <c r="C21" s="17">
        <v>1</v>
      </c>
      <c r="D21" s="18">
        <v>44659</v>
      </c>
      <c r="E21" s="18">
        <v>44670</v>
      </c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</row>
    <row r="22" spans="1:34" x14ac:dyDescent="0.25">
      <c r="A22" s="19" t="s">
        <v>24</v>
      </c>
      <c r="B22" s="16" t="s">
        <v>11</v>
      </c>
      <c r="C22" s="17">
        <v>1</v>
      </c>
      <c r="D22" s="18">
        <v>44670</v>
      </c>
      <c r="E22" s="18">
        <v>44671</v>
      </c>
      <c r="F22" s="3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</row>
    <row r="23" spans="1:34" x14ac:dyDescent="0.25">
      <c r="A23" s="19" t="s">
        <v>25</v>
      </c>
      <c r="B23" s="16" t="s">
        <v>11</v>
      </c>
      <c r="C23" s="17">
        <v>1</v>
      </c>
      <c r="D23" s="18">
        <v>44672</v>
      </c>
      <c r="E23" s="18">
        <v>44678</v>
      </c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</row>
    <row r="24" spans="1:34" x14ac:dyDescent="0.25">
      <c r="A24" s="19" t="s">
        <v>26</v>
      </c>
      <c r="B24" s="16" t="s">
        <v>11</v>
      </c>
      <c r="C24" s="17">
        <v>1</v>
      </c>
      <c r="D24" s="18">
        <v>44678</v>
      </c>
      <c r="E24" s="18">
        <v>44681</v>
      </c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</row>
    <row r="25" spans="1:34" x14ac:dyDescent="0.25">
      <c r="A25" s="19" t="s">
        <v>27</v>
      </c>
      <c r="B25" s="16" t="s">
        <v>11</v>
      </c>
      <c r="C25" s="17">
        <v>1</v>
      </c>
      <c r="D25" s="18">
        <v>44682</v>
      </c>
      <c r="E25" s="18">
        <v>44683</v>
      </c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</row>
    <row r="26" spans="1:34" x14ac:dyDescent="0.25">
      <c r="A26" s="19" t="s">
        <v>28</v>
      </c>
      <c r="B26" s="16" t="s">
        <v>11</v>
      </c>
      <c r="C26" s="17">
        <v>0.8</v>
      </c>
      <c r="D26" s="18">
        <v>44683</v>
      </c>
      <c r="E26" s="18">
        <v>44691</v>
      </c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</row>
    <row r="27" spans="1:34" x14ac:dyDescent="0.25">
      <c r="A27" s="19" t="s">
        <v>29</v>
      </c>
      <c r="B27" s="16" t="s">
        <v>11</v>
      </c>
      <c r="C27" s="17">
        <v>0.9</v>
      </c>
      <c r="D27" s="18">
        <v>44683</v>
      </c>
      <c r="E27" s="18">
        <v>44691</v>
      </c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</row>
    <row r="28" spans="1:34" x14ac:dyDescent="0.25">
      <c r="A28" s="19" t="s">
        <v>30</v>
      </c>
      <c r="B28" s="16" t="s">
        <v>11</v>
      </c>
      <c r="C28" s="17">
        <v>0.9</v>
      </c>
      <c r="D28" s="18">
        <v>44685</v>
      </c>
      <c r="E28" s="18">
        <v>44692</v>
      </c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</row>
    <row r="29" spans="1:34" x14ac:dyDescent="0.25">
      <c r="A29" s="19" t="s">
        <v>31</v>
      </c>
      <c r="B29" s="16" t="s">
        <v>11</v>
      </c>
      <c r="C29" s="17">
        <v>0.9</v>
      </c>
      <c r="D29" s="18">
        <v>44686</v>
      </c>
      <c r="E29" s="18">
        <v>44692</v>
      </c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</row>
    <row r="30" spans="1:34" x14ac:dyDescent="0.25">
      <c r="A30" s="19" t="s">
        <v>32</v>
      </c>
      <c r="B30" s="16" t="s">
        <v>11</v>
      </c>
      <c r="C30" s="17">
        <v>1</v>
      </c>
      <c r="D30" s="18">
        <v>44687</v>
      </c>
      <c r="E30" s="18">
        <v>44689</v>
      </c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</row>
    <row r="31" spans="1:34" x14ac:dyDescent="0.25">
      <c r="A31" s="19" t="s">
        <v>33</v>
      </c>
      <c r="B31" s="16" t="s">
        <v>11</v>
      </c>
      <c r="C31" s="17">
        <v>1</v>
      </c>
      <c r="D31" s="18">
        <v>44688</v>
      </c>
      <c r="E31" s="18">
        <v>44689</v>
      </c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</row>
    <row r="32" spans="1:34" x14ac:dyDescent="0.25">
      <c r="A32" s="19" t="s">
        <v>34</v>
      </c>
      <c r="B32" s="16" t="s">
        <v>11</v>
      </c>
      <c r="C32" s="17">
        <v>1</v>
      </c>
      <c r="D32" s="18">
        <v>44691</v>
      </c>
      <c r="E32" s="18">
        <v>44692</v>
      </c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</row>
    <row r="33" spans="1:34" x14ac:dyDescent="0.25">
      <c r="A33" s="19" t="s">
        <v>35</v>
      </c>
      <c r="B33" s="16" t="s">
        <v>11</v>
      </c>
      <c r="C33" s="17">
        <v>1</v>
      </c>
      <c r="D33" s="18">
        <v>44692</v>
      </c>
      <c r="E33" s="18">
        <v>44692</v>
      </c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</row>
  </sheetData>
  <mergeCells count="5">
    <mergeCell ref="D5:E5"/>
    <mergeCell ref="G4:M4"/>
    <mergeCell ref="N4:T4"/>
    <mergeCell ref="U4:AA4"/>
    <mergeCell ref="AB4:AH4"/>
  </mergeCells>
  <phoneticPr fontId="1" type="noConversion"/>
  <conditionalFormatting sqref="C7:C33">
    <cfRule type="dataBar" priority="4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{F8431768-A312-4313-BCE8-58850A0A15E5}</x14:id>
        </ext>
      </extLst>
    </cfRule>
  </conditionalFormatting>
  <conditionalFormatting sqref="G7:AH33">
    <cfRule type="expression" dxfId="2" priority="3">
      <formula>AND(G$5&gt;=$D7,G$5&lt;=$E7)</formula>
    </cfRule>
    <cfRule type="expression" dxfId="1" priority="2">
      <formula>AND(G$5&gt;=$D7,G$5&lt;=((($E7-$D7+1)*$C7)+$D7-1))</formula>
    </cfRule>
    <cfRule type="expression" dxfId="0" priority="1">
      <formula>G$5=TODAY()</formula>
    </cfRule>
  </conditionalFormatting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Scroll Bar 1">
              <controlPr defaultSize="0" autoPict="0">
                <anchor moveWithCells="1">
                  <from>
                    <xdr:col>1</xdr:col>
                    <xdr:colOff>219075</xdr:colOff>
                    <xdr:row>2</xdr:row>
                    <xdr:rowOff>171450</xdr:rowOff>
                  </from>
                  <to>
                    <xdr:col>2</xdr:col>
                    <xdr:colOff>771525</xdr:colOff>
                    <xdr:row>3</xdr:row>
                    <xdr:rowOff>228600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8431768-A312-4313-BCE8-58850A0A15E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C7:C33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</dc:creator>
  <cp:lastModifiedBy>Irving M-E</cp:lastModifiedBy>
  <dcterms:created xsi:type="dcterms:W3CDTF">2021-07-22T19:10:25Z</dcterms:created>
  <dcterms:modified xsi:type="dcterms:W3CDTF">2022-05-13T03:51:31Z</dcterms:modified>
</cp:coreProperties>
</file>