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ff6410cf31ae1bd/Desktop/HEALTHCARE DA/PROJECT/MEDTECH/"/>
    </mc:Choice>
  </mc:AlternateContent>
  <xr:revisionPtr revIDLastSave="310" documentId="11_F25DC773A252ABDACC10480711DA4DC65BDE58F3" xr6:coauthVersionLast="47" xr6:coauthVersionMax="47" xr10:uidLastSave="{13E56BF3-B58F-449E-AF50-99041E2121D3}"/>
  <bookViews>
    <workbookView xWindow="-108" yWindow="-108" windowWidth="23256" windowHeight="12456" activeTab="8" xr2:uid="{00000000-000D-0000-FFFF-FFFF00000000}"/>
  </bookViews>
  <sheets>
    <sheet name="STEPS" sheetId="5" r:id="rId1"/>
    <sheet name="RAW" sheetId="4" r:id="rId2"/>
    <sheet name="REGION" sheetId="2" r:id="rId3"/>
    <sheet name="CATEGORY" sheetId="3" r:id="rId4"/>
    <sheet name="PIVOT TABLE" sheetId="6" r:id="rId5"/>
    <sheet name="FINAL" sheetId="1" r:id="rId6"/>
    <sheet name="Sheet4" sheetId="7" r:id="rId7"/>
    <sheet name="TOP 2" sheetId="9" r:id="rId8"/>
    <sheet name="REGIONS" sheetId="10" r:id="rId9"/>
  </sheets>
  <definedNames>
    <definedName name="_xlnm._FilterDatabase" localSheetId="5" hidden="1">FINAL!$A$1:$L$71</definedName>
  </definedName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9" l="1" a="1"/>
  <c r="B2" i="9" s="1"/>
  <c r="E2" i="7" a="1"/>
  <c r="E2" i="7" s="1"/>
  <c r="I2" i="7" a="1"/>
  <c r="I2" i="7" s="1"/>
  <c r="H2" i="7" a="1"/>
  <c r="H2" i="7" s="1"/>
  <c r="G2" i="7" a="1"/>
  <c r="G2" i="7" s="1"/>
  <c r="F2" i="7" a="1"/>
  <c r="F2" i="7" s="1"/>
  <c r="L2" i="1" a="1"/>
  <c r="L2" i="1" s="1"/>
  <c r="J2" i="7" s="1" a="1"/>
  <c r="J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<sst xmlns="http://schemas.openxmlformats.org/spreadsheetml/2006/main" count="1535" uniqueCount="290">
  <si>
    <t xml:space="preserve"> Country       </t>
  </si>
  <si>
    <t xml:space="preserve"> Wealthiness (GDP per capita)</t>
  </si>
  <si>
    <t xml:space="preserve"> % Access to Healthcare</t>
  </si>
  <si>
    <t>Access to Healthcare Classification</t>
  </si>
  <si>
    <t>Healthcare Responsibility</t>
  </si>
  <si>
    <t xml:space="preserve"> Cost per Person</t>
  </si>
  <si>
    <t xml:space="preserve"> Best MedTech Appliance</t>
  </si>
  <si>
    <t xml:space="preserve"> USA           </t>
  </si>
  <si>
    <t>Most of the Population</t>
  </si>
  <si>
    <t>Private</t>
  </si>
  <si>
    <t>MRI Scanner</t>
  </si>
  <si>
    <t xml:space="preserve"> Canada        </t>
  </si>
  <si>
    <t>Entire Population</t>
  </si>
  <si>
    <t>Government</t>
  </si>
  <si>
    <t>Pacemaker</t>
  </si>
  <si>
    <t xml:space="preserve"> Germany       </t>
  </si>
  <si>
    <t>Government &amp; Private</t>
  </si>
  <si>
    <t>CT Scanner</t>
  </si>
  <si>
    <t xml:space="preserve"> UK            </t>
  </si>
  <si>
    <t>ECG</t>
  </si>
  <si>
    <t xml:space="preserve"> Australia     </t>
  </si>
  <si>
    <t>Ventilator</t>
  </si>
  <si>
    <t xml:space="preserve"> Japan         </t>
  </si>
  <si>
    <t>Robotic Surgery</t>
  </si>
  <si>
    <t xml:space="preserve"> France        </t>
  </si>
  <si>
    <t>Ultrasound</t>
  </si>
  <si>
    <t xml:space="preserve"> Sweden        </t>
  </si>
  <si>
    <t xml:space="preserve"> Switzerland   </t>
  </si>
  <si>
    <t>Prosthetics</t>
  </si>
  <si>
    <t xml:space="preserve"> South Korea   </t>
  </si>
  <si>
    <t xml:space="preserve"> Brazil        </t>
  </si>
  <si>
    <t>Majority</t>
  </si>
  <si>
    <t>X-Ray</t>
  </si>
  <si>
    <t xml:space="preserve"> Mexico        </t>
  </si>
  <si>
    <t xml:space="preserve"> India         </t>
  </si>
  <si>
    <t>Above Half</t>
  </si>
  <si>
    <t xml:space="preserve"> South Africa  </t>
  </si>
  <si>
    <t>Large Majority</t>
  </si>
  <si>
    <t xml:space="preserve"> Argentina     </t>
  </si>
  <si>
    <t xml:space="preserve"> Spain         </t>
  </si>
  <si>
    <t>Medical Imaging</t>
  </si>
  <si>
    <t xml:space="preserve"> Italy         </t>
  </si>
  <si>
    <t xml:space="preserve"> Netherlands   </t>
  </si>
  <si>
    <t xml:space="preserve"> Belgium       </t>
  </si>
  <si>
    <t xml:space="preserve"> New Zealand   </t>
  </si>
  <si>
    <t xml:space="preserve"> Israel        </t>
  </si>
  <si>
    <t xml:space="preserve"> Finland       </t>
  </si>
  <si>
    <t xml:space="preserve"> Norway        </t>
  </si>
  <si>
    <t xml:space="preserve"> Denmark       </t>
  </si>
  <si>
    <t xml:space="preserve"> Singapore     </t>
  </si>
  <si>
    <t xml:space="preserve"> Saudi Arabia  </t>
  </si>
  <si>
    <t xml:space="preserve"> China         </t>
  </si>
  <si>
    <t xml:space="preserve"> Russia        </t>
  </si>
  <si>
    <t xml:space="preserve"> UAE           </t>
  </si>
  <si>
    <t xml:space="preserve"> Qatar         </t>
  </si>
  <si>
    <t xml:space="preserve"> Kuwait        </t>
  </si>
  <si>
    <t xml:space="preserve"> Egypt         </t>
  </si>
  <si>
    <t xml:space="preserve"> Kenya         </t>
  </si>
  <si>
    <t xml:space="preserve"> Nigeria       </t>
  </si>
  <si>
    <t xml:space="preserve"> Indonesia     </t>
  </si>
  <si>
    <t xml:space="preserve"> Philippines   </t>
  </si>
  <si>
    <t xml:space="preserve"> Thailand      </t>
  </si>
  <si>
    <t xml:space="preserve"> Vietnam       </t>
  </si>
  <si>
    <t xml:space="preserve"> Malaysia      </t>
  </si>
  <si>
    <t xml:space="preserve"> Pakistan      </t>
  </si>
  <si>
    <t xml:space="preserve"> Bangladesh    </t>
  </si>
  <si>
    <t>Half of the Population</t>
  </si>
  <si>
    <t xml:space="preserve"> Peru          </t>
  </si>
  <si>
    <t xml:space="preserve"> Chile         </t>
  </si>
  <si>
    <t xml:space="preserve"> Colombia      </t>
  </si>
  <si>
    <t xml:space="preserve"> Venezuela     </t>
  </si>
  <si>
    <t xml:space="preserve"> Bolivia       </t>
  </si>
  <si>
    <t xml:space="preserve"> Ecuador       </t>
  </si>
  <si>
    <t xml:space="preserve"> Paraguay      </t>
  </si>
  <si>
    <t xml:space="preserve"> Uruguay       </t>
  </si>
  <si>
    <t xml:space="preserve"> Costa Rica    </t>
  </si>
  <si>
    <t xml:space="preserve"> Guatemala     </t>
  </si>
  <si>
    <t xml:space="preserve"> Honduras      </t>
  </si>
  <si>
    <t xml:space="preserve"> El Salvador   </t>
  </si>
  <si>
    <t xml:space="preserve"> Nicaragua     </t>
  </si>
  <si>
    <t xml:space="preserve"> Panama        </t>
  </si>
  <si>
    <t xml:space="preserve"> Belize        </t>
  </si>
  <si>
    <t xml:space="preserve"> Jamaica       </t>
  </si>
  <si>
    <t xml:space="preserve"> Haiti         </t>
  </si>
  <si>
    <t xml:space="preserve"> Dominican Rep.</t>
  </si>
  <si>
    <t xml:space="preserve"> Cuba          </t>
  </si>
  <si>
    <t xml:space="preserve"> Turkey        </t>
  </si>
  <si>
    <t xml:space="preserve"> Armenia       </t>
  </si>
  <si>
    <t xml:space="preserve"> Georgia       </t>
  </si>
  <si>
    <t xml:space="preserve"> Uzbekistan    </t>
  </si>
  <si>
    <t xml:space="preserve"> Kazakhstan    </t>
  </si>
  <si>
    <t xml:space="preserve"> Kyrgyzstan    </t>
  </si>
  <si>
    <t xml:space="preserve"> Tajikistan    </t>
  </si>
  <si>
    <t xml:space="preserve"> Belarus       </t>
  </si>
  <si>
    <t xml:space="preserve"> Azerbaijan    </t>
  </si>
  <si>
    <t xml:space="preserve"> Moldova       </t>
  </si>
  <si>
    <t>Country</t>
  </si>
  <si>
    <t>Region</t>
  </si>
  <si>
    <t>Development Status</t>
  </si>
  <si>
    <t>Wealth Classification</t>
  </si>
  <si>
    <t>World Classification</t>
  </si>
  <si>
    <t>USA</t>
  </si>
  <si>
    <t>North America</t>
  </si>
  <si>
    <t>Developed</t>
  </si>
  <si>
    <t>Very Wealthy</t>
  </si>
  <si>
    <t>First World</t>
  </si>
  <si>
    <t>Canada</t>
  </si>
  <si>
    <t>Germany</t>
  </si>
  <si>
    <t>Europe</t>
  </si>
  <si>
    <t>UK</t>
  </si>
  <si>
    <t>Australia</t>
  </si>
  <si>
    <t>Oceania</t>
  </si>
  <si>
    <t>Japan</t>
  </si>
  <si>
    <t>Asia</t>
  </si>
  <si>
    <t>France</t>
  </si>
  <si>
    <t>Sweden</t>
  </si>
  <si>
    <t>Switzerland</t>
  </si>
  <si>
    <t>South Korea</t>
  </si>
  <si>
    <t>Wealthy</t>
  </si>
  <si>
    <t>Brazil</t>
  </si>
  <si>
    <t>South America</t>
  </si>
  <si>
    <t>Developing</t>
  </si>
  <si>
    <t>Poor</t>
  </si>
  <si>
    <t>Third World</t>
  </si>
  <si>
    <t>Mexico</t>
  </si>
  <si>
    <t>India</t>
  </si>
  <si>
    <t>South Africa</t>
  </si>
  <si>
    <t>Africa</t>
  </si>
  <si>
    <t>Argentina</t>
  </si>
  <si>
    <t>Spain</t>
  </si>
  <si>
    <t>Italy</t>
  </si>
  <si>
    <t>Netherlands</t>
  </si>
  <si>
    <t>Belgium</t>
  </si>
  <si>
    <t>New Zealand</t>
  </si>
  <si>
    <t>Israel</t>
  </si>
  <si>
    <t>Finland</t>
  </si>
  <si>
    <t>Norway</t>
  </si>
  <si>
    <t>Denmark</t>
  </si>
  <si>
    <t>Singapore</t>
  </si>
  <si>
    <t>Saudi Arabia</t>
  </si>
  <si>
    <t>China</t>
  </si>
  <si>
    <t>Russia</t>
  </si>
  <si>
    <t>UAE</t>
  </si>
  <si>
    <t>Qatar</t>
  </si>
  <si>
    <t>Kuwait</t>
  </si>
  <si>
    <t>Egypt</t>
  </si>
  <si>
    <t>Kenya</t>
  </si>
  <si>
    <t>Very Poor</t>
  </si>
  <si>
    <t>Nigeria</t>
  </si>
  <si>
    <t>Indonesia</t>
  </si>
  <si>
    <t>Southeast Asia</t>
  </si>
  <si>
    <t>Philippines</t>
  </si>
  <si>
    <t>Thailand</t>
  </si>
  <si>
    <t>Vietnam</t>
  </si>
  <si>
    <t>Malaysia</t>
  </si>
  <si>
    <t>Pakistan</t>
  </si>
  <si>
    <t>Bangladesh</t>
  </si>
  <si>
    <t>Peru</t>
  </si>
  <si>
    <t>Chile</t>
  </si>
  <si>
    <t>Colombia</t>
  </si>
  <si>
    <t>Venezuela</t>
  </si>
  <si>
    <t>Bolivia</t>
  </si>
  <si>
    <t>Ecuador</t>
  </si>
  <si>
    <t>Paraguay</t>
  </si>
  <si>
    <t>Uruguay</t>
  </si>
  <si>
    <t>Costa Rica</t>
  </si>
  <si>
    <t>Guatemala</t>
  </si>
  <si>
    <t>Honduras</t>
  </si>
  <si>
    <t>El Salvador</t>
  </si>
  <si>
    <t>Nicaragua</t>
  </si>
  <si>
    <t>Panama</t>
  </si>
  <si>
    <t>Belize</t>
  </si>
  <si>
    <t>Jamaica</t>
  </si>
  <si>
    <t>Haiti</t>
  </si>
  <si>
    <t>Dominican Rep.</t>
  </si>
  <si>
    <t>Cuba</t>
  </si>
  <si>
    <t>Turkey</t>
  </si>
  <si>
    <t>Armenia</t>
  </si>
  <si>
    <t>Georgia</t>
  </si>
  <si>
    <t>Uzbekistan</t>
  </si>
  <si>
    <t>Kazakhstan</t>
  </si>
  <si>
    <t>Kyrgyzstan</t>
  </si>
  <si>
    <t>Tajikistan</t>
  </si>
  <si>
    <t>Belarus</t>
  </si>
  <si>
    <t>Azerbaijan</t>
  </si>
  <si>
    <t>Moldova</t>
  </si>
  <si>
    <t>Medical Appliance</t>
  </si>
  <si>
    <t>Category</t>
  </si>
  <si>
    <t>Basic</t>
  </si>
  <si>
    <t>Intermediate</t>
  </si>
  <si>
    <t>Advanced</t>
  </si>
  <si>
    <t xml:space="preserve"> $11000                      </t>
  </si>
  <si>
    <t xml:space="preserve"> Private     </t>
  </si>
  <si>
    <t xml:space="preserve"> MRI Scanner            </t>
  </si>
  <si>
    <t xml:space="preserve"> $70000                     </t>
  </si>
  <si>
    <t xml:space="preserve"> $7000                       </t>
  </si>
  <si>
    <t xml:space="preserve"> Government              </t>
  </si>
  <si>
    <t xml:space="preserve"> Pacemaker              </t>
  </si>
  <si>
    <t xml:space="preserve"> $46000                     </t>
  </si>
  <si>
    <t xml:space="preserve"> $5000                       </t>
  </si>
  <si>
    <t xml:space="preserve"> Government, Private   </t>
  </si>
  <si>
    <t xml:space="preserve"> CT Scanner             </t>
  </si>
  <si>
    <t xml:space="preserve"> $50000                     </t>
  </si>
  <si>
    <t xml:space="preserve"> $4000                       </t>
  </si>
  <si>
    <t xml:space="preserve"> ECG                    </t>
  </si>
  <si>
    <t xml:space="preserve"> $45000                     </t>
  </si>
  <si>
    <t xml:space="preserve"> $6000                       </t>
  </si>
  <si>
    <t xml:space="preserve"> Ventilator             </t>
  </si>
  <si>
    <t xml:space="preserve"> $55000                     </t>
  </si>
  <si>
    <t xml:space="preserve"> $4500                       </t>
  </si>
  <si>
    <t xml:space="preserve"> Robotic Surgery        </t>
  </si>
  <si>
    <t xml:space="preserve"> $40000                     </t>
  </si>
  <si>
    <t xml:space="preserve"> $5500                       </t>
  </si>
  <si>
    <t xml:space="preserve"> Ultrasound             </t>
  </si>
  <si>
    <t xml:space="preserve"> $47000                     </t>
  </si>
  <si>
    <t xml:space="preserve"> $6200                       </t>
  </si>
  <si>
    <t xml:space="preserve"> Surgical Robot          </t>
  </si>
  <si>
    <t xml:space="preserve"> $8500                       </t>
  </si>
  <si>
    <t xml:space="preserve"> Private               </t>
  </si>
  <si>
    <t xml:space="preserve"> Prosthetics            </t>
  </si>
  <si>
    <t xml:space="preserve"> $83000                     </t>
  </si>
  <si>
    <t xml:space="preserve"> $4200                       </t>
  </si>
  <si>
    <t xml:space="preserve"> $35000                     </t>
  </si>
  <si>
    <t xml:space="preserve"> $2000                       </t>
  </si>
  <si>
    <t xml:space="preserve"> Private, Government    </t>
  </si>
  <si>
    <t xml:space="preserve"> X-Ray                  </t>
  </si>
  <si>
    <t xml:space="preserve"> $9000                      </t>
  </si>
  <si>
    <t xml:space="preserve"> $1500                       </t>
  </si>
  <si>
    <t xml:space="preserve"> $10000                     </t>
  </si>
  <si>
    <t xml:space="preserve"> $300                         </t>
  </si>
  <si>
    <t xml:space="preserve"> $2000                      </t>
  </si>
  <si>
    <t xml:space="preserve"> $1000                       </t>
  </si>
  <si>
    <t xml:space="preserve"> Private, Government   </t>
  </si>
  <si>
    <t xml:space="preserve"> $5000                      </t>
  </si>
  <si>
    <t xml:space="preserve"> $1200                       </t>
  </si>
  <si>
    <t xml:space="preserve"> Medical Imaging        </t>
  </si>
  <si>
    <t xml:space="preserve"> $52000                     </t>
  </si>
  <si>
    <t xml:space="preserve"> $48000                     </t>
  </si>
  <si>
    <t xml:space="preserve"> $41000                     </t>
  </si>
  <si>
    <t xml:space="preserve"> $3500                       </t>
  </si>
  <si>
    <t xml:space="preserve"> $75000                     </t>
  </si>
  <si>
    <t xml:space="preserve"> $6500                       </t>
  </si>
  <si>
    <t xml:space="preserve"> $60000                     </t>
  </si>
  <si>
    <t xml:space="preserve"> $8000                       </t>
  </si>
  <si>
    <t xml:space="preserve"> $65000                     </t>
  </si>
  <si>
    <t xml:space="preserve"> $600                         </t>
  </si>
  <si>
    <t xml:space="preserve"> Government, Private    </t>
  </si>
  <si>
    <t xml:space="preserve"> $12000                     </t>
  </si>
  <si>
    <t xml:space="preserve"> $20000                     </t>
  </si>
  <si>
    <t xml:space="preserve"> $7500                       </t>
  </si>
  <si>
    <t xml:space="preserve"> $9000                       </t>
  </si>
  <si>
    <t xml:space="preserve"> $72000                     </t>
  </si>
  <si>
    <t xml:space="preserve"> $800                         </t>
  </si>
  <si>
    <t xml:space="preserve"> $400                         </t>
  </si>
  <si>
    <t xml:space="preserve"> $1500                      </t>
  </si>
  <si>
    <t xml:space="preserve"> $3000                      </t>
  </si>
  <si>
    <t xml:space="preserve"> $6000                      </t>
  </si>
  <si>
    <t xml:space="preserve"> $200                         </t>
  </si>
  <si>
    <t xml:space="preserve"> $4000                      </t>
  </si>
  <si>
    <t xml:space="preserve"> $700                         </t>
  </si>
  <si>
    <t xml:space="preserve"> $500                         </t>
  </si>
  <si>
    <t xml:space="preserve"> $2500                      </t>
  </si>
  <si>
    <t xml:space="preserve"> $1800                      </t>
  </si>
  <si>
    <t xml:space="preserve"> $7000                      </t>
  </si>
  <si>
    <t xml:space="preserve"> $13000                     </t>
  </si>
  <si>
    <t xml:space="preserve"> $4500                      </t>
  </si>
  <si>
    <t xml:space="preserve"> $3500                      </t>
  </si>
  <si>
    <t xml:space="preserve"> $900                         </t>
  </si>
  <si>
    <t xml:space="preserve"> $2500                       </t>
  </si>
  <si>
    <t xml:space="preserve"> $18000                     </t>
  </si>
  <si>
    <t xml:space="preserve"> $5500                      </t>
  </si>
  <si>
    <t xml:space="preserve"> $3800                      </t>
  </si>
  <si>
    <t xml:space="preserve"> $4200                      </t>
  </si>
  <si>
    <t xml:space="preserve"> $1100                       </t>
  </si>
  <si>
    <t xml:space="preserve"> $1000                      </t>
  </si>
  <si>
    <t xml:space="preserve"> $8000                      </t>
  </si>
  <si>
    <t xml:space="preserve"> $1800                       </t>
  </si>
  <si>
    <t xml:space="preserve"> $11000                     </t>
  </si>
  <si>
    <t xml:space="preserve"> $6500                      </t>
  </si>
  <si>
    <t>replace</t>
  </si>
  <si>
    <t>duplicate</t>
  </si>
  <si>
    <t>xlookup</t>
  </si>
  <si>
    <t>data type</t>
  </si>
  <si>
    <t>Row Labels</t>
  </si>
  <si>
    <t>Grand Total</t>
  </si>
  <si>
    <t>Average of  Wealthiness (GDP per capita)</t>
  </si>
  <si>
    <t>Average of  % Access to Healthcare</t>
  </si>
  <si>
    <t>Average of  Cost per Person</t>
  </si>
  <si>
    <t xml:space="preserve"> $1600                       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</si>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</sst>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[$$-409]#,##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0" fillId="0" borderId="0" xfId="0" applyNumberFormat="1"/>
    <xf numFmtId="0" fontId="1" fillId="0" borderId="0" xfId="0" applyFont="1"/>
    <xf numFmtId="165" fontId="1" fillId="0" borderId="0" xfId="0" applyNumberFormat="1" applyFont="1"/>
    <xf numFmtId="9" fontId="0" fillId="0" borderId="0" xfId="0" applyNumberForma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hanyile Mashele" refreshedDate="45662.764867361111" createdVersion="8" refreshedVersion="8" minRefreshableVersion="3" recordCount="70" xr:uid="{9B56BFAF-AAB1-4438-BCE2-346582EB08E3}">
  <cacheSource type="worksheet">
    <worksheetSource ref="A1:L71" sheet="FINAL"/>
  </cacheSource>
  <cacheFields count="12">
    <cacheField name=" Country       " numFmtId="0">
      <sharedItems count="70">
        <s v=" USA           "/>
        <s v=" Canada        "/>
        <s v=" Germany       "/>
        <s v=" UK            "/>
        <s v=" Australia     "/>
        <s v=" Japan         "/>
        <s v=" France        "/>
        <s v=" Sweden        "/>
        <s v=" Switzerland   "/>
        <s v=" South Korea   "/>
        <s v=" Brazil        "/>
        <s v=" Mexico        "/>
        <s v=" India         "/>
        <s v=" South Africa  "/>
        <s v=" Argentina     "/>
        <s v=" Spain         "/>
        <s v=" Italy         "/>
        <s v=" Netherlands   "/>
        <s v=" Belgium       "/>
        <s v=" New Zealand   "/>
        <s v=" Israel        "/>
        <s v=" Finland       "/>
        <s v=" Norway        "/>
        <s v=" Denmark       "/>
        <s v=" Singapore     "/>
        <s v=" Saudi Arabia  "/>
        <s v=" China         "/>
        <s v=" Russia        "/>
        <s v=" UAE           "/>
        <s v=" Qatar         "/>
        <s v=" Kuwait        "/>
        <s v=" Egypt         "/>
        <s v=" Kenya         "/>
        <s v=" Nigeria       "/>
        <s v=" Indonesia     "/>
        <s v=" Philippines   "/>
        <s v=" Thailand      "/>
        <s v=" Vietnam       "/>
        <s v=" Malaysia      "/>
        <s v=" Pakistan      "/>
        <s v=" Bangladesh    "/>
        <s v=" Peru          "/>
        <s v=" Chile         "/>
        <s v=" Colombia      "/>
        <s v=" Venezuela     "/>
        <s v=" Bolivia       "/>
        <s v=" Ecuador       "/>
        <s v=" Paraguay      "/>
        <s v=" Uruguay       "/>
        <s v=" Costa Rica    "/>
        <s v=" Guatemala     "/>
        <s v=" Honduras      "/>
        <s v=" El Salvador   "/>
        <s v=" Nicaragua     "/>
        <s v=" Panama        "/>
        <s v=" Belize        "/>
        <s v=" Jamaica       "/>
        <s v=" Haiti         "/>
        <s v=" Dominican Rep."/>
        <s v=" Cuba          "/>
        <s v=" Turkey        "/>
        <s v=" Armenia       "/>
        <s v=" Georgia       "/>
        <s v=" Uzbekistan    "/>
        <s v=" Kazakhstan    "/>
        <s v=" Kyrgyzstan    "/>
        <s v=" Tajikistan    "/>
        <s v=" Belarus       "/>
        <s v=" Azerbaijan    "/>
        <s v=" Moldova       "/>
      </sharedItems>
    </cacheField>
    <cacheField name="Region" numFmtId="0">
      <sharedItems count="7">
        <s v="North America"/>
        <s v="Europe"/>
        <s v="Oceania"/>
        <s v="Asia"/>
        <s v="South America"/>
        <s v="Africa"/>
        <s v="Southeast Asia"/>
      </sharedItems>
    </cacheField>
    <cacheField name="Development Status" numFmtId="0">
      <sharedItems/>
    </cacheField>
    <cacheField name=" Wealthiness (GDP per capita)" numFmtId="164">
      <sharedItems containsSemiMixedTypes="0" containsString="0" containsNumber="1" containsInteger="1" minValue="1000" maxValue="83000"/>
    </cacheField>
    <cacheField name="Wealth Classification" numFmtId="0">
      <sharedItems/>
    </cacheField>
    <cacheField name="World Classification" numFmtId="0">
      <sharedItems/>
    </cacheField>
    <cacheField name=" % Access to Healthcare" numFmtId="10">
      <sharedItems containsSemiMixedTypes="0" containsString="0" containsNumber="1" minValue="0.5" maxValue="1"/>
    </cacheField>
    <cacheField name="Access to Healthcare Classification" numFmtId="0">
      <sharedItems/>
    </cacheField>
    <cacheField name="Healthcare Responsibility" numFmtId="0">
      <sharedItems/>
    </cacheField>
    <cacheField name=" Cost per Person" numFmtId="164">
      <sharedItems containsSemiMixedTypes="0" containsString="0" containsNumber="1" containsInteger="1" minValue="200" maxValue="11000"/>
    </cacheField>
    <cacheField name=" Best MedTech Appliance" numFmtId="0">
      <sharedItems/>
    </cacheField>
    <cacheField name="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  <x v="0"/>
    <s v="Developed"/>
    <n v="70000"/>
    <s v="Very Wealthy"/>
    <s v="First World"/>
    <n v="0.92"/>
    <s v="Most of the Population"/>
    <s v="Private"/>
    <n v="11000"/>
    <s v="MRI Scanner"/>
    <s v="Intermediate"/>
  </r>
  <r>
    <x v="1"/>
    <x v="0"/>
    <s v="Developed"/>
    <n v="46000"/>
    <s v="Very Wealthy"/>
    <s v="First World"/>
    <n v="1"/>
    <s v="Entire Population"/>
    <s v="Government"/>
    <n v="7000"/>
    <s v="Pacemaker"/>
    <s v="Intermediate"/>
  </r>
  <r>
    <x v="2"/>
    <x v="1"/>
    <s v="Developed"/>
    <n v="50000"/>
    <s v="Very Wealthy"/>
    <s v="First World"/>
    <n v="1"/>
    <s v="Entire Population"/>
    <s v="Government &amp; Private"/>
    <n v="5000"/>
    <s v="CT Scanner"/>
    <s v="Intermediate"/>
  </r>
  <r>
    <x v="3"/>
    <x v="1"/>
    <s v="Developed"/>
    <n v="45000"/>
    <s v="Very Wealthy"/>
    <s v="First World"/>
    <n v="1"/>
    <s v="Entire Population"/>
    <s v="Government"/>
    <n v="4000"/>
    <s v="ECG"/>
    <s v="Basic"/>
  </r>
  <r>
    <x v="4"/>
    <x v="2"/>
    <s v="Developed"/>
    <n v="55000"/>
    <s v="Very Wealthy"/>
    <s v="First World"/>
    <n v="1"/>
    <s v="Entire Population"/>
    <s v="Government"/>
    <n v="6000"/>
    <s v="Ventilator"/>
    <s v="Intermediate"/>
  </r>
  <r>
    <x v="5"/>
    <x v="3"/>
    <s v="Developed"/>
    <n v="40000"/>
    <s v="Very Wealthy"/>
    <s v="First World"/>
    <n v="1"/>
    <s v="Entire Population"/>
    <s v="Government"/>
    <n v="4500"/>
    <s v="Robotic Surgery"/>
    <s v="Advanced"/>
  </r>
  <r>
    <x v="6"/>
    <x v="1"/>
    <s v="Developed"/>
    <n v="47000"/>
    <s v="Very Wealthy"/>
    <s v="First World"/>
    <n v="1"/>
    <s v="Entire Population"/>
    <s v="Government &amp; Private"/>
    <n v="5500"/>
    <s v="Ultrasound"/>
    <s v="Basic"/>
  </r>
  <r>
    <x v="7"/>
    <x v="1"/>
    <s v="Developed"/>
    <n v="55000"/>
    <s v="Very Wealthy"/>
    <s v="First World"/>
    <n v="1"/>
    <s v="Entire Population"/>
    <s v="Government"/>
    <n v="6200"/>
    <s v="Robotic Surgery"/>
    <s v="Advanced"/>
  </r>
  <r>
    <x v="8"/>
    <x v="1"/>
    <s v="Developed"/>
    <n v="83000"/>
    <s v="Very Wealthy"/>
    <s v="First World"/>
    <n v="1"/>
    <s v="Entire Population"/>
    <s v="Private"/>
    <n v="8500"/>
    <s v="Prosthetics"/>
    <s v="Intermediate"/>
  </r>
  <r>
    <x v="9"/>
    <x v="3"/>
    <s v="Developed"/>
    <n v="35000"/>
    <s v="Wealthy"/>
    <s v="First World"/>
    <n v="1"/>
    <s v="Entire Population"/>
    <s v="Government"/>
    <n v="4200"/>
    <s v="MRI Scanner"/>
    <s v="Intermediate"/>
  </r>
  <r>
    <x v="10"/>
    <x v="4"/>
    <s v="Developing"/>
    <n v="9000"/>
    <s v="Poor"/>
    <s v="Third World"/>
    <n v="0.75"/>
    <s v="Majority"/>
    <s v="Government &amp; Private"/>
    <n v="2000"/>
    <s v="X-Ray"/>
    <s v="Basic"/>
  </r>
  <r>
    <x v="11"/>
    <x v="0"/>
    <s v="Developing"/>
    <n v="10000"/>
    <s v="Poor"/>
    <s v="Third World"/>
    <n v="0.7"/>
    <s v="Majority"/>
    <s v="Government &amp; Private"/>
    <n v="1500"/>
    <s v="Ultrasound"/>
    <s v="Basic"/>
  </r>
  <r>
    <x v="12"/>
    <x v="3"/>
    <s v="Developing"/>
    <n v="2000"/>
    <s v="Poor"/>
    <s v="Third World"/>
    <n v="0.6"/>
    <s v="Above Half"/>
    <s v="Government &amp; Private"/>
    <n v="300"/>
    <s v="ECG"/>
    <s v="Basic"/>
  </r>
  <r>
    <x v="13"/>
    <x v="5"/>
    <s v="Developing"/>
    <n v="5000"/>
    <s v="Poor"/>
    <s v="Third World"/>
    <n v="0.8"/>
    <s v="Large Majority"/>
    <s v="Government &amp; Private"/>
    <n v="1000"/>
    <s v="CT Scanner"/>
    <s v="Intermediate"/>
  </r>
  <r>
    <x v="14"/>
    <x v="4"/>
    <s v="Developing"/>
    <n v="9000"/>
    <s v="Poor"/>
    <s v="Third World"/>
    <n v="0.85"/>
    <s v="Large Majority"/>
    <s v="Government"/>
    <n v="1200"/>
    <s v="Ventilator"/>
    <s v="Intermediate"/>
  </r>
  <r>
    <x v="15"/>
    <x v="1"/>
    <s v="Developed"/>
    <n v="35000"/>
    <s v="Wealthy"/>
    <s v="First World"/>
    <n v="1"/>
    <s v="Entire Population"/>
    <s v="Government"/>
    <n v="4500"/>
    <s v="Medical Imaging"/>
    <s v="Intermediate"/>
  </r>
  <r>
    <x v="16"/>
    <x v="1"/>
    <s v="Developed"/>
    <n v="40000"/>
    <s v="Wealthy"/>
    <s v="First World"/>
    <n v="1"/>
    <s v="Entire Population"/>
    <s v="Government"/>
    <n v="5500"/>
    <s v="Prosthetics"/>
    <s v="Intermediate"/>
  </r>
  <r>
    <x v="17"/>
    <x v="1"/>
    <s v="Developed"/>
    <n v="52000"/>
    <s v="Very Wealthy"/>
    <s v="First World"/>
    <n v="1"/>
    <s v="Entire Population"/>
    <s v="Government &amp; Private"/>
    <n v="6000"/>
    <s v="Robotic Surgery"/>
    <s v="Advanced"/>
  </r>
  <r>
    <x v="18"/>
    <x v="1"/>
    <s v="Developed"/>
    <n v="48000"/>
    <s v="Very Wealthy"/>
    <s v="First World"/>
    <n v="1"/>
    <s v="Entire Population"/>
    <s v="Government &amp; Private"/>
    <n v="5000"/>
    <s v="MRI Scanner"/>
    <s v="Intermediate"/>
  </r>
  <r>
    <x v="19"/>
    <x v="2"/>
    <s v="Developed"/>
    <n v="41000"/>
    <s v="Wealthy"/>
    <s v="First World"/>
    <n v="1"/>
    <s v="Entire Population"/>
    <s v="Government"/>
    <n v="5500"/>
    <s v="ECG"/>
    <s v="Basic"/>
  </r>
  <r>
    <x v="20"/>
    <x v="3"/>
    <s v="Developed"/>
    <n v="45000"/>
    <s v="Very Wealthy"/>
    <s v="First World"/>
    <n v="1"/>
    <s v="Entire Population"/>
    <s v="Government"/>
    <n v="3500"/>
    <s v="Robotic Surgery"/>
    <s v="Advanced"/>
  </r>
  <r>
    <x v="21"/>
    <x v="1"/>
    <s v="Developed"/>
    <n v="50000"/>
    <s v="Very Wealthy"/>
    <s v="First World"/>
    <n v="1"/>
    <s v="Entire Population"/>
    <s v="Government"/>
    <n v="6000"/>
    <s v="Ultrasound"/>
    <s v="Basic"/>
  </r>
  <r>
    <x v="22"/>
    <x v="1"/>
    <s v="Developed"/>
    <n v="75000"/>
    <s v="Very Wealthy"/>
    <s v="First World"/>
    <n v="1"/>
    <s v="Entire Population"/>
    <s v="Government"/>
    <n v="7000"/>
    <s v="Pacemaker"/>
    <s v="Intermediate"/>
  </r>
  <r>
    <x v="23"/>
    <x v="1"/>
    <s v="Developed"/>
    <n v="60000"/>
    <s v="Very Wealthy"/>
    <s v="First World"/>
    <n v="1"/>
    <s v="Entire Population"/>
    <s v="Government"/>
    <n v="6500"/>
    <s v="CT Scanner"/>
    <s v="Intermediate"/>
  </r>
  <r>
    <x v="24"/>
    <x v="3"/>
    <s v="Developed"/>
    <n v="65000"/>
    <s v="Very Wealthy"/>
    <s v="First World"/>
    <n v="1"/>
    <s v="Entire Population"/>
    <s v="Government &amp; Private"/>
    <n v="8000"/>
    <s v="Robotic Surgery"/>
    <s v="Advanced"/>
  </r>
  <r>
    <x v="25"/>
    <x v="3"/>
    <s v="Developing"/>
    <n v="55000"/>
    <s v="Wealthy"/>
    <s v="Third World"/>
    <n v="0.95"/>
    <s v="Most of the Population"/>
    <s v="Government"/>
    <n v="5500"/>
    <s v="MRI Scanner"/>
    <s v="Intermediate"/>
  </r>
  <r>
    <x v="26"/>
    <x v="3"/>
    <s v="Developing"/>
    <n v="12000"/>
    <s v="Wealthy"/>
    <s v="Third World"/>
    <n v="0.85"/>
    <s v="Large Majority"/>
    <s v="Government &amp; Private"/>
    <n v="600"/>
    <s v="Ultrasound"/>
    <s v="Basic"/>
  </r>
  <r>
    <x v="27"/>
    <x v="1"/>
    <s v="Developing"/>
    <n v="20000"/>
    <s v="Wealthy"/>
    <s v="Third World"/>
    <n v="0.9"/>
    <s v="Most of the Population"/>
    <s v="Government"/>
    <n v="1000"/>
    <s v="X-Ray"/>
    <s v="Basic"/>
  </r>
  <r>
    <x v="28"/>
    <x v="3"/>
    <s v="Developing"/>
    <n v="70000"/>
    <s v="Very Wealthy"/>
    <s v="Third World"/>
    <n v="1"/>
    <s v="Entire Population"/>
    <s v="Government"/>
    <n v="7500"/>
    <s v="CT Scanner"/>
    <s v="Intermediate"/>
  </r>
  <r>
    <x v="29"/>
    <x v="3"/>
    <s v="Developing"/>
    <n v="72000"/>
    <s v="Very Wealthy"/>
    <s v="Third World"/>
    <n v="1"/>
    <s v="Entire Population"/>
    <s v="Government"/>
    <n v="9000"/>
    <s v="Robotic Surgery"/>
    <s v="Advanced"/>
  </r>
  <r>
    <x v="30"/>
    <x v="3"/>
    <s v="Developing"/>
    <n v="75000"/>
    <s v="Very Wealthy"/>
    <s v="Third World"/>
    <n v="1"/>
    <s v="Entire Population"/>
    <s v="Government"/>
    <n v="8000"/>
    <s v="Ventilator"/>
    <s v="Intermediate"/>
  </r>
  <r>
    <x v="31"/>
    <x v="5"/>
    <s v="Developing"/>
    <n v="5000"/>
    <s v="Poor"/>
    <s v="Third World"/>
    <n v="0.7"/>
    <s v="Majority"/>
    <s v="Government &amp; Private"/>
    <n v="800"/>
    <s v="ECG"/>
    <s v="Basic"/>
  </r>
  <r>
    <x v="32"/>
    <x v="5"/>
    <s v="Developing"/>
    <n v="1500"/>
    <s v="Very Poor"/>
    <s v="Third World"/>
    <n v="0.65"/>
    <s v="Above Half"/>
    <s v="Government &amp; Private"/>
    <n v="400"/>
    <s v="X-Ray"/>
    <s v="Basic"/>
  </r>
  <r>
    <x v="33"/>
    <x v="5"/>
    <s v="Developing"/>
    <n v="3000"/>
    <s v="Very Poor"/>
    <s v="Third World"/>
    <n v="0.6"/>
    <s v="Above Half"/>
    <s v="Government &amp; Private"/>
    <n v="600"/>
    <s v="Ultrasound"/>
    <s v="Basic"/>
  </r>
  <r>
    <x v="34"/>
    <x v="6"/>
    <s v="Developing"/>
    <n v="6000"/>
    <s v="Poor"/>
    <s v="Third World"/>
    <n v="0.7"/>
    <s v="Majority"/>
    <s v="Government"/>
    <n v="300"/>
    <s v="CT Scanner"/>
    <s v="Intermediate"/>
  </r>
  <r>
    <x v="35"/>
    <x v="6"/>
    <s v="Developing"/>
    <n v="4000"/>
    <s v="Poor"/>
    <s v="Third World"/>
    <n v="0.6"/>
    <s v="Above Half"/>
    <s v="Government &amp; Private"/>
    <n v="200"/>
    <s v="MRI Scanner"/>
    <s v="Intermediate"/>
  </r>
  <r>
    <x v="36"/>
    <x v="6"/>
    <s v="Developing"/>
    <n v="5000"/>
    <s v="Poor"/>
    <s v="Third World"/>
    <n v="0.75"/>
    <s v="Majority"/>
    <s v="Government"/>
    <n v="1000"/>
    <s v="Robotic Surgery"/>
    <s v="Advanced"/>
  </r>
  <r>
    <x v="37"/>
    <x v="6"/>
    <s v="Developing"/>
    <n v="3000"/>
    <s v="Poor"/>
    <s v="Third World"/>
    <n v="0.8"/>
    <s v="Large Majority"/>
    <s v="Government &amp; Private"/>
    <n v="700"/>
    <s v="ECG"/>
    <s v="Basic"/>
  </r>
  <r>
    <x v="38"/>
    <x v="6"/>
    <s v="Developing"/>
    <n v="10000"/>
    <s v="Wealthy"/>
    <s v="Third World"/>
    <n v="0.85"/>
    <s v="Large Majority"/>
    <s v="Government"/>
    <n v="1500"/>
    <s v="Ventilator"/>
    <s v="Intermediate"/>
  </r>
  <r>
    <x v="39"/>
    <x v="3"/>
    <s v="Developing"/>
    <n v="2500"/>
    <s v="Poor"/>
    <s v="Third World"/>
    <n v="0.6"/>
    <s v="Above Half"/>
    <s v="Government &amp; Private"/>
    <n v="500"/>
    <s v="X-Ray"/>
    <s v="Basic"/>
  </r>
  <r>
    <x v="40"/>
    <x v="3"/>
    <s v="Developing"/>
    <n v="1800"/>
    <s v="Poor"/>
    <s v="Third World"/>
    <n v="0.5"/>
    <s v="Half of the Population"/>
    <s v="Government"/>
    <n v="300"/>
    <s v="Ultrasound"/>
    <s v="Basic"/>
  </r>
  <r>
    <x v="41"/>
    <x v="4"/>
    <s v="Developing"/>
    <n v="7000"/>
    <s v="Poor"/>
    <s v="Third World"/>
    <n v="0.75"/>
    <s v="Majority"/>
    <s v="Government"/>
    <n v="1500"/>
    <s v="Medical Imaging"/>
    <s v="Intermediate"/>
  </r>
  <r>
    <x v="42"/>
    <x v="4"/>
    <s v="Developing"/>
    <n v="13000"/>
    <s v="Wealthy"/>
    <s v="Third World"/>
    <n v="0.85"/>
    <s v="Large Majority"/>
    <s v="Government"/>
    <n v="2000"/>
    <s v="CT Scanner"/>
    <s v="Intermediate"/>
  </r>
  <r>
    <x v="43"/>
    <x v="4"/>
    <s v="Developing"/>
    <n v="10000"/>
    <s v="Poor"/>
    <s v="Third World"/>
    <n v="0.8"/>
    <s v="Large Majority"/>
    <s v="Government"/>
    <n v="1200"/>
    <s v="MRI Scanner"/>
    <s v="Intermediate"/>
  </r>
  <r>
    <x v="44"/>
    <x v="4"/>
    <s v="Developing"/>
    <n v="4500"/>
    <s v="Very Poor"/>
    <s v="Third World"/>
    <n v="0.65"/>
    <s v="Above Half"/>
    <s v="Government &amp; Private"/>
    <n v="700"/>
    <s v="Robotic Surgery"/>
    <s v="Advanced"/>
  </r>
  <r>
    <x v="45"/>
    <x v="4"/>
    <s v="Developing"/>
    <n v="3500"/>
    <s v="Poor"/>
    <s v="Third World"/>
    <n v="0.6"/>
    <s v="Above Half"/>
    <s v="Government"/>
    <n v="400"/>
    <s v="Ultrasound"/>
    <s v="Basic"/>
  </r>
  <r>
    <x v="46"/>
    <x v="4"/>
    <s v="Developing"/>
    <n v="4500"/>
    <s v="Poor"/>
    <s v="Third World"/>
    <n v="0.7"/>
    <s v="Majority"/>
    <s v="Government"/>
    <n v="900"/>
    <s v="ECG"/>
    <s v="Basic"/>
  </r>
  <r>
    <x v="47"/>
    <x v="4"/>
    <s v="Developing"/>
    <n v="3000"/>
    <s v="Poor"/>
    <s v="Third World"/>
    <n v="0.65"/>
    <s v="Above Half"/>
    <s v="Government &amp; Private"/>
    <n v="500"/>
    <s v="X-Ray"/>
    <s v="Basic"/>
  </r>
  <r>
    <x v="48"/>
    <x v="4"/>
    <s v="Developing"/>
    <n v="18000"/>
    <s v="Wealthy"/>
    <s v="Third World"/>
    <n v="0.9"/>
    <s v="Most of the Population"/>
    <s v="Government"/>
    <n v="2500"/>
    <s v="MRI Scanner"/>
    <s v="Intermediate"/>
  </r>
  <r>
    <x v="49"/>
    <x v="0"/>
    <s v="Developing"/>
    <n v="12000"/>
    <s v="Poor"/>
    <s v="Third World"/>
    <n v="0.9"/>
    <s v="Most of the Population"/>
    <s v="Government"/>
    <n v="2000"/>
    <s v="Ventilator"/>
    <s v="Intermediate"/>
  </r>
  <r>
    <x v="50"/>
    <x v="0"/>
    <s v="Developing"/>
    <n v="5500"/>
    <s v="Poor"/>
    <s v="Third World"/>
    <n v="0.8"/>
    <s v="Large Majority"/>
    <s v="Government &amp; Private"/>
    <n v="1200"/>
    <s v="Ultrasound"/>
    <s v="Basic"/>
  </r>
  <r>
    <x v="51"/>
    <x v="0"/>
    <s v="Developing"/>
    <n v="3800"/>
    <s v="Poor"/>
    <s v="Third World"/>
    <n v="0.7"/>
    <s v="Majority"/>
    <s v="Government &amp; Private"/>
    <n v="800"/>
    <s v="ECG"/>
    <s v="Basic"/>
  </r>
  <r>
    <x v="52"/>
    <x v="0"/>
    <s v="Developing"/>
    <n v="4200"/>
    <s v="Poor"/>
    <s v="Third World"/>
    <n v="0.7"/>
    <s v="Majority"/>
    <s v="Government"/>
    <n v="1000"/>
    <s v="CT Scanner"/>
    <s v="Intermediate"/>
  </r>
  <r>
    <x v="53"/>
    <x v="0"/>
    <s v="Developing"/>
    <n v="4000"/>
    <s v="Very Poor"/>
    <s v="Third World"/>
    <n v="0.75"/>
    <s v="Majority"/>
    <s v="Government"/>
    <n v="1100"/>
    <s v="Robotic Surgery"/>
    <s v="Advanced"/>
  </r>
  <r>
    <x v="54"/>
    <x v="0"/>
    <s v="Developing"/>
    <n v="10000"/>
    <s v="Poor"/>
    <s v="Third World"/>
    <n v="0.8"/>
    <s v="Large Majority"/>
    <s v="Government"/>
    <n v="1500"/>
    <s v="Medical Imaging"/>
    <s v="Intermediate"/>
  </r>
  <r>
    <x v="55"/>
    <x v="0"/>
    <s v="Developing"/>
    <n v="4500"/>
    <s v="Poor"/>
    <s v="Third World"/>
    <n v="0.65"/>
    <s v="Above Half"/>
    <s v="Government &amp; Private"/>
    <n v="900"/>
    <s v="X-Ray"/>
    <s v="Basic"/>
  </r>
  <r>
    <x v="56"/>
    <x v="0"/>
    <s v="Developing"/>
    <n v="6000"/>
    <s v="Poor"/>
    <s v="Third World"/>
    <n v="0.8"/>
    <s v="Large Majority"/>
    <s v="Government"/>
    <n v="1000"/>
    <s v="MRI Scanner"/>
    <s v="Intermediate"/>
  </r>
  <r>
    <x v="57"/>
    <x v="0"/>
    <s v="Developing"/>
    <n v="1000"/>
    <s v="Very Poor"/>
    <s v="Third World"/>
    <n v="0.5"/>
    <s v="Half of the Population"/>
    <s v="Government &amp; Private"/>
    <n v="400"/>
    <s v="Ultrasound"/>
    <s v="Basic"/>
  </r>
  <r>
    <x v="58"/>
    <x v="0"/>
    <s v="Developing"/>
    <n v="8000"/>
    <s v="Poor"/>
    <s v="Third World"/>
    <n v="0.75"/>
    <s v="Majority"/>
    <s v="Government"/>
    <n v="1200"/>
    <s v="ECG"/>
    <s v="Basic"/>
  </r>
  <r>
    <x v="59"/>
    <x v="0"/>
    <s v="Developing"/>
    <n v="10000"/>
    <s v="Poor"/>
    <s v="Third World"/>
    <n v="1"/>
    <s v="Entire Population"/>
    <s v="Government"/>
    <n v="1800"/>
    <s v="Ventilator"/>
    <s v="Intermediate"/>
  </r>
  <r>
    <x v="60"/>
    <x v="1"/>
    <s v="Developing"/>
    <n v="11000"/>
    <s v="Wealthy"/>
    <s v="Third World"/>
    <n v="0.9"/>
    <s v="Most of the Population"/>
    <s v="Government"/>
    <n v="2500"/>
    <s v="CT Scanner"/>
    <s v="Intermediate"/>
  </r>
  <r>
    <x v="61"/>
    <x v="1"/>
    <s v="Developing"/>
    <n v="6000"/>
    <s v="Poor"/>
    <s v="Third World"/>
    <n v="0.85"/>
    <s v="Large Majority"/>
    <s v="Government"/>
    <n v="1500"/>
    <s v="Robotic Surgery"/>
    <s v="Advanced"/>
  </r>
  <r>
    <x v="62"/>
    <x v="1"/>
    <s v="Developing"/>
    <n v="5500"/>
    <s v="Poor"/>
    <s v="Third World"/>
    <n v="0.8"/>
    <s v="Large Majority"/>
    <s v="Government"/>
    <n v="1200"/>
    <s v="MRI Scanner"/>
    <s v="Intermediate"/>
  </r>
  <r>
    <x v="63"/>
    <x v="3"/>
    <s v="Developing"/>
    <n v="3500"/>
    <s v="Poor"/>
    <s v="Third World"/>
    <n v="0.6"/>
    <s v="Above Half"/>
    <s v="Government"/>
    <n v="600"/>
    <s v="X-Ray"/>
    <s v="Basic"/>
  </r>
  <r>
    <x v="64"/>
    <x v="3"/>
    <s v="Developing"/>
    <n v="8000"/>
    <s v="Wealthy"/>
    <s v="Third World"/>
    <n v="0.7"/>
    <s v="Majority"/>
    <s v="Government"/>
    <n v="1000"/>
    <s v="Robotic Surgery"/>
    <s v="Advanced"/>
  </r>
  <r>
    <x v="65"/>
    <x v="3"/>
    <s v="Developing"/>
    <n v="2000"/>
    <s v="Poor"/>
    <s v="Third World"/>
    <n v="0.6"/>
    <s v="Above Half"/>
    <s v="Government &amp; Private"/>
    <n v="400"/>
    <s v="Ultrasound"/>
    <s v="Basic"/>
  </r>
  <r>
    <x v="66"/>
    <x v="3"/>
    <s v="Developing"/>
    <n v="1500"/>
    <s v="Poor"/>
    <s v="Third World"/>
    <n v="0.5"/>
    <s v="Half of the Population"/>
    <s v="Government &amp; Private"/>
    <n v="300"/>
    <s v="ECG"/>
    <s v="Basic"/>
  </r>
  <r>
    <x v="67"/>
    <x v="1"/>
    <s v="Developing"/>
    <n v="6500"/>
    <s v="Poor"/>
    <s v="Third World"/>
    <n v="0.8"/>
    <s v="Large Majority"/>
    <s v="Government"/>
    <n v="1200"/>
    <s v="Ventilator"/>
    <s v="Intermediate"/>
  </r>
  <r>
    <x v="68"/>
    <x v="3"/>
    <s v="Developing"/>
    <n v="5000"/>
    <s v="Poor"/>
    <s v="Third World"/>
    <n v="0.8"/>
    <s v="Large Majority"/>
    <s v="Government"/>
    <n v="1000"/>
    <s v="CT Scanner"/>
    <s v="Intermediate"/>
  </r>
  <r>
    <x v="69"/>
    <x v="1"/>
    <s v="Developing"/>
    <n v="4500"/>
    <s v="Very Poor"/>
    <s v="Third World"/>
    <n v="0.75"/>
    <s v="Majority"/>
    <s v="Government"/>
    <n v="900"/>
    <s v="MRI Scanner"/>
    <s v="Intermedia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758AD9-80F2-4ABB-8E5E-437D27DD606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D23" firstHeaderRow="0" firstDataRow="1" firstDataCol="1"/>
  <pivotFields count="12">
    <pivotField axis="axisRow" showAll="0" measureFilter="1">
      <items count="71">
        <item x="14"/>
        <item x="61"/>
        <item x="4"/>
        <item x="68"/>
        <item x="40"/>
        <item x="67"/>
        <item x="18"/>
        <item x="55"/>
        <item x="45"/>
        <item x="10"/>
        <item x="1"/>
        <item x="42"/>
        <item x="26"/>
        <item x="43"/>
        <item x="49"/>
        <item x="59"/>
        <item x="23"/>
        <item x="58"/>
        <item x="46"/>
        <item x="31"/>
        <item x="52"/>
        <item x="21"/>
        <item x="6"/>
        <item x="62"/>
        <item x="2"/>
        <item x="50"/>
        <item x="57"/>
        <item x="51"/>
        <item x="12"/>
        <item x="34"/>
        <item x="20"/>
        <item x="16"/>
        <item x="56"/>
        <item x="5"/>
        <item x="64"/>
        <item x="32"/>
        <item x="30"/>
        <item x="65"/>
        <item x="38"/>
        <item x="11"/>
        <item x="69"/>
        <item x="17"/>
        <item x="19"/>
        <item x="53"/>
        <item x="33"/>
        <item x="22"/>
        <item x="39"/>
        <item x="54"/>
        <item x="47"/>
        <item x="41"/>
        <item x="35"/>
        <item x="29"/>
        <item x="27"/>
        <item x="25"/>
        <item x="24"/>
        <item x="13"/>
        <item x="9"/>
        <item x="15"/>
        <item x="7"/>
        <item x="8"/>
        <item x="66"/>
        <item x="36"/>
        <item x="60"/>
        <item x="28"/>
        <item x="3"/>
        <item x="48"/>
        <item x="0"/>
        <item x="63"/>
        <item x="44"/>
        <item x="37"/>
        <item t="default"/>
      </items>
    </pivotField>
    <pivotField axis="axisRow" showAll="0">
      <items count="8">
        <item x="5"/>
        <item x="3"/>
        <item x="1"/>
        <item x="0"/>
        <item x="2"/>
        <item x="4"/>
        <item x="6"/>
        <item t="default"/>
      </items>
    </pivotField>
    <pivotField showAll="0"/>
    <pivotField dataField="1" numFmtId="164" showAll="0"/>
    <pivotField showAll="0"/>
    <pivotField showAll="0"/>
    <pivotField dataField="1" numFmtId="10" showAll="0"/>
    <pivotField showAll="0"/>
    <pivotField showAll="0"/>
    <pivotField dataField="1" numFmtId="164" showAll="0"/>
    <pivotField showAll="0"/>
    <pivotField showAll="0"/>
  </pivotFields>
  <rowFields count="2">
    <field x="1"/>
    <field x="0"/>
  </rowFields>
  <rowItems count="22">
    <i>
      <x/>
    </i>
    <i r="1">
      <x v="19"/>
    </i>
    <i r="1">
      <x v="55"/>
    </i>
    <i>
      <x v="1"/>
    </i>
    <i r="1">
      <x v="36"/>
    </i>
    <i r="1">
      <x v="51"/>
    </i>
    <i>
      <x v="2"/>
    </i>
    <i r="1">
      <x v="45"/>
    </i>
    <i r="1">
      <x v="59"/>
    </i>
    <i>
      <x v="3"/>
    </i>
    <i r="1">
      <x v="10"/>
    </i>
    <i r="1">
      <x v="66"/>
    </i>
    <i>
      <x v="4"/>
    </i>
    <i r="1">
      <x v="2"/>
    </i>
    <i r="1">
      <x v="42"/>
    </i>
    <i>
      <x v="5"/>
    </i>
    <i r="1">
      <x v="11"/>
    </i>
    <i r="1">
      <x v="65"/>
    </i>
    <i>
      <x v="6"/>
    </i>
    <i r="1">
      <x v="29"/>
    </i>
    <i r="1">
      <x v="3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 Wealthiness (GDP per capita)" fld="3" subtotal="average" baseField="1" baseItem="0" numFmtId="164"/>
    <dataField name="Average of  % Access to Healthcare" fld="6" subtotal="average" baseField="1" baseItem="1" numFmtId="10"/>
    <dataField name="Average of  Cost per Person" fld="9" subtotal="average" baseField="1" baseItem="1" numFmtId="164"/>
  </dataField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2" filterVal="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815E-38B3-455E-81B0-ED7D89774DEF}">
  <dimension ref="C11:C14"/>
  <sheetViews>
    <sheetView workbookViewId="0">
      <selection activeCell="F15" sqref="F15"/>
    </sheetView>
  </sheetViews>
  <sheetFormatPr defaultRowHeight="14.4" x14ac:dyDescent="0.3"/>
  <sheetData>
    <row r="11" spans="3:3" x14ac:dyDescent="0.3">
      <c r="C11" t="s">
        <v>279</v>
      </c>
    </row>
    <row r="12" spans="3:3" x14ac:dyDescent="0.3">
      <c r="C12" t="s">
        <v>280</v>
      </c>
    </row>
    <row r="13" spans="3:3" x14ac:dyDescent="0.3">
      <c r="C13" t="s">
        <v>281</v>
      </c>
    </row>
    <row r="14" spans="3:3" x14ac:dyDescent="0.3">
      <c r="C14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823B-373F-4581-B842-FBEEA5B56985}">
  <dimension ref="A1:G71"/>
  <sheetViews>
    <sheetView workbookViewId="0">
      <selection activeCell="B9" sqref="B9"/>
    </sheetView>
  </sheetViews>
  <sheetFormatPr defaultRowHeight="14.4" x14ac:dyDescent="0.3"/>
  <cols>
    <col min="1" max="1" width="15.21875" bestFit="1" customWidth="1"/>
    <col min="2" max="2" width="24.88671875" bestFit="1" customWidth="1"/>
    <col min="3" max="3" width="21.33203125" bestFit="1" customWidth="1"/>
    <col min="4" max="4" width="23.21875" bestFit="1" customWidth="1"/>
    <col min="5" max="5" width="23" bestFit="1" customWidth="1"/>
    <col min="6" max="6" width="27.21875" bestFit="1" customWidth="1"/>
  </cols>
  <sheetData>
    <row r="1" spans="1:7" ht="29.4" thickBot="1" x14ac:dyDescent="0.35">
      <c r="A1" s="3" t="s">
        <v>0</v>
      </c>
      <c r="B1" s="4" t="s">
        <v>2</v>
      </c>
      <c r="C1" s="4" t="s">
        <v>5</v>
      </c>
      <c r="D1" s="4" t="s">
        <v>4</v>
      </c>
      <c r="E1" s="4" t="s">
        <v>6</v>
      </c>
      <c r="F1" s="4" t="s">
        <v>1</v>
      </c>
      <c r="G1" s="5"/>
    </row>
    <row r="2" spans="1:7" ht="15" thickBot="1" x14ac:dyDescent="0.35">
      <c r="A2" s="6" t="s">
        <v>7</v>
      </c>
      <c r="B2" s="7">
        <v>0.92</v>
      </c>
      <c r="C2" s="7" t="s">
        <v>191</v>
      </c>
      <c r="D2" s="7" t="s">
        <v>192</v>
      </c>
      <c r="E2" s="7" t="s">
        <v>193</v>
      </c>
      <c r="F2" s="7" t="s">
        <v>194</v>
      </c>
    </row>
    <row r="3" spans="1:7" ht="15" thickBot="1" x14ac:dyDescent="0.35">
      <c r="A3" s="6" t="s">
        <v>11</v>
      </c>
      <c r="B3" s="7">
        <v>1</v>
      </c>
      <c r="C3" s="7" t="s">
        <v>195</v>
      </c>
      <c r="D3" s="7" t="s">
        <v>196</v>
      </c>
      <c r="E3" s="7" t="s">
        <v>197</v>
      </c>
      <c r="F3" s="7" t="s">
        <v>198</v>
      </c>
    </row>
    <row r="4" spans="1:7" ht="15" thickBot="1" x14ac:dyDescent="0.35">
      <c r="A4" s="6" t="s">
        <v>15</v>
      </c>
      <c r="B4" s="7">
        <v>1</v>
      </c>
      <c r="C4" s="7" t="s">
        <v>199</v>
      </c>
      <c r="D4" s="7" t="s">
        <v>200</v>
      </c>
      <c r="E4" s="7" t="s">
        <v>201</v>
      </c>
      <c r="F4" s="7" t="s">
        <v>202</v>
      </c>
    </row>
    <row r="5" spans="1:7" ht="15" thickBot="1" x14ac:dyDescent="0.35">
      <c r="A5" s="6" t="s">
        <v>18</v>
      </c>
      <c r="B5" s="7">
        <v>1</v>
      </c>
      <c r="C5" s="7" t="s">
        <v>203</v>
      </c>
      <c r="D5" s="7" t="s">
        <v>196</v>
      </c>
      <c r="E5" s="7" t="s">
        <v>204</v>
      </c>
      <c r="F5" s="7" t="s">
        <v>205</v>
      </c>
    </row>
    <row r="6" spans="1:7" ht="15" thickBot="1" x14ac:dyDescent="0.35">
      <c r="A6" s="6" t="s">
        <v>20</v>
      </c>
      <c r="B6" s="7">
        <v>1</v>
      </c>
      <c r="C6" s="7" t="s">
        <v>206</v>
      </c>
      <c r="D6" s="7" t="s">
        <v>196</v>
      </c>
      <c r="E6" s="7" t="s">
        <v>207</v>
      </c>
      <c r="F6" s="7" t="s">
        <v>208</v>
      </c>
    </row>
    <row r="7" spans="1:7" ht="15" thickBot="1" x14ac:dyDescent="0.35">
      <c r="A7" s="6" t="s">
        <v>22</v>
      </c>
      <c r="B7" s="7">
        <v>1</v>
      </c>
      <c r="C7" s="7" t="s">
        <v>209</v>
      </c>
      <c r="D7" s="7" t="s">
        <v>196</v>
      </c>
      <c r="E7" s="7" t="s">
        <v>210</v>
      </c>
      <c r="F7" s="7" t="s">
        <v>211</v>
      </c>
    </row>
    <row r="8" spans="1:7" ht="15" thickBot="1" x14ac:dyDescent="0.35">
      <c r="A8" s="6" t="s">
        <v>24</v>
      </c>
      <c r="B8" s="7">
        <v>1</v>
      </c>
      <c r="C8" s="7" t="s">
        <v>212</v>
      </c>
      <c r="D8" s="7" t="s">
        <v>200</v>
      </c>
      <c r="E8" s="7" t="s">
        <v>213</v>
      </c>
      <c r="F8" s="7" t="s">
        <v>214</v>
      </c>
    </row>
    <row r="9" spans="1:7" ht="15" thickBot="1" x14ac:dyDescent="0.35">
      <c r="A9" s="6" t="s">
        <v>26</v>
      </c>
      <c r="B9" s="7">
        <v>1</v>
      </c>
      <c r="C9" s="7" t="s">
        <v>215</v>
      </c>
      <c r="D9" s="7" t="s">
        <v>196</v>
      </c>
      <c r="E9" s="7" t="s">
        <v>216</v>
      </c>
      <c r="F9" s="7" t="s">
        <v>208</v>
      </c>
    </row>
    <row r="10" spans="1:7" ht="15" thickBot="1" x14ac:dyDescent="0.35">
      <c r="A10" s="6" t="s">
        <v>27</v>
      </c>
      <c r="B10" s="7">
        <v>1</v>
      </c>
      <c r="C10" s="7" t="s">
        <v>217</v>
      </c>
      <c r="D10" s="7" t="s">
        <v>218</v>
      </c>
      <c r="E10" s="7" t="s">
        <v>219</v>
      </c>
      <c r="F10" s="7" t="s">
        <v>220</v>
      </c>
    </row>
    <row r="11" spans="1:7" ht="15" thickBot="1" x14ac:dyDescent="0.35">
      <c r="A11" s="6" t="s">
        <v>29</v>
      </c>
      <c r="B11" s="7">
        <v>1</v>
      </c>
      <c r="C11" s="7" t="s">
        <v>221</v>
      </c>
      <c r="D11" s="7" t="s">
        <v>196</v>
      </c>
      <c r="E11" s="7" t="s">
        <v>193</v>
      </c>
      <c r="F11" s="7" t="s">
        <v>222</v>
      </c>
    </row>
    <row r="12" spans="1:7" ht="15" thickBot="1" x14ac:dyDescent="0.35">
      <c r="A12" s="6" t="s">
        <v>30</v>
      </c>
      <c r="B12" s="7">
        <v>0.75</v>
      </c>
      <c r="C12" s="7" t="s">
        <v>223</v>
      </c>
      <c r="D12" s="7" t="s">
        <v>224</v>
      </c>
      <c r="E12" s="7" t="s">
        <v>225</v>
      </c>
      <c r="F12" s="7" t="s">
        <v>226</v>
      </c>
    </row>
    <row r="13" spans="1:7" ht="15" thickBot="1" x14ac:dyDescent="0.35">
      <c r="A13" s="6" t="s">
        <v>33</v>
      </c>
      <c r="B13" s="7">
        <v>0.7</v>
      </c>
      <c r="C13" s="7" t="s">
        <v>227</v>
      </c>
      <c r="D13" s="7" t="s">
        <v>224</v>
      </c>
      <c r="E13" s="7" t="s">
        <v>213</v>
      </c>
      <c r="F13" s="7" t="s">
        <v>228</v>
      </c>
    </row>
    <row r="14" spans="1:7" ht="15" thickBot="1" x14ac:dyDescent="0.35">
      <c r="A14" s="6" t="s">
        <v>34</v>
      </c>
      <c r="B14" s="7">
        <v>0.6</v>
      </c>
      <c r="C14" s="7" t="s">
        <v>229</v>
      </c>
      <c r="D14" s="7" t="s">
        <v>224</v>
      </c>
      <c r="E14" s="7" t="s">
        <v>204</v>
      </c>
      <c r="F14" s="7" t="s">
        <v>230</v>
      </c>
    </row>
    <row r="15" spans="1:7" ht="15" thickBot="1" x14ac:dyDescent="0.35">
      <c r="A15" s="6" t="s">
        <v>36</v>
      </c>
      <c r="B15" s="7">
        <v>0.8</v>
      </c>
      <c r="C15" s="7" t="s">
        <v>288</v>
      </c>
      <c r="D15" s="7" t="s">
        <v>232</v>
      </c>
      <c r="E15" s="7" t="s">
        <v>201</v>
      </c>
      <c r="F15" s="7" t="s">
        <v>233</v>
      </c>
    </row>
    <row r="16" spans="1:7" ht="15" thickBot="1" x14ac:dyDescent="0.35">
      <c r="A16" s="6" t="s">
        <v>38</v>
      </c>
      <c r="B16" s="7">
        <v>0.85</v>
      </c>
      <c r="C16" s="7" t="s">
        <v>234</v>
      </c>
      <c r="D16" s="7" t="s">
        <v>196</v>
      </c>
      <c r="E16" s="7" t="s">
        <v>207</v>
      </c>
      <c r="F16" s="7" t="s">
        <v>226</v>
      </c>
    </row>
    <row r="17" spans="1:6" ht="15" thickBot="1" x14ac:dyDescent="0.35">
      <c r="A17" s="6" t="s">
        <v>39</v>
      </c>
      <c r="B17" s="7">
        <v>1</v>
      </c>
      <c r="C17" s="7" t="s">
        <v>209</v>
      </c>
      <c r="D17" s="7" t="s">
        <v>196</v>
      </c>
      <c r="E17" s="7" t="s">
        <v>235</v>
      </c>
      <c r="F17" s="7" t="s">
        <v>222</v>
      </c>
    </row>
    <row r="18" spans="1:6" ht="15" thickBot="1" x14ac:dyDescent="0.35">
      <c r="A18" s="6" t="s">
        <v>41</v>
      </c>
      <c r="B18" s="7">
        <v>1</v>
      </c>
      <c r="C18" s="7" t="s">
        <v>212</v>
      </c>
      <c r="D18" s="7" t="s">
        <v>196</v>
      </c>
      <c r="E18" s="7" t="s">
        <v>219</v>
      </c>
      <c r="F18" s="7" t="s">
        <v>211</v>
      </c>
    </row>
    <row r="19" spans="1:6" ht="15" thickBot="1" x14ac:dyDescent="0.35">
      <c r="A19" s="6" t="s">
        <v>42</v>
      </c>
      <c r="B19" s="7">
        <v>1</v>
      </c>
      <c r="C19" s="7" t="s">
        <v>206</v>
      </c>
      <c r="D19" s="7" t="s">
        <v>232</v>
      </c>
      <c r="E19" s="7" t="s">
        <v>216</v>
      </c>
      <c r="F19" s="7" t="s">
        <v>236</v>
      </c>
    </row>
    <row r="20" spans="1:6" ht="15" thickBot="1" x14ac:dyDescent="0.35">
      <c r="A20" s="6" t="s">
        <v>43</v>
      </c>
      <c r="B20" s="7">
        <v>1</v>
      </c>
      <c r="C20" s="7" t="s">
        <v>199</v>
      </c>
      <c r="D20" s="7" t="s">
        <v>200</v>
      </c>
      <c r="E20" s="7" t="s">
        <v>193</v>
      </c>
      <c r="F20" s="7" t="s">
        <v>237</v>
      </c>
    </row>
    <row r="21" spans="1:6" ht="15" thickBot="1" x14ac:dyDescent="0.35">
      <c r="A21" s="6" t="s">
        <v>44</v>
      </c>
      <c r="B21" s="7">
        <v>1</v>
      </c>
      <c r="C21" s="7" t="s">
        <v>212</v>
      </c>
      <c r="D21" s="7" t="s">
        <v>196</v>
      </c>
      <c r="E21" s="7" t="s">
        <v>204</v>
      </c>
      <c r="F21" s="7" t="s">
        <v>238</v>
      </c>
    </row>
    <row r="22" spans="1:6" ht="15" thickBot="1" x14ac:dyDescent="0.35">
      <c r="A22" s="6" t="s">
        <v>45</v>
      </c>
      <c r="B22" s="7">
        <v>1</v>
      </c>
      <c r="C22" s="7" t="s">
        <v>239</v>
      </c>
      <c r="D22" s="7" t="s">
        <v>196</v>
      </c>
      <c r="E22" s="7" t="s">
        <v>210</v>
      </c>
      <c r="F22" s="7" t="s">
        <v>205</v>
      </c>
    </row>
    <row r="23" spans="1:6" ht="15" thickBot="1" x14ac:dyDescent="0.35">
      <c r="A23" s="6" t="s">
        <v>46</v>
      </c>
      <c r="B23" s="7">
        <v>1</v>
      </c>
      <c r="C23" s="7" t="s">
        <v>206</v>
      </c>
      <c r="D23" s="7" t="s">
        <v>196</v>
      </c>
      <c r="E23" s="7" t="s">
        <v>213</v>
      </c>
      <c r="F23" s="7" t="s">
        <v>202</v>
      </c>
    </row>
    <row r="24" spans="1:6" ht="15" thickBot="1" x14ac:dyDescent="0.35">
      <c r="A24" s="6" t="s">
        <v>47</v>
      </c>
      <c r="B24" s="7">
        <v>1</v>
      </c>
      <c r="C24" s="7" t="s">
        <v>195</v>
      </c>
      <c r="D24" s="7" t="s">
        <v>196</v>
      </c>
      <c r="E24" s="7" t="s">
        <v>197</v>
      </c>
      <c r="F24" s="7" t="s">
        <v>240</v>
      </c>
    </row>
    <row r="25" spans="1:6" ht="15" thickBot="1" x14ac:dyDescent="0.35">
      <c r="A25" s="6" t="s">
        <v>48</v>
      </c>
      <c r="B25" s="7">
        <v>1</v>
      </c>
      <c r="C25" s="7" t="s">
        <v>241</v>
      </c>
      <c r="D25" s="7" t="s">
        <v>196</v>
      </c>
      <c r="E25" s="7" t="s">
        <v>201</v>
      </c>
      <c r="F25" s="7" t="s">
        <v>242</v>
      </c>
    </row>
    <row r="26" spans="1:6" ht="15" thickBot="1" x14ac:dyDescent="0.35">
      <c r="A26" s="6" t="s">
        <v>49</v>
      </c>
      <c r="B26" s="7">
        <v>1</v>
      </c>
      <c r="C26" s="7" t="s">
        <v>243</v>
      </c>
      <c r="D26" s="7" t="s">
        <v>200</v>
      </c>
      <c r="E26" s="7" t="s">
        <v>216</v>
      </c>
      <c r="F26" s="7" t="s">
        <v>244</v>
      </c>
    </row>
    <row r="27" spans="1:6" ht="15" thickBot="1" x14ac:dyDescent="0.35">
      <c r="A27" s="6" t="s">
        <v>50</v>
      </c>
      <c r="B27" s="7">
        <v>0.95</v>
      </c>
      <c r="C27" s="7" t="s">
        <v>212</v>
      </c>
      <c r="D27" s="7" t="s">
        <v>196</v>
      </c>
      <c r="E27" s="7" t="s">
        <v>193</v>
      </c>
      <c r="F27" s="7" t="s">
        <v>208</v>
      </c>
    </row>
    <row r="28" spans="1:6" ht="15" thickBot="1" x14ac:dyDescent="0.35">
      <c r="A28" s="6" t="s">
        <v>51</v>
      </c>
      <c r="B28" s="7">
        <v>0.85</v>
      </c>
      <c r="C28" s="7" t="s">
        <v>245</v>
      </c>
      <c r="D28" s="7" t="s">
        <v>246</v>
      </c>
      <c r="E28" s="7" t="s">
        <v>213</v>
      </c>
      <c r="F28" s="7" t="s">
        <v>247</v>
      </c>
    </row>
    <row r="29" spans="1:6" ht="15" thickBot="1" x14ac:dyDescent="0.35">
      <c r="A29" s="6" t="s">
        <v>52</v>
      </c>
      <c r="B29" s="7">
        <v>0.9</v>
      </c>
      <c r="C29" s="7" t="s">
        <v>231</v>
      </c>
      <c r="D29" s="7" t="s">
        <v>196</v>
      </c>
      <c r="E29" s="7" t="s">
        <v>225</v>
      </c>
      <c r="F29" s="7" t="s">
        <v>248</v>
      </c>
    </row>
    <row r="30" spans="1:6" ht="15" thickBot="1" x14ac:dyDescent="0.35">
      <c r="A30" s="6" t="s">
        <v>53</v>
      </c>
      <c r="B30" s="7">
        <v>1</v>
      </c>
      <c r="C30" s="7" t="s">
        <v>249</v>
      </c>
      <c r="D30" s="7" t="s">
        <v>196</v>
      </c>
      <c r="E30" s="7" t="s">
        <v>201</v>
      </c>
      <c r="F30" s="7" t="s">
        <v>194</v>
      </c>
    </row>
    <row r="31" spans="1:6" ht="15" thickBot="1" x14ac:dyDescent="0.35">
      <c r="A31" s="6" t="s">
        <v>54</v>
      </c>
      <c r="B31" s="7">
        <v>1</v>
      </c>
      <c r="C31" s="7" t="s">
        <v>250</v>
      </c>
      <c r="D31" s="7" t="s">
        <v>196</v>
      </c>
      <c r="E31" s="7" t="s">
        <v>210</v>
      </c>
      <c r="F31" s="7" t="s">
        <v>251</v>
      </c>
    </row>
    <row r="32" spans="1:6" ht="15" thickBot="1" x14ac:dyDescent="0.35">
      <c r="A32" s="6" t="s">
        <v>55</v>
      </c>
      <c r="B32" s="7">
        <v>1</v>
      </c>
      <c r="C32" s="7" t="s">
        <v>243</v>
      </c>
      <c r="D32" s="7" t="s">
        <v>196</v>
      </c>
      <c r="E32" s="7" t="s">
        <v>207</v>
      </c>
      <c r="F32" s="7" t="s">
        <v>240</v>
      </c>
    </row>
    <row r="33" spans="1:6" ht="15" thickBot="1" x14ac:dyDescent="0.35">
      <c r="A33" s="6" t="s">
        <v>56</v>
      </c>
      <c r="B33" s="7">
        <v>0.7</v>
      </c>
      <c r="C33" s="7" t="s">
        <v>252</v>
      </c>
      <c r="D33" s="7" t="s">
        <v>224</v>
      </c>
      <c r="E33" s="7" t="s">
        <v>204</v>
      </c>
      <c r="F33" s="7" t="s">
        <v>233</v>
      </c>
    </row>
    <row r="34" spans="1:6" ht="15" thickBot="1" x14ac:dyDescent="0.35">
      <c r="A34" s="6" t="s">
        <v>57</v>
      </c>
      <c r="B34" s="7">
        <v>0.65</v>
      </c>
      <c r="C34" s="7" t="s">
        <v>253</v>
      </c>
      <c r="D34" s="7" t="s">
        <v>224</v>
      </c>
      <c r="E34" s="7" t="s">
        <v>225</v>
      </c>
      <c r="F34" s="7" t="s">
        <v>254</v>
      </c>
    </row>
    <row r="35" spans="1:6" ht="15" thickBot="1" x14ac:dyDescent="0.35">
      <c r="A35" s="6" t="s">
        <v>58</v>
      </c>
      <c r="B35" s="7">
        <v>0.6</v>
      </c>
      <c r="C35" s="7" t="s">
        <v>245</v>
      </c>
      <c r="D35" s="7" t="s">
        <v>224</v>
      </c>
      <c r="E35" s="7" t="s">
        <v>213</v>
      </c>
      <c r="F35" s="7" t="s">
        <v>255</v>
      </c>
    </row>
    <row r="36" spans="1:6" ht="15" thickBot="1" x14ac:dyDescent="0.35">
      <c r="A36" s="6" t="s">
        <v>59</v>
      </c>
      <c r="B36" s="7">
        <v>0.7</v>
      </c>
      <c r="C36" s="7" t="s">
        <v>229</v>
      </c>
      <c r="D36" s="7" t="s">
        <v>196</v>
      </c>
      <c r="E36" s="7" t="s">
        <v>201</v>
      </c>
      <c r="F36" s="7" t="s">
        <v>256</v>
      </c>
    </row>
    <row r="37" spans="1:6" ht="15" thickBot="1" x14ac:dyDescent="0.35">
      <c r="A37" s="6" t="s">
        <v>60</v>
      </c>
      <c r="B37" s="7">
        <v>0.6</v>
      </c>
      <c r="C37" s="7" t="s">
        <v>257</v>
      </c>
      <c r="D37" s="7" t="s">
        <v>224</v>
      </c>
      <c r="E37" s="7" t="s">
        <v>193</v>
      </c>
      <c r="F37" s="7" t="s">
        <v>258</v>
      </c>
    </row>
    <row r="38" spans="1:6" ht="15" thickBot="1" x14ac:dyDescent="0.35">
      <c r="A38" s="6" t="s">
        <v>61</v>
      </c>
      <c r="B38" s="7">
        <v>0.75</v>
      </c>
      <c r="C38" s="7" t="s">
        <v>231</v>
      </c>
      <c r="D38" s="7" t="s">
        <v>196</v>
      </c>
      <c r="E38" s="7" t="s">
        <v>216</v>
      </c>
      <c r="F38" s="7" t="s">
        <v>233</v>
      </c>
    </row>
    <row r="39" spans="1:6" ht="15" thickBot="1" x14ac:dyDescent="0.35">
      <c r="A39" s="6" t="s">
        <v>62</v>
      </c>
      <c r="B39" s="7">
        <v>0.8</v>
      </c>
      <c r="C39" s="7" t="s">
        <v>259</v>
      </c>
      <c r="D39" s="7" t="s">
        <v>224</v>
      </c>
      <c r="E39" s="7" t="s">
        <v>204</v>
      </c>
      <c r="F39" s="7" t="s">
        <v>255</v>
      </c>
    </row>
    <row r="40" spans="1:6" ht="15" thickBot="1" x14ac:dyDescent="0.35">
      <c r="A40" s="6" t="s">
        <v>63</v>
      </c>
      <c r="B40" s="7">
        <v>0.85</v>
      </c>
      <c r="C40" s="7" t="s">
        <v>227</v>
      </c>
      <c r="D40" s="7" t="s">
        <v>196</v>
      </c>
      <c r="E40" s="7" t="s">
        <v>207</v>
      </c>
      <c r="F40" s="7" t="s">
        <v>228</v>
      </c>
    </row>
    <row r="41" spans="1:6" ht="15" thickBot="1" x14ac:dyDescent="0.35">
      <c r="A41" s="6" t="s">
        <v>64</v>
      </c>
      <c r="B41" s="7">
        <v>0.6</v>
      </c>
      <c r="C41" s="7" t="s">
        <v>260</v>
      </c>
      <c r="D41" s="7" t="s">
        <v>224</v>
      </c>
      <c r="E41" s="7" t="s">
        <v>225</v>
      </c>
      <c r="F41" s="7" t="s">
        <v>261</v>
      </c>
    </row>
    <row r="42" spans="1:6" ht="15" thickBot="1" x14ac:dyDescent="0.35">
      <c r="A42" s="6" t="s">
        <v>65</v>
      </c>
      <c r="B42" s="7">
        <v>0.5</v>
      </c>
      <c r="C42" s="7" t="s">
        <v>229</v>
      </c>
      <c r="D42" s="7" t="s">
        <v>196</v>
      </c>
      <c r="E42" s="7" t="s">
        <v>213</v>
      </c>
      <c r="F42" s="7" t="s">
        <v>262</v>
      </c>
    </row>
    <row r="43" spans="1:6" ht="15" thickBot="1" x14ac:dyDescent="0.35">
      <c r="A43" s="6" t="s">
        <v>67</v>
      </c>
      <c r="B43" s="7">
        <v>0.75</v>
      </c>
      <c r="C43" s="7" t="s">
        <v>227</v>
      </c>
      <c r="D43" s="7" t="s">
        <v>196</v>
      </c>
      <c r="E43" s="7" t="s">
        <v>235</v>
      </c>
      <c r="F43" s="7" t="s">
        <v>263</v>
      </c>
    </row>
    <row r="44" spans="1:6" ht="15" thickBot="1" x14ac:dyDescent="0.35">
      <c r="A44" s="6" t="s">
        <v>68</v>
      </c>
      <c r="B44" s="7">
        <v>0.85</v>
      </c>
      <c r="C44" s="7" t="s">
        <v>223</v>
      </c>
      <c r="D44" s="7" t="s">
        <v>196</v>
      </c>
      <c r="E44" s="7" t="s">
        <v>201</v>
      </c>
      <c r="F44" s="7" t="s">
        <v>264</v>
      </c>
    </row>
    <row r="45" spans="1:6" ht="15" thickBot="1" x14ac:dyDescent="0.35">
      <c r="A45" s="6" t="s">
        <v>69</v>
      </c>
      <c r="B45" s="7">
        <v>0.8</v>
      </c>
      <c r="C45" s="7" t="s">
        <v>234</v>
      </c>
      <c r="D45" s="7" t="s">
        <v>196</v>
      </c>
      <c r="E45" s="7" t="s">
        <v>193</v>
      </c>
      <c r="F45" s="7" t="s">
        <v>228</v>
      </c>
    </row>
    <row r="46" spans="1:6" ht="15" thickBot="1" x14ac:dyDescent="0.35">
      <c r="A46" s="6" t="s">
        <v>70</v>
      </c>
      <c r="B46" s="7">
        <v>0.65</v>
      </c>
      <c r="C46" s="7" t="s">
        <v>259</v>
      </c>
      <c r="D46" s="7" t="s">
        <v>224</v>
      </c>
      <c r="E46" s="7" t="s">
        <v>210</v>
      </c>
      <c r="F46" s="7" t="s">
        <v>265</v>
      </c>
    </row>
    <row r="47" spans="1:6" ht="15" thickBot="1" x14ac:dyDescent="0.35">
      <c r="A47" s="6" t="s">
        <v>71</v>
      </c>
      <c r="B47" s="7">
        <v>0.6</v>
      </c>
      <c r="C47" s="7" t="s">
        <v>253</v>
      </c>
      <c r="D47" s="7" t="s">
        <v>196</v>
      </c>
      <c r="E47" s="7" t="s">
        <v>213</v>
      </c>
      <c r="F47" s="7" t="s">
        <v>266</v>
      </c>
    </row>
    <row r="48" spans="1:6" ht="15" thickBot="1" x14ac:dyDescent="0.35">
      <c r="A48" s="6" t="s">
        <v>72</v>
      </c>
      <c r="B48" s="7">
        <v>0.7</v>
      </c>
      <c r="C48" s="7" t="s">
        <v>267</v>
      </c>
      <c r="D48" s="7" t="s">
        <v>196</v>
      </c>
      <c r="E48" s="7" t="s">
        <v>204</v>
      </c>
      <c r="F48" s="7" t="s">
        <v>265</v>
      </c>
    </row>
    <row r="49" spans="1:6" ht="15" thickBot="1" x14ac:dyDescent="0.35">
      <c r="A49" s="6" t="s">
        <v>73</v>
      </c>
      <c r="B49" s="7">
        <v>0.65</v>
      </c>
      <c r="C49" s="7" t="s">
        <v>260</v>
      </c>
      <c r="D49" s="7" t="s">
        <v>224</v>
      </c>
      <c r="E49" s="7" t="s">
        <v>225</v>
      </c>
      <c r="F49" s="7" t="s">
        <v>255</v>
      </c>
    </row>
    <row r="50" spans="1:6" ht="15" thickBot="1" x14ac:dyDescent="0.35">
      <c r="A50" s="6" t="s">
        <v>74</v>
      </c>
      <c r="B50" s="7">
        <v>0.9</v>
      </c>
      <c r="C50" s="7" t="s">
        <v>268</v>
      </c>
      <c r="D50" s="7" t="s">
        <v>196</v>
      </c>
      <c r="E50" s="7" t="s">
        <v>193</v>
      </c>
      <c r="F50" s="7" t="s">
        <v>269</v>
      </c>
    </row>
    <row r="51" spans="1:6" ht="15" thickBot="1" x14ac:dyDescent="0.35">
      <c r="A51" s="6" t="s">
        <v>75</v>
      </c>
      <c r="B51" s="7">
        <v>0.9</v>
      </c>
      <c r="C51" s="7" t="s">
        <v>223</v>
      </c>
      <c r="D51" s="7" t="s">
        <v>196</v>
      </c>
      <c r="E51" s="7" t="s">
        <v>207</v>
      </c>
      <c r="F51" s="7" t="s">
        <v>247</v>
      </c>
    </row>
    <row r="52" spans="1:6" ht="15" thickBot="1" x14ac:dyDescent="0.35">
      <c r="A52" s="6" t="s">
        <v>76</v>
      </c>
      <c r="B52" s="7">
        <v>0.8</v>
      </c>
      <c r="C52" s="7" t="s">
        <v>234</v>
      </c>
      <c r="D52" s="7" t="s">
        <v>224</v>
      </c>
      <c r="E52" s="7" t="s">
        <v>213</v>
      </c>
      <c r="F52" s="7" t="s">
        <v>270</v>
      </c>
    </row>
    <row r="53" spans="1:6" ht="15" thickBot="1" x14ac:dyDescent="0.35">
      <c r="A53" s="6" t="s">
        <v>77</v>
      </c>
      <c r="B53" s="7">
        <v>0.7</v>
      </c>
      <c r="C53" s="7" t="s">
        <v>252</v>
      </c>
      <c r="D53" s="7" t="s">
        <v>224</v>
      </c>
      <c r="E53" s="7" t="s">
        <v>204</v>
      </c>
      <c r="F53" s="7" t="s">
        <v>271</v>
      </c>
    </row>
    <row r="54" spans="1:6" ht="15" thickBot="1" x14ac:dyDescent="0.35">
      <c r="A54" s="6" t="s">
        <v>78</v>
      </c>
      <c r="B54" s="7">
        <v>0.7</v>
      </c>
      <c r="C54" s="7" t="s">
        <v>231</v>
      </c>
      <c r="D54" s="7" t="s">
        <v>196</v>
      </c>
      <c r="E54" s="7" t="s">
        <v>201</v>
      </c>
      <c r="F54" s="7" t="s">
        <v>272</v>
      </c>
    </row>
    <row r="55" spans="1:6" ht="15" thickBot="1" x14ac:dyDescent="0.35">
      <c r="A55" s="6" t="s">
        <v>79</v>
      </c>
      <c r="B55" s="7">
        <v>0.75</v>
      </c>
      <c r="C55" s="7" t="s">
        <v>273</v>
      </c>
      <c r="D55" s="7" t="s">
        <v>196</v>
      </c>
      <c r="E55" s="7" t="s">
        <v>216</v>
      </c>
      <c r="F55" s="7" t="s">
        <v>258</v>
      </c>
    </row>
    <row r="56" spans="1:6" ht="15" thickBot="1" x14ac:dyDescent="0.35">
      <c r="A56" s="6" t="s">
        <v>80</v>
      </c>
      <c r="B56" s="7">
        <v>0.8</v>
      </c>
      <c r="C56" s="7" t="s">
        <v>227</v>
      </c>
      <c r="D56" s="7" t="s">
        <v>196</v>
      </c>
      <c r="E56" s="7" t="s">
        <v>235</v>
      </c>
      <c r="F56" s="7" t="s">
        <v>228</v>
      </c>
    </row>
    <row r="57" spans="1:6" ht="15" thickBot="1" x14ac:dyDescent="0.35">
      <c r="A57" s="6" t="s">
        <v>81</v>
      </c>
      <c r="B57" s="7">
        <v>0.65</v>
      </c>
      <c r="C57" s="7" t="s">
        <v>267</v>
      </c>
      <c r="D57" s="7" t="s">
        <v>224</v>
      </c>
      <c r="E57" s="7" t="s">
        <v>225</v>
      </c>
      <c r="F57" s="7" t="s">
        <v>265</v>
      </c>
    </row>
    <row r="58" spans="1:6" ht="15" thickBot="1" x14ac:dyDescent="0.35">
      <c r="A58" s="6" t="s">
        <v>82</v>
      </c>
      <c r="B58" s="7">
        <v>0.8</v>
      </c>
      <c r="C58" s="7" t="s">
        <v>231</v>
      </c>
      <c r="D58" s="7" t="s">
        <v>196</v>
      </c>
      <c r="E58" s="7" t="s">
        <v>193</v>
      </c>
      <c r="F58" s="7" t="s">
        <v>256</v>
      </c>
    </row>
    <row r="59" spans="1:6" ht="15" thickBot="1" x14ac:dyDescent="0.35">
      <c r="A59" s="6" t="s">
        <v>83</v>
      </c>
      <c r="B59" s="7">
        <v>0.5</v>
      </c>
      <c r="C59" s="7" t="s">
        <v>253</v>
      </c>
      <c r="D59" s="7" t="s">
        <v>224</v>
      </c>
      <c r="E59" s="7" t="s">
        <v>213</v>
      </c>
      <c r="F59" s="7" t="s">
        <v>274</v>
      </c>
    </row>
    <row r="60" spans="1:6" ht="15" thickBot="1" x14ac:dyDescent="0.35">
      <c r="A60" s="6" t="s">
        <v>84</v>
      </c>
      <c r="B60" s="7">
        <v>0.75</v>
      </c>
      <c r="C60" s="7" t="s">
        <v>234</v>
      </c>
      <c r="D60" s="7" t="s">
        <v>196</v>
      </c>
      <c r="E60" s="7" t="s">
        <v>204</v>
      </c>
      <c r="F60" s="7" t="s">
        <v>275</v>
      </c>
    </row>
    <row r="61" spans="1:6" ht="15" thickBot="1" x14ac:dyDescent="0.35">
      <c r="A61" s="6" t="s">
        <v>85</v>
      </c>
      <c r="B61" s="7">
        <v>1</v>
      </c>
      <c r="C61" s="7" t="s">
        <v>276</v>
      </c>
      <c r="D61" s="7" t="s">
        <v>196</v>
      </c>
      <c r="E61" s="7" t="s">
        <v>207</v>
      </c>
      <c r="F61" s="7" t="s">
        <v>228</v>
      </c>
    </row>
    <row r="62" spans="1:6" ht="15" thickBot="1" x14ac:dyDescent="0.35">
      <c r="A62" s="6" t="s">
        <v>86</v>
      </c>
      <c r="B62" s="7">
        <v>0.9</v>
      </c>
      <c r="C62" s="7" t="s">
        <v>268</v>
      </c>
      <c r="D62" s="7" t="s">
        <v>196</v>
      </c>
      <c r="E62" s="7" t="s">
        <v>201</v>
      </c>
      <c r="F62" s="7" t="s">
        <v>277</v>
      </c>
    </row>
    <row r="63" spans="1:6" ht="15" thickBot="1" x14ac:dyDescent="0.35">
      <c r="A63" s="6" t="s">
        <v>87</v>
      </c>
      <c r="B63" s="7">
        <v>0.85</v>
      </c>
      <c r="C63" s="7" t="s">
        <v>227</v>
      </c>
      <c r="D63" s="7" t="s">
        <v>196</v>
      </c>
      <c r="E63" s="7" t="s">
        <v>210</v>
      </c>
      <c r="F63" s="7" t="s">
        <v>256</v>
      </c>
    </row>
    <row r="64" spans="1:6" ht="15" thickBot="1" x14ac:dyDescent="0.35">
      <c r="A64" s="6" t="s">
        <v>88</v>
      </c>
      <c r="B64" s="7">
        <v>0.8</v>
      </c>
      <c r="C64" s="7" t="s">
        <v>234</v>
      </c>
      <c r="D64" s="7" t="s">
        <v>196</v>
      </c>
      <c r="E64" s="7" t="s">
        <v>193</v>
      </c>
      <c r="F64" s="7" t="s">
        <v>270</v>
      </c>
    </row>
    <row r="65" spans="1:6" ht="15" thickBot="1" x14ac:dyDescent="0.35">
      <c r="A65" s="6" t="s">
        <v>89</v>
      </c>
      <c r="B65" s="7">
        <v>0.6</v>
      </c>
      <c r="C65" s="7" t="s">
        <v>245</v>
      </c>
      <c r="D65" s="7" t="s">
        <v>196</v>
      </c>
      <c r="E65" s="7" t="s">
        <v>225</v>
      </c>
      <c r="F65" s="7" t="s">
        <v>266</v>
      </c>
    </row>
    <row r="66" spans="1:6" ht="15" thickBot="1" x14ac:dyDescent="0.35">
      <c r="A66" s="6" t="s">
        <v>90</v>
      </c>
      <c r="B66" s="7">
        <v>0.7</v>
      </c>
      <c r="C66" s="7" t="s">
        <v>231</v>
      </c>
      <c r="D66" s="7" t="s">
        <v>196</v>
      </c>
      <c r="E66" s="7" t="s">
        <v>216</v>
      </c>
      <c r="F66" s="7" t="s">
        <v>275</v>
      </c>
    </row>
    <row r="67" spans="1:6" ht="15" thickBot="1" x14ac:dyDescent="0.35">
      <c r="A67" s="6" t="s">
        <v>91</v>
      </c>
      <c r="B67" s="7">
        <v>0.6</v>
      </c>
      <c r="C67" s="7" t="s">
        <v>253</v>
      </c>
      <c r="D67" s="7" t="s">
        <v>224</v>
      </c>
      <c r="E67" s="7" t="s">
        <v>213</v>
      </c>
      <c r="F67" s="7" t="s">
        <v>230</v>
      </c>
    </row>
    <row r="68" spans="1:6" ht="15" thickBot="1" x14ac:dyDescent="0.35">
      <c r="A68" s="6" t="s">
        <v>92</v>
      </c>
      <c r="B68" s="7">
        <v>0.5</v>
      </c>
      <c r="C68" s="7" t="s">
        <v>229</v>
      </c>
      <c r="D68" s="7" t="s">
        <v>224</v>
      </c>
      <c r="E68" s="7" t="s">
        <v>204</v>
      </c>
      <c r="F68" s="7" t="s">
        <v>254</v>
      </c>
    </row>
    <row r="69" spans="1:6" ht="15" thickBot="1" x14ac:dyDescent="0.35">
      <c r="A69" s="6" t="s">
        <v>93</v>
      </c>
      <c r="B69" s="7">
        <v>0.8</v>
      </c>
      <c r="C69" s="7" t="s">
        <v>234</v>
      </c>
      <c r="D69" s="7" t="s">
        <v>196</v>
      </c>
      <c r="E69" s="7" t="s">
        <v>207</v>
      </c>
      <c r="F69" s="7" t="s">
        <v>278</v>
      </c>
    </row>
    <row r="70" spans="1:6" ht="15" thickBot="1" x14ac:dyDescent="0.35">
      <c r="A70" s="6" t="s">
        <v>94</v>
      </c>
      <c r="B70" s="7">
        <v>0.8</v>
      </c>
      <c r="C70" s="7" t="s">
        <v>231</v>
      </c>
      <c r="D70" s="7" t="s">
        <v>196</v>
      </c>
      <c r="E70" s="7" t="s">
        <v>201</v>
      </c>
      <c r="F70" s="7" t="s">
        <v>233</v>
      </c>
    </row>
    <row r="71" spans="1:6" ht="15" thickBot="1" x14ac:dyDescent="0.35">
      <c r="A71" s="6" t="s">
        <v>95</v>
      </c>
      <c r="B71" s="7">
        <v>0.75</v>
      </c>
      <c r="C71" s="7" t="s">
        <v>267</v>
      </c>
      <c r="D71" s="7" t="s">
        <v>196</v>
      </c>
      <c r="E71" s="7" t="s">
        <v>193</v>
      </c>
      <c r="F71" s="7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51649-0D29-4424-8527-8A73ED5A6D2D}">
  <dimension ref="A1:E71"/>
  <sheetViews>
    <sheetView workbookViewId="0">
      <selection activeCell="B1" sqref="B1:E1048576"/>
    </sheetView>
  </sheetViews>
  <sheetFormatPr defaultRowHeight="14.4" x14ac:dyDescent="0.3"/>
  <cols>
    <col min="1" max="1" width="13.88671875" bestFit="1" customWidth="1"/>
    <col min="2" max="2" width="12.88671875" bestFit="1" customWidth="1"/>
    <col min="3" max="3" width="17.5546875" bestFit="1" customWidth="1"/>
    <col min="4" max="4" width="18.33203125" bestFit="1" customWidth="1"/>
    <col min="5" max="5" width="17.44140625" bestFit="1" customWidth="1"/>
  </cols>
  <sheetData>
    <row r="1" spans="1:5" x14ac:dyDescent="0.3">
      <c r="A1" t="s">
        <v>96</v>
      </c>
      <c r="B1" t="s">
        <v>97</v>
      </c>
      <c r="C1" t="s">
        <v>98</v>
      </c>
      <c r="D1" t="s">
        <v>99</v>
      </c>
      <c r="E1" t="s">
        <v>100</v>
      </c>
    </row>
    <row r="2" spans="1:5" x14ac:dyDescent="0.3">
      <c r="A2" t="s">
        <v>101</v>
      </c>
      <c r="B2" t="s">
        <v>102</v>
      </c>
      <c r="C2" t="s">
        <v>103</v>
      </c>
      <c r="D2" t="s">
        <v>104</v>
      </c>
      <c r="E2" t="s">
        <v>105</v>
      </c>
    </row>
    <row r="3" spans="1:5" x14ac:dyDescent="0.3">
      <c r="A3" t="s">
        <v>106</v>
      </c>
      <c r="B3" t="s">
        <v>102</v>
      </c>
      <c r="C3" t="s">
        <v>103</v>
      </c>
      <c r="D3" t="s">
        <v>104</v>
      </c>
      <c r="E3" t="s">
        <v>105</v>
      </c>
    </row>
    <row r="4" spans="1:5" x14ac:dyDescent="0.3">
      <c r="A4" t="s">
        <v>107</v>
      </c>
      <c r="B4" t="s">
        <v>108</v>
      </c>
      <c r="C4" t="s">
        <v>103</v>
      </c>
      <c r="D4" t="s">
        <v>104</v>
      </c>
      <c r="E4" t="s">
        <v>105</v>
      </c>
    </row>
    <row r="5" spans="1:5" x14ac:dyDescent="0.3">
      <c r="A5" t="s">
        <v>109</v>
      </c>
      <c r="B5" t="s">
        <v>108</v>
      </c>
      <c r="C5" t="s">
        <v>103</v>
      </c>
      <c r="D5" t="s">
        <v>104</v>
      </c>
      <c r="E5" t="s">
        <v>105</v>
      </c>
    </row>
    <row r="6" spans="1:5" x14ac:dyDescent="0.3">
      <c r="A6" t="s">
        <v>110</v>
      </c>
      <c r="B6" t="s">
        <v>111</v>
      </c>
      <c r="C6" t="s">
        <v>103</v>
      </c>
      <c r="D6" t="s">
        <v>104</v>
      </c>
      <c r="E6" t="s">
        <v>105</v>
      </c>
    </row>
    <row r="7" spans="1:5" x14ac:dyDescent="0.3">
      <c r="A7" t="s">
        <v>112</v>
      </c>
      <c r="B7" t="s">
        <v>113</v>
      </c>
      <c r="C7" t="s">
        <v>103</v>
      </c>
      <c r="D7" t="s">
        <v>104</v>
      </c>
      <c r="E7" t="s">
        <v>105</v>
      </c>
    </row>
    <row r="8" spans="1:5" x14ac:dyDescent="0.3">
      <c r="A8" t="s">
        <v>114</v>
      </c>
      <c r="B8" t="s">
        <v>108</v>
      </c>
      <c r="C8" t="s">
        <v>103</v>
      </c>
      <c r="D8" t="s">
        <v>104</v>
      </c>
      <c r="E8" t="s">
        <v>105</v>
      </c>
    </row>
    <row r="9" spans="1:5" x14ac:dyDescent="0.3">
      <c r="A9" t="s">
        <v>115</v>
      </c>
      <c r="B9" t="s">
        <v>108</v>
      </c>
      <c r="C9" t="s">
        <v>103</v>
      </c>
      <c r="D9" t="s">
        <v>104</v>
      </c>
      <c r="E9" t="s">
        <v>105</v>
      </c>
    </row>
    <row r="10" spans="1:5" x14ac:dyDescent="0.3">
      <c r="A10" t="s">
        <v>116</v>
      </c>
      <c r="B10" t="s">
        <v>108</v>
      </c>
      <c r="C10" t="s">
        <v>103</v>
      </c>
      <c r="D10" t="s">
        <v>104</v>
      </c>
      <c r="E10" t="s">
        <v>105</v>
      </c>
    </row>
    <row r="11" spans="1:5" x14ac:dyDescent="0.3">
      <c r="A11" t="s">
        <v>117</v>
      </c>
      <c r="B11" t="s">
        <v>113</v>
      </c>
      <c r="C11" t="s">
        <v>103</v>
      </c>
      <c r="D11" t="s">
        <v>118</v>
      </c>
      <c r="E11" t="s">
        <v>105</v>
      </c>
    </row>
    <row r="12" spans="1:5" x14ac:dyDescent="0.3">
      <c r="A12" t="s">
        <v>119</v>
      </c>
      <c r="B12" t="s">
        <v>120</v>
      </c>
      <c r="C12" t="s">
        <v>121</v>
      </c>
      <c r="D12" t="s">
        <v>122</v>
      </c>
      <c r="E12" t="s">
        <v>123</v>
      </c>
    </row>
    <row r="13" spans="1:5" x14ac:dyDescent="0.3">
      <c r="A13" t="s">
        <v>124</v>
      </c>
      <c r="B13" t="s">
        <v>102</v>
      </c>
      <c r="C13" t="s">
        <v>121</v>
      </c>
      <c r="D13" t="s">
        <v>122</v>
      </c>
      <c r="E13" t="s">
        <v>123</v>
      </c>
    </row>
    <row r="14" spans="1:5" x14ac:dyDescent="0.3">
      <c r="A14" t="s">
        <v>125</v>
      </c>
      <c r="B14" t="s">
        <v>113</v>
      </c>
      <c r="C14" t="s">
        <v>121</v>
      </c>
      <c r="D14" t="s">
        <v>122</v>
      </c>
      <c r="E14" t="s">
        <v>123</v>
      </c>
    </row>
    <row r="15" spans="1:5" x14ac:dyDescent="0.3">
      <c r="A15" t="s">
        <v>126</v>
      </c>
      <c r="B15" t="s">
        <v>127</v>
      </c>
      <c r="C15" t="s">
        <v>121</v>
      </c>
      <c r="D15" t="s">
        <v>122</v>
      </c>
      <c r="E15" t="s">
        <v>123</v>
      </c>
    </row>
    <row r="16" spans="1:5" x14ac:dyDescent="0.3">
      <c r="A16" t="s">
        <v>128</v>
      </c>
      <c r="B16" t="s">
        <v>120</v>
      </c>
      <c r="C16" t="s">
        <v>121</v>
      </c>
      <c r="D16" t="s">
        <v>122</v>
      </c>
      <c r="E16" t="s">
        <v>123</v>
      </c>
    </row>
    <row r="17" spans="1:5" x14ac:dyDescent="0.3">
      <c r="A17" t="s">
        <v>129</v>
      </c>
      <c r="B17" t="s">
        <v>108</v>
      </c>
      <c r="C17" t="s">
        <v>103</v>
      </c>
      <c r="D17" t="s">
        <v>118</v>
      </c>
      <c r="E17" t="s">
        <v>105</v>
      </c>
    </row>
    <row r="18" spans="1:5" x14ac:dyDescent="0.3">
      <c r="A18" t="s">
        <v>130</v>
      </c>
      <c r="B18" t="s">
        <v>108</v>
      </c>
      <c r="C18" t="s">
        <v>103</v>
      </c>
      <c r="D18" t="s">
        <v>118</v>
      </c>
      <c r="E18" t="s">
        <v>105</v>
      </c>
    </row>
    <row r="19" spans="1:5" x14ac:dyDescent="0.3">
      <c r="A19" t="s">
        <v>131</v>
      </c>
      <c r="B19" t="s">
        <v>108</v>
      </c>
      <c r="C19" t="s">
        <v>103</v>
      </c>
      <c r="D19" t="s">
        <v>104</v>
      </c>
      <c r="E19" t="s">
        <v>105</v>
      </c>
    </row>
    <row r="20" spans="1:5" x14ac:dyDescent="0.3">
      <c r="A20" t="s">
        <v>132</v>
      </c>
      <c r="B20" t="s">
        <v>108</v>
      </c>
      <c r="C20" t="s">
        <v>103</v>
      </c>
      <c r="D20" t="s">
        <v>104</v>
      </c>
      <c r="E20" t="s">
        <v>105</v>
      </c>
    </row>
    <row r="21" spans="1:5" x14ac:dyDescent="0.3">
      <c r="A21" t="s">
        <v>133</v>
      </c>
      <c r="B21" t="s">
        <v>111</v>
      </c>
      <c r="C21" t="s">
        <v>103</v>
      </c>
      <c r="D21" t="s">
        <v>118</v>
      </c>
      <c r="E21" t="s">
        <v>105</v>
      </c>
    </row>
    <row r="22" spans="1:5" x14ac:dyDescent="0.3">
      <c r="A22" t="s">
        <v>134</v>
      </c>
      <c r="B22" t="s">
        <v>113</v>
      </c>
      <c r="C22" t="s">
        <v>103</v>
      </c>
      <c r="D22" t="s">
        <v>104</v>
      </c>
      <c r="E22" t="s">
        <v>105</v>
      </c>
    </row>
    <row r="23" spans="1:5" x14ac:dyDescent="0.3">
      <c r="A23" t="s">
        <v>135</v>
      </c>
      <c r="B23" t="s">
        <v>108</v>
      </c>
      <c r="C23" t="s">
        <v>103</v>
      </c>
      <c r="D23" t="s">
        <v>104</v>
      </c>
      <c r="E23" t="s">
        <v>105</v>
      </c>
    </row>
    <row r="24" spans="1:5" x14ac:dyDescent="0.3">
      <c r="A24" t="s">
        <v>136</v>
      </c>
      <c r="B24" t="s">
        <v>108</v>
      </c>
      <c r="C24" t="s">
        <v>103</v>
      </c>
      <c r="D24" t="s">
        <v>104</v>
      </c>
      <c r="E24" t="s">
        <v>105</v>
      </c>
    </row>
    <row r="25" spans="1:5" x14ac:dyDescent="0.3">
      <c r="A25" t="s">
        <v>137</v>
      </c>
      <c r="B25" t="s">
        <v>108</v>
      </c>
      <c r="C25" t="s">
        <v>103</v>
      </c>
      <c r="D25" t="s">
        <v>104</v>
      </c>
      <c r="E25" t="s">
        <v>105</v>
      </c>
    </row>
    <row r="26" spans="1:5" x14ac:dyDescent="0.3">
      <c r="A26" t="s">
        <v>138</v>
      </c>
      <c r="B26" t="s">
        <v>113</v>
      </c>
      <c r="C26" t="s">
        <v>103</v>
      </c>
      <c r="D26" t="s">
        <v>104</v>
      </c>
      <c r="E26" t="s">
        <v>105</v>
      </c>
    </row>
    <row r="27" spans="1:5" x14ac:dyDescent="0.3">
      <c r="A27" t="s">
        <v>139</v>
      </c>
      <c r="B27" t="s">
        <v>113</v>
      </c>
      <c r="C27" t="s">
        <v>121</v>
      </c>
      <c r="D27" t="s">
        <v>118</v>
      </c>
      <c r="E27" t="s">
        <v>123</v>
      </c>
    </row>
    <row r="28" spans="1:5" x14ac:dyDescent="0.3">
      <c r="A28" t="s">
        <v>140</v>
      </c>
      <c r="B28" t="s">
        <v>113</v>
      </c>
      <c r="C28" t="s">
        <v>121</v>
      </c>
      <c r="D28" t="s">
        <v>118</v>
      </c>
      <c r="E28" t="s">
        <v>123</v>
      </c>
    </row>
    <row r="29" spans="1:5" x14ac:dyDescent="0.3">
      <c r="A29" t="s">
        <v>141</v>
      </c>
      <c r="B29" t="s">
        <v>108</v>
      </c>
      <c r="C29" t="s">
        <v>121</v>
      </c>
      <c r="D29" t="s">
        <v>118</v>
      </c>
      <c r="E29" t="s">
        <v>123</v>
      </c>
    </row>
    <row r="30" spans="1:5" x14ac:dyDescent="0.3">
      <c r="A30" t="s">
        <v>142</v>
      </c>
      <c r="B30" t="s">
        <v>113</v>
      </c>
      <c r="C30" t="s">
        <v>121</v>
      </c>
      <c r="D30" t="s">
        <v>104</v>
      </c>
      <c r="E30" t="s">
        <v>123</v>
      </c>
    </row>
    <row r="31" spans="1:5" x14ac:dyDescent="0.3">
      <c r="A31" t="s">
        <v>143</v>
      </c>
      <c r="B31" t="s">
        <v>113</v>
      </c>
      <c r="C31" t="s">
        <v>121</v>
      </c>
      <c r="D31" t="s">
        <v>104</v>
      </c>
      <c r="E31" t="s">
        <v>123</v>
      </c>
    </row>
    <row r="32" spans="1:5" x14ac:dyDescent="0.3">
      <c r="A32" t="s">
        <v>144</v>
      </c>
      <c r="B32" t="s">
        <v>113</v>
      </c>
      <c r="C32" t="s">
        <v>121</v>
      </c>
      <c r="D32" t="s">
        <v>104</v>
      </c>
      <c r="E32" t="s">
        <v>123</v>
      </c>
    </row>
    <row r="33" spans="1:5" x14ac:dyDescent="0.3">
      <c r="A33" t="s">
        <v>145</v>
      </c>
      <c r="B33" t="s">
        <v>127</v>
      </c>
      <c r="C33" t="s">
        <v>121</v>
      </c>
      <c r="D33" t="s">
        <v>122</v>
      </c>
      <c r="E33" t="s">
        <v>123</v>
      </c>
    </row>
    <row r="34" spans="1:5" x14ac:dyDescent="0.3">
      <c r="A34" t="s">
        <v>146</v>
      </c>
      <c r="B34" t="s">
        <v>127</v>
      </c>
      <c r="C34" t="s">
        <v>121</v>
      </c>
      <c r="D34" t="s">
        <v>147</v>
      </c>
      <c r="E34" t="s">
        <v>123</v>
      </c>
    </row>
    <row r="35" spans="1:5" x14ac:dyDescent="0.3">
      <c r="A35" t="s">
        <v>148</v>
      </c>
      <c r="B35" t="s">
        <v>127</v>
      </c>
      <c r="C35" t="s">
        <v>121</v>
      </c>
      <c r="D35" t="s">
        <v>147</v>
      </c>
      <c r="E35" t="s">
        <v>123</v>
      </c>
    </row>
    <row r="36" spans="1:5" x14ac:dyDescent="0.3">
      <c r="A36" t="s">
        <v>149</v>
      </c>
      <c r="B36" t="s">
        <v>150</v>
      </c>
      <c r="C36" t="s">
        <v>121</v>
      </c>
      <c r="D36" t="s">
        <v>122</v>
      </c>
      <c r="E36" t="s">
        <v>123</v>
      </c>
    </row>
    <row r="37" spans="1:5" x14ac:dyDescent="0.3">
      <c r="A37" t="s">
        <v>151</v>
      </c>
      <c r="B37" t="s">
        <v>150</v>
      </c>
      <c r="C37" t="s">
        <v>121</v>
      </c>
      <c r="D37" t="s">
        <v>122</v>
      </c>
      <c r="E37" t="s">
        <v>123</v>
      </c>
    </row>
    <row r="38" spans="1:5" x14ac:dyDescent="0.3">
      <c r="A38" t="s">
        <v>152</v>
      </c>
      <c r="B38" t="s">
        <v>150</v>
      </c>
      <c r="C38" t="s">
        <v>121</v>
      </c>
      <c r="D38" t="s">
        <v>122</v>
      </c>
      <c r="E38" t="s">
        <v>123</v>
      </c>
    </row>
    <row r="39" spans="1:5" x14ac:dyDescent="0.3">
      <c r="A39" t="s">
        <v>153</v>
      </c>
      <c r="B39" t="s">
        <v>150</v>
      </c>
      <c r="C39" t="s">
        <v>121</v>
      </c>
      <c r="D39" t="s">
        <v>122</v>
      </c>
      <c r="E39" t="s">
        <v>123</v>
      </c>
    </row>
    <row r="40" spans="1:5" x14ac:dyDescent="0.3">
      <c r="A40" t="s">
        <v>154</v>
      </c>
      <c r="B40" t="s">
        <v>150</v>
      </c>
      <c r="C40" t="s">
        <v>121</v>
      </c>
      <c r="D40" t="s">
        <v>118</v>
      </c>
      <c r="E40" t="s">
        <v>123</v>
      </c>
    </row>
    <row r="41" spans="1:5" x14ac:dyDescent="0.3">
      <c r="A41" t="s">
        <v>155</v>
      </c>
      <c r="B41" t="s">
        <v>113</v>
      </c>
      <c r="C41" t="s">
        <v>121</v>
      </c>
      <c r="D41" t="s">
        <v>122</v>
      </c>
      <c r="E41" t="s">
        <v>123</v>
      </c>
    </row>
    <row r="42" spans="1:5" x14ac:dyDescent="0.3">
      <c r="A42" t="s">
        <v>156</v>
      </c>
      <c r="B42" t="s">
        <v>113</v>
      </c>
      <c r="C42" t="s">
        <v>121</v>
      </c>
      <c r="D42" t="s">
        <v>122</v>
      </c>
      <c r="E42" t="s">
        <v>123</v>
      </c>
    </row>
    <row r="43" spans="1:5" x14ac:dyDescent="0.3">
      <c r="A43" t="s">
        <v>157</v>
      </c>
      <c r="B43" t="s">
        <v>120</v>
      </c>
      <c r="C43" t="s">
        <v>121</v>
      </c>
      <c r="D43" t="s">
        <v>122</v>
      </c>
      <c r="E43" t="s">
        <v>123</v>
      </c>
    </row>
    <row r="44" spans="1:5" x14ac:dyDescent="0.3">
      <c r="A44" t="s">
        <v>158</v>
      </c>
      <c r="B44" t="s">
        <v>120</v>
      </c>
      <c r="C44" t="s">
        <v>121</v>
      </c>
      <c r="D44" t="s">
        <v>118</v>
      </c>
      <c r="E44" t="s">
        <v>123</v>
      </c>
    </row>
    <row r="45" spans="1:5" x14ac:dyDescent="0.3">
      <c r="A45" t="s">
        <v>159</v>
      </c>
      <c r="B45" t="s">
        <v>120</v>
      </c>
      <c r="C45" t="s">
        <v>121</v>
      </c>
      <c r="D45" t="s">
        <v>122</v>
      </c>
      <c r="E45" t="s">
        <v>123</v>
      </c>
    </row>
    <row r="46" spans="1:5" x14ac:dyDescent="0.3">
      <c r="A46" t="s">
        <v>160</v>
      </c>
      <c r="B46" t="s">
        <v>120</v>
      </c>
      <c r="C46" t="s">
        <v>121</v>
      </c>
      <c r="D46" t="s">
        <v>147</v>
      </c>
      <c r="E46" t="s">
        <v>123</v>
      </c>
    </row>
    <row r="47" spans="1:5" x14ac:dyDescent="0.3">
      <c r="A47" t="s">
        <v>161</v>
      </c>
      <c r="B47" t="s">
        <v>120</v>
      </c>
      <c r="C47" t="s">
        <v>121</v>
      </c>
      <c r="D47" t="s">
        <v>122</v>
      </c>
      <c r="E47" t="s">
        <v>123</v>
      </c>
    </row>
    <row r="48" spans="1:5" x14ac:dyDescent="0.3">
      <c r="A48" t="s">
        <v>162</v>
      </c>
      <c r="B48" t="s">
        <v>120</v>
      </c>
      <c r="C48" t="s">
        <v>121</v>
      </c>
      <c r="D48" t="s">
        <v>122</v>
      </c>
      <c r="E48" t="s">
        <v>123</v>
      </c>
    </row>
    <row r="49" spans="1:5" x14ac:dyDescent="0.3">
      <c r="A49" t="s">
        <v>163</v>
      </c>
      <c r="B49" t="s">
        <v>120</v>
      </c>
      <c r="C49" t="s">
        <v>121</v>
      </c>
      <c r="D49" t="s">
        <v>122</v>
      </c>
      <c r="E49" t="s">
        <v>123</v>
      </c>
    </row>
    <row r="50" spans="1:5" x14ac:dyDescent="0.3">
      <c r="A50" t="s">
        <v>164</v>
      </c>
      <c r="B50" t="s">
        <v>120</v>
      </c>
      <c r="C50" t="s">
        <v>121</v>
      </c>
      <c r="D50" t="s">
        <v>118</v>
      </c>
      <c r="E50" t="s">
        <v>123</v>
      </c>
    </row>
    <row r="51" spans="1:5" x14ac:dyDescent="0.3">
      <c r="A51" t="s">
        <v>165</v>
      </c>
      <c r="B51" t="s">
        <v>102</v>
      </c>
      <c r="C51" t="s">
        <v>121</v>
      </c>
      <c r="D51" t="s">
        <v>122</v>
      </c>
      <c r="E51" t="s">
        <v>123</v>
      </c>
    </row>
    <row r="52" spans="1:5" x14ac:dyDescent="0.3">
      <c r="A52" t="s">
        <v>166</v>
      </c>
      <c r="B52" t="s">
        <v>102</v>
      </c>
      <c r="C52" t="s">
        <v>121</v>
      </c>
      <c r="D52" t="s">
        <v>122</v>
      </c>
      <c r="E52" t="s">
        <v>123</v>
      </c>
    </row>
    <row r="53" spans="1:5" x14ac:dyDescent="0.3">
      <c r="A53" t="s">
        <v>167</v>
      </c>
      <c r="B53" t="s">
        <v>102</v>
      </c>
      <c r="C53" t="s">
        <v>121</v>
      </c>
      <c r="D53" t="s">
        <v>122</v>
      </c>
      <c r="E53" t="s">
        <v>123</v>
      </c>
    </row>
    <row r="54" spans="1:5" x14ac:dyDescent="0.3">
      <c r="A54" t="s">
        <v>168</v>
      </c>
      <c r="B54" t="s">
        <v>102</v>
      </c>
      <c r="C54" t="s">
        <v>121</v>
      </c>
      <c r="D54" t="s">
        <v>122</v>
      </c>
      <c r="E54" t="s">
        <v>123</v>
      </c>
    </row>
    <row r="55" spans="1:5" x14ac:dyDescent="0.3">
      <c r="A55" t="s">
        <v>169</v>
      </c>
      <c r="B55" t="s">
        <v>102</v>
      </c>
      <c r="C55" t="s">
        <v>121</v>
      </c>
      <c r="D55" t="s">
        <v>147</v>
      </c>
      <c r="E55" t="s">
        <v>123</v>
      </c>
    </row>
    <row r="56" spans="1:5" x14ac:dyDescent="0.3">
      <c r="A56" t="s">
        <v>170</v>
      </c>
      <c r="B56" t="s">
        <v>102</v>
      </c>
      <c r="C56" t="s">
        <v>121</v>
      </c>
      <c r="D56" t="s">
        <v>122</v>
      </c>
      <c r="E56" t="s">
        <v>123</v>
      </c>
    </row>
    <row r="57" spans="1:5" x14ac:dyDescent="0.3">
      <c r="A57" t="s">
        <v>171</v>
      </c>
      <c r="B57" t="s">
        <v>102</v>
      </c>
      <c r="C57" t="s">
        <v>121</v>
      </c>
      <c r="D57" t="s">
        <v>122</v>
      </c>
      <c r="E57" t="s">
        <v>123</v>
      </c>
    </row>
    <row r="58" spans="1:5" x14ac:dyDescent="0.3">
      <c r="A58" t="s">
        <v>172</v>
      </c>
      <c r="B58" t="s">
        <v>102</v>
      </c>
      <c r="C58" t="s">
        <v>121</v>
      </c>
      <c r="D58" t="s">
        <v>122</v>
      </c>
      <c r="E58" t="s">
        <v>123</v>
      </c>
    </row>
    <row r="59" spans="1:5" x14ac:dyDescent="0.3">
      <c r="A59" t="s">
        <v>173</v>
      </c>
      <c r="B59" t="s">
        <v>102</v>
      </c>
      <c r="C59" t="s">
        <v>121</v>
      </c>
      <c r="D59" t="s">
        <v>147</v>
      </c>
      <c r="E59" t="s">
        <v>123</v>
      </c>
    </row>
    <row r="60" spans="1:5" x14ac:dyDescent="0.3">
      <c r="A60" t="s">
        <v>174</v>
      </c>
      <c r="B60" t="s">
        <v>102</v>
      </c>
      <c r="C60" t="s">
        <v>121</v>
      </c>
      <c r="D60" t="s">
        <v>122</v>
      </c>
      <c r="E60" t="s">
        <v>123</v>
      </c>
    </row>
    <row r="61" spans="1:5" x14ac:dyDescent="0.3">
      <c r="A61" t="s">
        <v>175</v>
      </c>
      <c r="B61" t="s">
        <v>102</v>
      </c>
      <c r="C61" t="s">
        <v>121</v>
      </c>
      <c r="D61" t="s">
        <v>122</v>
      </c>
      <c r="E61" t="s">
        <v>123</v>
      </c>
    </row>
    <row r="62" spans="1:5" x14ac:dyDescent="0.3">
      <c r="A62" t="s">
        <v>176</v>
      </c>
      <c r="B62" t="s">
        <v>108</v>
      </c>
      <c r="C62" t="s">
        <v>121</v>
      </c>
      <c r="D62" t="s">
        <v>118</v>
      </c>
      <c r="E62" t="s">
        <v>123</v>
      </c>
    </row>
    <row r="63" spans="1:5" x14ac:dyDescent="0.3">
      <c r="A63" t="s">
        <v>177</v>
      </c>
      <c r="B63" t="s">
        <v>108</v>
      </c>
      <c r="C63" t="s">
        <v>121</v>
      </c>
      <c r="D63" t="s">
        <v>122</v>
      </c>
      <c r="E63" t="s">
        <v>123</v>
      </c>
    </row>
    <row r="64" spans="1:5" x14ac:dyDescent="0.3">
      <c r="A64" t="s">
        <v>178</v>
      </c>
      <c r="B64" t="s">
        <v>108</v>
      </c>
      <c r="C64" t="s">
        <v>121</v>
      </c>
      <c r="D64" t="s">
        <v>122</v>
      </c>
      <c r="E64" t="s">
        <v>123</v>
      </c>
    </row>
    <row r="65" spans="1:5" x14ac:dyDescent="0.3">
      <c r="A65" t="s">
        <v>179</v>
      </c>
      <c r="B65" t="s">
        <v>113</v>
      </c>
      <c r="C65" t="s">
        <v>121</v>
      </c>
      <c r="D65" t="s">
        <v>122</v>
      </c>
      <c r="E65" t="s">
        <v>123</v>
      </c>
    </row>
    <row r="66" spans="1:5" x14ac:dyDescent="0.3">
      <c r="A66" t="s">
        <v>180</v>
      </c>
      <c r="B66" t="s">
        <v>113</v>
      </c>
      <c r="C66" t="s">
        <v>121</v>
      </c>
      <c r="D66" t="s">
        <v>118</v>
      </c>
      <c r="E66" t="s">
        <v>123</v>
      </c>
    </row>
    <row r="67" spans="1:5" x14ac:dyDescent="0.3">
      <c r="A67" t="s">
        <v>181</v>
      </c>
      <c r="B67" t="s">
        <v>113</v>
      </c>
      <c r="C67" t="s">
        <v>121</v>
      </c>
      <c r="D67" t="s">
        <v>122</v>
      </c>
      <c r="E67" t="s">
        <v>123</v>
      </c>
    </row>
    <row r="68" spans="1:5" x14ac:dyDescent="0.3">
      <c r="A68" t="s">
        <v>182</v>
      </c>
      <c r="B68" t="s">
        <v>113</v>
      </c>
      <c r="C68" t="s">
        <v>121</v>
      </c>
      <c r="D68" t="s">
        <v>122</v>
      </c>
      <c r="E68" t="s">
        <v>123</v>
      </c>
    </row>
    <row r="69" spans="1:5" x14ac:dyDescent="0.3">
      <c r="A69" t="s">
        <v>183</v>
      </c>
      <c r="B69" t="s">
        <v>108</v>
      </c>
      <c r="C69" t="s">
        <v>121</v>
      </c>
      <c r="D69" t="s">
        <v>122</v>
      </c>
      <c r="E69" t="s">
        <v>123</v>
      </c>
    </row>
    <row r="70" spans="1:5" x14ac:dyDescent="0.3">
      <c r="A70" t="s">
        <v>184</v>
      </c>
      <c r="B70" t="s">
        <v>113</v>
      </c>
      <c r="C70" t="s">
        <v>121</v>
      </c>
      <c r="D70" t="s">
        <v>122</v>
      </c>
      <c r="E70" t="s">
        <v>123</v>
      </c>
    </row>
    <row r="71" spans="1:5" x14ac:dyDescent="0.3">
      <c r="A71" t="s">
        <v>185</v>
      </c>
      <c r="B71" t="s">
        <v>108</v>
      </c>
      <c r="C71" t="s">
        <v>121</v>
      </c>
      <c r="D71" t="s">
        <v>147</v>
      </c>
      <c r="E71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A8EE-B9BF-4611-A154-635C640CCA51}">
  <dimension ref="A1:B11"/>
  <sheetViews>
    <sheetView workbookViewId="0">
      <selection activeCell="B1" sqref="B1"/>
    </sheetView>
  </sheetViews>
  <sheetFormatPr defaultRowHeight="14.4" x14ac:dyDescent="0.3"/>
  <cols>
    <col min="1" max="1" width="15.88671875" bestFit="1" customWidth="1"/>
    <col min="2" max="2" width="11.5546875" bestFit="1" customWidth="1"/>
  </cols>
  <sheetData>
    <row r="1" spans="1:2" x14ac:dyDescent="0.3">
      <c r="A1" t="s">
        <v>186</v>
      </c>
      <c r="B1" t="s">
        <v>187</v>
      </c>
    </row>
    <row r="2" spans="1:2" x14ac:dyDescent="0.3">
      <c r="A2" t="s">
        <v>19</v>
      </c>
      <c r="B2" t="s">
        <v>188</v>
      </c>
    </row>
    <row r="3" spans="1:2" x14ac:dyDescent="0.3">
      <c r="A3" t="s">
        <v>25</v>
      </c>
      <c r="B3" t="s">
        <v>188</v>
      </c>
    </row>
    <row r="4" spans="1:2" x14ac:dyDescent="0.3">
      <c r="A4" t="s">
        <v>32</v>
      </c>
      <c r="B4" t="s">
        <v>188</v>
      </c>
    </row>
    <row r="5" spans="1:2" x14ac:dyDescent="0.3">
      <c r="A5" t="s">
        <v>10</v>
      </c>
      <c r="B5" t="s">
        <v>189</v>
      </c>
    </row>
    <row r="6" spans="1:2" x14ac:dyDescent="0.3">
      <c r="A6" t="s">
        <v>14</v>
      </c>
      <c r="B6" t="s">
        <v>189</v>
      </c>
    </row>
    <row r="7" spans="1:2" x14ac:dyDescent="0.3">
      <c r="A7" t="s">
        <v>17</v>
      </c>
      <c r="B7" t="s">
        <v>189</v>
      </c>
    </row>
    <row r="8" spans="1:2" x14ac:dyDescent="0.3">
      <c r="A8" t="s">
        <v>21</v>
      </c>
      <c r="B8" t="s">
        <v>189</v>
      </c>
    </row>
    <row r="9" spans="1:2" x14ac:dyDescent="0.3">
      <c r="A9" t="s">
        <v>28</v>
      </c>
      <c r="B9" t="s">
        <v>189</v>
      </c>
    </row>
    <row r="10" spans="1:2" x14ac:dyDescent="0.3">
      <c r="A10" t="s">
        <v>40</v>
      </c>
      <c r="B10" t="s">
        <v>189</v>
      </c>
    </row>
    <row r="11" spans="1:2" x14ac:dyDescent="0.3">
      <c r="A11" t="s">
        <v>23</v>
      </c>
      <c r="B11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C96E-E1F7-470E-8D94-FA2128B01A36}">
  <dimension ref="A1:D23"/>
  <sheetViews>
    <sheetView workbookViewId="0">
      <selection activeCell="G6" sqref="G6"/>
    </sheetView>
  </sheetViews>
  <sheetFormatPr defaultRowHeight="14.4" x14ac:dyDescent="0.3"/>
  <cols>
    <col min="1" max="1" width="17.44140625" bestFit="1" customWidth="1"/>
    <col min="2" max="2" width="35.88671875" bestFit="1" customWidth="1"/>
    <col min="3" max="3" width="30.6640625" bestFit="1" customWidth="1"/>
    <col min="4" max="4" width="24.44140625" bestFit="1" customWidth="1"/>
    <col min="5" max="19" width="10.21875" bestFit="1" customWidth="1"/>
    <col min="20" max="41" width="11.21875" bestFit="1" customWidth="1"/>
    <col min="42" max="42" width="11.88671875" bestFit="1" customWidth="1"/>
  </cols>
  <sheetData>
    <row r="1" spans="1:4" x14ac:dyDescent="0.3">
      <c r="A1" s="8" t="s">
        <v>283</v>
      </c>
      <c r="B1" t="s">
        <v>285</v>
      </c>
      <c r="C1" t="s">
        <v>286</v>
      </c>
      <c r="D1" t="s">
        <v>287</v>
      </c>
    </row>
    <row r="2" spans="1:4" x14ac:dyDescent="0.3">
      <c r="A2" s="9" t="s">
        <v>127</v>
      </c>
      <c r="B2" s="2">
        <v>5000</v>
      </c>
      <c r="C2" s="1">
        <v>0.75</v>
      </c>
      <c r="D2" s="2">
        <v>900</v>
      </c>
    </row>
    <row r="3" spans="1:4" x14ac:dyDescent="0.3">
      <c r="A3" s="10" t="s">
        <v>56</v>
      </c>
      <c r="B3" s="2">
        <v>5000</v>
      </c>
      <c r="C3" s="1">
        <v>0.7</v>
      </c>
      <c r="D3" s="2">
        <v>800</v>
      </c>
    </row>
    <row r="4" spans="1:4" x14ac:dyDescent="0.3">
      <c r="A4" s="10" t="s">
        <v>36</v>
      </c>
      <c r="B4" s="2">
        <v>5000</v>
      </c>
      <c r="C4" s="1">
        <v>0.8</v>
      </c>
      <c r="D4" s="2">
        <v>1000</v>
      </c>
    </row>
    <row r="5" spans="1:4" x14ac:dyDescent="0.3">
      <c r="A5" s="9" t="s">
        <v>113</v>
      </c>
      <c r="B5" s="2">
        <v>73500</v>
      </c>
      <c r="C5" s="1">
        <v>1</v>
      </c>
      <c r="D5" s="2">
        <v>8500</v>
      </c>
    </row>
    <row r="6" spans="1:4" x14ac:dyDescent="0.3">
      <c r="A6" s="10" t="s">
        <v>55</v>
      </c>
      <c r="B6" s="2">
        <v>75000</v>
      </c>
      <c r="C6" s="1">
        <v>1</v>
      </c>
      <c r="D6" s="2">
        <v>8000</v>
      </c>
    </row>
    <row r="7" spans="1:4" x14ac:dyDescent="0.3">
      <c r="A7" s="10" t="s">
        <v>54</v>
      </c>
      <c r="B7" s="2">
        <v>72000</v>
      </c>
      <c r="C7" s="1">
        <v>1</v>
      </c>
      <c r="D7" s="2">
        <v>9000</v>
      </c>
    </row>
    <row r="8" spans="1:4" x14ac:dyDescent="0.3">
      <c r="A8" s="9" t="s">
        <v>108</v>
      </c>
      <c r="B8" s="2">
        <v>79000</v>
      </c>
      <c r="C8" s="1">
        <v>1</v>
      </c>
      <c r="D8" s="2">
        <v>7750</v>
      </c>
    </row>
    <row r="9" spans="1:4" x14ac:dyDescent="0.3">
      <c r="A9" s="10" t="s">
        <v>47</v>
      </c>
      <c r="B9" s="2">
        <v>75000</v>
      </c>
      <c r="C9" s="1">
        <v>1</v>
      </c>
      <c r="D9" s="2">
        <v>7000</v>
      </c>
    </row>
    <row r="10" spans="1:4" x14ac:dyDescent="0.3">
      <c r="A10" s="10" t="s">
        <v>27</v>
      </c>
      <c r="B10" s="2">
        <v>83000</v>
      </c>
      <c r="C10" s="1">
        <v>1</v>
      </c>
      <c r="D10" s="2">
        <v>8500</v>
      </c>
    </row>
    <row r="11" spans="1:4" x14ac:dyDescent="0.3">
      <c r="A11" s="9" t="s">
        <v>102</v>
      </c>
      <c r="B11" s="2">
        <v>58000</v>
      </c>
      <c r="C11" s="1">
        <v>0.96</v>
      </c>
      <c r="D11" s="2">
        <v>9000</v>
      </c>
    </row>
    <row r="12" spans="1:4" x14ac:dyDescent="0.3">
      <c r="A12" s="10" t="s">
        <v>11</v>
      </c>
      <c r="B12" s="2">
        <v>46000</v>
      </c>
      <c r="C12" s="1">
        <v>1</v>
      </c>
      <c r="D12" s="2">
        <v>7000</v>
      </c>
    </row>
    <row r="13" spans="1:4" x14ac:dyDescent="0.3">
      <c r="A13" s="10" t="s">
        <v>7</v>
      </c>
      <c r="B13" s="2">
        <v>70000</v>
      </c>
      <c r="C13" s="1">
        <v>0.92</v>
      </c>
      <c r="D13" s="2">
        <v>11000</v>
      </c>
    </row>
    <row r="14" spans="1:4" x14ac:dyDescent="0.3">
      <c r="A14" s="9" t="s">
        <v>111</v>
      </c>
      <c r="B14" s="2">
        <v>48000</v>
      </c>
      <c r="C14" s="1">
        <v>1</v>
      </c>
      <c r="D14" s="2">
        <v>5750</v>
      </c>
    </row>
    <row r="15" spans="1:4" x14ac:dyDescent="0.3">
      <c r="A15" s="10" t="s">
        <v>20</v>
      </c>
      <c r="B15" s="2">
        <v>55000</v>
      </c>
      <c r="C15" s="1">
        <v>1</v>
      </c>
      <c r="D15" s="2">
        <v>6000</v>
      </c>
    </row>
    <row r="16" spans="1:4" x14ac:dyDescent="0.3">
      <c r="A16" s="10" t="s">
        <v>44</v>
      </c>
      <c r="B16" s="2">
        <v>41000</v>
      </c>
      <c r="C16" s="1">
        <v>1</v>
      </c>
      <c r="D16" s="2">
        <v>5500</v>
      </c>
    </row>
    <row r="17" spans="1:4" x14ac:dyDescent="0.3">
      <c r="A17" s="9" t="s">
        <v>120</v>
      </c>
      <c r="B17" s="2">
        <v>15500</v>
      </c>
      <c r="C17" s="1">
        <v>0.875</v>
      </c>
      <c r="D17" s="2">
        <v>2250</v>
      </c>
    </row>
    <row r="18" spans="1:4" x14ac:dyDescent="0.3">
      <c r="A18" s="10" t="s">
        <v>68</v>
      </c>
      <c r="B18" s="2">
        <v>13000</v>
      </c>
      <c r="C18" s="1">
        <v>0.85</v>
      </c>
      <c r="D18" s="2">
        <v>2000</v>
      </c>
    </row>
    <row r="19" spans="1:4" x14ac:dyDescent="0.3">
      <c r="A19" s="10" t="s">
        <v>74</v>
      </c>
      <c r="B19" s="2">
        <v>18000</v>
      </c>
      <c r="C19" s="1">
        <v>0.9</v>
      </c>
      <c r="D19" s="2">
        <v>2500</v>
      </c>
    </row>
    <row r="20" spans="1:4" x14ac:dyDescent="0.3">
      <c r="A20" s="9" t="s">
        <v>150</v>
      </c>
      <c r="B20" s="2">
        <v>8000</v>
      </c>
      <c r="C20" s="1">
        <v>0.77499999999999991</v>
      </c>
      <c r="D20" s="2">
        <v>900</v>
      </c>
    </row>
    <row r="21" spans="1:4" x14ac:dyDescent="0.3">
      <c r="A21" s="10" t="s">
        <v>59</v>
      </c>
      <c r="B21" s="2">
        <v>6000</v>
      </c>
      <c r="C21" s="1">
        <v>0.7</v>
      </c>
      <c r="D21" s="2">
        <v>300</v>
      </c>
    </row>
    <row r="22" spans="1:4" x14ac:dyDescent="0.3">
      <c r="A22" s="10" t="s">
        <v>63</v>
      </c>
      <c r="B22" s="2">
        <v>10000</v>
      </c>
      <c r="C22" s="1">
        <v>0.85</v>
      </c>
      <c r="D22" s="2">
        <v>1500</v>
      </c>
    </row>
    <row r="23" spans="1:4" x14ac:dyDescent="0.3">
      <c r="A23" s="9" t="s">
        <v>284</v>
      </c>
      <c r="B23" s="2">
        <v>41000</v>
      </c>
      <c r="C23" s="1">
        <v>0.90857142857142847</v>
      </c>
      <c r="D23" s="2">
        <v>5007.1428571428569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workbookViewId="0">
      <selection activeCell="L1" sqref="L1"/>
    </sheetView>
  </sheetViews>
  <sheetFormatPr defaultRowHeight="14.4" x14ac:dyDescent="0.3"/>
  <cols>
    <col min="1" max="1" width="14.33203125" bestFit="1" customWidth="1"/>
    <col min="2" max="2" width="12.88671875" bestFit="1" customWidth="1"/>
    <col min="3" max="3" width="17.5546875" bestFit="1" customWidth="1"/>
    <col min="4" max="4" width="25.21875" style="2" bestFit="1" customWidth="1"/>
    <col min="5" max="5" width="18.33203125" bestFit="1" customWidth="1"/>
    <col min="6" max="6" width="24.44140625" customWidth="1"/>
    <col min="7" max="7" width="20.5546875" style="1" bestFit="1" customWidth="1"/>
    <col min="8" max="8" width="29.77734375" bestFit="1" customWidth="1"/>
    <col min="9" max="9" width="21.77734375" bestFit="1" customWidth="1"/>
    <col min="10" max="10" width="14.33203125" style="2" bestFit="1" customWidth="1"/>
    <col min="11" max="11" width="21.6640625" bestFit="1" customWidth="1"/>
    <col min="12" max="12" width="21.6640625" customWidth="1"/>
  </cols>
  <sheetData>
    <row r="1" spans="1:12" x14ac:dyDescent="0.3">
      <c r="A1" t="s">
        <v>0</v>
      </c>
      <c r="B1" t="s">
        <v>97</v>
      </c>
      <c r="C1" t="s">
        <v>98</v>
      </c>
      <c r="D1" s="2" t="s">
        <v>1</v>
      </c>
      <c r="E1" t="s">
        <v>99</v>
      </c>
      <c r="F1" t="s">
        <v>100</v>
      </c>
      <c r="G1" s="1" t="s">
        <v>2</v>
      </c>
      <c r="H1" t="s">
        <v>3</v>
      </c>
      <c r="I1" t="s">
        <v>4</v>
      </c>
      <c r="J1" s="2" t="s">
        <v>5</v>
      </c>
      <c r="K1" t="s">
        <v>6</v>
      </c>
      <c r="L1" t="s">
        <v>187</v>
      </c>
    </row>
    <row r="2" spans="1:12" x14ac:dyDescent="0.3">
      <c r="A2" t="s">
        <v>7</v>
      </c>
      <c r="B2" t="s">
        <v>102</v>
      </c>
      <c r="C2" t="s">
        <v>103</v>
      </c>
      <c r="D2" s="2">
        <v>70000</v>
      </c>
      <c r="E2" t="s">
        <v>104</v>
      </c>
      <c r="F2" t="s">
        <v>105</v>
      </c>
      <c r="G2" s="1">
        <v>0.92</v>
      </c>
      <c r="H2" t="s">
        <v>8</v>
      </c>
      <c r="I2" t="s">
        <v>9</v>
      </c>
      <c r="J2" s="2">
        <v>11000</v>
      </c>
      <c r="K2" t="s">
        <v>10</v>
      </c>
      <c r="L2" t="str" cm="1">
        <f t="array" ref="L2:L71">_xlfn.XLOOKUP(K2:K71,CATEGORY!A2:A11,CATEGORY!B2:B11)</f>
        <v>Intermediate</v>
      </c>
    </row>
    <row r="3" spans="1:12" x14ac:dyDescent="0.3">
      <c r="A3" t="s">
        <v>11</v>
      </c>
      <c r="B3" t="s">
        <v>102</v>
      </c>
      <c r="C3" t="s">
        <v>103</v>
      </c>
      <c r="D3" s="2">
        <v>46000</v>
      </c>
      <c r="E3" t="s">
        <v>104</v>
      </c>
      <c r="F3" t="s">
        <v>105</v>
      </c>
      <c r="G3" s="1">
        <v>1</v>
      </c>
      <c r="H3" t="s">
        <v>12</v>
      </c>
      <c r="I3" t="s">
        <v>13</v>
      </c>
      <c r="J3" s="2">
        <v>7000</v>
      </c>
      <c r="K3" t="s">
        <v>14</v>
      </c>
      <c r="L3" t="str">
        <v>Intermediate</v>
      </c>
    </row>
    <row r="4" spans="1:12" x14ac:dyDescent="0.3">
      <c r="A4" t="s">
        <v>15</v>
      </c>
      <c r="B4" t="s">
        <v>108</v>
      </c>
      <c r="C4" t="s">
        <v>103</v>
      </c>
      <c r="D4" s="2">
        <v>50000</v>
      </c>
      <c r="E4" t="s">
        <v>104</v>
      </c>
      <c r="F4" t="s">
        <v>105</v>
      </c>
      <c r="G4" s="1">
        <v>1</v>
      </c>
      <c r="H4" t="s">
        <v>12</v>
      </c>
      <c r="I4" t="s">
        <v>16</v>
      </c>
      <c r="J4" s="2">
        <v>5000</v>
      </c>
      <c r="K4" t="s">
        <v>17</v>
      </c>
      <c r="L4" t="str">
        <v>Intermediate</v>
      </c>
    </row>
    <row r="5" spans="1:12" x14ac:dyDescent="0.3">
      <c r="A5" t="s">
        <v>18</v>
      </c>
      <c r="B5" t="s">
        <v>108</v>
      </c>
      <c r="C5" t="s">
        <v>103</v>
      </c>
      <c r="D5" s="2">
        <v>45000</v>
      </c>
      <c r="E5" t="s">
        <v>104</v>
      </c>
      <c r="F5" t="s">
        <v>105</v>
      </c>
      <c r="G5" s="1">
        <v>1</v>
      </c>
      <c r="H5" t="s">
        <v>12</v>
      </c>
      <c r="I5" t="s">
        <v>13</v>
      </c>
      <c r="J5" s="2">
        <v>4000</v>
      </c>
      <c r="K5" t="s">
        <v>19</v>
      </c>
      <c r="L5" t="str">
        <v>Basic</v>
      </c>
    </row>
    <row r="6" spans="1:12" x14ac:dyDescent="0.3">
      <c r="A6" t="s">
        <v>20</v>
      </c>
      <c r="B6" t="s">
        <v>111</v>
      </c>
      <c r="C6" t="s">
        <v>103</v>
      </c>
      <c r="D6" s="2">
        <v>55000</v>
      </c>
      <c r="E6" t="s">
        <v>104</v>
      </c>
      <c r="F6" t="s">
        <v>105</v>
      </c>
      <c r="G6" s="1">
        <v>1</v>
      </c>
      <c r="H6" t="s">
        <v>12</v>
      </c>
      <c r="I6" t="s">
        <v>13</v>
      </c>
      <c r="J6" s="2">
        <v>6000</v>
      </c>
      <c r="K6" t="s">
        <v>21</v>
      </c>
      <c r="L6" t="str">
        <v>Intermediate</v>
      </c>
    </row>
    <row r="7" spans="1:12" x14ac:dyDescent="0.3">
      <c r="A7" t="s">
        <v>22</v>
      </c>
      <c r="B7" t="s">
        <v>113</v>
      </c>
      <c r="C7" t="s">
        <v>103</v>
      </c>
      <c r="D7" s="2">
        <v>40000</v>
      </c>
      <c r="E7" t="s">
        <v>104</v>
      </c>
      <c r="F7" t="s">
        <v>105</v>
      </c>
      <c r="G7" s="1">
        <v>1</v>
      </c>
      <c r="H7" t="s">
        <v>12</v>
      </c>
      <c r="I7" t="s">
        <v>13</v>
      </c>
      <c r="J7" s="2">
        <v>4500</v>
      </c>
      <c r="K7" t="s">
        <v>23</v>
      </c>
      <c r="L7" t="str">
        <v>Advanced</v>
      </c>
    </row>
    <row r="8" spans="1:12" x14ac:dyDescent="0.3">
      <c r="A8" t="s">
        <v>24</v>
      </c>
      <c r="B8" t="s">
        <v>108</v>
      </c>
      <c r="C8" t="s">
        <v>103</v>
      </c>
      <c r="D8" s="2">
        <v>47000</v>
      </c>
      <c r="E8" t="s">
        <v>104</v>
      </c>
      <c r="F8" t="s">
        <v>105</v>
      </c>
      <c r="G8" s="1">
        <v>1</v>
      </c>
      <c r="H8" t="s">
        <v>12</v>
      </c>
      <c r="I8" t="s">
        <v>16</v>
      </c>
      <c r="J8" s="2">
        <v>5500</v>
      </c>
      <c r="K8" t="s">
        <v>25</v>
      </c>
      <c r="L8" t="str">
        <v>Basic</v>
      </c>
    </row>
    <row r="9" spans="1:12" x14ac:dyDescent="0.3">
      <c r="A9" t="s">
        <v>26</v>
      </c>
      <c r="B9" t="s">
        <v>108</v>
      </c>
      <c r="C9" t="s">
        <v>103</v>
      </c>
      <c r="D9" s="2">
        <v>55000</v>
      </c>
      <c r="E9" t="s">
        <v>104</v>
      </c>
      <c r="F9" t="s">
        <v>105</v>
      </c>
      <c r="G9" s="1">
        <v>1</v>
      </c>
      <c r="H9" t="s">
        <v>12</v>
      </c>
      <c r="I9" t="s">
        <v>13</v>
      </c>
      <c r="J9" s="2">
        <v>6200</v>
      </c>
      <c r="K9" t="s">
        <v>23</v>
      </c>
      <c r="L9" t="str">
        <v>Advanced</v>
      </c>
    </row>
    <row r="10" spans="1:12" x14ac:dyDescent="0.3">
      <c r="A10" t="s">
        <v>27</v>
      </c>
      <c r="B10" t="s">
        <v>108</v>
      </c>
      <c r="C10" t="s">
        <v>103</v>
      </c>
      <c r="D10" s="2">
        <v>83000</v>
      </c>
      <c r="E10" t="s">
        <v>104</v>
      </c>
      <c r="F10" t="s">
        <v>105</v>
      </c>
      <c r="G10" s="1">
        <v>1</v>
      </c>
      <c r="H10" t="s">
        <v>12</v>
      </c>
      <c r="I10" t="s">
        <v>9</v>
      </c>
      <c r="J10" s="2">
        <v>8500</v>
      </c>
      <c r="K10" t="s">
        <v>28</v>
      </c>
      <c r="L10" t="str">
        <v>Intermediate</v>
      </c>
    </row>
    <row r="11" spans="1:12" x14ac:dyDescent="0.3">
      <c r="A11" t="s">
        <v>29</v>
      </c>
      <c r="B11" t="s">
        <v>113</v>
      </c>
      <c r="C11" t="s">
        <v>103</v>
      </c>
      <c r="D11" s="2">
        <v>35000</v>
      </c>
      <c r="E11" t="s">
        <v>118</v>
      </c>
      <c r="F11" t="s">
        <v>105</v>
      </c>
      <c r="G11" s="1">
        <v>1</v>
      </c>
      <c r="H11" t="s">
        <v>12</v>
      </c>
      <c r="I11" t="s">
        <v>13</v>
      </c>
      <c r="J11" s="2">
        <v>4200</v>
      </c>
      <c r="K11" t="s">
        <v>10</v>
      </c>
      <c r="L11" t="str">
        <v>Intermediate</v>
      </c>
    </row>
    <row r="12" spans="1:12" x14ac:dyDescent="0.3">
      <c r="A12" t="s">
        <v>30</v>
      </c>
      <c r="B12" t="s">
        <v>120</v>
      </c>
      <c r="C12" t="s">
        <v>121</v>
      </c>
      <c r="D12" s="2">
        <v>9000</v>
      </c>
      <c r="E12" t="s">
        <v>122</v>
      </c>
      <c r="F12" t="s">
        <v>123</v>
      </c>
      <c r="G12" s="1">
        <v>0.75</v>
      </c>
      <c r="H12" t="s">
        <v>31</v>
      </c>
      <c r="I12" t="s">
        <v>16</v>
      </c>
      <c r="J12" s="2">
        <v>2000</v>
      </c>
      <c r="K12" t="s">
        <v>32</v>
      </c>
      <c r="L12" t="str">
        <v>Basic</v>
      </c>
    </row>
    <row r="13" spans="1:12" x14ac:dyDescent="0.3">
      <c r="A13" t="s">
        <v>33</v>
      </c>
      <c r="B13" t="s">
        <v>102</v>
      </c>
      <c r="C13" t="s">
        <v>121</v>
      </c>
      <c r="D13" s="2">
        <v>10000</v>
      </c>
      <c r="E13" t="s">
        <v>122</v>
      </c>
      <c r="F13" t="s">
        <v>123</v>
      </c>
      <c r="G13" s="1">
        <v>0.7</v>
      </c>
      <c r="H13" t="s">
        <v>31</v>
      </c>
      <c r="I13" t="s">
        <v>16</v>
      </c>
      <c r="J13" s="2">
        <v>1500</v>
      </c>
      <c r="K13" t="s">
        <v>25</v>
      </c>
      <c r="L13" t="str">
        <v>Basic</v>
      </c>
    </row>
    <row r="14" spans="1:12" x14ac:dyDescent="0.3">
      <c r="A14" t="s">
        <v>34</v>
      </c>
      <c r="B14" t="s">
        <v>113</v>
      </c>
      <c r="C14" t="s">
        <v>121</v>
      </c>
      <c r="D14" s="2">
        <v>2000</v>
      </c>
      <c r="E14" t="s">
        <v>122</v>
      </c>
      <c r="F14" t="s">
        <v>123</v>
      </c>
      <c r="G14" s="1">
        <v>0.6</v>
      </c>
      <c r="H14" t="s">
        <v>35</v>
      </c>
      <c r="I14" t="s">
        <v>16</v>
      </c>
      <c r="J14" s="2">
        <v>300</v>
      </c>
      <c r="K14" t="s">
        <v>19</v>
      </c>
      <c r="L14" t="str">
        <v>Basic</v>
      </c>
    </row>
    <row r="15" spans="1:12" x14ac:dyDescent="0.3">
      <c r="A15" t="s">
        <v>36</v>
      </c>
      <c r="B15" t="s">
        <v>127</v>
      </c>
      <c r="C15" t="s">
        <v>121</v>
      </c>
      <c r="D15" s="2">
        <v>5000</v>
      </c>
      <c r="E15" t="s">
        <v>122</v>
      </c>
      <c r="F15" t="s">
        <v>123</v>
      </c>
      <c r="G15" s="1">
        <v>0.8</v>
      </c>
      <c r="H15" t="s">
        <v>37</v>
      </c>
      <c r="I15" t="s">
        <v>16</v>
      </c>
      <c r="J15" s="2">
        <v>1000</v>
      </c>
      <c r="K15" t="s">
        <v>17</v>
      </c>
      <c r="L15" t="str">
        <v>Intermediate</v>
      </c>
    </row>
    <row r="16" spans="1:12" x14ac:dyDescent="0.3">
      <c r="A16" t="s">
        <v>38</v>
      </c>
      <c r="B16" t="s">
        <v>120</v>
      </c>
      <c r="C16" t="s">
        <v>121</v>
      </c>
      <c r="D16" s="2">
        <v>9000</v>
      </c>
      <c r="E16" t="s">
        <v>122</v>
      </c>
      <c r="F16" t="s">
        <v>123</v>
      </c>
      <c r="G16" s="1">
        <v>0.85</v>
      </c>
      <c r="H16" t="s">
        <v>37</v>
      </c>
      <c r="I16" t="s">
        <v>13</v>
      </c>
      <c r="J16" s="2">
        <v>1200</v>
      </c>
      <c r="K16" t="s">
        <v>21</v>
      </c>
      <c r="L16" t="str">
        <v>Intermediate</v>
      </c>
    </row>
    <row r="17" spans="1:12" x14ac:dyDescent="0.3">
      <c r="A17" t="s">
        <v>39</v>
      </c>
      <c r="B17" t="s">
        <v>108</v>
      </c>
      <c r="C17" t="s">
        <v>103</v>
      </c>
      <c r="D17" s="2">
        <v>35000</v>
      </c>
      <c r="E17" t="s">
        <v>118</v>
      </c>
      <c r="F17" t="s">
        <v>105</v>
      </c>
      <c r="G17" s="1">
        <v>1</v>
      </c>
      <c r="H17" t="s">
        <v>12</v>
      </c>
      <c r="I17" t="s">
        <v>13</v>
      </c>
      <c r="J17" s="2">
        <v>4500</v>
      </c>
      <c r="K17" t="s">
        <v>40</v>
      </c>
      <c r="L17" t="str">
        <v>Intermediate</v>
      </c>
    </row>
    <row r="18" spans="1:12" x14ac:dyDescent="0.3">
      <c r="A18" t="s">
        <v>41</v>
      </c>
      <c r="B18" t="s">
        <v>108</v>
      </c>
      <c r="C18" t="s">
        <v>103</v>
      </c>
      <c r="D18" s="2">
        <v>40000</v>
      </c>
      <c r="E18" t="s">
        <v>118</v>
      </c>
      <c r="F18" t="s">
        <v>105</v>
      </c>
      <c r="G18" s="1">
        <v>1</v>
      </c>
      <c r="H18" t="s">
        <v>12</v>
      </c>
      <c r="I18" t="s">
        <v>13</v>
      </c>
      <c r="J18" s="2">
        <v>5500</v>
      </c>
      <c r="K18" t="s">
        <v>28</v>
      </c>
      <c r="L18" t="str">
        <v>Intermediate</v>
      </c>
    </row>
    <row r="19" spans="1:12" x14ac:dyDescent="0.3">
      <c r="A19" t="s">
        <v>42</v>
      </c>
      <c r="B19" t="s">
        <v>108</v>
      </c>
      <c r="C19" t="s">
        <v>103</v>
      </c>
      <c r="D19" s="2">
        <v>52000</v>
      </c>
      <c r="E19" t="s">
        <v>104</v>
      </c>
      <c r="F19" t="s">
        <v>105</v>
      </c>
      <c r="G19" s="1">
        <v>1</v>
      </c>
      <c r="H19" t="s">
        <v>12</v>
      </c>
      <c r="I19" t="s">
        <v>16</v>
      </c>
      <c r="J19" s="2">
        <v>6000</v>
      </c>
      <c r="K19" t="s">
        <v>23</v>
      </c>
      <c r="L19" t="str">
        <v>Advanced</v>
      </c>
    </row>
    <row r="20" spans="1:12" x14ac:dyDescent="0.3">
      <c r="A20" t="s">
        <v>43</v>
      </c>
      <c r="B20" t="s">
        <v>108</v>
      </c>
      <c r="C20" t="s">
        <v>103</v>
      </c>
      <c r="D20" s="2">
        <v>48000</v>
      </c>
      <c r="E20" t="s">
        <v>104</v>
      </c>
      <c r="F20" t="s">
        <v>105</v>
      </c>
      <c r="G20" s="1">
        <v>1</v>
      </c>
      <c r="H20" t="s">
        <v>12</v>
      </c>
      <c r="I20" t="s">
        <v>16</v>
      </c>
      <c r="J20" s="2">
        <v>5000</v>
      </c>
      <c r="K20" t="s">
        <v>10</v>
      </c>
      <c r="L20" t="str">
        <v>Intermediate</v>
      </c>
    </row>
    <row r="21" spans="1:12" x14ac:dyDescent="0.3">
      <c r="A21" t="s">
        <v>44</v>
      </c>
      <c r="B21" t="s">
        <v>111</v>
      </c>
      <c r="C21" t="s">
        <v>103</v>
      </c>
      <c r="D21" s="2">
        <v>41000</v>
      </c>
      <c r="E21" t="s">
        <v>118</v>
      </c>
      <c r="F21" t="s">
        <v>105</v>
      </c>
      <c r="G21" s="1">
        <v>1</v>
      </c>
      <c r="H21" t="s">
        <v>12</v>
      </c>
      <c r="I21" t="s">
        <v>13</v>
      </c>
      <c r="J21" s="2">
        <v>5500</v>
      </c>
      <c r="K21" t="s">
        <v>19</v>
      </c>
      <c r="L21" t="str">
        <v>Basic</v>
      </c>
    </row>
    <row r="22" spans="1:12" x14ac:dyDescent="0.3">
      <c r="A22" t="s">
        <v>45</v>
      </c>
      <c r="B22" t="s">
        <v>113</v>
      </c>
      <c r="C22" t="s">
        <v>103</v>
      </c>
      <c r="D22" s="2">
        <v>45000</v>
      </c>
      <c r="E22" t="s">
        <v>104</v>
      </c>
      <c r="F22" t="s">
        <v>105</v>
      </c>
      <c r="G22" s="1">
        <v>1</v>
      </c>
      <c r="H22" t="s">
        <v>12</v>
      </c>
      <c r="I22" t="s">
        <v>13</v>
      </c>
      <c r="J22" s="2">
        <v>3500</v>
      </c>
      <c r="K22" t="s">
        <v>23</v>
      </c>
      <c r="L22" t="str">
        <v>Advanced</v>
      </c>
    </row>
    <row r="23" spans="1:12" x14ac:dyDescent="0.3">
      <c r="A23" t="s">
        <v>46</v>
      </c>
      <c r="B23" t="s">
        <v>108</v>
      </c>
      <c r="C23" t="s">
        <v>103</v>
      </c>
      <c r="D23" s="2">
        <v>50000</v>
      </c>
      <c r="E23" t="s">
        <v>104</v>
      </c>
      <c r="F23" t="s">
        <v>105</v>
      </c>
      <c r="G23" s="1">
        <v>1</v>
      </c>
      <c r="H23" t="s">
        <v>12</v>
      </c>
      <c r="I23" t="s">
        <v>13</v>
      </c>
      <c r="J23" s="2">
        <v>6000</v>
      </c>
      <c r="K23" t="s">
        <v>25</v>
      </c>
      <c r="L23" t="str">
        <v>Basic</v>
      </c>
    </row>
    <row r="24" spans="1:12" x14ac:dyDescent="0.3">
      <c r="A24" t="s">
        <v>47</v>
      </c>
      <c r="B24" t="s">
        <v>108</v>
      </c>
      <c r="C24" t="s">
        <v>103</v>
      </c>
      <c r="D24" s="2">
        <v>75000</v>
      </c>
      <c r="E24" t="s">
        <v>104</v>
      </c>
      <c r="F24" t="s">
        <v>105</v>
      </c>
      <c r="G24" s="1">
        <v>1</v>
      </c>
      <c r="H24" t="s">
        <v>12</v>
      </c>
      <c r="I24" t="s">
        <v>13</v>
      </c>
      <c r="J24" s="2">
        <v>7000</v>
      </c>
      <c r="K24" t="s">
        <v>14</v>
      </c>
      <c r="L24" t="str">
        <v>Intermediate</v>
      </c>
    </row>
    <row r="25" spans="1:12" x14ac:dyDescent="0.3">
      <c r="A25" t="s">
        <v>48</v>
      </c>
      <c r="B25" t="s">
        <v>108</v>
      </c>
      <c r="C25" t="s">
        <v>103</v>
      </c>
      <c r="D25" s="2">
        <v>60000</v>
      </c>
      <c r="E25" t="s">
        <v>104</v>
      </c>
      <c r="F25" t="s">
        <v>105</v>
      </c>
      <c r="G25" s="1">
        <v>1</v>
      </c>
      <c r="H25" t="s">
        <v>12</v>
      </c>
      <c r="I25" t="s">
        <v>13</v>
      </c>
      <c r="J25" s="2">
        <v>6500</v>
      </c>
      <c r="K25" t="s">
        <v>17</v>
      </c>
      <c r="L25" t="str">
        <v>Intermediate</v>
      </c>
    </row>
    <row r="26" spans="1:12" x14ac:dyDescent="0.3">
      <c r="A26" t="s">
        <v>49</v>
      </c>
      <c r="B26" t="s">
        <v>113</v>
      </c>
      <c r="C26" t="s">
        <v>103</v>
      </c>
      <c r="D26" s="2">
        <v>65000</v>
      </c>
      <c r="E26" t="s">
        <v>104</v>
      </c>
      <c r="F26" t="s">
        <v>105</v>
      </c>
      <c r="G26" s="1">
        <v>1</v>
      </c>
      <c r="H26" t="s">
        <v>12</v>
      </c>
      <c r="I26" t="s">
        <v>16</v>
      </c>
      <c r="J26" s="2">
        <v>8000</v>
      </c>
      <c r="K26" t="s">
        <v>23</v>
      </c>
      <c r="L26" t="str">
        <v>Advanced</v>
      </c>
    </row>
    <row r="27" spans="1:12" x14ac:dyDescent="0.3">
      <c r="A27" t="s">
        <v>50</v>
      </c>
      <c r="B27" t="s">
        <v>113</v>
      </c>
      <c r="C27" t="s">
        <v>121</v>
      </c>
      <c r="D27" s="2">
        <v>55000</v>
      </c>
      <c r="E27" t="s">
        <v>118</v>
      </c>
      <c r="F27" t="s">
        <v>123</v>
      </c>
      <c r="G27" s="1">
        <v>0.95</v>
      </c>
      <c r="H27" t="s">
        <v>8</v>
      </c>
      <c r="I27" t="s">
        <v>13</v>
      </c>
      <c r="J27" s="2">
        <v>5500</v>
      </c>
      <c r="K27" t="s">
        <v>10</v>
      </c>
      <c r="L27" t="str">
        <v>Intermediate</v>
      </c>
    </row>
    <row r="28" spans="1:12" x14ac:dyDescent="0.3">
      <c r="A28" t="s">
        <v>51</v>
      </c>
      <c r="B28" t="s">
        <v>113</v>
      </c>
      <c r="C28" t="s">
        <v>121</v>
      </c>
      <c r="D28" s="2">
        <v>12000</v>
      </c>
      <c r="E28" t="s">
        <v>118</v>
      </c>
      <c r="F28" t="s">
        <v>123</v>
      </c>
      <c r="G28" s="1">
        <v>0.85</v>
      </c>
      <c r="H28" t="s">
        <v>37</v>
      </c>
      <c r="I28" t="s">
        <v>16</v>
      </c>
      <c r="J28" s="2">
        <v>600</v>
      </c>
      <c r="K28" t="s">
        <v>25</v>
      </c>
      <c r="L28" t="str">
        <v>Basic</v>
      </c>
    </row>
    <row r="29" spans="1:12" x14ac:dyDescent="0.3">
      <c r="A29" t="s">
        <v>52</v>
      </c>
      <c r="B29" t="s">
        <v>108</v>
      </c>
      <c r="C29" t="s">
        <v>121</v>
      </c>
      <c r="D29" s="2">
        <v>20000</v>
      </c>
      <c r="E29" t="s">
        <v>118</v>
      </c>
      <c r="F29" t="s">
        <v>123</v>
      </c>
      <c r="G29" s="1">
        <v>0.9</v>
      </c>
      <c r="H29" t="s">
        <v>8</v>
      </c>
      <c r="I29" t="s">
        <v>13</v>
      </c>
      <c r="J29" s="2">
        <v>1000</v>
      </c>
      <c r="K29" t="s">
        <v>32</v>
      </c>
      <c r="L29" t="str">
        <v>Basic</v>
      </c>
    </row>
    <row r="30" spans="1:12" x14ac:dyDescent="0.3">
      <c r="A30" t="s">
        <v>53</v>
      </c>
      <c r="B30" t="s">
        <v>113</v>
      </c>
      <c r="C30" t="s">
        <v>121</v>
      </c>
      <c r="D30" s="2">
        <v>70000</v>
      </c>
      <c r="E30" t="s">
        <v>104</v>
      </c>
      <c r="F30" t="s">
        <v>123</v>
      </c>
      <c r="G30" s="1">
        <v>1</v>
      </c>
      <c r="H30" t="s">
        <v>12</v>
      </c>
      <c r="I30" t="s">
        <v>13</v>
      </c>
      <c r="J30" s="2">
        <v>7500</v>
      </c>
      <c r="K30" t="s">
        <v>17</v>
      </c>
      <c r="L30" t="str">
        <v>Intermediate</v>
      </c>
    </row>
    <row r="31" spans="1:12" x14ac:dyDescent="0.3">
      <c r="A31" t="s">
        <v>54</v>
      </c>
      <c r="B31" t="s">
        <v>113</v>
      </c>
      <c r="C31" t="s">
        <v>121</v>
      </c>
      <c r="D31" s="2">
        <v>72000</v>
      </c>
      <c r="E31" t="s">
        <v>104</v>
      </c>
      <c r="F31" t="s">
        <v>123</v>
      </c>
      <c r="G31" s="1">
        <v>1</v>
      </c>
      <c r="H31" t="s">
        <v>12</v>
      </c>
      <c r="I31" t="s">
        <v>13</v>
      </c>
      <c r="J31" s="2">
        <v>9000</v>
      </c>
      <c r="K31" t="s">
        <v>23</v>
      </c>
      <c r="L31" t="str">
        <v>Advanced</v>
      </c>
    </row>
    <row r="32" spans="1:12" x14ac:dyDescent="0.3">
      <c r="A32" t="s">
        <v>55</v>
      </c>
      <c r="B32" t="s">
        <v>113</v>
      </c>
      <c r="C32" t="s">
        <v>121</v>
      </c>
      <c r="D32" s="2">
        <v>75000</v>
      </c>
      <c r="E32" t="s">
        <v>104</v>
      </c>
      <c r="F32" t="s">
        <v>123</v>
      </c>
      <c r="G32" s="1">
        <v>1</v>
      </c>
      <c r="H32" t="s">
        <v>12</v>
      </c>
      <c r="I32" t="s">
        <v>13</v>
      </c>
      <c r="J32" s="2">
        <v>8000</v>
      </c>
      <c r="K32" t="s">
        <v>21</v>
      </c>
      <c r="L32" t="str">
        <v>Intermediate</v>
      </c>
    </row>
    <row r="33" spans="1:12" x14ac:dyDescent="0.3">
      <c r="A33" t="s">
        <v>56</v>
      </c>
      <c r="B33" t="s">
        <v>127</v>
      </c>
      <c r="C33" t="s">
        <v>121</v>
      </c>
      <c r="D33" s="2">
        <v>5000</v>
      </c>
      <c r="E33" t="s">
        <v>122</v>
      </c>
      <c r="F33" t="s">
        <v>123</v>
      </c>
      <c r="G33" s="1">
        <v>0.7</v>
      </c>
      <c r="H33" t="s">
        <v>31</v>
      </c>
      <c r="I33" t="s">
        <v>16</v>
      </c>
      <c r="J33" s="2">
        <v>800</v>
      </c>
      <c r="K33" t="s">
        <v>19</v>
      </c>
      <c r="L33" t="str">
        <v>Basic</v>
      </c>
    </row>
    <row r="34" spans="1:12" x14ac:dyDescent="0.3">
      <c r="A34" t="s">
        <v>57</v>
      </c>
      <c r="B34" t="s">
        <v>127</v>
      </c>
      <c r="C34" t="s">
        <v>121</v>
      </c>
      <c r="D34" s="2">
        <v>1500</v>
      </c>
      <c r="E34" t="s">
        <v>147</v>
      </c>
      <c r="F34" t="s">
        <v>123</v>
      </c>
      <c r="G34" s="1">
        <v>0.65</v>
      </c>
      <c r="H34" t="s">
        <v>35</v>
      </c>
      <c r="I34" t="s">
        <v>16</v>
      </c>
      <c r="J34" s="2">
        <v>400</v>
      </c>
      <c r="K34" t="s">
        <v>32</v>
      </c>
      <c r="L34" t="str">
        <v>Basic</v>
      </c>
    </row>
    <row r="35" spans="1:12" x14ac:dyDescent="0.3">
      <c r="A35" t="s">
        <v>58</v>
      </c>
      <c r="B35" t="s">
        <v>127</v>
      </c>
      <c r="C35" t="s">
        <v>121</v>
      </c>
      <c r="D35" s="2">
        <v>3000</v>
      </c>
      <c r="E35" t="s">
        <v>147</v>
      </c>
      <c r="F35" t="s">
        <v>123</v>
      </c>
      <c r="G35" s="1">
        <v>0.6</v>
      </c>
      <c r="H35" t="s">
        <v>35</v>
      </c>
      <c r="I35" t="s">
        <v>16</v>
      </c>
      <c r="J35" s="2">
        <v>600</v>
      </c>
      <c r="K35" t="s">
        <v>25</v>
      </c>
      <c r="L35" t="str">
        <v>Basic</v>
      </c>
    </row>
    <row r="36" spans="1:12" x14ac:dyDescent="0.3">
      <c r="A36" t="s">
        <v>59</v>
      </c>
      <c r="B36" t="s">
        <v>150</v>
      </c>
      <c r="C36" t="s">
        <v>121</v>
      </c>
      <c r="D36" s="2">
        <v>6000</v>
      </c>
      <c r="E36" t="s">
        <v>122</v>
      </c>
      <c r="F36" t="s">
        <v>123</v>
      </c>
      <c r="G36" s="1">
        <v>0.7</v>
      </c>
      <c r="H36" t="s">
        <v>31</v>
      </c>
      <c r="I36" t="s">
        <v>13</v>
      </c>
      <c r="J36" s="2">
        <v>300</v>
      </c>
      <c r="K36" t="s">
        <v>17</v>
      </c>
      <c r="L36" t="str">
        <v>Intermediate</v>
      </c>
    </row>
    <row r="37" spans="1:12" x14ac:dyDescent="0.3">
      <c r="A37" t="s">
        <v>60</v>
      </c>
      <c r="B37" t="s">
        <v>150</v>
      </c>
      <c r="C37" t="s">
        <v>121</v>
      </c>
      <c r="D37" s="2">
        <v>4000</v>
      </c>
      <c r="E37" t="s">
        <v>122</v>
      </c>
      <c r="F37" t="s">
        <v>123</v>
      </c>
      <c r="G37" s="1">
        <v>0.6</v>
      </c>
      <c r="H37" t="s">
        <v>35</v>
      </c>
      <c r="I37" t="s">
        <v>16</v>
      </c>
      <c r="J37" s="2">
        <v>200</v>
      </c>
      <c r="K37" t="s">
        <v>10</v>
      </c>
      <c r="L37" t="str">
        <v>Intermediate</v>
      </c>
    </row>
    <row r="38" spans="1:12" x14ac:dyDescent="0.3">
      <c r="A38" t="s">
        <v>61</v>
      </c>
      <c r="B38" t="s">
        <v>150</v>
      </c>
      <c r="C38" t="s">
        <v>121</v>
      </c>
      <c r="D38" s="2">
        <v>5000</v>
      </c>
      <c r="E38" t="s">
        <v>122</v>
      </c>
      <c r="F38" t="s">
        <v>123</v>
      </c>
      <c r="G38" s="1">
        <v>0.75</v>
      </c>
      <c r="H38" t="s">
        <v>31</v>
      </c>
      <c r="I38" t="s">
        <v>13</v>
      </c>
      <c r="J38" s="2">
        <v>1000</v>
      </c>
      <c r="K38" t="s">
        <v>23</v>
      </c>
      <c r="L38" t="str">
        <v>Advanced</v>
      </c>
    </row>
    <row r="39" spans="1:12" x14ac:dyDescent="0.3">
      <c r="A39" t="s">
        <v>62</v>
      </c>
      <c r="B39" t="s">
        <v>150</v>
      </c>
      <c r="C39" t="s">
        <v>121</v>
      </c>
      <c r="D39" s="2">
        <v>3000</v>
      </c>
      <c r="E39" t="s">
        <v>122</v>
      </c>
      <c r="F39" t="s">
        <v>123</v>
      </c>
      <c r="G39" s="1">
        <v>0.8</v>
      </c>
      <c r="H39" t="s">
        <v>37</v>
      </c>
      <c r="I39" t="s">
        <v>16</v>
      </c>
      <c r="J39" s="2">
        <v>700</v>
      </c>
      <c r="K39" t="s">
        <v>19</v>
      </c>
      <c r="L39" t="str">
        <v>Basic</v>
      </c>
    </row>
    <row r="40" spans="1:12" x14ac:dyDescent="0.3">
      <c r="A40" t="s">
        <v>63</v>
      </c>
      <c r="B40" t="s">
        <v>150</v>
      </c>
      <c r="C40" t="s">
        <v>121</v>
      </c>
      <c r="D40" s="2">
        <v>10000</v>
      </c>
      <c r="E40" t="s">
        <v>118</v>
      </c>
      <c r="F40" t="s">
        <v>123</v>
      </c>
      <c r="G40" s="1">
        <v>0.85</v>
      </c>
      <c r="H40" t="s">
        <v>37</v>
      </c>
      <c r="I40" t="s">
        <v>13</v>
      </c>
      <c r="J40" s="2">
        <v>1500</v>
      </c>
      <c r="K40" t="s">
        <v>21</v>
      </c>
      <c r="L40" t="str">
        <v>Intermediate</v>
      </c>
    </row>
    <row r="41" spans="1:12" x14ac:dyDescent="0.3">
      <c r="A41" t="s">
        <v>64</v>
      </c>
      <c r="B41" t="s">
        <v>113</v>
      </c>
      <c r="C41" t="s">
        <v>121</v>
      </c>
      <c r="D41" s="2">
        <v>2500</v>
      </c>
      <c r="E41" t="s">
        <v>122</v>
      </c>
      <c r="F41" t="s">
        <v>123</v>
      </c>
      <c r="G41" s="1">
        <v>0.6</v>
      </c>
      <c r="H41" t="s">
        <v>35</v>
      </c>
      <c r="I41" t="s">
        <v>16</v>
      </c>
      <c r="J41" s="2">
        <v>500</v>
      </c>
      <c r="K41" t="s">
        <v>32</v>
      </c>
      <c r="L41" t="str">
        <v>Basic</v>
      </c>
    </row>
    <row r="42" spans="1:12" x14ac:dyDescent="0.3">
      <c r="A42" t="s">
        <v>65</v>
      </c>
      <c r="B42" t="s">
        <v>113</v>
      </c>
      <c r="C42" t="s">
        <v>121</v>
      </c>
      <c r="D42" s="2">
        <v>1800</v>
      </c>
      <c r="E42" t="s">
        <v>122</v>
      </c>
      <c r="F42" t="s">
        <v>123</v>
      </c>
      <c r="G42" s="1">
        <v>0.5</v>
      </c>
      <c r="H42" t="s">
        <v>66</v>
      </c>
      <c r="I42" t="s">
        <v>13</v>
      </c>
      <c r="J42" s="2">
        <v>300</v>
      </c>
      <c r="K42" t="s">
        <v>25</v>
      </c>
      <c r="L42" t="str">
        <v>Basic</v>
      </c>
    </row>
    <row r="43" spans="1:12" x14ac:dyDescent="0.3">
      <c r="A43" t="s">
        <v>67</v>
      </c>
      <c r="B43" t="s">
        <v>120</v>
      </c>
      <c r="C43" t="s">
        <v>121</v>
      </c>
      <c r="D43" s="2">
        <v>7000</v>
      </c>
      <c r="E43" t="s">
        <v>122</v>
      </c>
      <c r="F43" t="s">
        <v>123</v>
      </c>
      <c r="G43" s="1">
        <v>0.75</v>
      </c>
      <c r="H43" t="s">
        <v>31</v>
      </c>
      <c r="I43" t="s">
        <v>13</v>
      </c>
      <c r="J43" s="2">
        <v>1500</v>
      </c>
      <c r="K43" t="s">
        <v>40</v>
      </c>
      <c r="L43" t="str">
        <v>Intermediate</v>
      </c>
    </row>
    <row r="44" spans="1:12" x14ac:dyDescent="0.3">
      <c r="A44" t="s">
        <v>68</v>
      </c>
      <c r="B44" t="s">
        <v>120</v>
      </c>
      <c r="C44" t="s">
        <v>121</v>
      </c>
      <c r="D44" s="2">
        <v>13000</v>
      </c>
      <c r="E44" t="s">
        <v>118</v>
      </c>
      <c r="F44" t="s">
        <v>123</v>
      </c>
      <c r="G44" s="1">
        <v>0.85</v>
      </c>
      <c r="H44" t="s">
        <v>37</v>
      </c>
      <c r="I44" t="s">
        <v>13</v>
      </c>
      <c r="J44" s="2">
        <v>2000</v>
      </c>
      <c r="K44" t="s">
        <v>17</v>
      </c>
      <c r="L44" t="str">
        <v>Intermediate</v>
      </c>
    </row>
    <row r="45" spans="1:12" x14ac:dyDescent="0.3">
      <c r="A45" t="s">
        <v>69</v>
      </c>
      <c r="B45" t="s">
        <v>120</v>
      </c>
      <c r="C45" t="s">
        <v>121</v>
      </c>
      <c r="D45" s="2">
        <v>10000</v>
      </c>
      <c r="E45" t="s">
        <v>122</v>
      </c>
      <c r="F45" t="s">
        <v>123</v>
      </c>
      <c r="G45" s="1">
        <v>0.8</v>
      </c>
      <c r="H45" t="s">
        <v>37</v>
      </c>
      <c r="I45" t="s">
        <v>13</v>
      </c>
      <c r="J45" s="2">
        <v>1200</v>
      </c>
      <c r="K45" t="s">
        <v>10</v>
      </c>
      <c r="L45" t="str">
        <v>Intermediate</v>
      </c>
    </row>
    <row r="46" spans="1:12" x14ac:dyDescent="0.3">
      <c r="A46" t="s">
        <v>70</v>
      </c>
      <c r="B46" t="s">
        <v>120</v>
      </c>
      <c r="C46" t="s">
        <v>121</v>
      </c>
      <c r="D46" s="2">
        <v>4500</v>
      </c>
      <c r="E46" t="s">
        <v>147</v>
      </c>
      <c r="F46" t="s">
        <v>123</v>
      </c>
      <c r="G46" s="1">
        <v>0.65</v>
      </c>
      <c r="H46" t="s">
        <v>35</v>
      </c>
      <c r="I46" t="s">
        <v>16</v>
      </c>
      <c r="J46" s="2">
        <v>700</v>
      </c>
      <c r="K46" t="s">
        <v>23</v>
      </c>
      <c r="L46" t="str">
        <v>Advanced</v>
      </c>
    </row>
    <row r="47" spans="1:12" x14ac:dyDescent="0.3">
      <c r="A47" t="s">
        <v>71</v>
      </c>
      <c r="B47" t="s">
        <v>120</v>
      </c>
      <c r="C47" t="s">
        <v>121</v>
      </c>
      <c r="D47" s="2">
        <v>3500</v>
      </c>
      <c r="E47" t="s">
        <v>122</v>
      </c>
      <c r="F47" t="s">
        <v>123</v>
      </c>
      <c r="G47" s="1">
        <v>0.6</v>
      </c>
      <c r="H47" t="s">
        <v>35</v>
      </c>
      <c r="I47" t="s">
        <v>13</v>
      </c>
      <c r="J47" s="2">
        <v>400</v>
      </c>
      <c r="K47" t="s">
        <v>25</v>
      </c>
      <c r="L47" t="str">
        <v>Basic</v>
      </c>
    </row>
    <row r="48" spans="1:12" x14ac:dyDescent="0.3">
      <c r="A48" t="s">
        <v>72</v>
      </c>
      <c r="B48" t="s">
        <v>120</v>
      </c>
      <c r="C48" t="s">
        <v>121</v>
      </c>
      <c r="D48" s="2">
        <v>4500</v>
      </c>
      <c r="E48" t="s">
        <v>122</v>
      </c>
      <c r="F48" t="s">
        <v>123</v>
      </c>
      <c r="G48" s="1">
        <v>0.7</v>
      </c>
      <c r="H48" t="s">
        <v>31</v>
      </c>
      <c r="I48" t="s">
        <v>13</v>
      </c>
      <c r="J48" s="2">
        <v>900</v>
      </c>
      <c r="K48" t="s">
        <v>19</v>
      </c>
      <c r="L48" t="str">
        <v>Basic</v>
      </c>
    </row>
    <row r="49" spans="1:12" x14ac:dyDescent="0.3">
      <c r="A49" t="s">
        <v>73</v>
      </c>
      <c r="B49" t="s">
        <v>120</v>
      </c>
      <c r="C49" t="s">
        <v>121</v>
      </c>
      <c r="D49" s="2">
        <v>3000</v>
      </c>
      <c r="E49" t="s">
        <v>122</v>
      </c>
      <c r="F49" t="s">
        <v>123</v>
      </c>
      <c r="G49" s="1">
        <v>0.65</v>
      </c>
      <c r="H49" t="s">
        <v>35</v>
      </c>
      <c r="I49" t="s">
        <v>16</v>
      </c>
      <c r="J49" s="2">
        <v>500</v>
      </c>
      <c r="K49" t="s">
        <v>32</v>
      </c>
      <c r="L49" t="str">
        <v>Basic</v>
      </c>
    </row>
    <row r="50" spans="1:12" x14ac:dyDescent="0.3">
      <c r="A50" t="s">
        <v>74</v>
      </c>
      <c r="B50" t="s">
        <v>120</v>
      </c>
      <c r="C50" t="s">
        <v>121</v>
      </c>
      <c r="D50" s="2">
        <v>18000</v>
      </c>
      <c r="E50" t="s">
        <v>118</v>
      </c>
      <c r="F50" t="s">
        <v>123</v>
      </c>
      <c r="G50" s="1">
        <v>0.9</v>
      </c>
      <c r="H50" t="s">
        <v>8</v>
      </c>
      <c r="I50" t="s">
        <v>13</v>
      </c>
      <c r="J50" s="2">
        <v>2500</v>
      </c>
      <c r="K50" t="s">
        <v>10</v>
      </c>
      <c r="L50" t="str">
        <v>Intermediate</v>
      </c>
    </row>
    <row r="51" spans="1:12" x14ac:dyDescent="0.3">
      <c r="A51" t="s">
        <v>75</v>
      </c>
      <c r="B51" t="s">
        <v>102</v>
      </c>
      <c r="C51" t="s">
        <v>121</v>
      </c>
      <c r="D51" s="2">
        <v>12000</v>
      </c>
      <c r="E51" t="s">
        <v>122</v>
      </c>
      <c r="F51" t="s">
        <v>123</v>
      </c>
      <c r="G51" s="1">
        <v>0.9</v>
      </c>
      <c r="H51" t="s">
        <v>8</v>
      </c>
      <c r="I51" t="s">
        <v>13</v>
      </c>
      <c r="J51" s="2">
        <v>2000</v>
      </c>
      <c r="K51" t="s">
        <v>21</v>
      </c>
      <c r="L51" t="str">
        <v>Intermediate</v>
      </c>
    </row>
    <row r="52" spans="1:12" x14ac:dyDescent="0.3">
      <c r="A52" t="s">
        <v>76</v>
      </c>
      <c r="B52" t="s">
        <v>102</v>
      </c>
      <c r="C52" t="s">
        <v>121</v>
      </c>
      <c r="D52" s="2">
        <v>5500</v>
      </c>
      <c r="E52" t="s">
        <v>122</v>
      </c>
      <c r="F52" t="s">
        <v>123</v>
      </c>
      <c r="G52" s="1">
        <v>0.8</v>
      </c>
      <c r="H52" t="s">
        <v>37</v>
      </c>
      <c r="I52" t="s">
        <v>16</v>
      </c>
      <c r="J52" s="2">
        <v>1200</v>
      </c>
      <c r="K52" t="s">
        <v>25</v>
      </c>
      <c r="L52" t="str">
        <v>Basic</v>
      </c>
    </row>
    <row r="53" spans="1:12" x14ac:dyDescent="0.3">
      <c r="A53" t="s">
        <v>77</v>
      </c>
      <c r="B53" t="s">
        <v>102</v>
      </c>
      <c r="C53" t="s">
        <v>121</v>
      </c>
      <c r="D53" s="2">
        <v>3800</v>
      </c>
      <c r="E53" t="s">
        <v>122</v>
      </c>
      <c r="F53" t="s">
        <v>123</v>
      </c>
      <c r="G53" s="1">
        <v>0.7</v>
      </c>
      <c r="H53" t="s">
        <v>31</v>
      </c>
      <c r="I53" t="s">
        <v>16</v>
      </c>
      <c r="J53" s="2">
        <v>800</v>
      </c>
      <c r="K53" t="s">
        <v>19</v>
      </c>
      <c r="L53" t="str">
        <v>Basic</v>
      </c>
    </row>
    <row r="54" spans="1:12" x14ac:dyDescent="0.3">
      <c r="A54" t="s">
        <v>78</v>
      </c>
      <c r="B54" t="s">
        <v>102</v>
      </c>
      <c r="C54" t="s">
        <v>121</v>
      </c>
      <c r="D54" s="2">
        <v>4200</v>
      </c>
      <c r="E54" t="s">
        <v>122</v>
      </c>
      <c r="F54" t="s">
        <v>123</v>
      </c>
      <c r="G54" s="1">
        <v>0.7</v>
      </c>
      <c r="H54" t="s">
        <v>31</v>
      </c>
      <c r="I54" t="s">
        <v>13</v>
      </c>
      <c r="J54" s="2">
        <v>1000</v>
      </c>
      <c r="K54" t="s">
        <v>17</v>
      </c>
      <c r="L54" t="str">
        <v>Intermediate</v>
      </c>
    </row>
    <row r="55" spans="1:12" x14ac:dyDescent="0.3">
      <c r="A55" t="s">
        <v>79</v>
      </c>
      <c r="B55" t="s">
        <v>102</v>
      </c>
      <c r="C55" t="s">
        <v>121</v>
      </c>
      <c r="D55" s="2">
        <v>4000</v>
      </c>
      <c r="E55" t="s">
        <v>147</v>
      </c>
      <c r="F55" t="s">
        <v>123</v>
      </c>
      <c r="G55" s="1">
        <v>0.75</v>
      </c>
      <c r="H55" t="s">
        <v>31</v>
      </c>
      <c r="I55" t="s">
        <v>13</v>
      </c>
      <c r="J55" s="2">
        <v>1100</v>
      </c>
      <c r="K55" t="s">
        <v>23</v>
      </c>
      <c r="L55" t="str">
        <v>Advanced</v>
      </c>
    </row>
    <row r="56" spans="1:12" x14ac:dyDescent="0.3">
      <c r="A56" t="s">
        <v>80</v>
      </c>
      <c r="B56" t="s">
        <v>102</v>
      </c>
      <c r="C56" t="s">
        <v>121</v>
      </c>
      <c r="D56" s="2">
        <v>10000</v>
      </c>
      <c r="E56" t="s">
        <v>122</v>
      </c>
      <c r="F56" t="s">
        <v>123</v>
      </c>
      <c r="G56" s="1">
        <v>0.8</v>
      </c>
      <c r="H56" t="s">
        <v>37</v>
      </c>
      <c r="I56" t="s">
        <v>13</v>
      </c>
      <c r="J56" s="2">
        <v>1500</v>
      </c>
      <c r="K56" t="s">
        <v>40</v>
      </c>
      <c r="L56" t="str">
        <v>Intermediate</v>
      </c>
    </row>
    <row r="57" spans="1:12" x14ac:dyDescent="0.3">
      <c r="A57" t="s">
        <v>81</v>
      </c>
      <c r="B57" t="s">
        <v>102</v>
      </c>
      <c r="C57" t="s">
        <v>121</v>
      </c>
      <c r="D57" s="2">
        <v>4500</v>
      </c>
      <c r="E57" t="s">
        <v>122</v>
      </c>
      <c r="F57" t="s">
        <v>123</v>
      </c>
      <c r="G57" s="1">
        <v>0.65</v>
      </c>
      <c r="H57" t="s">
        <v>35</v>
      </c>
      <c r="I57" t="s">
        <v>16</v>
      </c>
      <c r="J57" s="2">
        <v>900</v>
      </c>
      <c r="K57" t="s">
        <v>32</v>
      </c>
      <c r="L57" t="str">
        <v>Basic</v>
      </c>
    </row>
    <row r="58" spans="1:12" x14ac:dyDescent="0.3">
      <c r="A58" t="s">
        <v>82</v>
      </c>
      <c r="B58" t="s">
        <v>102</v>
      </c>
      <c r="C58" t="s">
        <v>121</v>
      </c>
      <c r="D58" s="2">
        <v>6000</v>
      </c>
      <c r="E58" t="s">
        <v>122</v>
      </c>
      <c r="F58" t="s">
        <v>123</v>
      </c>
      <c r="G58" s="1">
        <v>0.8</v>
      </c>
      <c r="H58" t="s">
        <v>37</v>
      </c>
      <c r="I58" t="s">
        <v>13</v>
      </c>
      <c r="J58" s="2">
        <v>1000</v>
      </c>
      <c r="K58" t="s">
        <v>10</v>
      </c>
      <c r="L58" t="str">
        <v>Intermediate</v>
      </c>
    </row>
    <row r="59" spans="1:12" x14ac:dyDescent="0.3">
      <c r="A59" t="s">
        <v>83</v>
      </c>
      <c r="B59" t="s">
        <v>102</v>
      </c>
      <c r="C59" t="s">
        <v>121</v>
      </c>
      <c r="D59" s="2">
        <v>1000</v>
      </c>
      <c r="E59" t="s">
        <v>147</v>
      </c>
      <c r="F59" t="s">
        <v>123</v>
      </c>
      <c r="G59" s="1">
        <v>0.5</v>
      </c>
      <c r="H59" t="s">
        <v>66</v>
      </c>
      <c r="I59" t="s">
        <v>16</v>
      </c>
      <c r="J59" s="2">
        <v>400</v>
      </c>
      <c r="K59" t="s">
        <v>25</v>
      </c>
      <c r="L59" t="str">
        <v>Basic</v>
      </c>
    </row>
    <row r="60" spans="1:12" x14ac:dyDescent="0.3">
      <c r="A60" t="s">
        <v>84</v>
      </c>
      <c r="B60" t="s">
        <v>102</v>
      </c>
      <c r="C60" t="s">
        <v>121</v>
      </c>
      <c r="D60" s="2">
        <v>8000</v>
      </c>
      <c r="E60" t="s">
        <v>122</v>
      </c>
      <c r="F60" t="s">
        <v>123</v>
      </c>
      <c r="G60" s="1">
        <v>0.75</v>
      </c>
      <c r="H60" t="s">
        <v>31</v>
      </c>
      <c r="I60" t="s">
        <v>13</v>
      </c>
      <c r="J60" s="2">
        <v>1200</v>
      </c>
      <c r="K60" t="s">
        <v>19</v>
      </c>
      <c r="L60" t="str">
        <v>Basic</v>
      </c>
    </row>
    <row r="61" spans="1:12" x14ac:dyDescent="0.3">
      <c r="A61" t="s">
        <v>85</v>
      </c>
      <c r="B61" t="s">
        <v>102</v>
      </c>
      <c r="C61" t="s">
        <v>121</v>
      </c>
      <c r="D61" s="2">
        <v>10000</v>
      </c>
      <c r="E61" t="s">
        <v>122</v>
      </c>
      <c r="F61" t="s">
        <v>123</v>
      </c>
      <c r="G61" s="1">
        <v>1</v>
      </c>
      <c r="H61" t="s">
        <v>12</v>
      </c>
      <c r="I61" t="s">
        <v>13</v>
      </c>
      <c r="J61" s="2">
        <v>1800</v>
      </c>
      <c r="K61" t="s">
        <v>21</v>
      </c>
      <c r="L61" t="str">
        <v>Intermediate</v>
      </c>
    </row>
    <row r="62" spans="1:12" x14ac:dyDescent="0.3">
      <c r="A62" t="s">
        <v>86</v>
      </c>
      <c r="B62" t="s">
        <v>108</v>
      </c>
      <c r="C62" t="s">
        <v>121</v>
      </c>
      <c r="D62" s="2">
        <v>11000</v>
      </c>
      <c r="E62" t="s">
        <v>118</v>
      </c>
      <c r="F62" t="s">
        <v>123</v>
      </c>
      <c r="G62" s="1">
        <v>0.9</v>
      </c>
      <c r="H62" t="s">
        <v>8</v>
      </c>
      <c r="I62" t="s">
        <v>13</v>
      </c>
      <c r="J62" s="2">
        <v>2500</v>
      </c>
      <c r="K62" t="s">
        <v>17</v>
      </c>
      <c r="L62" t="str">
        <v>Intermediate</v>
      </c>
    </row>
    <row r="63" spans="1:12" x14ac:dyDescent="0.3">
      <c r="A63" t="s">
        <v>87</v>
      </c>
      <c r="B63" t="s">
        <v>108</v>
      </c>
      <c r="C63" t="s">
        <v>121</v>
      </c>
      <c r="D63" s="2">
        <v>6000</v>
      </c>
      <c r="E63" t="s">
        <v>122</v>
      </c>
      <c r="F63" t="s">
        <v>123</v>
      </c>
      <c r="G63" s="1">
        <v>0.85</v>
      </c>
      <c r="H63" t="s">
        <v>37</v>
      </c>
      <c r="I63" t="s">
        <v>13</v>
      </c>
      <c r="J63" s="2">
        <v>1500</v>
      </c>
      <c r="K63" t="s">
        <v>23</v>
      </c>
      <c r="L63" t="str">
        <v>Advanced</v>
      </c>
    </row>
    <row r="64" spans="1:12" x14ac:dyDescent="0.3">
      <c r="A64" t="s">
        <v>88</v>
      </c>
      <c r="B64" t="s">
        <v>108</v>
      </c>
      <c r="C64" t="s">
        <v>121</v>
      </c>
      <c r="D64" s="2">
        <v>5500</v>
      </c>
      <c r="E64" t="s">
        <v>122</v>
      </c>
      <c r="F64" t="s">
        <v>123</v>
      </c>
      <c r="G64" s="1">
        <v>0.8</v>
      </c>
      <c r="H64" t="s">
        <v>37</v>
      </c>
      <c r="I64" t="s">
        <v>13</v>
      </c>
      <c r="J64" s="2">
        <v>1200</v>
      </c>
      <c r="K64" t="s">
        <v>10</v>
      </c>
      <c r="L64" t="str">
        <v>Intermediate</v>
      </c>
    </row>
    <row r="65" spans="1:12" x14ac:dyDescent="0.3">
      <c r="A65" t="s">
        <v>89</v>
      </c>
      <c r="B65" t="s">
        <v>113</v>
      </c>
      <c r="C65" t="s">
        <v>121</v>
      </c>
      <c r="D65" s="2">
        <v>3500</v>
      </c>
      <c r="E65" t="s">
        <v>122</v>
      </c>
      <c r="F65" t="s">
        <v>123</v>
      </c>
      <c r="G65" s="1">
        <v>0.6</v>
      </c>
      <c r="H65" t="s">
        <v>35</v>
      </c>
      <c r="I65" t="s">
        <v>13</v>
      </c>
      <c r="J65" s="2">
        <v>600</v>
      </c>
      <c r="K65" t="s">
        <v>32</v>
      </c>
      <c r="L65" t="str">
        <v>Basic</v>
      </c>
    </row>
    <row r="66" spans="1:12" x14ac:dyDescent="0.3">
      <c r="A66" t="s">
        <v>90</v>
      </c>
      <c r="B66" t="s">
        <v>113</v>
      </c>
      <c r="C66" t="s">
        <v>121</v>
      </c>
      <c r="D66" s="2">
        <v>8000</v>
      </c>
      <c r="E66" t="s">
        <v>118</v>
      </c>
      <c r="F66" t="s">
        <v>123</v>
      </c>
      <c r="G66" s="1">
        <v>0.7</v>
      </c>
      <c r="H66" t="s">
        <v>31</v>
      </c>
      <c r="I66" t="s">
        <v>13</v>
      </c>
      <c r="J66" s="2">
        <v>1000</v>
      </c>
      <c r="K66" t="s">
        <v>23</v>
      </c>
      <c r="L66" t="str">
        <v>Advanced</v>
      </c>
    </row>
    <row r="67" spans="1:12" x14ac:dyDescent="0.3">
      <c r="A67" t="s">
        <v>91</v>
      </c>
      <c r="B67" t="s">
        <v>113</v>
      </c>
      <c r="C67" t="s">
        <v>121</v>
      </c>
      <c r="D67" s="2">
        <v>2000</v>
      </c>
      <c r="E67" t="s">
        <v>122</v>
      </c>
      <c r="F67" t="s">
        <v>123</v>
      </c>
      <c r="G67" s="1">
        <v>0.6</v>
      </c>
      <c r="H67" t="s">
        <v>35</v>
      </c>
      <c r="I67" t="s">
        <v>16</v>
      </c>
      <c r="J67" s="2">
        <v>400</v>
      </c>
      <c r="K67" t="s">
        <v>25</v>
      </c>
      <c r="L67" t="str">
        <v>Basic</v>
      </c>
    </row>
    <row r="68" spans="1:12" x14ac:dyDescent="0.3">
      <c r="A68" t="s">
        <v>92</v>
      </c>
      <c r="B68" t="s">
        <v>113</v>
      </c>
      <c r="C68" t="s">
        <v>121</v>
      </c>
      <c r="D68" s="2">
        <v>1500</v>
      </c>
      <c r="E68" t="s">
        <v>122</v>
      </c>
      <c r="F68" t="s">
        <v>123</v>
      </c>
      <c r="G68" s="1">
        <v>0.5</v>
      </c>
      <c r="H68" t="s">
        <v>66</v>
      </c>
      <c r="I68" t="s">
        <v>16</v>
      </c>
      <c r="J68" s="2">
        <v>300</v>
      </c>
      <c r="K68" t="s">
        <v>19</v>
      </c>
      <c r="L68" t="str">
        <v>Basic</v>
      </c>
    </row>
    <row r="69" spans="1:12" x14ac:dyDescent="0.3">
      <c r="A69" t="s">
        <v>93</v>
      </c>
      <c r="B69" t="s">
        <v>108</v>
      </c>
      <c r="C69" t="s">
        <v>121</v>
      </c>
      <c r="D69" s="2">
        <v>6500</v>
      </c>
      <c r="E69" t="s">
        <v>122</v>
      </c>
      <c r="F69" t="s">
        <v>123</v>
      </c>
      <c r="G69" s="1">
        <v>0.8</v>
      </c>
      <c r="H69" t="s">
        <v>37</v>
      </c>
      <c r="I69" t="s">
        <v>13</v>
      </c>
      <c r="J69" s="2">
        <v>1200</v>
      </c>
      <c r="K69" t="s">
        <v>21</v>
      </c>
      <c r="L69" t="str">
        <v>Intermediate</v>
      </c>
    </row>
    <row r="70" spans="1:12" x14ac:dyDescent="0.3">
      <c r="A70" t="s">
        <v>94</v>
      </c>
      <c r="B70" t="s">
        <v>113</v>
      </c>
      <c r="C70" t="s">
        <v>121</v>
      </c>
      <c r="D70" s="2">
        <v>5000</v>
      </c>
      <c r="E70" t="s">
        <v>122</v>
      </c>
      <c r="F70" t="s">
        <v>123</v>
      </c>
      <c r="G70" s="1">
        <v>0.8</v>
      </c>
      <c r="H70" t="s">
        <v>37</v>
      </c>
      <c r="I70" t="s">
        <v>13</v>
      </c>
      <c r="J70" s="2">
        <v>1000</v>
      </c>
      <c r="K70" t="s">
        <v>17</v>
      </c>
      <c r="L70" t="str">
        <v>Intermediate</v>
      </c>
    </row>
    <row r="71" spans="1:12" x14ac:dyDescent="0.3">
      <c r="A71" t="s">
        <v>95</v>
      </c>
      <c r="B71" t="s">
        <v>108</v>
      </c>
      <c r="C71" t="s">
        <v>121</v>
      </c>
      <c r="D71" s="2">
        <v>4500</v>
      </c>
      <c r="E71" t="s">
        <v>147</v>
      </c>
      <c r="F71" t="s">
        <v>123</v>
      </c>
      <c r="G71" s="1">
        <v>0.75</v>
      </c>
      <c r="H71" t="s">
        <v>31</v>
      </c>
      <c r="I71" t="s">
        <v>13</v>
      </c>
      <c r="J71" s="2">
        <v>900</v>
      </c>
      <c r="K71" t="s">
        <v>10</v>
      </c>
      <c r="L71" t="str">
        <v>Intermediate</v>
      </c>
    </row>
  </sheetData>
  <autoFilter ref="A1:L71" xr:uid="{00000000-0001-0000-00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7E79-E4E4-4682-9E24-39344EB89721}">
  <dimension ref="A1:J23"/>
  <sheetViews>
    <sheetView workbookViewId="0">
      <selection activeCell="D25" sqref="A1:XFD1048576"/>
    </sheetView>
  </sheetViews>
  <sheetFormatPr defaultRowHeight="14.4" x14ac:dyDescent="0.3"/>
  <cols>
    <col min="1" max="1" width="13.44140625" bestFit="1" customWidth="1"/>
    <col min="2" max="2" width="34.77734375" bestFit="1" customWidth="1"/>
    <col min="3" max="3" width="30.109375" bestFit="1" customWidth="1"/>
    <col min="4" max="4" width="23.77734375" bestFit="1" customWidth="1"/>
    <col min="5" max="5" width="18.33203125" bestFit="1" customWidth="1"/>
    <col min="6" max="6" width="17.44140625" bestFit="1" customWidth="1"/>
    <col min="7" max="7" width="29.77734375" bestFit="1" customWidth="1"/>
    <col min="8" max="8" width="21.77734375" bestFit="1" customWidth="1"/>
    <col min="9" max="9" width="21.6640625" bestFit="1" customWidth="1"/>
    <col min="10" max="10" width="8.33203125" bestFit="1" customWidth="1"/>
  </cols>
  <sheetData>
    <row r="1" spans="1:10" x14ac:dyDescent="0.3">
      <c r="A1" t="s">
        <v>283</v>
      </c>
      <c r="B1" t="s">
        <v>285</v>
      </c>
      <c r="C1" t="s">
        <v>286</v>
      </c>
      <c r="D1" t="s">
        <v>287</v>
      </c>
      <c r="E1" t="s">
        <v>99</v>
      </c>
      <c r="F1" t="s">
        <v>100</v>
      </c>
      <c r="G1" t="s">
        <v>3</v>
      </c>
      <c r="H1" t="s">
        <v>4</v>
      </c>
      <c r="I1" t="s">
        <v>6</v>
      </c>
      <c r="J1" t="s">
        <v>187</v>
      </c>
    </row>
    <row r="2" spans="1:10" x14ac:dyDescent="0.3">
      <c r="A2" t="s">
        <v>127</v>
      </c>
      <c r="B2">
        <v>5000</v>
      </c>
      <c r="C2">
        <v>0.75</v>
      </c>
      <c r="D2">
        <v>900</v>
      </c>
      <c r="E2" t="e" cm="1">
        <f t="array" ref="E2:E23">_xlfn.XLOOKUP(A2:A23,FINAL!A2:A71,FINAL!E2:E71)</f>
        <v>#N/A</v>
      </c>
      <c r="F2" t="e" cm="1">
        <f t="array" ref="F2:F23">_xlfn.XLOOKUP(A2:A23,FINAL!A2:A71,FINAL!F2:F71)</f>
        <v>#N/A</v>
      </c>
      <c r="G2" t="e" cm="1">
        <f t="array" ref="G2:G23">_xlfn.XLOOKUP(A2:A23,FINAL!A2:A71,FINAL!H2:H71)</f>
        <v>#N/A</v>
      </c>
      <c r="H2" t="e" cm="1">
        <f t="array" ref="H2:H23">_xlfn.XLOOKUP(A2:A23,FINAL!A2:A71,FINAL!I2:I71)</f>
        <v>#N/A</v>
      </c>
      <c r="I2" t="e" cm="1">
        <f t="array" ref="I2:I23">_xlfn.XLOOKUP(A2:A23,FINAL!A2:A71,FINAL!K2:K71)</f>
        <v>#N/A</v>
      </c>
      <c r="J2" t="e" cm="1">
        <f t="array" ref="J2:J23">_xlfn.XLOOKUP(A2:A23,FINAL!A2:A71,_xlfn.ANCHORARRAY(FINAL!L2))</f>
        <v>#N/A</v>
      </c>
    </row>
    <row r="3" spans="1:10" x14ac:dyDescent="0.3">
      <c r="A3" t="s">
        <v>56</v>
      </c>
      <c r="B3">
        <v>5000</v>
      </c>
      <c r="C3">
        <v>0.7</v>
      </c>
      <c r="D3">
        <v>800</v>
      </c>
      <c r="E3" t="str">
        <v>Poor</v>
      </c>
      <c r="F3" t="str">
        <v>Third World</v>
      </c>
      <c r="G3" t="str">
        <v>Majority</v>
      </c>
      <c r="H3" t="str">
        <v>Government &amp; Private</v>
      </c>
      <c r="I3" t="str">
        <v>ECG</v>
      </c>
      <c r="J3" t="str">
        <v>Basic</v>
      </c>
    </row>
    <row r="4" spans="1:10" x14ac:dyDescent="0.3">
      <c r="A4" t="s">
        <v>36</v>
      </c>
      <c r="B4">
        <v>5000</v>
      </c>
      <c r="C4">
        <v>0.8</v>
      </c>
      <c r="D4">
        <v>1000</v>
      </c>
      <c r="E4" t="str">
        <v>Poor</v>
      </c>
      <c r="F4" t="str">
        <v>Third World</v>
      </c>
      <c r="G4" t="str">
        <v>Large Majority</v>
      </c>
      <c r="H4" t="str">
        <v>Government &amp; Private</v>
      </c>
      <c r="I4" t="str">
        <v>CT Scanner</v>
      </c>
      <c r="J4" t="str">
        <v>Intermediate</v>
      </c>
    </row>
    <row r="5" spans="1:10" x14ac:dyDescent="0.3">
      <c r="A5" t="s">
        <v>113</v>
      </c>
      <c r="B5">
        <v>73500</v>
      </c>
      <c r="C5">
        <v>1</v>
      </c>
      <c r="D5">
        <v>8500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</row>
    <row r="6" spans="1:10" x14ac:dyDescent="0.3">
      <c r="A6" t="s">
        <v>55</v>
      </c>
      <c r="B6">
        <v>75000</v>
      </c>
      <c r="C6">
        <v>1</v>
      </c>
      <c r="D6">
        <v>8000</v>
      </c>
      <c r="E6" t="str">
        <v>Very Wealthy</v>
      </c>
      <c r="F6" t="str">
        <v>Third World</v>
      </c>
      <c r="G6" t="str">
        <v>Entire Population</v>
      </c>
      <c r="H6" t="str">
        <v>Government</v>
      </c>
      <c r="I6" t="str">
        <v>Ventilator</v>
      </c>
      <c r="J6" t="str">
        <v>Intermediate</v>
      </c>
    </row>
    <row r="7" spans="1:10" x14ac:dyDescent="0.3">
      <c r="A7" t="s">
        <v>54</v>
      </c>
      <c r="B7">
        <v>72000</v>
      </c>
      <c r="C7">
        <v>1</v>
      </c>
      <c r="D7">
        <v>9000</v>
      </c>
      <c r="E7" t="str">
        <v>Very Wealthy</v>
      </c>
      <c r="F7" t="str">
        <v>Third World</v>
      </c>
      <c r="G7" t="str">
        <v>Entire Population</v>
      </c>
      <c r="H7" t="str">
        <v>Government</v>
      </c>
      <c r="I7" t="str">
        <v>Robotic Surgery</v>
      </c>
      <c r="J7" t="str">
        <v>Advanced</v>
      </c>
    </row>
    <row r="8" spans="1:10" x14ac:dyDescent="0.3">
      <c r="A8" t="s">
        <v>108</v>
      </c>
      <c r="B8">
        <v>79000</v>
      </c>
      <c r="C8">
        <v>1</v>
      </c>
      <c r="D8">
        <v>7750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</row>
    <row r="9" spans="1:10" x14ac:dyDescent="0.3">
      <c r="A9" t="s">
        <v>47</v>
      </c>
      <c r="B9">
        <v>75000</v>
      </c>
      <c r="C9">
        <v>1</v>
      </c>
      <c r="D9">
        <v>7000</v>
      </c>
      <c r="E9" t="str">
        <v>Very Wealthy</v>
      </c>
      <c r="F9" t="str">
        <v>First World</v>
      </c>
      <c r="G9" t="str">
        <v>Entire Population</v>
      </c>
      <c r="H9" t="str">
        <v>Government</v>
      </c>
      <c r="I9" t="str">
        <v>Pacemaker</v>
      </c>
      <c r="J9" t="str">
        <v>Intermediate</v>
      </c>
    </row>
    <row r="10" spans="1:10" x14ac:dyDescent="0.3">
      <c r="A10" t="s">
        <v>27</v>
      </c>
      <c r="B10">
        <v>83000</v>
      </c>
      <c r="C10">
        <v>1</v>
      </c>
      <c r="D10">
        <v>8500</v>
      </c>
      <c r="E10" t="str">
        <v>Very Wealthy</v>
      </c>
      <c r="F10" t="str">
        <v>First World</v>
      </c>
      <c r="G10" t="str">
        <v>Entire Population</v>
      </c>
      <c r="H10" t="str">
        <v>Private</v>
      </c>
      <c r="I10" t="str">
        <v>Prosthetics</v>
      </c>
      <c r="J10" t="str">
        <v>Intermediate</v>
      </c>
    </row>
    <row r="11" spans="1:10" x14ac:dyDescent="0.3">
      <c r="A11" t="s">
        <v>102</v>
      </c>
      <c r="B11">
        <v>58000</v>
      </c>
      <c r="C11">
        <v>0.96</v>
      </c>
      <c r="D11">
        <v>9000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</row>
    <row r="12" spans="1:10" x14ac:dyDescent="0.3">
      <c r="A12" t="s">
        <v>11</v>
      </c>
      <c r="B12">
        <v>46000</v>
      </c>
      <c r="C12">
        <v>1</v>
      </c>
      <c r="D12">
        <v>7000</v>
      </c>
      <c r="E12" t="str">
        <v>Very Wealthy</v>
      </c>
      <c r="F12" t="str">
        <v>First World</v>
      </c>
      <c r="G12" t="str">
        <v>Entire Population</v>
      </c>
      <c r="H12" t="str">
        <v>Government</v>
      </c>
      <c r="I12" t="str">
        <v>Pacemaker</v>
      </c>
      <c r="J12" t="str">
        <v>Intermediate</v>
      </c>
    </row>
    <row r="13" spans="1:10" x14ac:dyDescent="0.3">
      <c r="A13" t="s">
        <v>7</v>
      </c>
      <c r="B13">
        <v>70000</v>
      </c>
      <c r="C13">
        <v>0.92</v>
      </c>
      <c r="D13">
        <v>11000</v>
      </c>
      <c r="E13" t="str">
        <v>Very Wealthy</v>
      </c>
      <c r="F13" t="str">
        <v>First World</v>
      </c>
      <c r="G13" t="str">
        <v>Most of the Population</v>
      </c>
      <c r="H13" t="str">
        <v>Private</v>
      </c>
      <c r="I13" t="str">
        <v>MRI Scanner</v>
      </c>
      <c r="J13" t="str">
        <v>Intermediate</v>
      </c>
    </row>
    <row r="14" spans="1:10" x14ac:dyDescent="0.3">
      <c r="A14" t="s">
        <v>111</v>
      </c>
      <c r="B14">
        <v>48000</v>
      </c>
      <c r="C14">
        <v>1</v>
      </c>
      <c r="D14">
        <v>5750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</row>
    <row r="15" spans="1:10" x14ac:dyDescent="0.3">
      <c r="A15" t="s">
        <v>20</v>
      </c>
      <c r="B15">
        <v>55000</v>
      </c>
      <c r="C15">
        <v>1</v>
      </c>
      <c r="D15">
        <v>6000</v>
      </c>
      <c r="E15" t="str">
        <v>Very Wealthy</v>
      </c>
      <c r="F15" t="str">
        <v>First World</v>
      </c>
      <c r="G15" t="str">
        <v>Entire Population</v>
      </c>
      <c r="H15" t="str">
        <v>Government</v>
      </c>
      <c r="I15" t="str">
        <v>Ventilator</v>
      </c>
      <c r="J15" t="str">
        <v>Intermediate</v>
      </c>
    </row>
    <row r="16" spans="1:10" x14ac:dyDescent="0.3">
      <c r="A16" t="s">
        <v>44</v>
      </c>
      <c r="B16">
        <v>41000</v>
      </c>
      <c r="C16">
        <v>1</v>
      </c>
      <c r="D16">
        <v>5500</v>
      </c>
      <c r="E16" t="str">
        <v>Wealthy</v>
      </c>
      <c r="F16" t="str">
        <v>First World</v>
      </c>
      <c r="G16" t="str">
        <v>Entire Population</v>
      </c>
      <c r="H16" t="str">
        <v>Government</v>
      </c>
      <c r="I16" t="str">
        <v>ECG</v>
      </c>
      <c r="J16" t="str">
        <v>Basic</v>
      </c>
    </row>
    <row r="17" spans="1:10" x14ac:dyDescent="0.3">
      <c r="A17" t="s">
        <v>120</v>
      </c>
      <c r="B17">
        <v>15500</v>
      </c>
      <c r="C17">
        <v>0.875</v>
      </c>
      <c r="D17">
        <v>2250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</row>
    <row r="18" spans="1:10" x14ac:dyDescent="0.3">
      <c r="A18" t="s">
        <v>68</v>
      </c>
      <c r="B18">
        <v>13000</v>
      </c>
      <c r="C18">
        <v>0.85</v>
      </c>
      <c r="D18">
        <v>2000</v>
      </c>
      <c r="E18" t="str">
        <v>Wealthy</v>
      </c>
      <c r="F18" t="str">
        <v>Third World</v>
      </c>
      <c r="G18" t="str">
        <v>Large Majority</v>
      </c>
      <c r="H18" t="str">
        <v>Government</v>
      </c>
      <c r="I18" t="str">
        <v>CT Scanner</v>
      </c>
      <c r="J18" t="str">
        <v>Intermediate</v>
      </c>
    </row>
    <row r="19" spans="1:10" x14ac:dyDescent="0.3">
      <c r="A19" t="s">
        <v>74</v>
      </c>
      <c r="B19">
        <v>18000</v>
      </c>
      <c r="C19">
        <v>0.9</v>
      </c>
      <c r="D19">
        <v>2500</v>
      </c>
      <c r="E19" t="str">
        <v>Wealthy</v>
      </c>
      <c r="F19" t="str">
        <v>Third World</v>
      </c>
      <c r="G19" t="str">
        <v>Most of the Population</v>
      </c>
      <c r="H19" t="str">
        <v>Government</v>
      </c>
      <c r="I19" t="str">
        <v>MRI Scanner</v>
      </c>
      <c r="J19" t="str">
        <v>Intermediate</v>
      </c>
    </row>
    <row r="20" spans="1:10" x14ac:dyDescent="0.3">
      <c r="A20" t="s">
        <v>150</v>
      </c>
      <c r="B20">
        <v>8000</v>
      </c>
      <c r="C20">
        <v>0.77499999999999991</v>
      </c>
      <c r="D20">
        <v>900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</row>
    <row r="21" spans="1:10" x14ac:dyDescent="0.3">
      <c r="A21" t="s">
        <v>59</v>
      </c>
      <c r="B21">
        <v>6000</v>
      </c>
      <c r="C21">
        <v>0.7</v>
      </c>
      <c r="D21">
        <v>300</v>
      </c>
      <c r="E21" t="str">
        <v>Poor</v>
      </c>
      <c r="F21" t="str">
        <v>Third World</v>
      </c>
      <c r="G21" t="str">
        <v>Majority</v>
      </c>
      <c r="H21" t="str">
        <v>Government</v>
      </c>
      <c r="I21" t="str">
        <v>CT Scanner</v>
      </c>
      <c r="J21" t="str">
        <v>Intermediate</v>
      </c>
    </row>
    <row r="22" spans="1:10" x14ac:dyDescent="0.3">
      <c r="A22" t="s">
        <v>63</v>
      </c>
      <c r="B22">
        <v>10000</v>
      </c>
      <c r="C22">
        <v>0.85</v>
      </c>
      <c r="D22">
        <v>1500</v>
      </c>
      <c r="E22" t="str">
        <v>Wealthy</v>
      </c>
      <c r="F22" t="str">
        <v>Third World</v>
      </c>
      <c r="G22" t="str">
        <v>Large Majority</v>
      </c>
      <c r="H22" t="str">
        <v>Government</v>
      </c>
      <c r="I22" t="str">
        <v>Ventilator</v>
      </c>
      <c r="J22" t="str">
        <v>Intermediate</v>
      </c>
    </row>
    <row r="23" spans="1:10" x14ac:dyDescent="0.3">
      <c r="A23" t="s">
        <v>284</v>
      </c>
      <c r="B23">
        <v>41000</v>
      </c>
      <c r="C23">
        <v>0.90857142857142847</v>
      </c>
      <c r="D23">
        <v>5007.1428571428569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2BF1-6F37-42E8-B055-1F32B6A41E29}">
  <dimension ref="A1:K15"/>
  <sheetViews>
    <sheetView workbookViewId="0">
      <selection activeCell="D1" sqref="D1:D1048576"/>
    </sheetView>
  </sheetViews>
  <sheetFormatPr defaultRowHeight="14.4" x14ac:dyDescent="0.3"/>
  <cols>
    <col min="1" max="1" width="13.44140625" bestFit="1" customWidth="1"/>
    <col min="2" max="2" width="13.44140625" customWidth="1"/>
    <col min="3" max="3" width="34.77734375" style="11" bestFit="1" customWidth="1"/>
    <col min="4" max="4" width="30.109375" style="1" bestFit="1" customWidth="1"/>
    <col min="5" max="5" width="23.77734375" style="11" bestFit="1" customWidth="1"/>
    <col min="6" max="6" width="18.33203125" bestFit="1" customWidth="1"/>
    <col min="7" max="7" width="17.44140625" bestFit="1" customWidth="1"/>
    <col min="8" max="8" width="29.77734375" bestFit="1" customWidth="1"/>
    <col min="9" max="9" width="21.77734375" bestFit="1" customWidth="1"/>
    <col min="10" max="10" width="21.6640625" bestFit="1" customWidth="1"/>
    <col min="11" max="11" width="11.5546875" bestFit="1" customWidth="1"/>
  </cols>
  <sheetData>
    <row r="1" spans="1:11" x14ac:dyDescent="0.3">
      <c r="A1" t="s">
        <v>289</v>
      </c>
      <c r="B1" t="s">
        <v>97</v>
      </c>
      <c r="C1" s="11" t="s">
        <v>285</v>
      </c>
      <c r="D1" s="1" t="s">
        <v>286</v>
      </c>
      <c r="E1" s="11" t="s">
        <v>287</v>
      </c>
      <c r="F1" t="s">
        <v>99</v>
      </c>
      <c r="G1" t="s">
        <v>100</v>
      </c>
      <c r="H1" t="s">
        <v>3</v>
      </c>
      <c r="I1" t="s">
        <v>4</v>
      </c>
      <c r="J1" t="s">
        <v>6</v>
      </c>
      <c r="K1" t="s">
        <v>187</v>
      </c>
    </row>
    <row r="2" spans="1:11" x14ac:dyDescent="0.3">
      <c r="A2" t="s">
        <v>56</v>
      </c>
      <c r="B2" t="str" cm="1">
        <f t="array" ref="B2:B15">_xlfn.XLOOKUP(A2:A15,FINAL!A2:A71,FINAL!B2:B71)</f>
        <v>Africa</v>
      </c>
      <c r="C2" s="11">
        <v>5000</v>
      </c>
      <c r="D2" s="1">
        <v>0.7</v>
      </c>
      <c r="E2" s="11">
        <v>800</v>
      </c>
      <c r="F2" t="s">
        <v>122</v>
      </c>
      <c r="G2" t="s">
        <v>123</v>
      </c>
      <c r="H2" t="s">
        <v>31</v>
      </c>
      <c r="I2" t="s">
        <v>16</v>
      </c>
      <c r="J2" t="s">
        <v>19</v>
      </c>
      <c r="K2" t="s">
        <v>188</v>
      </c>
    </row>
    <row r="3" spans="1:11" x14ac:dyDescent="0.3">
      <c r="A3" t="s">
        <v>36</v>
      </c>
      <c r="B3" t="str">
        <v>Africa</v>
      </c>
      <c r="C3" s="11">
        <v>5000</v>
      </c>
      <c r="D3" s="1">
        <v>0.8</v>
      </c>
      <c r="E3" s="11">
        <v>1000</v>
      </c>
      <c r="F3" t="s">
        <v>122</v>
      </c>
      <c r="G3" t="s">
        <v>123</v>
      </c>
      <c r="H3" t="s">
        <v>37</v>
      </c>
      <c r="I3" t="s">
        <v>16</v>
      </c>
      <c r="J3" t="s">
        <v>17</v>
      </c>
      <c r="K3" t="s">
        <v>189</v>
      </c>
    </row>
    <row r="4" spans="1:11" x14ac:dyDescent="0.3">
      <c r="A4" t="s">
        <v>55</v>
      </c>
      <c r="B4" t="str">
        <v>Asia</v>
      </c>
      <c r="C4" s="11">
        <v>75000</v>
      </c>
      <c r="D4" s="1">
        <v>1</v>
      </c>
      <c r="E4" s="11">
        <v>8000</v>
      </c>
      <c r="F4" t="s">
        <v>104</v>
      </c>
      <c r="G4" t="s">
        <v>123</v>
      </c>
      <c r="H4" t="s">
        <v>12</v>
      </c>
      <c r="I4" t="s">
        <v>13</v>
      </c>
      <c r="J4" t="s">
        <v>21</v>
      </c>
      <c r="K4" t="s">
        <v>189</v>
      </c>
    </row>
    <row r="5" spans="1:11" x14ac:dyDescent="0.3">
      <c r="A5" t="s">
        <v>54</v>
      </c>
      <c r="B5" t="str">
        <v>Asia</v>
      </c>
      <c r="C5" s="11">
        <v>72000</v>
      </c>
      <c r="D5" s="1">
        <v>1</v>
      </c>
      <c r="E5" s="11">
        <v>9000</v>
      </c>
      <c r="F5" t="s">
        <v>104</v>
      </c>
      <c r="G5" t="s">
        <v>123</v>
      </c>
      <c r="H5" t="s">
        <v>12</v>
      </c>
      <c r="I5" t="s">
        <v>13</v>
      </c>
      <c r="J5" t="s">
        <v>23</v>
      </c>
      <c r="K5" t="s">
        <v>190</v>
      </c>
    </row>
    <row r="6" spans="1:11" x14ac:dyDescent="0.3">
      <c r="A6" t="s">
        <v>47</v>
      </c>
      <c r="B6" t="str">
        <v>Europe</v>
      </c>
      <c r="C6" s="11">
        <v>75000</v>
      </c>
      <c r="D6" s="1">
        <v>1</v>
      </c>
      <c r="E6" s="11">
        <v>7000</v>
      </c>
      <c r="F6" t="s">
        <v>104</v>
      </c>
      <c r="G6" t="s">
        <v>105</v>
      </c>
      <c r="H6" t="s">
        <v>12</v>
      </c>
      <c r="I6" t="s">
        <v>13</v>
      </c>
      <c r="J6" t="s">
        <v>14</v>
      </c>
      <c r="K6" t="s">
        <v>189</v>
      </c>
    </row>
    <row r="7" spans="1:11" x14ac:dyDescent="0.3">
      <c r="A7" t="s">
        <v>27</v>
      </c>
      <c r="B7" t="str">
        <v>Europe</v>
      </c>
      <c r="C7" s="11">
        <v>83000</v>
      </c>
      <c r="D7" s="1">
        <v>1</v>
      </c>
      <c r="E7" s="11">
        <v>8500</v>
      </c>
      <c r="F7" t="s">
        <v>104</v>
      </c>
      <c r="G7" t="s">
        <v>105</v>
      </c>
      <c r="H7" t="s">
        <v>12</v>
      </c>
      <c r="I7" t="s">
        <v>9</v>
      </c>
      <c r="J7" t="s">
        <v>28</v>
      </c>
      <c r="K7" t="s">
        <v>189</v>
      </c>
    </row>
    <row r="8" spans="1:11" x14ac:dyDescent="0.3">
      <c r="A8" t="s">
        <v>11</v>
      </c>
      <c r="B8" t="str">
        <v>North America</v>
      </c>
      <c r="C8" s="11">
        <v>46000</v>
      </c>
      <c r="D8" s="1">
        <v>1</v>
      </c>
      <c r="E8" s="11">
        <v>7000</v>
      </c>
      <c r="F8" t="s">
        <v>104</v>
      </c>
      <c r="G8" t="s">
        <v>105</v>
      </c>
      <c r="H8" t="s">
        <v>12</v>
      </c>
      <c r="I8" t="s">
        <v>13</v>
      </c>
      <c r="J8" t="s">
        <v>14</v>
      </c>
      <c r="K8" t="s">
        <v>189</v>
      </c>
    </row>
    <row r="9" spans="1:11" x14ac:dyDescent="0.3">
      <c r="A9" t="s">
        <v>7</v>
      </c>
      <c r="B9" t="str">
        <v>North America</v>
      </c>
      <c r="C9" s="11">
        <v>70000</v>
      </c>
      <c r="D9" s="1">
        <v>0.92</v>
      </c>
      <c r="E9" s="11">
        <v>11000</v>
      </c>
      <c r="F9" t="s">
        <v>104</v>
      </c>
      <c r="G9" t="s">
        <v>105</v>
      </c>
      <c r="H9" t="s">
        <v>8</v>
      </c>
      <c r="I9" t="s">
        <v>9</v>
      </c>
      <c r="J9" t="s">
        <v>10</v>
      </c>
      <c r="K9" t="s">
        <v>189</v>
      </c>
    </row>
    <row r="10" spans="1:11" x14ac:dyDescent="0.3">
      <c r="A10" t="s">
        <v>20</v>
      </c>
      <c r="B10" t="str">
        <v>Oceania</v>
      </c>
      <c r="C10" s="11">
        <v>55000</v>
      </c>
      <c r="D10" s="1">
        <v>1</v>
      </c>
      <c r="E10" s="11">
        <v>6000</v>
      </c>
      <c r="F10" t="s">
        <v>104</v>
      </c>
      <c r="G10" t="s">
        <v>105</v>
      </c>
      <c r="H10" t="s">
        <v>12</v>
      </c>
      <c r="I10" t="s">
        <v>13</v>
      </c>
      <c r="J10" t="s">
        <v>21</v>
      </c>
      <c r="K10" t="s">
        <v>189</v>
      </c>
    </row>
    <row r="11" spans="1:11" x14ac:dyDescent="0.3">
      <c r="A11" t="s">
        <v>44</v>
      </c>
      <c r="B11" t="str">
        <v>Oceania</v>
      </c>
      <c r="C11" s="11">
        <v>41000</v>
      </c>
      <c r="D11" s="1">
        <v>1</v>
      </c>
      <c r="E11" s="11">
        <v>5500</v>
      </c>
      <c r="F11" t="s">
        <v>118</v>
      </c>
      <c r="G11" t="s">
        <v>105</v>
      </c>
      <c r="H11" t="s">
        <v>12</v>
      </c>
      <c r="I11" t="s">
        <v>13</v>
      </c>
      <c r="J11" t="s">
        <v>19</v>
      </c>
      <c r="K11" t="s">
        <v>188</v>
      </c>
    </row>
    <row r="12" spans="1:11" x14ac:dyDescent="0.3">
      <c r="A12" t="s">
        <v>68</v>
      </c>
      <c r="B12" t="str">
        <v>South America</v>
      </c>
      <c r="C12" s="11">
        <v>13000</v>
      </c>
      <c r="D12" s="1">
        <v>0.85</v>
      </c>
      <c r="E12" s="11">
        <v>2000</v>
      </c>
      <c r="F12" t="s">
        <v>118</v>
      </c>
      <c r="G12" t="s">
        <v>123</v>
      </c>
      <c r="H12" t="s">
        <v>37</v>
      </c>
      <c r="I12" t="s">
        <v>13</v>
      </c>
      <c r="J12" t="s">
        <v>17</v>
      </c>
      <c r="K12" t="s">
        <v>189</v>
      </c>
    </row>
    <row r="13" spans="1:11" x14ac:dyDescent="0.3">
      <c r="A13" t="s">
        <v>74</v>
      </c>
      <c r="B13" t="str">
        <v>South America</v>
      </c>
      <c r="C13" s="11">
        <v>18000</v>
      </c>
      <c r="D13" s="1">
        <v>0.9</v>
      </c>
      <c r="E13" s="11">
        <v>2500</v>
      </c>
      <c r="F13" t="s">
        <v>118</v>
      </c>
      <c r="G13" t="s">
        <v>123</v>
      </c>
      <c r="H13" t="s">
        <v>8</v>
      </c>
      <c r="I13" t="s">
        <v>13</v>
      </c>
      <c r="J13" t="s">
        <v>10</v>
      </c>
      <c r="K13" t="s">
        <v>189</v>
      </c>
    </row>
    <row r="14" spans="1:11" x14ac:dyDescent="0.3">
      <c r="A14" t="s">
        <v>59</v>
      </c>
      <c r="B14" t="str">
        <v>Southeast Asia</v>
      </c>
      <c r="C14" s="11">
        <v>6000</v>
      </c>
      <c r="D14" s="1">
        <v>0.7</v>
      </c>
      <c r="E14" s="11">
        <v>300</v>
      </c>
      <c r="F14" t="s">
        <v>122</v>
      </c>
      <c r="G14" t="s">
        <v>123</v>
      </c>
      <c r="H14" t="s">
        <v>31</v>
      </c>
      <c r="I14" t="s">
        <v>13</v>
      </c>
      <c r="J14" t="s">
        <v>17</v>
      </c>
      <c r="K14" t="s">
        <v>189</v>
      </c>
    </row>
    <row r="15" spans="1:11" x14ac:dyDescent="0.3">
      <c r="A15" t="s">
        <v>63</v>
      </c>
      <c r="B15" t="str">
        <v>Southeast Asia</v>
      </c>
      <c r="C15" s="11">
        <v>10000</v>
      </c>
      <c r="D15" s="1">
        <v>0.85</v>
      </c>
      <c r="E15" s="11">
        <v>1500</v>
      </c>
      <c r="F15" t="s">
        <v>118</v>
      </c>
      <c r="G15" t="s">
        <v>123</v>
      </c>
      <c r="H15" t="s">
        <v>37</v>
      </c>
      <c r="I15" t="s">
        <v>13</v>
      </c>
      <c r="J15" t="s">
        <v>21</v>
      </c>
      <c r="K15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199E-B3AA-46CA-9693-0C3341A20526}">
  <dimension ref="A1:J8"/>
  <sheetViews>
    <sheetView tabSelected="1" workbookViewId="0">
      <selection activeCell="F13" sqref="F13"/>
    </sheetView>
  </sheetViews>
  <sheetFormatPr defaultRowHeight="14.4" x14ac:dyDescent="0.3"/>
  <cols>
    <col min="1" max="1" width="12.88671875" bestFit="1" customWidth="1"/>
    <col min="2" max="2" width="34.77734375" style="11" bestFit="1" customWidth="1"/>
    <col min="3" max="3" width="30.109375" style="14" bestFit="1" customWidth="1"/>
    <col min="4" max="4" width="23.77734375" style="11" bestFit="1" customWidth="1"/>
    <col min="5" max="5" width="18.33203125" bestFit="1" customWidth="1"/>
    <col min="6" max="6" width="17.44140625" bestFit="1" customWidth="1"/>
    <col min="7" max="7" width="29.77734375" bestFit="1" customWidth="1"/>
    <col min="8" max="8" width="21.77734375" bestFit="1" customWidth="1"/>
    <col min="9" max="9" width="21.6640625" bestFit="1" customWidth="1"/>
    <col min="10" max="10" width="11.5546875" bestFit="1" customWidth="1"/>
  </cols>
  <sheetData>
    <row r="1" spans="1:10" x14ac:dyDescent="0.3">
      <c r="A1" t="s">
        <v>97</v>
      </c>
      <c r="B1" s="11" t="s">
        <v>285</v>
      </c>
      <c r="C1" s="14" t="s">
        <v>286</v>
      </c>
      <c r="D1" s="11" t="s">
        <v>287</v>
      </c>
      <c r="E1" t="s">
        <v>99</v>
      </c>
      <c r="F1" t="s">
        <v>100</v>
      </c>
      <c r="G1" t="s">
        <v>3</v>
      </c>
      <c r="H1" t="s">
        <v>4</v>
      </c>
      <c r="I1" t="s">
        <v>6</v>
      </c>
      <c r="J1" t="s">
        <v>187</v>
      </c>
    </row>
    <row r="2" spans="1:10" s="12" customFormat="1" x14ac:dyDescent="0.3">
      <c r="A2" s="12" t="s">
        <v>127</v>
      </c>
      <c r="B2" s="13">
        <v>5000</v>
      </c>
      <c r="C2" s="15">
        <v>0.75</v>
      </c>
      <c r="D2" s="13">
        <v>900</v>
      </c>
      <c r="E2" s="12" t="s">
        <v>122</v>
      </c>
      <c r="F2" s="12" t="s">
        <v>123</v>
      </c>
      <c r="G2" s="12" t="s">
        <v>31</v>
      </c>
      <c r="H2" s="12" t="s">
        <v>16</v>
      </c>
      <c r="I2" s="12" t="s">
        <v>17</v>
      </c>
      <c r="J2" s="12" t="s">
        <v>188</v>
      </c>
    </row>
    <row r="3" spans="1:10" s="12" customFormat="1" x14ac:dyDescent="0.3">
      <c r="A3" s="12" t="s">
        <v>113</v>
      </c>
      <c r="B3" s="13">
        <v>73500</v>
      </c>
      <c r="C3" s="15">
        <v>1</v>
      </c>
      <c r="D3" s="13">
        <v>8500</v>
      </c>
      <c r="E3" s="12" t="s">
        <v>104</v>
      </c>
      <c r="F3" s="12" t="s">
        <v>105</v>
      </c>
      <c r="G3" s="12" t="s">
        <v>12</v>
      </c>
      <c r="H3" s="12" t="s">
        <v>13</v>
      </c>
      <c r="I3" s="12" t="s">
        <v>23</v>
      </c>
      <c r="J3" s="12" t="s">
        <v>190</v>
      </c>
    </row>
    <row r="4" spans="1:10" s="12" customFormat="1" x14ac:dyDescent="0.3">
      <c r="A4" s="12" t="s">
        <v>108</v>
      </c>
      <c r="B4" s="13">
        <v>79000</v>
      </c>
      <c r="C4" s="15">
        <v>1</v>
      </c>
      <c r="D4" s="13">
        <v>7750</v>
      </c>
      <c r="E4" s="12" t="s">
        <v>104</v>
      </c>
      <c r="F4" s="12" t="s">
        <v>105</v>
      </c>
      <c r="G4" s="12" t="s">
        <v>12</v>
      </c>
      <c r="H4" s="12" t="s">
        <v>16</v>
      </c>
      <c r="I4" s="12" t="s">
        <v>10</v>
      </c>
      <c r="J4" s="12" t="s">
        <v>189</v>
      </c>
    </row>
    <row r="5" spans="1:10" s="12" customFormat="1" x14ac:dyDescent="0.3">
      <c r="A5" s="12" t="s">
        <v>102</v>
      </c>
      <c r="B5" s="13">
        <v>58000</v>
      </c>
      <c r="C5" s="15">
        <v>0.96</v>
      </c>
      <c r="D5" s="13">
        <v>9000</v>
      </c>
      <c r="E5" s="12" t="s">
        <v>104</v>
      </c>
      <c r="F5" s="12" t="s">
        <v>105</v>
      </c>
      <c r="G5" s="12" t="s">
        <v>8</v>
      </c>
      <c r="H5" s="12" t="s">
        <v>16</v>
      </c>
      <c r="I5" s="12" t="s">
        <v>10</v>
      </c>
      <c r="J5" s="12" t="s">
        <v>189</v>
      </c>
    </row>
    <row r="6" spans="1:10" s="12" customFormat="1" x14ac:dyDescent="0.3">
      <c r="A6" s="12" t="s">
        <v>111</v>
      </c>
      <c r="B6" s="13">
        <v>48000</v>
      </c>
      <c r="C6" s="15">
        <v>1</v>
      </c>
      <c r="D6" s="13">
        <v>5750</v>
      </c>
      <c r="E6" s="12" t="s">
        <v>104</v>
      </c>
      <c r="F6" s="12" t="s">
        <v>105</v>
      </c>
      <c r="G6" s="12" t="s">
        <v>12</v>
      </c>
      <c r="H6" s="12" t="s">
        <v>13</v>
      </c>
      <c r="I6" s="12" t="s">
        <v>21</v>
      </c>
      <c r="J6" s="12" t="s">
        <v>189</v>
      </c>
    </row>
    <row r="7" spans="1:10" s="12" customFormat="1" x14ac:dyDescent="0.3">
      <c r="A7" s="12" t="s">
        <v>120</v>
      </c>
      <c r="B7" s="13">
        <v>15500</v>
      </c>
      <c r="C7" s="15">
        <v>0.875</v>
      </c>
      <c r="D7" s="13">
        <v>2250</v>
      </c>
      <c r="E7" s="12" t="s">
        <v>118</v>
      </c>
      <c r="F7" s="12" t="s">
        <v>123</v>
      </c>
      <c r="G7" s="12" t="s">
        <v>8</v>
      </c>
      <c r="H7" s="12" t="s">
        <v>13</v>
      </c>
      <c r="I7" s="12" t="s">
        <v>10</v>
      </c>
      <c r="J7" s="12" t="s">
        <v>189</v>
      </c>
    </row>
    <row r="8" spans="1:10" s="12" customFormat="1" x14ac:dyDescent="0.3">
      <c r="A8" s="12" t="s">
        <v>150</v>
      </c>
      <c r="B8" s="13">
        <v>8000</v>
      </c>
      <c r="C8" s="15">
        <v>0.77499999999999991</v>
      </c>
      <c r="D8" s="13">
        <v>900</v>
      </c>
      <c r="E8" s="12" t="s">
        <v>122</v>
      </c>
      <c r="F8" s="12" t="s">
        <v>123</v>
      </c>
      <c r="G8" s="12" t="s">
        <v>31</v>
      </c>
      <c r="H8" s="12" t="s">
        <v>13</v>
      </c>
      <c r="I8" s="12" t="s">
        <v>17</v>
      </c>
      <c r="J8" s="1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STEPS</vt:lpstr>
      <vt:lpstr>RAW</vt:lpstr>
      <vt:lpstr>REGION</vt:lpstr>
      <vt:lpstr>CATEGORY</vt:lpstr>
      <vt:lpstr>PIVOT TABLE</vt:lpstr>
      <vt:lpstr>FINAL</vt:lpstr>
      <vt:lpstr>Sheet4</vt:lpstr>
      <vt:lpstr>TOP 2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Khanyile Mashele</dc:creator>
  <cp:lastModifiedBy>Khanyile Mashele</cp:lastModifiedBy>
  <dcterms:created xsi:type="dcterms:W3CDTF">2015-06-05T18:17:20Z</dcterms:created>
  <dcterms:modified xsi:type="dcterms:W3CDTF">2025-01-05T19:13:54Z</dcterms:modified>
</cp:coreProperties>
</file>