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anoramix_v 0.2\Panoramix\data\"/>
    </mc:Choice>
  </mc:AlternateContent>
  <xr:revisionPtr revIDLastSave="0" documentId="13_ncr:1_{7C41F5FF-A6CB-4581-B9F2-4F1A259B2A02}" xr6:coauthVersionLast="47" xr6:coauthVersionMax="47" xr10:uidLastSave="{00000000-0000-0000-0000-000000000000}"/>
  <bookViews>
    <workbookView minimized="1" xWindow="6560" yWindow="2810" windowWidth="6400" windowHeight="3340" tabRatio="500" firstSheet="10" activeTab="10" xr2:uid="{00000000-000D-0000-FFFF-FFFF00000000}"/>
  </bookViews>
  <sheets>
    <sheet name="info" sheetId="12" r:id="rId1"/>
    <sheet name="1_raw_material_bounds" sheetId="3" r:id="rId2"/>
    <sheet name="1_raw_material_bounds (grid)" sheetId="11" r:id="rId3"/>
    <sheet name="1.5_oxides_in_phases" sheetId="15" r:id="rId4"/>
    <sheet name="2_feasible_mixes" sheetId="4" r:id="rId5"/>
    <sheet name="old-2_feasible_mixes" sheetId="10" r:id="rId6"/>
    <sheet name="2_test" sheetId="13" r:id="rId7"/>
    <sheet name="3_curing" sheetId="5" r:id="rId8"/>
    <sheet name="5_binder_classification" sheetId="9" r:id="rId9"/>
    <sheet name="5_binder_classification (2)" sheetId="8" r:id="rId10"/>
    <sheet name="6_react_extents_phases" sheetId="16" r:id="rId11"/>
    <sheet name="6_react_extents" sheetId="6" r:id="rId12"/>
    <sheet name="9_LCIA_factors" sheetId="14" r:id="rId1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4" l="1"/>
  <c r="AE20" i="11" l="1"/>
  <c r="S20" i="11"/>
  <c r="D20" i="11"/>
  <c r="J9" i="11"/>
  <c r="AE6" i="11"/>
  <c r="P6" i="11"/>
  <c r="M6" i="11"/>
  <c r="J6" i="11"/>
  <c r="G6" i="11"/>
  <c r="AE5" i="11"/>
  <c r="J5" i="11"/>
  <c r="G5" i="11"/>
  <c r="D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 Heeren</author>
  </authors>
  <commentList>
    <comment ref="A30" authorId="0" shapeId="0" xr:uid="{115C2F65-5155-4247-833A-99E2F455A8D5}">
      <text>
        <r>
          <rPr>
            <b/>
            <sz val="10"/>
            <color rgb="FF000000"/>
            <rFont val="Tahoma"/>
            <family val="2"/>
          </rPr>
          <t>Niko Heeren: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WITH CaSO4</t>
        </r>
      </text>
    </comment>
  </commentList>
</comments>
</file>

<file path=xl/sharedStrings.xml><?xml version="1.0" encoding="utf-8"?>
<sst xmlns="http://schemas.openxmlformats.org/spreadsheetml/2006/main" count="5381" uniqueCount="206">
  <si>
    <t>Snellings et al., 2012, Rev Mineral Geochem, 74, 211-278; page 232. Myers et al., 2015, Appl Geochem, 61, 233-247; Table 4</t>
  </si>
  <si>
    <t>Snellings et al., 2012, Rev Mineral Geochem, 74, 211-278; page 232. Myers et al., 2015, Appl Geochem, 61, 233-247; page 240</t>
  </si>
  <si>
    <t>Snellings et al., 2012, Rev Mineral Geochem, 74, 211-278; Figures 6 and 8</t>
  </si>
  <si>
    <t>Snellings et al., 2012, Rev Mineral Geochem, 74, 211-278; Table 2</t>
  </si>
  <si>
    <t>Ramezanianpour, Cem Repl Mater, 2014, DOI 1.1007/978-3-642-36721-2_2; page 53 and Tables 2.3 and 2.4</t>
  </si>
  <si>
    <t>Oymael, S., 2007, Oil Shale, 24(1), 45-58; Table 1</t>
  </si>
  <si>
    <t>Compositions (calculated) span CaSO4 (anhydrite) to CaSO4.2H2O (gypsum)</t>
  </si>
  <si>
    <t>raw material</t>
  </si>
  <si>
    <t>CaO distribution</t>
  </si>
  <si>
    <t>SiO2 distribution</t>
  </si>
  <si>
    <t>Al2O3 distribution</t>
  </si>
  <si>
    <t>Fe2O3 distribution</t>
  </si>
  <si>
    <t>MgO distribution</t>
  </si>
  <si>
    <t>SO3 distribution</t>
  </si>
  <si>
    <t>K2O distribution</t>
  </si>
  <si>
    <t>Na2O distribution</t>
  </si>
  <si>
    <t>CO2 distribution</t>
  </si>
  <si>
    <t>H2O distribution</t>
  </si>
  <si>
    <t>other distribution</t>
  </si>
  <si>
    <t>citation</t>
  </si>
  <si>
    <t>clinker, Portland cement</t>
  </si>
  <si>
    <t>uniform</t>
  </si>
  <si>
    <t>Taylor HFW, Cement Chemistry, 1997; Table 4.3 and page 1 - plus minus 1-3 mass% from given composition</t>
  </si>
  <si>
    <t>slag, blast furnace</t>
  </si>
  <si>
    <t>silica fume</t>
  </si>
  <si>
    <t>pozzolana, natural</t>
  </si>
  <si>
    <t>pozzolana, natural calcined</t>
  </si>
  <si>
    <t>fly ash, siliceous</t>
  </si>
  <si>
    <t>fly ash, calcareous</t>
  </si>
  <si>
    <t>shale, burnt</t>
  </si>
  <si>
    <t>limestone, TOC &lt; 0.5 mass%</t>
  </si>
  <si>
    <t>BGS high purity limestone presentation; http://nora.nerc.ac.uk/7210/1/High-purityLimestoneAssessment.pdf; Taylor HFW, Cement Chemistry, 1997; Snellings et al., Cem Concr Res, 2014, 59, 139-146; Table 1 - High or very high purity; rest of mass is CO2</t>
  </si>
  <si>
    <t>limestone, TOC &lt; 0.2 mass%</t>
  </si>
  <si>
    <t>red mud</t>
  </si>
  <si>
    <t>slag, steel</t>
  </si>
  <si>
    <t>slag, copper</t>
  </si>
  <si>
    <t>slag, lead</t>
  </si>
  <si>
    <t>bottom ash</t>
  </si>
  <si>
    <t>volcanic ash</t>
  </si>
  <si>
    <t>boiler ash</t>
  </si>
  <si>
    <t>aluminium dross</t>
  </si>
  <si>
    <t>calcium sulfate</t>
  </si>
  <si>
    <t>water</t>
  </si>
  <si>
    <t>mass distribution</t>
  </si>
  <si>
    <t>BS EN 197-1:2011; Limiting study to cover all standardised cement compositions</t>
  </si>
  <si>
    <t>Typical value assumed (w/b = 0.4)</t>
  </si>
  <si>
    <t>curing condition</t>
  </si>
  <si>
    <t>condition lower</t>
  </si>
  <si>
    <t>condition upper</t>
  </si>
  <si>
    <t>condition distribution</t>
  </si>
  <si>
    <t>unit</t>
  </si>
  <si>
    <t>temperature</t>
  </si>
  <si>
    <t>degrees C</t>
  </si>
  <si>
    <t>pressure</t>
  </si>
  <si>
    <t>Pa</t>
  </si>
  <si>
    <t>relative humidity, curing</t>
  </si>
  <si>
    <t>%</t>
  </si>
  <si>
    <t>relative humidity, environment</t>
  </si>
  <si>
    <t>duration exposed to environment before controlled curing</t>
  </si>
  <si>
    <t>s</t>
  </si>
  <si>
    <t>time of curing</t>
  </si>
  <si>
    <t>days</t>
  </si>
  <si>
    <t>binder type</t>
  </si>
  <si>
    <t>binder name</t>
  </si>
  <si>
    <t>CEM</t>
  </si>
  <si>
    <t>Portland cement (CEM I)</t>
  </si>
  <si>
    <t>normal</t>
  </si>
  <si>
    <t>Durdinski et al., Mater Struct, 50, 135, 2017 (slag; fly ash, calcareous; fly ash, siliceous); Snellings et al., Cem Concr Res, 64, 89-98, 2014 (pozzolana, natural calcined); Parrot and Killoh, Br. Ceram. Proc., 35, 41-53, 1984 &amp; Lothenbach et al., Cem. Concr. Res., 38(6), 2008 (clinker)</t>
  </si>
  <si>
    <t>Portland-slag cement (CEM II/A-S)</t>
  </si>
  <si>
    <t>Portland-slag cement (CEM II/B-S)</t>
  </si>
  <si>
    <t>Portland-silica fume cement (CEM II/A-D)</t>
  </si>
  <si>
    <t>Portland-pozzolana cement (CEM II/A-P)</t>
  </si>
  <si>
    <t>Portland-pozzolana cement (CEM II/B-P)</t>
  </si>
  <si>
    <t>Portland-pozzolana cement (CEM II/A-Q)</t>
  </si>
  <si>
    <t>Portland-pozzolana cement (CEM II/B-Q)</t>
  </si>
  <si>
    <t>Portland-fly ash cement (CEM II/A-V)</t>
  </si>
  <si>
    <t>Portland-fly ash cement (CEM II/B-V)</t>
  </si>
  <si>
    <t>Portland-fly ash cement (CEM II/A-W)</t>
  </si>
  <si>
    <t>Portland-fly ash cement (CEM II/B-W)</t>
  </si>
  <si>
    <t>Portland-burnt shale cement (CEM II/A-T)</t>
  </si>
  <si>
    <t>Portland-burnt shale cement (CEM II/B-T)</t>
  </si>
  <si>
    <t>Portland-limestone cement (CEM II/A-L)</t>
  </si>
  <si>
    <t>Portland-limestone cement (CEM II/B-L)</t>
  </si>
  <si>
    <t>Portland-limestone cement (CEM II/A-LL)</t>
  </si>
  <si>
    <t>Portland-limestone cement (CEM II/B-LL)</t>
  </si>
  <si>
    <t>Portland-composite cement (CEM II/A-M)</t>
  </si>
  <si>
    <t>Portland-composite cement (CEM II/B-M)</t>
  </si>
  <si>
    <t>Blast furnace cement (CEM III/A)</t>
  </si>
  <si>
    <t>Blast furnace cement (CEM III/B)</t>
  </si>
  <si>
    <t>Blast furnace cement (CEM III/C)</t>
  </si>
  <si>
    <t>Pozzolanic cement (CEM IV/A)</t>
  </si>
  <si>
    <t>Pozzolanic cement (CEM IV/B)</t>
  </si>
  <si>
    <t>Composite cement (CEM V/A)</t>
  </si>
  <si>
    <t>mass lower</t>
  </si>
  <si>
    <t>mass upper</t>
  </si>
  <si>
    <t>CaO lower</t>
  </si>
  <si>
    <t>CaO upper</t>
  </si>
  <si>
    <t>SiO2 lower</t>
  </si>
  <si>
    <t>SiO2 upper</t>
  </si>
  <si>
    <t>Al2O3 lower</t>
  </si>
  <si>
    <t>Al2O3 upper</t>
  </si>
  <si>
    <t>Fe2O3 lower</t>
  </si>
  <si>
    <t>Fe2O3 upper</t>
  </si>
  <si>
    <t>MgO lower</t>
  </si>
  <si>
    <t>MgO upper</t>
  </si>
  <si>
    <t>SO3 lower</t>
  </si>
  <si>
    <t>SO3 upper</t>
  </si>
  <si>
    <t>K2O lower</t>
  </si>
  <si>
    <t>K2O upper</t>
  </si>
  <si>
    <t>Na2O lower</t>
  </si>
  <si>
    <t>Na2O upper</t>
  </si>
  <si>
    <t>CO2 lower</t>
  </si>
  <si>
    <t>CO2 upper</t>
  </si>
  <si>
    <t>H2O lower</t>
  </si>
  <si>
    <t>H2O upper</t>
  </si>
  <si>
    <t>other lower</t>
  </si>
  <si>
    <t>other upper</t>
  </si>
  <si>
    <t>95 &lt; x &lt; 100</t>
  </si>
  <si>
    <t>0 &lt; x &lt; 5</t>
  </si>
  <si>
    <t>0 &lt; SUM(all except PC clinker and calcium sulfate) &lt; 5</t>
  </si>
  <si>
    <t>BS EN 197-1:2011, Table 1</t>
  </si>
  <si>
    <t>80 &lt; x &lt; 95</t>
  </si>
  <si>
    <t>6 &lt; x &lt; 20</t>
  </si>
  <si>
    <t>65 &lt; x &lt; 80</t>
  </si>
  <si>
    <t>20 &lt; x &lt; 35</t>
  </si>
  <si>
    <t>90 &lt; x &lt; 94</t>
  </si>
  <si>
    <t>6 &lt; x &lt; 10</t>
  </si>
  <si>
    <t>80 &lt; x &lt; 94</t>
  </si>
  <si>
    <t>80 &lt; x &lt; 88</t>
  </si>
  <si>
    <t>0 &lt; x &lt; 20</t>
  </si>
  <si>
    <t>12 &lt; SUM(blast furnace slag, silica fume, natural pozzolana, natural calcined pozzolana, siliceous fly ash, calareous fly ash, burnt shale, limestone TOC &lt; 0.5 mass%, limestone TOC &lt; 0.2 mass%) &lt; 20</t>
  </si>
  <si>
    <t>0 &lt; x &lt; 35</t>
  </si>
  <si>
    <t>20 &lt; SUM(blast furnace slag, silica fume, natural pozzolana, natural calcined pozzolana, siliceous fly ash, calareous fly ash, burnt shale, limestone TOC &lt; 0.5 mass%, limestone TOC &lt; 0.2 mass%) &lt; 35</t>
  </si>
  <si>
    <t>35 &lt; x &lt; 64</t>
  </si>
  <si>
    <t>36 &lt; x &lt; 65</t>
  </si>
  <si>
    <t>5 &lt; x &lt; 20</t>
  </si>
  <si>
    <t>65 &lt; x &lt; 89</t>
  </si>
  <si>
    <t>11 &lt; SUM(silica fume, natural pozzolana, natural calcined pozzolana, siliceous fly ash, calareous fly ash) &lt; 35</t>
  </si>
  <si>
    <t>45 &lt; x &lt; 65</t>
  </si>
  <si>
    <t>0 &lt; x &lt; 55</t>
  </si>
  <si>
    <t>36 &lt; SUM(silica fume, natural pozzolana, natural calcined pozzolana, siliceous fly ash, calareous fly ash) &lt; 55</t>
  </si>
  <si>
    <t>40 &lt; x &lt; 64</t>
  </si>
  <si>
    <t>18 &lt; x &lt; 30</t>
  </si>
  <si>
    <t>0 &lt; x &lt; 30</t>
  </si>
  <si>
    <t>18 &lt; SUM(natural pozzolana, natural calcined pozzolana, siliceous fly ash) &lt; 30</t>
  </si>
  <si>
    <t>Composite cement (CEM V/B)</t>
  </si>
  <si>
    <t>20 &lt; x &lt; 38</t>
  </si>
  <si>
    <t>31 &lt; x &lt; 49</t>
  </si>
  <si>
    <t>0 &lt; x &lt; 49</t>
  </si>
  <si>
    <t>31 &lt; SUM(natural pozzolana, natural calcined pozzolana, siliceous fly ash) &lt; 49</t>
  </si>
  <si>
    <t>AAM</t>
  </si>
  <si>
    <t>Alkali-activated slag</t>
  </si>
  <si>
    <t xml:space="preserve"> x ≤ 0</t>
  </si>
  <si>
    <t>additional conditions 1</t>
  </si>
  <si>
    <t>additional conditions 2</t>
  </si>
  <si>
    <t>95</t>
  </si>
  <si>
    <t>80</t>
  </si>
  <si>
    <t>94</t>
  </si>
  <si>
    <t>64</t>
  </si>
  <si>
    <t>35</t>
  </si>
  <si>
    <t>0</t>
  </si>
  <si>
    <t>89</t>
  </si>
  <si>
    <t>65</t>
  </si>
  <si>
    <t>38</t>
  </si>
  <si>
    <t>90</t>
  </si>
  <si>
    <t>20</t>
  </si>
  <si>
    <t>5</t>
  </si>
  <si>
    <t>45</t>
  </si>
  <si>
    <t>40</t>
  </si>
  <si>
    <t>6</t>
  </si>
  <si>
    <t>36</t>
  </si>
  <si>
    <t>9</t>
  </si>
  <si>
    <t>lower</t>
  </si>
  <si>
    <t>upper</t>
  </si>
  <si>
    <t>additional conditions 3</t>
  </si>
  <si>
    <t>None</t>
  </si>
  <si>
    <t>https://docs.google.com/spreadsheets/d/1i9lkwoQv0prmy1BthO4BCguY2DDqOggPZ71F7HehR7o/edit?usp=sharing</t>
  </si>
  <si>
    <t>inert</t>
  </si>
  <si>
    <t>Durdinski et al., Mater Struct, 50, 135, 2017 (slag; fly ash, calcareous; fly ash, siliceous); Snellings et al., Cem Concr Res, 64, 89-98, 2014 (pozzolana, natural calcined); Parrot and Killoh, Br. Ceram. Proc., 35, 41-53, 1984 &amp; Lothenbach et al., Cem. Concr. Res., 38(6), 2008 (clinker); Lothenbach et al., Cem. Concr. Res., 36, 2006 (calcium sulfate)</t>
  </si>
  <si>
    <t>distribution</t>
  </si>
  <si>
    <t>Citation</t>
  </si>
  <si>
    <t>Baseline</t>
  </si>
  <si>
    <t>IPCC 2013, 100a</t>
  </si>
  <si>
    <t>LCIA method</t>
  </si>
  <si>
    <t>Alite</t>
  </si>
  <si>
    <t>Nelite</t>
  </si>
  <si>
    <t>Aluminate</t>
  </si>
  <si>
    <t>Ferrite</t>
  </si>
  <si>
    <t>Periclase</t>
  </si>
  <si>
    <t>Sulfates</t>
  </si>
  <si>
    <t>Insol. Res.</t>
  </si>
  <si>
    <t>Residual</t>
  </si>
  <si>
    <t>mineral phase</t>
  </si>
  <si>
    <t>Na2O</t>
  </si>
  <si>
    <t>MgO</t>
  </si>
  <si>
    <t>Al2O3</t>
  </si>
  <si>
    <t>SiO2</t>
  </si>
  <si>
    <t>P2O5</t>
  </si>
  <si>
    <t>SO3</t>
  </si>
  <si>
    <t>K20</t>
  </si>
  <si>
    <t>CaO</t>
  </si>
  <si>
    <t>TiO2</t>
  </si>
  <si>
    <t>Mn2O3</t>
  </si>
  <si>
    <t>Fe2O3</t>
  </si>
  <si>
    <t>Taylor HFW, Cement Chemistry, 1997; Table 4.3</t>
  </si>
  <si>
    <t>Free 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</si>
</sst>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5" fillId="0" borderId="1"/>
    <xf numFmtId="0" fontId="12" fillId="0" borderId="0" applyNumberFormat="0" applyFill="0" applyBorder="0" applyAlignment="0" applyProtection="0"/>
    <xf numFmtId="0" fontId="13" fillId="0" borderId="1"/>
  </cellStyleXfs>
  <cellXfs count="32">
    <xf numFmtId="0" fontId="0" fillId="0" borderId="0" xfId="0"/>
    <xf numFmtId="0" fontId="5" fillId="0" borderId="1" xfId="1"/>
    <xf numFmtId="0" fontId="6" fillId="0" borderId="1" xfId="1" applyFont="1"/>
    <xf numFmtId="0" fontId="5" fillId="2" borderId="1" xfId="1" applyFill="1"/>
    <xf numFmtId="0" fontId="5" fillId="3" borderId="1" xfId="1" applyFill="1"/>
    <xf numFmtId="0" fontId="4" fillId="0" borderId="1" xfId="1" applyFont="1"/>
    <xf numFmtId="0" fontId="7" fillId="0" borderId="1" xfId="1" applyFont="1"/>
    <xf numFmtId="0" fontId="5" fillId="3" borderId="1" xfId="1" applyFill="1" applyAlignment="1">
      <alignment horizontal="left" wrapText="1"/>
    </xf>
    <xf numFmtId="0" fontId="4" fillId="0" borderId="1" xfId="1" applyFont="1" applyAlignment="1">
      <alignment horizontal="left" wrapText="1"/>
    </xf>
    <xf numFmtId="0" fontId="5" fillId="0" borderId="1" xfId="1" applyAlignment="1">
      <alignment horizontal="left" wrapText="1"/>
    </xf>
    <xf numFmtId="0" fontId="8" fillId="0" borderId="1" xfId="1" applyFont="1" applyAlignment="1">
      <alignment horizontal="left" wrapText="1"/>
    </xf>
    <xf numFmtId="0" fontId="5" fillId="0" borderId="1" xfId="1" applyAlignment="1">
      <alignment horizontal="left"/>
    </xf>
    <xf numFmtId="0" fontId="5" fillId="3" borderId="1" xfId="1" applyFill="1" applyAlignment="1">
      <alignment horizontal="left"/>
    </xf>
    <xf numFmtId="0" fontId="4" fillId="0" borderId="1" xfId="1" applyFont="1" applyAlignment="1">
      <alignment horizontal="left"/>
    </xf>
    <xf numFmtId="0" fontId="4" fillId="3" borderId="1" xfId="1" applyFont="1" applyFill="1" applyAlignment="1">
      <alignment horizontal="left"/>
    </xf>
    <xf numFmtId="0" fontId="4" fillId="2" borderId="1" xfId="1" applyFont="1" applyFill="1" applyAlignment="1">
      <alignment horizontal="left"/>
    </xf>
    <xf numFmtId="0" fontId="11" fillId="0" borderId="0" xfId="0" applyFont="1"/>
    <xf numFmtId="0" fontId="11" fillId="4" borderId="1" xfId="0" applyFont="1" applyFill="1" applyBorder="1"/>
    <xf numFmtId="0" fontId="11" fillId="5" borderId="0" xfId="0" applyFont="1" applyFill="1"/>
    <xf numFmtId="0" fontId="11" fillId="6" borderId="1" xfId="0" applyFont="1" applyFill="1" applyBorder="1"/>
    <xf numFmtId="0" fontId="11" fillId="5" borderId="1" xfId="0" applyFont="1" applyFill="1" applyBorder="1"/>
    <xf numFmtId="0" fontId="12" fillId="0" borderId="0" xfId="2" applyAlignment="1"/>
    <xf numFmtId="0" fontId="4" fillId="5" borderId="0" xfId="0" applyFont="1" applyFill="1"/>
    <xf numFmtId="0" fontId="4" fillId="0" borderId="0" xfId="0" applyFont="1"/>
    <xf numFmtId="0" fontId="14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5" fillId="2" borderId="1" xfId="1" applyFill="1" applyAlignment="1">
      <alignment horizontal="left"/>
    </xf>
    <xf numFmtId="0" fontId="3" fillId="2" borderId="1" xfId="1" applyFont="1" applyFill="1" applyAlignment="1">
      <alignment horizontal="left"/>
    </xf>
    <xf numFmtId="0" fontId="2" fillId="3" borderId="1" xfId="1" applyFont="1" applyFill="1" applyAlignment="1">
      <alignment horizontal="left"/>
    </xf>
    <xf numFmtId="0" fontId="1" fillId="0" borderId="1" xfId="1" applyFont="1"/>
  </cellXfs>
  <cellStyles count="4">
    <cellStyle name="Hyperlink" xfId="2" builtinId="8"/>
    <cellStyle name="Normal" xfId="0" builtinId="0"/>
    <cellStyle name="Normal 2" xfId="1" xr:uid="{C9A85EE3-7257-DB42-8E43-72FA8BEAC37F}"/>
    <cellStyle name="Normal 3" xfId="3" xr:uid="{8260430A-1DC0-0F42-BE21-7AD5AC05D024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i9lkwoQv0prmy1BthO4BCguY2DDqOggPZ71F7HehR7o/edit?usp=shari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6901-8D1F-3F4B-8B7B-1CFB0111E925}">
  <dimension ref="A1"/>
  <sheetViews>
    <sheetView topLeftCell="A4" workbookViewId="0"/>
  </sheetViews>
  <sheetFormatPr defaultColWidth="10.81640625" defaultRowHeight="12.5" x14ac:dyDescent="0.25"/>
  <sheetData>
    <row r="1" spans="1:1" x14ac:dyDescent="0.25">
      <c r="A1" s="21" t="s">
        <v>176</v>
      </c>
    </row>
  </sheetData>
  <hyperlinks>
    <hyperlink ref="A1" r:id="rId1" xr:uid="{B2A8EB74-62BD-584B-9BA2-42CF0545D9F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3420-450D-5A4E-A937-7B6624EFB5EE}">
  <dimension ref="A1:X31"/>
  <sheetViews>
    <sheetView zoomScale="125" zoomScaleNormal="40" workbookViewId="0">
      <selection activeCell="D9" sqref="D9"/>
    </sheetView>
  </sheetViews>
  <sheetFormatPr defaultColWidth="8.54296875" defaultRowHeight="14.5" x14ac:dyDescent="0.35"/>
  <cols>
    <col min="1" max="1" width="7.6328125" style="12" customWidth="1"/>
    <col min="2" max="2" width="26.26953125" style="12" customWidth="1"/>
    <col min="3" max="24" width="19" style="11" customWidth="1"/>
    <col min="25" max="16384" width="8.54296875" style="11"/>
  </cols>
  <sheetData>
    <row r="1" spans="1:24" ht="29" x14ac:dyDescent="0.35">
      <c r="A1" s="7" t="s">
        <v>62</v>
      </c>
      <c r="B1" s="7" t="s">
        <v>63</v>
      </c>
      <c r="C1" s="8" t="s">
        <v>20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9" t="s">
        <v>30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38</v>
      </c>
      <c r="S1" s="9" t="s">
        <v>38</v>
      </c>
      <c r="T1" s="9" t="s">
        <v>40</v>
      </c>
      <c r="U1" s="8" t="s">
        <v>41</v>
      </c>
      <c r="V1" s="10" t="s">
        <v>153</v>
      </c>
      <c r="W1" s="10" t="s">
        <v>154</v>
      </c>
      <c r="X1" s="9" t="s">
        <v>19</v>
      </c>
    </row>
    <row r="2" spans="1:24" x14ac:dyDescent="0.35">
      <c r="A2" s="12" t="s">
        <v>64</v>
      </c>
      <c r="B2" s="12" t="s">
        <v>65</v>
      </c>
      <c r="C2" s="13" t="s">
        <v>117</v>
      </c>
      <c r="D2" s="13" t="s">
        <v>118</v>
      </c>
      <c r="E2" s="13" t="s">
        <v>118</v>
      </c>
      <c r="F2" s="13" t="s">
        <v>118</v>
      </c>
      <c r="G2" s="13" t="s">
        <v>118</v>
      </c>
      <c r="H2" s="13" t="s">
        <v>118</v>
      </c>
      <c r="I2" s="13" t="s">
        <v>118</v>
      </c>
      <c r="J2" s="13" t="s">
        <v>118</v>
      </c>
      <c r="K2" s="13" t="s">
        <v>118</v>
      </c>
      <c r="L2" s="13" t="s">
        <v>118</v>
      </c>
      <c r="M2" s="13" t="s">
        <v>118</v>
      </c>
      <c r="N2" s="13" t="s">
        <v>118</v>
      </c>
      <c r="O2" s="13" t="s">
        <v>118</v>
      </c>
      <c r="P2" s="13" t="s">
        <v>118</v>
      </c>
      <c r="Q2" s="13" t="s">
        <v>118</v>
      </c>
      <c r="R2" s="13" t="s">
        <v>118</v>
      </c>
      <c r="S2" s="13" t="s">
        <v>118</v>
      </c>
      <c r="T2" s="13" t="s">
        <v>118</v>
      </c>
      <c r="U2" s="3"/>
      <c r="V2" s="13" t="s">
        <v>119</v>
      </c>
      <c r="W2" s="3"/>
      <c r="X2" s="11" t="s">
        <v>120</v>
      </c>
    </row>
    <row r="3" spans="1:24" x14ac:dyDescent="0.35">
      <c r="A3" s="12" t="s">
        <v>64</v>
      </c>
      <c r="B3" s="12" t="s">
        <v>68</v>
      </c>
      <c r="C3" s="13" t="s">
        <v>121</v>
      </c>
      <c r="D3" s="13" t="s">
        <v>122</v>
      </c>
      <c r="E3" s="13" t="s">
        <v>118</v>
      </c>
      <c r="F3" s="13" t="s">
        <v>118</v>
      </c>
      <c r="G3" s="13" t="s">
        <v>118</v>
      </c>
      <c r="H3" s="13" t="s">
        <v>118</v>
      </c>
      <c r="I3" s="13" t="s">
        <v>118</v>
      </c>
      <c r="J3" s="13" t="s">
        <v>118</v>
      </c>
      <c r="K3" s="13" t="s">
        <v>118</v>
      </c>
      <c r="L3" s="13" t="s">
        <v>118</v>
      </c>
      <c r="M3" s="13" t="s">
        <v>118</v>
      </c>
      <c r="N3" s="13" t="s">
        <v>118</v>
      </c>
      <c r="O3" s="13" t="s">
        <v>118</v>
      </c>
      <c r="P3" s="13" t="s">
        <v>118</v>
      </c>
      <c r="Q3" s="13" t="s">
        <v>118</v>
      </c>
      <c r="R3" s="13" t="s">
        <v>118</v>
      </c>
      <c r="S3" s="13" t="s">
        <v>118</v>
      </c>
      <c r="T3" s="13" t="s">
        <v>118</v>
      </c>
      <c r="U3" s="3"/>
      <c r="V3" s="13" t="s">
        <v>119</v>
      </c>
      <c r="W3" s="3"/>
      <c r="X3" s="11" t="s">
        <v>120</v>
      </c>
    </row>
    <row r="4" spans="1:24" x14ac:dyDescent="0.35">
      <c r="A4" s="12" t="s">
        <v>64</v>
      </c>
      <c r="B4" s="12" t="s">
        <v>69</v>
      </c>
      <c r="C4" s="13" t="s">
        <v>123</v>
      </c>
      <c r="D4" s="13" t="s">
        <v>124</v>
      </c>
      <c r="E4" s="13" t="s">
        <v>118</v>
      </c>
      <c r="F4" s="13" t="s">
        <v>118</v>
      </c>
      <c r="G4" s="13" t="s">
        <v>118</v>
      </c>
      <c r="H4" s="13" t="s">
        <v>118</v>
      </c>
      <c r="I4" s="13" t="s">
        <v>118</v>
      </c>
      <c r="J4" s="13" t="s">
        <v>118</v>
      </c>
      <c r="K4" s="13" t="s">
        <v>118</v>
      </c>
      <c r="L4" s="13" t="s">
        <v>118</v>
      </c>
      <c r="M4" s="13" t="s">
        <v>118</v>
      </c>
      <c r="N4" s="13" t="s">
        <v>118</v>
      </c>
      <c r="O4" s="13" t="s">
        <v>118</v>
      </c>
      <c r="P4" s="13" t="s">
        <v>118</v>
      </c>
      <c r="Q4" s="13" t="s">
        <v>118</v>
      </c>
      <c r="R4" s="13" t="s">
        <v>118</v>
      </c>
      <c r="S4" s="13" t="s">
        <v>118</v>
      </c>
      <c r="T4" s="13" t="s">
        <v>118</v>
      </c>
      <c r="U4" s="3"/>
      <c r="V4" s="13" t="s">
        <v>119</v>
      </c>
      <c r="W4" s="3"/>
      <c r="X4" s="11" t="s">
        <v>120</v>
      </c>
    </row>
    <row r="5" spans="1:24" x14ac:dyDescent="0.35">
      <c r="A5" s="12" t="s">
        <v>64</v>
      </c>
      <c r="B5" s="12" t="s">
        <v>70</v>
      </c>
      <c r="C5" s="13" t="s">
        <v>125</v>
      </c>
      <c r="D5" s="13" t="s">
        <v>118</v>
      </c>
      <c r="E5" s="13" t="s">
        <v>126</v>
      </c>
      <c r="F5" s="13" t="s">
        <v>118</v>
      </c>
      <c r="G5" s="13" t="s">
        <v>118</v>
      </c>
      <c r="H5" s="13" t="s">
        <v>118</v>
      </c>
      <c r="I5" s="13" t="s">
        <v>118</v>
      </c>
      <c r="J5" s="13" t="s">
        <v>118</v>
      </c>
      <c r="K5" s="13" t="s">
        <v>118</v>
      </c>
      <c r="L5" s="13" t="s">
        <v>118</v>
      </c>
      <c r="M5" s="13" t="s">
        <v>118</v>
      </c>
      <c r="N5" s="13" t="s">
        <v>118</v>
      </c>
      <c r="O5" s="13" t="s">
        <v>118</v>
      </c>
      <c r="P5" s="13" t="s">
        <v>118</v>
      </c>
      <c r="Q5" s="13" t="s">
        <v>118</v>
      </c>
      <c r="R5" s="13" t="s">
        <v>118</v>
      </c>
      <c r="S5" s="13" t="s">
        <v>118</v>
      </c>
      <c r="T5" s="13" t="s">
        <v>118</v>
      </c>
      <c r="U5" s="3"/>
      <c r="V5" s="13" t="s">
        <v>119</v>
      </c>
      <c r="W5" s="3"/>
      <c r="X5" s="11" t="s">
        <v>120</v>
      </c>
    </row>
    <row r="6" spans="1:24" x14ac:dyDescent="0.35">
      <c r="A6" s="12" t="s">
        <v>64</v>
      </c>
      <c r="B6" s="12" t="s">
        <v>71</v>
      </c>
      <c r="C6" s="13" t="s">
        <v>127</v>
      </c>
      <c r="D6" s="13" t="s">
        <v>118</v>
      </c>
      <c r="E6" s="13" t="s">
        <v>118</v>
      </c>
      <c r="F6" s="13" t="s">
        <v>122</v>
      </c>
      <c r="G6" s="13" t="s">
        <v>118</v>
      </c>
      <c r="H6" s="13" t="s">
        <v>118</v>
      </c>
      <c r="I6" s="13" t="s">
        <v>118</v>
      </c>
      <c r="J6" s="13" t="s">
        <v>118</v>
      </c>
      <c r="K6" s="13" t="s">
        <v>118</v>
      </c>
      <c r="L6" s="13" t="s">
        <v>118</v>
      </c>
      <c r="M6" s="13" t="s">
        <v>118</v>
      </c>
      <c r="N6" s="13" t="s">
        <v>118</v>
      </c>
      <c r="O6" s="13" t="s">
        <v>118</v>
      </c>
      <c r="P6" s="13" t="s">
        <v>118</v>
      </c>
      <c r="Q6" s="13" t="s">
        <v>118</v>
      </c>
      <c r="R6" s="13" t="s">
        <v>118</v>
      </c>
      <c r="S6" s="13" t="s">
        <v>118</v>
      </c>
      <c r="T6" s="13" t="s">
        <v>118</v>
      </c>
      <c r="U6" s="3"/>
      <c r="V6" s="13" t="s">
        <v>119</v>
      </c>
      <c r="W6" s="3"/>
      <c r="X6" s="11" t="s">
        <v>120</v>
      </c>
    </row>
    <row r="7" spans="1:24" x14ac:dyDescent="0.35">
      <c r="A7" s="12" t="s">
        <v>64</v>
      </c>
      <c r="B7" s="12" t="s">
        <v>72</v>
      </c>
      <c r="C7" s="13" t="s">
        <v>123</v>
      </c>
      <c r="D7" s="13" t="s">
        <v>118</v>
      </c>
      <c r="E7" s="13" t="s">
        <v>118</v>
      </c>
      <c r="F7" s="13" t="s">
        <v>124</v>
      </c>
      <c r="G7" s="13" t="s">
        <v>118</v>
      </c>
      <c r="H7" s="13" t="s">
        <v>118</v>
      </c>
      <c r="I7" s="13" t="s">
        <v>118</v>
      </c>
      <c r="J7" s="13" t="s">
        <v>118</v>
      </c>
      <c r="K7" s="13" t="s">
        <v>118</v>
      </c>
      <c r="L7" s="13" t="s">
        <v>118</v>
      </c>
      <c r="M7" s="13" t="s">
        <v>118</v>
      </c>
      <c r="N7" s="13" t="s">
        <v>118</v>
      </c>
      <c r="O7" s="13" t="s">
        <v>118</v>
      </c>
      <c r="P7" s="13" t="s">
        <v>118</v>
      </c>
      <c r="Q7" s="13" t="s">
        <v>118</v>
      </c>
      <c r="R7" s="13" t="s">
        <v>118</v>
      </c>
      <c r="S7" s="13" t="s">
        <v>118</v>
      </c>
      <c r="T7" s="13" t="s">
        <v>118</v>
      </c>
      <c r="U7" s="3"/>
      <c r="V7" s="13" t="s">
        <v>119</v>
      </c>
      <c r="W7" s="3"/>
      <c r="X7" s="11" t="s">
        <v>120</v>
      </c>
    </row>
    <row r="8" spans="1:24" x14ac:dyDescent="0.35">
      <c r="A8" s="12" t="s">
        <v>64</v>
      </c>
      <c r="B8" s="12" t="s">
        <v>73</v>
      </c>
      <c r="C8" s="13" t="s">
        <v>127</v>
      </c>
      <c r="D8" s="13" t="s">
        <v>118</v>
      </c>
      <c r="E8" s="13" t="s">
        <v>118</v>
      </c>
      <c r="F8" s="13" t="s">
        <v>118</v>
      </c>
      <c r="G8" s="13" t="s">
        <v>122</v>
      </c>
      <c r="H8" s="13" t="s">
        <v>118</v>
      </c>
      <c r="I8" s="13" t="s">
        <v>118</v>
      </c>
      <c r="J8" s="13" t="s">
        <v>118</v>
      </c>
      <c r="K8" s="13" t="s">
        <v>118</v>
      </c>
      <c r="L8" s="13" t="s">
        <v>118</v>
      </c>
      <c r="M8" s="13" t="s">
        <v>118</v>
      </c>
      <c r="N8" s="13" t="s">
        <v>118</v>
      </c>
      <c r="O8" s="13" t="s">
        <v>118</v>
      </c>
      <c r="P8" s="13" t="s">
        <v>118</v>
      </c>
      <c r="Q8" s="13" t="s">
        <v>118</v>
      </c>
      <c r="R8" s="13" t="s">
        <v>118</v>
      </c>
      <c r="S8" s="13" t="s">
        <v>118</v>
      </c>
      <c r="T8" s="13" t="s">
        <v>118</v>
      </c>
      <c r="U8" s="3"/>
      <c r="V8" s="13" t="s">
        <v>119</v>
      </c>
      <c r="W8" s="3"/>
      <c r="X8" s="11" t="s">
        <v>120</v>
      </c>
    </row>
    <row r="9" spans="1:24" x14ac:dyDescent="0.35">
      <c r="A9" s="12" t="s">
        <v>64</v>
      </c>
      <c r="B9" s="12" t="s">
        <v>74</v>
      </c>
      <c r="C9" s="13" t="s">
        <v>123</v>
      </c>
      <c r="D9" s="13" t="s">
        <v>118</v>
      </c>
      <c r="E9" s="13" t="s">
        <v>118</v>
      </c>
      <c r="F9" s="13" t="s">
        <v>118</v>
      </c>
      <c r="G9" s="13" t="s">
        <v>124</v>
      </c>
      <c r="H9" s="13" t="s">
        <v>118</v>
      </c>
      <c r="I9" s="13" t="s">
        <v>118</v>
      </c>
      <c r="J9" s="13" t="s">
        <v>118</v>
      </c>
      <c r="K9" s="13" t="s">
        <v>118</v>
      </c>
      <c r="L9" s="13" t="s">
        <v>118</v>
      </c>
      <c r="M9" s="13" t="s">
        <v>118</v>
      </c>
      <c r="N9" s="13" t="s">
        <v>118</v>
      </c>
      <c r="O9" s="13" t="s">
        <v>118</v>
      </c>
      <c r="P9" s="13" t="s">
        <v>118</v>
      </c>
      <c r="Q9" s="13" t="s">
        <v>118</v>
      </c>
      <c r="R9" s="13" t="s">
        <v>118</v>
      </c>
      <c r="S9" s="13" t="s">
        <v>118</v>
      </c>
      <c r="T9" s="13" t="s">
        <v>118</v>
      </c>
      <c r="U9" s="3"/>
      <c r="V9" s="13" t="s">
        <v>119</v>
      </c>
      <c r="W9" s="3"/>
      <c r="X9" s="11" t="s">
        <v>120</v>
      </c>
    </row>
    <row r="10" spans="1:24" x14ac:dyDescent="0.35">
      <c r="A10" s="12" t="s">
        <v>64</v>
      </c>
      <c r="B10" s="12" t="s">
        <v>75</v>
      </c>
      <c r="C10" s="13" t="s">
        <v>127</v>
      </c>
      <c r="D10" s="13" t="s">
        <v>118</v>
      </c>
      <c r="E10" s="13" t="s">
        <v>118</v>
      </c>
      <c r="F10" s="13" t="s">
        <v>118</v>
      </c>
      <c r="G10" s="13" t="s">
        <v>118</v>
      </c>
      <c r="H10" s="13" t="s">
        <v>122</v>
      </c>
      <c r="I10" s="13" t="s">
        <v>118</v>
      </c>
      <c r="J10" s="13" t="s">
        <v>118</v>
      </c>
      <c r="K10" s="13" t="s">
        <v>118</v>
      </c>
      <c r="L10" s="13" t="s">
        <v>118</v>
      </c>
      <c r="M10" s="13" t="s">
        <v>118</v>
      </c>
      <c r="N10" s="13" t="s">
        <v>118</v>
      </c>
      <c r="O10" s="13" t="s">
        <v>118</v>
      </c>
      <c r="P10" s="13" t="s">
        <v>118</v>
      </c>
      <c r="Q10" s="13" t="s">
        <v>118</v>
      </c>
      <c r="R10" s="13" t="s">
        <v>118</v>
      </c>
      <c r="S10" s="13" t="s">
        <v>118</v>
      </c>
      <c r="T10" s="13" t="s">
        <v>118</v>
      </c>
      <c r="U10" s="3"/>
      <c r="V10" s="13" t="s">
        <v>119</v>
      </c>
      <c r="W10" s="3"/>
      <c r="X10" s="11" t="s">
        <v>120</v>
      </c>
    </row>
    <row r="11" spans="1:24" x14ac:dyDescent="0.35">
      <c r="A11" s="12" t="s">
        <v>64</v>
      </c>
      <c r="B11" s="12" t="s">
        <v>76</v>
      </c>
      <c r="C11" s="13" t="s">
        <v>123</v>
      </c>
      <c r="D11" s="13" t="s">
        <v>118</v>
      </c>
      <c r="E11" s="13" t="s">
        <v>118</v>
      </c>
      <c r="F11" s="13" t="s">
        <v>118</v>
      </c>
      <c r="G11" s="13" t="s">
        <v>118</v>
      </c>
      <c r="H11" s="13" t="s">
        <v>124</v>
      </c>
      <c r="I11" s="13" t="s">
        <v>118</v>
      </c>
      <c r="J11" s="13" t="s">
        <v>118</v>
      </c>
      <c r="K11" s="13" t="s">
        <v>118</v>
      </c>
      <c r="L11" s="13" t="s">
        <v>118</v>
      </c>
      <c r="M11" s="13" t="s">
        <v>118</v>
      </c>
      <c r="N11" s="13" t="s">
        <v>118</v>
      </c>
      <c r="O11" s="13" t="s">
        <v>118</v>
      </c>
      <c r="P11" s="13" t="s">
        <v>118</v>
      </c>
      <c r="Q11" s="13" t="s">
        <v>118</v>
      </c>
      <c r="R11" s="13" t="s">
        <v>118</v>
      </c>
      <c r="S11" s="13" t="s">
        <v>118</v>
      </c>
      <c r="T11" s="13" t="s">
        <v>118</v>
      </c>
      <c r="U11" s="3"/>
      <c r="V11" s="13" t="s">
        <v>119</v>
      </c>
      <c r="W11" s="3"/>
      <c r="X11" s="11" t="s">
        <v>120</v>
      </c>
    </row>
    <row r="12" spans="1:24" x14ac:dyDescent="0.35">
      <c r="A12" s="12" t="s">
        <v>64</v>
      </c>
      <c r="B12" s="12" t="s">
        <v>77</v>
      </c>
      <c r="C12" s="13" t="s">
        <v>127</v>
      </c>
      <c r="D12" s="13" t="s">
        <v>118</v>
      </c>
      <c r="E12" s="13" t="s">
        <v>118</v>
      </c>
      <c r="F12" s="13" t="s">
        <v>118</v>
      </c>
      <c r="G12" s="13" t="s">
        <v>118</v>
      </c>
      <c r="H12" s="13" t="s">
        <v>118</v>
      </c>
      <c r="I12" s="13" t="s">
        <v>122</v>
      </c>
      <c r="J12" s="13" t="s">
        <v>118</v>
      </c>
      <c r="K12" s="13" t="s">
        <v>118</v>
      </c>
      <c r="L12" s="13" t="s">
        <v>118</v>
      </c>
      <c r="M12" s="13" t="s">
        <v>118</v>
      </c>
      <c r="N12" s="13" t="s">
        <v>118</v>
      </c>
      <c r="O12" s="13" t="s">
        <v>118</v>
      </c>
      <c r="P12" s="13" t="s">
        <v>118</v>
      </c>
      <c r="Q12" s="13" t="s">
        <v>118</v>
      </c>
      <c r="R12" s="13" t="s">
        <v>118</v>
      </c>
      <c r="S12" s="13" t="s">
        <v>118</v>
      </c>
      <c r="T12" s="13" t="s">
        <v>118</v>
      </c>
      <c r="U12" s="3"/>
      <c r="V12" s="13" t="s">
        <v>119</v>
      </c>
      <c r="W12" s="3"/>
      <c r="X12" s="11" t="s">
        <v>120</v>
      </c>
    </row>
    <row r="13" spans="1:24" x14ac:dyDescent="0.35">
      <c r="A13" s="12" t="s">
        <v>64</v>
      </c>
      <c r="B13" s="12" t="s">
        <v>78</v>
      </c>
      <c r="C13" s="13" t="s">
        <v>123</v>
      </c>
      <c r="D13" s="13" t="s">
        <v>118</v>
      </c>
      <c r="E13" s="13" t="s">
        <v>118</v>
      </c>
      <c r="F13" s="13" t="s">
        <v>118</v>
      </c>
      <c r="G13" s="13" t="s">
        <v>118</v>
      </c>
      <c r="H13" s="13" t="s">
        <v>118</v>
      </c>
      <c r="I13" s="13" t="s">
        <v>124</v>
      </c>
      <c r="J13" s="13" t="s">
        <v>118</v>
      </c>
      <c r="K13" s="13" t="s">
        <v>118</v>
      </c>
      <c r="L13" s="13" t="s">
        <v>118</v>
      </c>
      <c r="M13" s="13" t="s">
        <v>118</v>
      </c>
      <c r="N13" s="13" t="s">
        <v>118</v>
      </c>
      <c r="O13" s="13" t="s">
        <v>118</v>
      </c>
      <c r="P13" s="13" t="s">
        <v>118</v>
      </c>
      <c r="Q13" s="13" t="s">
        <v>118</v>
      </c>
      <c r="R13" s="13" t="s">
        <v>118</v>
      </c>
      <c r="S13" s="13" t="s">
        <v>118</v>
      </c>
      <c r="T13" s="13" t="s">
        <v>118</v>
      </c>
      <c r="U13" s="3"/>
      <c r="V13" s="13" t="s">
        <v>119</v>
      </c>
      <c r="W13" s="3"/>
      <c r="X13" s="11" t="s">
        <v>120</v>
      </c>
    </row>
    <row r="14" spans="1:24" x14ac:dyDescent="0.35">
      <c r="A14" s="12" t="s">
        <v>64</v>
      </c>
      <c r="B14" s="12" t="s">
        <v>79</v>
      </c>
      <c r="C14" s="13" t="s">
        <v>127</v>
      </c>
      <c r="D14" s="13" t="s">
        <v>118</v>
      </c>
      <c r="E14" s="13" t="s">
        <v>118</v>
      </c>
      <c r="F14" s="13" t="s">
        <v>118</v>
      </c>
      <c r="G14" s="13" t="s">
        <v>118</v>
      </c>
      <c r="H14" s="13" t="s">
        <v>118</v>
      </c>
      <c r="I14" s="13" t="s">
        <v>118</v>
      </c>
      <c r="J14" s="13" t="s">
        <v>122</v>
      </c>
      <c r="K14" s="13" t="s">
        <v>118</v>
      </c>
      <c r="L14" s="13" t="s">
        <v>118</v>
      </c>
      <c r="M14" s="13" t="s">
        <v>118</v>
      </c>
      <c r="N14" s="13" t="s">
        <v>118</v>
      </c>
      <c r="O14" s="13" t="s">
        <v>118</v>
      </c>
      <c r="P14" s="13" t="s">
        <v>118</v>
      </c>
      <c r="Q14" s="13" t="s">
        <v>118</v>
      </c>
      <c r="R14" s="13" t="s">
        <v>118</v>
      </c>
      <c r="S14" s="13" t="s">
        <v>118</v>
      </c>
      <c r="T14" s="13" t="s">
        <v>118</v>
      </c>
      <c r="U14" s="3"/>
      <c r="V14" s="13" t="s">
        <v>119</v>
      </c>
      <c r="W14" s="3"/>
      <c r="X14" s="11" t="s">
        <v>120</v>
      </c>
    </row>
    <row r="15" spans="1:24" x14ac:dyDescent="0.35">
      <c r="A15" s="12" t="s">
        <v>64</v>
      </c>
      <c r="B15" s="12" t="s">
        <v>80</v>
      </c>
      <c r="C15" s="13" t="s">
        <v>123</v>
      </c>
      <c r="D15" s="13" t="s">
        <v>118</v>
      </c>
      <c r="E15" s="13" t="s">
        <v>118</v>
      </c>
      <c r="F15" s="13" t="s">
        <v>118</v>
      </c>
      <c r="G15" s="13" t="s">
        <v>118</v>
      </c>
      <c r="H15" s="13" t="s">
        <v>118</v>
      </c>
      <c r="I15" s="13" t="s">
        <v>118</v>
      </c>
      <c r="J15" s="13" t="s">
        <v>124</v>
      </c>
      <c r="K15" s="13" t="s">
        <v>118</v>
      </c>
      <c r="L15" s="13" t="s">
        <v>118</v>
      </c>
      <c r="M15" s="13" t="s">
        <v>118</v>
      </c>
      <c r="N15" s="13" t="s">
        <v>118</v>
      </c>
      <c r="O15" s="13" t="s">
        <v>118</v>
      </c>
      <c r="P15" s="13" t="s">
        <v>118</v>
      </c>
      <c r="Q15" s="13" t="s">
        <v>118</v>
      </c>
      <c r="R15" s="13" t="s">
        <v>118</v>
      </c>
      <c r="S15" s="13" t="s">
        <v>118</v>
      </c>
      <c r="T15" s="13" t="s">
        <v>118</v>
      </c>
      <c r="U15" s="3"/>
      <c r="V15" s="13" t="s">
        <v>119</v>
      </c>
      <c r="W15" s="3"/>
      <c r="X15" s="11" t="s">
        <v>120</v>
      </c>
    </row>
    <row r="16" spans="1:24" x14ac:dyDescent="0.35">
      <c r="A16" s="12" t="s">
        <v>64</v>
      </c>
      <c r="B16" s="12" t="s">
        <v>81</v>
      </c>
      <c r="C16" s="13" t="s">
        <v>127</v>
      </c>
      <c r="D16" s="13" t="s">
        <v>118</v>
      </c>
      <c r="E16" s="13" t="s">
        <v>118</v>
      </c>
      <c r="F16" s="13" t="s">
        <v>118</v>
      </c>
      <c r="G16" s="13" t="s">
        <v>118</v>
      </c>
      <c r="H16" s="13" t="s">
        <v>118</v>
      </c>
      <c r="I16" s="13" t="s">
        <v>118</v>
      </c>
      <c r="J16" s="13" t="s">
        <v>118</v>
      </c>
      <c r="K16" s="13" t="s">
        <v>122</v>
      </c>
      <c r="L16" s="13" t="s">
        <v>118</v>
      </c>
      <c r="M16" s="13" t="s">
        <v>118</v>
      </c>
      <c r="N16" s="13" t="s">
        <v>118</v>
      </c>
      <c r="O16" s="13" t="s">
        <v>118</v>
      </c>
      <c r="P16" s="13" t="s">
        <v>118</v>
      </c>
      <c r="Q16" s="13" t="s">
        <v>118</v>
      </c>
      <c r="R16" s="13" t="s">
        <v>118</v>
      </c>
      <c r="S16" s="13" t="s">
        <v>118</v>
      </c>
      <c r="T16" s="13" t="s">
        <v>118</v>
      </c>
      <c r="U16" s="3"/>
      <c r="V16" s="13" t="s">
        <v>119</v>
      </c>
      <c r="W16" s="3"/>
      <c r="X16" s="11" t="s">
        <v>120</v>
      </c>
    </row>
    <row r="17" spans="1:24" x14ac:dyDescent="0.35">
      <c r="A17" s="12" t="s">
        <v>64</v>
      </c>
      <c r="B17" s="12" t="s">
        <v>82</v>
      </c>
      <c r="C17" s="13" t="s">
        <v>123</v>
      </c>
      <c r="D17" s="13" t="s">
        <v>118</v>
      </c>
      <c r="E17" s="13" t="s">
        <v>118</v>
      </c>
      <c r="F17" s="13" t="s">
        <v>118</v>
      </c>
      <c r="G17" s="13" t="s">
        <v>118</v>
      </c>
      <c r="H17" s="13" t="s">
        <v>118</v>
      </c>
      <c r="I17" s="13" t="s">
        <v>118</v>
      </c>
      <c r="J17" s="13" t="s">
        <v>118</v>
      </c>
      <c r="K17" s="13" t="s">
        <v>124</v>
      </c>
      <c r="L17" s="13" t="s">
        <v>118</v>
      </c>
      <c r="M17" s="13" t="s">
        <v>118</v>
      </c>
      <c r="N17" s="13" t="s">
        <v>118</v>
      </c>
      <c r="O17" s="13" t="s">
        <v>118</v>
      </c>
      <c r="P17" s="13" t="s">
        <v>118</v>
      </c>
      <c r="Q17" s="13" t="s">
        <v>118</v>
      </c>
      <c r="R17" s="13" t="s">
        <v>118</v>
      </c>
      <c r="S17" s="13" t="s">
        <v>118</v>
      </c>
      <c r="T17" s="13" t="s">
        <v>118</v>
      </c>
      <c r="U17" s="3"/>
      <c r="V17" s="13" t="s">
        <v>119</v>
      </c>
      <c r="W17" s="3"/>
      <c r="X17" s="11" t="s">
        <v>120</v>
      </c>
    </row>
    <row r="18" spans="1:24" x14ac:dyDescent="0.35">
      <c r="A18" s="12" t="s">
        <v>64</v>
      </c>
      <c r="B18" s="12" t="s">
        <v>83</v>
      </c>
      <c r="C18" s="13" t="s">
        <v>127</v>
      </c>
      <c r="D18" s="13" t="s">
        <v>118</v>
      </c>
      <c r="E18" s="13" t="s">
        <v>118</v>
      </c>
      <c r="F18" s="13" t="s">
        <v>118</v>
      </c>
      <c r="G18" s="13" t="s">
        <v>118</v>
      </c>
      <c r="H18" s="13" t="s">
        <v>118</v>
      </c>
      <c r="I18" s="13" t="s">
        <v>118</v>
      </c>
      <c r="J18" s="13" t="s">
        <v>118</v>
      </c>
      <c r="K18" s="13" t="s">
        <v>118</v>
      </c>
      <c r="L18" s="13" t="s">
        <v>122</v>
      </c>
      <c r="M18" s="13" t="s">
        <v>118</v>
      </c>
      <c r="N18" s="13" t="s">
        <v>118</v>
      </c>
      <c r="O18" s="13" t="s">
        <v>118</v>
      </c>
      <c r="P18" s="13" t="s">
        <v>118</v>
      </c>
      <c r="Q18" s="13" t="s">
        <v>118</v>
      </c>
      <c r="R18" s="13" t="s">
        <v>118</v>
      </c>
      <c r="S18" s="13" t="s">
        <v>118</v>
      </c>
      <c r="T18" s="13" t="s">
        <v>118</v>
      </c>
      <c r="U18" s="3"/>
      <c r="V18" s="13" t="s">
        <v>119</v>
      </c>
      <c r="W18" s="3"/>
      <c r="X18" s="11" t="s">
        <v>120</v>
      </c>
    </row>
    <row r="19" spans="1:24" x14ac:dyDescent="0.35">
      <c r="A19" s="12" t="s">
        <v>64</v>
      </c>
      <c r="B19" s="12" t="s">
        <v>84</v>
      </c>
      <c r="C19" s="13" t="s">
        <v>123</v>
      </c>
      <c r="D19" s="13" t="s">
        <v>118</v>
      </c>
      <c r="E19" s="13" t="s">
        <v>118</v>
      </c>
      <c r="F19" s="13" t="s">
        <v>118</v>
      </c>
      <c r="G19" s="13" t="s">
        <v>118</v>
      </c>
      <c r="H19" s="13" t="s">
        <v>118</v>
      </c>
      <c r="I19" s="13" t="s">
        <v>118</v>
      </c>
      <c r="J19" s="13" t="s">
        <v>118</v>
      </c>
      <c r="K19" s="13" t="s">
        <v>118</v>
      </c>
      <c r="L19" s="13" t="s">
        <v>124</v>
      </c>
      <c r="M19" s="13" t="s">
        <v>118</v>
      </c>
      <c r="N19" s="13" t="s">
        <v>118</v>
      </c>
      <c r="O19" s="13" t="s">
        <v>118</v>
      </c>
      <c r="P19" s="13" t="s">
        <v>118</v>
      </c>
      <c r="Q19" s="13" t="s">
        <v>118</v>
      </c>
      <c r="R19" s="13" t="s">
        <v>118</v>
      </c>
      <c r="S19" s="13" t="s">
        <v>118</v>
      </c>
      <c r="T19" s="13" t="s">
        <v>118</v>
      </c>
      <c r="U19" s="3"/>
      <c r="V19" s="13" t="s">
        <v>119</v>
      </c>
      <c r="W19" s="3"/>
      <c r="X19" s="11" t="s">
        <v>120</v>
      </c>
    </row>
    <row r="20" spans="1:24" x14ac:dyDescent="0.35">
      <c r="A20" s="12" t="s">
        <v>64</v>
      </c>
      <c r="B20" s="12" t="s">
        <v>85</v>
      </c>
      <c r="C20" s="13" t="s">
        <v>128</v>
      </c>
      <c r="D20" s="13" t="s">
        <v>129</v>
      </c>
      <c r="E20" s="13" t="s">
        <v>129</v>
      </c>
      <c r="F20" s="13" t="s">
        <v>129</v>
      </c>
      <c r="G20" s="13" t="s">
        <v>129</v>
      </c>
      <c r="H20" s="13" t="s">
        <v>129</v>
      </c>
      <c r="I20" s="13" t="s">
        <v>129</v>
      </c>
      <c r="J20" s="13" t="s">
        <v>129</v>
      </c>
      <c r="K20" s="13" t="s">
        <v>129</v>
      </c>
      <c r="L20" s="13" t="s">
        <v>129</v>
      </c>
      <c r="M20" s="13" t="s">
        <v>118</v>
      </c>
      <c r="N20" s="13" t="s">
        <v>118</v>
      </c>
      <c r="O20" s="13" t="s">
        <v>118</v>
      </c>
      <c r="P20" s="13" t="s">
        <v>118</v>
      </c>
      <c r="Q20" s="13" t="s">
        <v>118</v>
      </c>
      <c r="R20" s="13" t="s">
        <v>118</v>
      </c>
      <c r="S20" s="13" t="s">
        <v>118</v>
      </c>
      <c r="T20" s="13" t="s">
        <v>118</v>
      </c>
      <c r="U20" s="3"/>
      <c r="V20" s="13" t="s">
        <v>119</v>
      </c>
      <c r="W20" s="13" t="s">
        <v>130</v>
      </c>
      <c r="X20" s="11" t="s">
        <v>120</v>
      </c>
    </row>
    <row r="21" spans="1:24" x14ac:dyDescent="0.35">
      <c r="A21" s="12" t="s">
        <v>64</v>
      </c>
      <c r="B21" s="12" t="s">
        <v>86</v>
      </c>
      <c r="C21" s="13" t="s">
        <v>123</v>
      </c>
      <c r="D21" s="13" t="s">
        <v>131</v>
      </c>
      <c r="E21" s="13" t="s">
        <v>131</v>
      </c>
      <c r="F21" s="13" t="s">
        <v>131</v>
      </c>
      <c r="G21" s="13" t="s">
        <v>131</v>
      </c>
      <c r="H21" s="13" t="s">
        <v>131</v>
      </c>
      <c r="I21" s="13" t="s">
        <v>131</v>
      </c>
      <c r="J21" s="13" t="s">
        <v>131</v>
      </c>
      <c r="K21" s="13" t="s">
        <v>131</v>
      </c>
      <c r="L21" s="13" t="s">
        <v>131</v>
      </c>
      <c r="M21" s="13" t="s">
        <v>118</v>
      </c>
      <c r="N21" s="13" t="s">
        <v>118</v>
      </c>
      <c r="O21" s="13" t="s">
        <v>118</v>
      </c>
      <c r="P21" s="13" t="s">
        <v>118</v>
      </c>
      <c r="Q21" s="13" t="s">
        <v>118</v>
      </c>
      <c r="R21" s="13" t="s">
        <v>118</v>
      </c>
      <c r="S21" s="13" t="s">
        <v>118</v>
      </c>
      <c r="T21" s="13" t="s">
        <v>118</v>
      </c>
      <c r="U21" s="3"/>
      <c r="V21" s="13" t="s">
        <v>119</v>
      </c>
      <c r="W21" s="13" t="s">
        <v>132</v>
      </c>
      <c r="X21" s="11" t="s">
        <v>120</v>
      </c>
    </row>
    <row r="22" spans="1:24" x14ac:dyDescent="0.35">
      <c r="A22" s="12" t="s">
        <v>64</v>
      </c>
      <c r="B22" s="12" t="s">
        <v>87</v>
      </c>
      <c r="C22" s="13" t="s">
        <v>133</v>
      </c>
      <c r="D22" s="13" t="s">
        <v>134</v>
      </c>
      <c r="E22" s="13" t="s">
        <v>118</v>
      </c>
      <c r="F22" s="13" t="s">
        <v>118</v>
      </c>
      <c r="G22" s="13" t="s">
        <v>118</v>
      </c>
      <c r="H22" s="13" t="s">
        <v>118</v>
      </c>
      <c r="I22" s="13" t="s">
        <v>118</v>
      </c>
      <c r="J22" s="13" t="s">
        <v>118</v>
      </c>
      <c r="K22" s="13" t="s">
        <v>118</v>
      </c>
      <c r="L22" s="13" t="s">
        <v>118</v>
      </c>
      <c r="M22" s="13" t="s">
        <v>118</v>
      </c>
      <c r="N22" s="13" t="s">
        <v>118</v>
      </c>
      <c r="O22" s="13" t="s">
        <v>118</v>
      </c>
      <c r="P22" s="13" t="s">
        <v>118</v>
      </c>
      <c r="Q22" s="13" t="s">
        <v>118</v>
      </c>
      <c r="R22" s="13" t="s">
        <v>118</v>
      </c>
      <c r="S22" s="13" t="s">
        <v>118</v>
      </c>
      <c r="T22" s="13" t="s">
        <v>118</v>
      </c>
      <c r="U22" s="3"/>
      <c r="V22" s="13" t="s">
        <v>119</v>
      </c>
      <c r="W22" s="3"/>
      <c r="X22" s="11" t="s">
        <v>120</v>
      </c>
    </row>
    <row r="23" spans="1:24" x14ac:dyDescent="0.35">
      <c r="A23" s="12" t="s">
        <v>64</v>
      </c>
      <c r="B23" s="12" t="s">
        <v>88</v>
      </c>
      <c r="C23" s="13" t="s">
        <v>124</v>
      </c>
      <c r="D23" s="13" t="s">
        <v>123</v>
      </c>
      <c r="E23" s="13" t="s">
        <v>118</v>
      </c>
      <c r="F23" s="13" t="s">
        <v>118</v>
      </c>
      <c r="G23" s="13" t="s">
        <v>118</v>
      </c>
      <c r="H23" s="13" t="s">
        <v>118</v>
      </c>
      <c r="I23" s="13" t="s">
        <v>118</v>
      </c>
      <c r="J23" s="13" t="s">
        <v>118</v>
      </c>
      <c r="K23" s="13" t="s">
        <v>118</v>
      </c>
      <c r="L23" s="13" t="s">
        <v>118</v>
      </c>
      <c r="M23" s="13" t="s">
        <v>118</v>
      </c>
      <c r="N23" s="13" t="s">
        <v>118</v>
      </c>
      <c r="O23" s="13" t="s">
        <v>118</v>
      </c>
      <c r="P23" s="13" t="s">
        <v>118</v>
      </c>
      <c r="Q23" s="13" t="s">
        <v>118</v>
      </c>
      <c r="R23" s="13" t="s">
        <v>118</v>
      </c>
      <c r="S23" s="13" t="s">
        <v>118</v>
      </c>
      <c r="T23" s="13" t="s">
        <v>118</v>
      </c>
      <c r="U23" s="3"/>
      <c r="V23" s="13" t="s">
        <v>119</v>
      </c>
      <c r="W23" s="3"/>
      <c r="X23" s="11" t="s">
        <v>120</v>
      </c>
    </row>
    <row r="24" spans="1:24" x14ac:dyDescent="0.35">
      <c r="A24" s="12" t="s">
        <v>64</v>
      </c>
      <c r="B24" s="12" t="s">
        <v>89</v>
      </c>
      <c r="C24" s="13" t="s">
        <v>135</v>
      </c>
      <c r="D24" s="13" t="s">
        <v>121</v>
      </c>
      <c r="E24" s="13" t="s">
        <v>118</v>
      </c>
      <c r="F24" s="13" t="s">
        <v>118</v>
      </c>
      <c r="G24" s="13" t="s">
        <v>118</v>
      </c>
      <c r="H24" s="13" t="s">
        <v>118</v>
      </c>
      <c r="I24" s="13" t="s">
        <v>118</v>
      </c>
      <c r="J24" s="13" t="s">
        <v>118</v>
      </c>
      <c r="K24" s="13" t="s">
        <v>118</v>
      </c>
      <c r="L24" s="13" t="s">
        <v>118</v>
      </c>
      <c r="M24" s="13" t="s">
        <v>118</v>
      </c>
      <c r="N24" s="13" t="s">
        <v>118</v>
      </c>
      <c r="O24" s="13" t="s">
        <v>118</v>
      </c>
      <c r="P24" s="13" t="s">
        <v>118</v>
      </c>
      <c r="Q24" s="13" t="s">
        <v>118</v>
      </c>
      <c r="R24" s="13" t="s">
        <v>118</v>
      </c>
      <c r="S24" s="13" t="s">
        <v>118</v>
      </c>
      <c r="T24" s="13" t="s">
        <v>118</v>
      </c>
      <c r="U24" s="3"/>
      <c r="V24" s="13" t="s">
        <v>119</v>
      </c>
      <c r="W24" s="3"/>
      <c r="X24" s="11" t="s">
        <v>120</v>
      </c>
    </row>
    <row r="25" spans="1:24" x14ac:dyDescent="0.35">
      <c r="A25" s="12" t="s">
        <v>64</v>
      </c>
      <c r="B25" s="12" t="s">
        <v>90</v>
      </c>
      <c r="C25" s="13" t="s">
        <v>136</v>
      </c>
      <c r="D25" s="13" t="s">
        <v>118</v>
      </c>
      <c r="E25" s="13" t="s">
        <v>131</v>
      </c>
      <c r="F25" s="13" t="s">
        <v>131</v>
      </c>
      <c r="G25" s="13" t="s">
        <v>131</v>
      </c>
      <c r="H25" s="13" t="s">
        <v>131</v>
      </c>
      <c r="I25" s="13" t="s">
        <v>131</v>
      </c>
      <c r="J25" s="13" t="s">
        <v>118</v>
      </c>
      <c r="K25" s="13" t="s">
        <v>118</v>
      </c>
      <c r="L25" s="13" t="s">
        <v>118</v>
      </c>
      <c r="M25" s="13" t="s">
        <v>118</v>
      </c>
      <c r="N25" s="13" t="s">
        <v>118</v>
      </c>
      <c r="O25" s="13" t="s">
        <v>118</v>
      </c>
      <c r="P25" s="13" t="s">
        <v>118</v>
      </c>
      <c r="Q25" s="13" t="s">
        <v>118</v>
      </c>
      <c r="R25" s="13" t="s">
        <v>118</v>
      </c>
      <c r="S25" s="13" t="s">
        <v>118</v>
      </c>
      <c r="T25" s="13" t="s">
        <v>118</v>
      </c>
      <c r="U25" s="3"/>
      <c r="V25" s="13" t="s">
        <v>119</v>
      </c>
      <c r="W25" s="13" t="s">
        <v>137</v>
      </c>
      <c r="X25" s="11" t="s">
        <v>120</v>
      </c>
    </row>
    <row r="26" spans="1:24" x14ac:dyDescent="0.35">
      <c r="A26" s="12" t="s">
        <v>64</v>
      </c>
      <c r="B26" s="12" t="s">
        <v>91</v>
      </c>
      <c r="C26" s="13" t="s">
        <v>138</v>
      </c>
      <c r="D26" s="13" t="s">
        <v>118</v>
      </c>
      <c r="E26" s="13" t="s">
        <v>139</v>
      </c>
      <c r="F26" s="13" t="s">
        <v>139</v>
      </c>
      <c r="G26" s="13" t="s">
        <v>139</v>
      </c>
      <c r="H26" s="13" t="s">
        <v>139</v>
      </c>
      <c r="I26" s="13" t="s">
        <v>139</v>
      </c>
      <c r="J26" s="13" t="s">
        <v>118</v>
      </c>
      <c r="K26" s="13" t="s">
        <v>118</v>
      </c>
      <c r="L26" s="13" t="s">
        <v>118</v>
      </c>
      <c r="M26" s="13" t="s">
        <v>118</v>
      </c>
      <c r="N26" s="13" t="s">
        <v>118</v>
      </c>
      <c r="O26" s="13" t="s">
        <v>118</v>
      </c>
      <c r="P26" s="13" t="s">
        <v>118</v>
      </c>
      <c r="Q26" s="13" t="s">
        <v>118</v>
      </c>
      <c r="R26" s="13" t="s">
        <v>118</v>
      </c>
      <c r="S26" s="13" t="s">
        <v>118</v>
      </c>
      <c r="T26" s="13" t="s">
        <v>118</v>
      </c>
      <c r="U26" s="3"/>
      <c r="V26" s="13" t="s">
        <v>119</v>
      </c>
      <c r="W26" s="13" t="s">
        <v>140</v>
      </c>
      <c r="X26" s="11" t="s">
        <v>120</v>
      </c>
    </row>
    <row r="27" spans="1:24" x14ac:dyDescent="0.35">
      <c r="A27" s="12" t="s">
        <v>64</v>
      </c>
      <c r="B27" s="12" t="s">
        <v>92</v>
      </c>
      <c r="C27" s="13" t="s">
        <v>141</v>
      </c>
      <c r="D27" s="13" t="s">
        <v>142</v>
      </c>
      <c r="E27" s="13" t="s">
        <v>118</v>
      </c>
      <c r="F27" s="13" t="s">
        <v>143</v>
      </c>
      <c r="G27" s="13" t="s">
        <v>143</v>
      </c>
      <c r="H27" s="13" t="s">
        <v>143</v>
      </c>
      <c r="I27" s="13" t="s">
        <v>118</v>
      </c>
      <c r="J27" s="13" t="s">
        <v>118</v>
      </c>
      <c r="K27" s="13" t="s">
        <v>118</v>
      </c>
      <c r="L27" s="13" t="s">
        <v>118</v>
      </c>
      <c r="M27" s="13" t="s">
        <v>118</v>
      </c>
      <c r="N27" s="13" t="s">
        <v>118</v>
      </c>
      <c r="O27" s="13" t="s">
        <v>118</v>
      </c>
      <c r="P27" s="13" t="s">
        <v>118</v>
      </c>
      <c r="Q27" s="13" t="s">
        <v>118</v>
      </c>
      <c r="R27" s="13" t="s">
        <v>118</v>
      </c>
      <c r="S27" s="13" t="s">
        <v>118</v>
      </c>
      <c r="T27" s="13" t="s">
        <v>118</v>
      </c>
      <c r="U27" s="3"/>
      <c r="V27" s="13" t="s">
        <v>119</v>
      </c>
      <c r="W27" s="13" t="s">
        <v>144</v>
      </c>
      <c r="X27" s="11" t="s">
        <v>120</v>
      </c>
    </row>
    <row r="28" spans="1:24" x14ac:dyDescent="0.35">
      <c r="A28" s="12" t="s">
        <v>64</v>
      </c>
      <c r="B28" s="12" t="s">
        <v>145</v>
      </c>
      <c r="C28" s="13" t="s">
        <v>146</v>
      </c>
      <c r="D28" s="13" t="s">
        <v>147</v>
      </c>
      <c r="E28" s="13" t="s">
        <v>118</v>
      </c>
      <c r="F28" s="13" t="s">
        <v>148</v>
      </c>
      <c r="G28" s="13" t="s">
        <v>148</v>
      </c>
      <c r="H28" s="13" t="s">
        <v>148</v>
      </c>
      <c r="I28" s="13" t="s">
        <v>118</v>
      </c>
      <c r="J28" s="13" t="s">
        <v>118</v>
      </c>
      <c r="K28" s="13" t="s">
        <v>118</v>
      </c>
      <c r="L28" s="13" t="s">
        <v>118</v>
      </c>
      <c r="M28" s="13" t="s">
        <v>118</v>
      </c>
      <c r="N28" s="13" t="s">
        <v>118</v>
      </c>
      <c r="O28" s="13" t="s">
        <v>118</v>
      </c>
      <c r="P28" s="13" t="s">
        <v>118</v>
      </c>
      <c r="Q28" s="13" t="s">
        <v>118</v>
      </c>
      <c r="R28" s="13" t="s">
        <v>118</v>
      </c>
      <c r="S28" s="13" t="s">
        <v>118</v>
      </c>
      <c r="T28" s="13" t="s">
        <v>118</v>
      </c>
      <c r="U28" s="3"/>
      <c r="V28" s="13" t="s">
        <v>119</v>
      </c>
      <c r="W28" s="13" t="s">
        <v>149</v>
      </c>
      <c r="X28" s="11" t="s">
        <v>120</v>
      </c>
    </row>
    <row r="29" spans="1:24" x14ac:dyDescent="0.35">
      <c r="A29" s="14" t="s">
        <v>150</v>
      </c>
      <c r="B29" s="14" t="s">
        <v>151</v>
      </c>
      <c r="C29" s="13" t="s">
        <v>152</v>
      </c>
      <c r="D29" s="13">
        <v>100</v>
      </c>
      <c r="E29" s="13" t="s">
        <v>152</v>
      </c>
      <c r="F29" s="13" t="s">
        <v>152</v>
      </c>
      <c r="G29" s="13" t="s">
        <v>152</v>
      </c>
      <c r="H29" s="13" t="s">
        <v>152</v>
      </c>
      <c r="I29" s="13" t="s">
        <v>152</v>
      </c>
      <c r="J29" s="13" t="s">
        <v>152</v>
      </c>
      <c r="K29" s="13" t="s">
        <v>152</v>
      </c>
      <c r="L29" s="13" t="s">
        <v>152</v>
      </c>
      <c r="M29" s="13" t="s">
        <v>152</v>
      </c>
      <c r="N29" s="13" t="s">
        <v>152</v>
      </c>
      <c r="O29" s="13" t="s">
        <v>152</v>
      </c>
      <c r="P29" s="13" t="s">
        <v>152</v>
      </c>
      <c r="Q29" s="13" t="s">
        <v>152</v>
      </c>
      <c r="R29" s="13" t="s">
        <v>152</v>
      </c>
      <c r="S29" s="13" t="s">
        <v>152</v>
      </c>
      <c r="T29" s="13" t="s">
        <v>152</v>
      </c>
      <c r="U29" s="13" t="s">
        <v>152</v>
      </c>
      <c r="V29" s="3"/>
      <c r="W29" s="3"/>
      <c r="X29" s="3"/>
    </row>
    <row r="30" spans="1:24" x14ac:dyDescent="0.35">
      <c r="A30" s="14"/>
      <c r="B30" s="14"/>
      <c r="C30" s="13"/>
      <c r="D30" s="13"/>
      <c r="E30" s="13"/>
    </row>
    <row r="31" spans="1:24" x14ac:dyDescent="0.35">
      <c r="A31" s="14"/>
      <c r="B31" s="14"/>
      <c r="D31" s="13"/>
      <c r="E31" s="1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B1BB-1F0F-4236-BB28-30A6A05DA4B7}">
  <dimension ref="A1:BL184"/>
  <sheetViews>
    <sheetView tabSelected="1" topLeftCell="A61" zoomScale="145" zoomScaleNormal="145" workbookViewId="0">
      <selection activeCell="K81" sqref="K81"/>
    </sheetView>
  </sheetViews>
  <sheetFormatPr defaultColWidth="8.81640625" defaultRowHeight="14.5" x14ac:dyDescent="0.35"/>
  <cols>
    <col min="1" max="1" width="8.54296875" style="4" customWidth="1"/>
    <col min="2" max="2" width="32.54296875" style="4" bestFit="1" customWidth="1"/>
    <col min="3" max="3" width="8.54296875" style="4" customWidth="1"/>
    <col min="4" max="63" width="8.54296875" style="1" customWidth="1"/>
    <col min="64" max="16384" width="8.81640625" style="1"/>
  </cols>
  <sheetData>
    <row r="1" spans="1:64" ht="58" x14ac:dyDescent="0.35">
      <c r="D1" s="8" t="s">
        <v>20</v>
      </c>
      <c r="E1" s="8" t="s">
        <v>20</v>
      </c>
      <c r="F1" s="8" t="s">
        <v>20</v>
      </c>
      <c r="G1" s="8" t="s">
        <v>23</v>
      </c>
      <c r="H1" s="8" t="s">
        <v>23</v>
      </c>
      <c r="I1" s="8" t="s">
        <v>23</v>
      </c>
      <c r="J1" s="8" t="s">
        <v>24</v>
      </c>
      <c r="K1" s="8" t="s">
        <v>24</v>
      </c>
      <c r="L1" s="8" t="s">
        <v>24</v>
      </c>
      <c r="M1" s="8" t="s">
        <v>25</v>
      </c>
      <c r="N1" s="8" t="s">
        <v>25</v>
      </c>
      <c r="O1" s="8" t="s">
        <v>25</v>
      </c>
      <c r="P1" s="8" t="s">
        <v>26</v>
      </c>
      <c r="Q1" s="8" t="s">
        <v>26</v>
      </c>
      <c r="R1" s="8" t="s">
        <v>26</v>
      </c>
      <c r="S1" s="8" t="s">
        <v>27</v>
      </c>
      <c r="T1" s="8" t="s">
        <v>27</v>
      </c>
      <c r="U1" s="8" t="s">
        <v>27</v>
      </c>
      <c r="V1" s="8" t="s">
        <v>28</v>
      </c>
      <c r="W1" s="8" t="s">
        <v>28</v>
      </c>
      <c r="X1" s="8" t="s">
        <v>28</v>
      </c>
      <c r="Y1" s="9" t="s">
        <v>29</v>
      </c>
      <c r="Z1" s="9" t="s">
        <v>29</v>
      </c>
      <c r="AA1" s="9" t="s">
        <v>29</v>
      </c>
      <c r="AB1" s="9" t="s">
        <v>30</v>
      </c>
      <c r="AC1" s="9" t="s">
        <v>30</v>
      </c>
      <c r="AD1" s="9" t="s">
        <v>30</v>
      </c>
      <c r="AE1" s="9" t="s">
        <v>32</v>
      </c>
      <c r="AF1" s="9" t="s">
        <v>32</v>
      </c>
      <c r="AG1" s="9" t="s">
        <v>32</v>
      </c>
      <c r="AH1" s="9" t="s">
        <v>33</v>
      </c>
      <c r="AI1" s="9" t="s">
        <v>33</v>
      </c>
      <c r="AJ1" s="9" t="s">
        <v>33</v>
      </c>
      <c r="AK1" s="9" t="s">
        <v>34</v>
      </c>
      <c r="AL1" s="9" t="s">
        <v>34</v>
      </c>
      <c r="AM1" s="9" t="s">
        <v>34</v>
      </c>
      <c r="AN1" s="9" t="s">
        <v>35</v>
      </c>
      <c r="AO1" s="9" t="s">
        <v>35</v>
      </c>
      <c r="AP1" s="9" t="s">
        <v>35</v>
      </c>
      <c r="AQ1" s="9" t="s">
        <v>36</v>
      </c>
      <c r="AR1" s="9" t="s">
        <v>36</v>
      </c>
      <c r="AS1" s="9" t="s">
        <v>36</v>
      </c>
      <c r="AT1" s="9" t="s">
        <v>37</v>
      </c>
      <c r="AU1" s="9" t="s">
        <v>37</v>
      </c>
      <c r="AV1" s="9" t="s">
        <v>37</v>
      </c>
      <c r="AW1" s="9" t="s">
        <v>38</v>
      </c>
      <c r="AX1" s="9" t="s">
        <v>38</v>
      </c>
      <c r="AY1" s="9" t="s">
        <v>38</v>
      </c>
      <c r="AZ1" s="9" t="s">
        <v>39</v>
      </c>
      <c r="BA1" s="9" t="s">
        <v>39</v>
      </c>
      <c r="BC1" s="9" t="s">
        <v>40</v>
      </c>
      <c r="BD1" s="9" t="s">
        <v>40</v>
      </c>
      <c r="BE1" s="9" t="s">
        <v>40</v>
      </c>
      <c r="BF1" s="8" t="s">
        <v>41</v>
      </c>
      <c r="BG1" s="8" t="s">
        <v>41</v>
      </c>
      <c r="BH1" s="8" t="s">
        <v>41</v>
      </c>
      <c r="BI1" s="1" t="s">
        <v>42</v>
      </c>
      <c r="BJ1" s="1" t="s">
        <v>42</v>
      </c>
      <c r="BK1" s="1" t="s">
        <v>42</v>
      </c>
      <c r="BL1" s="1" t="s">
        <v>180</v>
      </c>
    </row>
    <row r="2" spans="1:64" x14ac:dyDescent="0.35">
      <c r="A2" s="23"/>
      <c r="B2" s="23"/>
      <c r="C2" s="23"/>
      <c r="D2" s="5" t="s">
        <v>172</v>
      </c>
      <c r="E2" s="5" t="s">
        <v>173</v>
      </c>
      <c r="F2" s="5" t="s">
        <v>179</v>
      </c>
      <c r="G2" s="5" t="s">
        <v>172</v>
      </c>
      <c r="H2" s="5" t="s">
        <v>173</v>
      </c>
      <c r="I2" s="5" t="s">
        <v>179</v>
      </c>
      <c r="J2" s="5" t="s">
        <v>172</v>
      </c>
      <c r="K2" s="5" t="s">
        <v>173</v>
      </c>
      <c r="L2" s="5" t="s">
        <v>179</v>
      </c>
      <c r="M2" s="5" t="s">
        <v>172</v>
      </c>
      <c r="N2" s="5" t="s">
        <v>173</v>
      </c>
      <c r="O2" s="5" t="s">
        <v>179</v>
      </c>
      <c r="P2" s="5" t="s">
        <v>172</v>
      </c>
      <c r="Q2" s="5" t="s">
        <v>173</v>
      </c>
      <c r="R2" s="5" t="s">
        <v>179</v>
      </c>
      <c r="S2" s="5" t="s">
        <v>172</v>
      </c>
      <c r="T2" s="5" t="s">
        <v>173</v>
      </c>
      <c r="U2" s="5" t="s">
        <v>179</v>
      </c>
      <c r="V2" s="5" t="s">
        <v>172</v>
      </c>
      <c r="W2" s="5" t="s">
        <v>173</v>
      </c>
      <c r="X2" s="5" t="s">
        <v>179</v>
      </c>
      <c r="Y2" s="5" t="s">
        <v>172</v>
      </c>
      <c r="Z2" s="5" t="s">
        <v>173</v>
      </c>
      <c r="AA2" s="5" t="s">
        <v>179</v>
      </c>
      <c r="AB2" s="5" t="s">
        <v>172</v>
      </c>
      <c r="AC2" s="5" t="s">
        <v>173</v>
      </c>
      <c r="AD2" s="5" t="s">
        <v>179</v>
      </c>
      <c r="AE2" s="5" t="s">
        <v>172</v>
      </c>
      <c r="AF2" s="5" t="s">
        <v>173</v>
      </c>
      <c r="AG2" s="5" t="s">
        <v>179</v>
      </c>
      <c r="AH2" s="5" t="s">
        <v>172</v>
      </c>
      <c r="AI2" s="5" t="s">
        <v>173</v>
      </c>
      <c r="AJ2" s="5" t="s">
        <v>179</v>
      </c>
      <c r="AK2" s="5" t="s">
        <v>172</v>
      </c>
      <c r="AL2" s="5" t="s">
        <v>173</v>
      </c>
      <c r="AM2" s="5" t="s">
        <v>179</v>
      </c>
      <c r="AN2" s="5" t="s">
        <v>172</v>
      </c>
      <c r="AO2" s="5" t="s">
        <v>173</v>
      </c>
      <c r="AP2" s="5" t="s">
        <v>179</v>
      </c>
      <c r="AQ2" s="5" t="s">
        <v>172</v>
      </c>
      <c r="AR2" s="5" t="s">
        <v>173</v>
      </c>
      <c r="AS2" s="5" t="s">
        <v>179</v>
      </c>
      <c r="AT2" s="5" t="s">
        <v>172</v>
      </c>
      <c r="AU2" s="5" t="s">
        <v>173</v>
      </c>
      <c r="AV2" s="5" t="s">
        <v>179</v>
      </c>
      <c r="AW2" s="5" t="s">
        <v>172</v>
      </c>
      <c r="AX2" s="5" t="s">
        <v>173</v>
      </c>
      <c r="AY2" s="5" t="s">
        <v>179</v>
      </c>
      <c r="AZ2" s="5" t="s">
        <v>172</v>
      </c>
      <c r="BA2" s="5" t="s">
        <v>173</v>
      </c>
      <c r="BB2" s="5" t="s">
        <v>179</v>
      </c>
      <c r="BC2" s="5" t="s">
        <v>172</v>
      </c>
      <c r="BD2" s="5" t="s">
        <v>173</v>
      </c>
      <c r="BE2" s="5" t="s">
        <v>179</v>
      </c>
      <c r="BF2" s="5" t="s">
        <v>172</v>
      </c>
      <c r="BG2" s="5" t="s">
        <v>173</v>
      </c>
      <c r="BH2" s="5" t="s">
        <v>179</v>
      </c>
      <c r="BI2" s="5" t="s">
        <v>172</v>
      </c>
      <c r="BJ2" s="5" t="s">
        <v>173</v>
      </c>
      <c r="BK2" s="5" t="s">
        <v>179</v>
      </c>
    </row>
    <row r="3" spans="1:64" x14ac:dyDescent="0.35">
      <c r="A3" s="23" t="s">
        <v>64</v>
      </c>
      <c r="B3" s="23" t="s">
        <v>65</v>
      </c>
      <c r="C3" s="23">
        <v>1</v>
      </c>
      <c r="D3" s="23">
        <v>36</v>
      </c>
      <c r="E3" s="23">
        <v>38</v>
      </c>
      <c r="F3" s="23" t="s">
        <v>21</v>
      </c>
      <c r="G3" s="23">
        <v>1</v>
      </c>
      <c r="H3" s="23">
        <v>20</v>
      </c>
      <c r="I3" s="23" t="s">
        <v>66</v>
      </c>
      <c r="J3" s="23"/>
      <c r="K3" s="23"/>
      <c r="L3" s="23"/>
      <c r="M3" s="23"/>
      <c r="N3" s="23"/>
      <c r="O3" s="23"/>
      <c r="P3" s="23"/>
      <c r="Q3" s="23"/>
      <c r="R3" s="23"/>
      <c r="S3" s="23">
        <v>1</v>
      </c>
      <c r="T3" s="23">
        <v>6</v>
      </c>
      <c r="U3" s="23" t="s">
        <v>66</v>
      </c>
      <c r="V3" s="23">
        <v>1</v>
      </c>
      <c r="W3" s="23">
        <v>6</v>
      </c>
      <c r="X3" s="23" t="s">
        <v>66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>
        <v>100</v>
      </c>
      <c r="BG3" s="23">
        <v>100</v>
      </c>
      <c r="BH3" s="23" t="s">
        <v>21</v>
      </c>
      <c r="BI3" s="23">
        <v>100</v>
      </c>
      <c r="BJ3" s="23">
        <v>100</v>
      </c>
      <c r="BK3" s="23" t="s">
        <v>21</v>
      </c>
      <c r="BL3" s="23" t="s">
        <v>178</v>
      </c>
    </row>
    <row r="4" spans="1:64" x14ac:dyDescent="0.35">
      <c r="A4" s="23" t="s">
        <v>64</v>
      </c>
      <c r="B4" s="23" t="s">
        <v>68</v>
      </c>
      <c r="C4" s="23">
        <v>1</v>
      </c>
      <c r="D4" s="23">
        <v>36</v>
      </c>
      <c r="E4" s="23">
        <v>38</v>
      </c>
      <c r="F4" s="23" t="s">
        <v>21</v>
      </c>
      <c r="G4" s="23">
        <v>1</v>
      </c>
      <c r="H4" s="23">
        <v>20</v>
      </c>
      <c r="I4" s="23" t="s">
        <v>66</v>
      </c>
      <c r="J4" s="23"/>
      <c r="K4" s="23"/>
      <c r="L4" s="23"/>
      <c r="M4" s="23"/>
      <c r="N4" s="23"/>
      <c r="O4" s="23"/>
      <c r="P4" s="23"/>
      <c r="Q4" s="23"/>
      <c r="R4" s="23"/>
      <c r="S4" s="23">
        <v>1</v>
      </c>
      <c r="T4" s="23">
        <v>6</v>
      </c>
      <c r="U4" s="23" t="s">
        <v>66</v>
      </c>
      <c r="V4" s="23">
        <v>1</v>
      </c>
      <c r="W4" s="23">
        <v>6</v>
      </c>
      <c r="X4" s="23" t="s">
        <v>66</v>
      </c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>
        <v>100</v>
      </c>
      <c r="BG4" s="23">
        <v>100</v>
      </c>
      <c r="BH4" s="23" t="s">
        <v>21</v>
      </c>
      <c r="BI4" s="23">
        <v>100</v>
      </c>
      <c r="BJ4" s="23">
        <v>100</v>
      </c>
      <c r="BK4" s="23" t="s">
        <v>21</v>
      </c>
      <c r="BL4" s="23" t="s">
        <v>67</v>
      </c>
    </row>
    <row r="5" spans="1:64" x14ac:dyDescent="0.35">
      <c r="A5" s="23" t="s">
        <v>64</v>
      </c>
      <c r="B5" s="23" t="s">
        <v>69</v>
      </c>
      <c r="C5" s="23">
        <v>1</v>
      </c>
      <c r="D5" s="23">
        <v>36</v>
      </c>
      <c r="E5" s="23">
        <v>38</v>
      </c>
      <c r="F5" s="23" t="s">
        <v>21</v>
      </c>
      <c r="G5" s="23">
        <v>1</v>
      </c>
      <c r="H5" s="23">
        <v>20</v>
      </c>
      <c r="I5" s="23" t="s">
        <v>66</v>
      </c>
      <c r="J5" s="23"/>
      <c r="K5" s="23"/>
      <c r="L5" s="23"/>
      <c r="M5" s="23"/>
      <c r="N5" s="23"/>
      <c r="O5" s="23"/>
      <c r="P5" s="23"/>
      <c r="Q5" s="23"/>
      <c r="R5" s="23"/>
      <c r="S5" s="23">
        <v>1</v>
      </c>
      <c r="T5" s="23">
        <v>6</v>
      </c>
      <c r="U5" s="23" t="s">
        <v>66</v>
      </c>
      <c r="V5" s="23">
        <v>1</v>
      </c>
      <c r="W5" s="23">
        <v>6</v>
      </c>
      <c r="X5" s="23" t="s">
        <v>66</v>
      </c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>
        <v>100</v>
      </c>
      <c r="BG5" s="23">
        <v>100</v>
      </c>
      <c r="BH5" s="23" t="s">
        <v>21</v>
      </c>
      <c r="BI5" s="23">
        <v>100</v>
      </c>
      <c r="BJ5" s="23">
        <v>100</v>
      </c>
      <c r="BK5" s="23" t="s">
        <v>21</v>
      </c>
      <c r="BL5" s="23" t="s">
        <v>67</v>
      </c>
    </row>
    <row r="6" spans="1:64" x14ac:dyDescent="0.35">
      <c r="A6" s="23" t="s">
        <v>64</v>
      </c>
      <c r="B6" s="23" t="s">
        <v>70</v>
      </c>
      <c r="C6" s="23">
        <v>1</v>
      </c>
      <c r="D6" s="23">
        <v>36</v>
      </c>
      <c r="E6" s="23">
        <v>38</v>
      </c>
      <c r="F6" s="23" t="s">
        <v>21</v>
      </c>
      <c r="G6" s="23">
        <v>1</v>
      </c>
      <c r="H6" s="23">
        <v>20</v>
      </c>
      <c r="I6" s="23" t="s">
        <v>66</v>
      </c>
      <c r="J6" s="23"/>
      <c r="K6" s="23"/>
      <c r="L6" s="23"/>
      <c r="M6" s="23"/>
      <c r="N6" s="23"/>
      <c r="O6" s="23"/>
      <c r="P6" s="23"/>
      <c r="Q6" s="23"/>
      <c r="R6" s="23"/>
      <c r="S6" s="23">
        <v>1</v>
      </c>
      <c r="T6" s="23">
        <v>6</v>
      </c>
      <c r="U6" s="23" t="s">
        <v>66</v>
      </c>
      <c r="V6" s="23">
        <v>1</v>
      </c>
      <c r="W6" s="23">
        <v>6</v>
      </c>
      <c r="X6" s="23" t="s">
        <v>66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>
        <v>100</v>
      </c>
      <c r="BG6" s="23">
        <v>100</v>
      </c>
      <c r="BH6" s="23" t="s">
        <v>21</v>
      </c>
      <c r="BI6" s="23">
        <v>100</v>
      </c>
      <c r="BJ6" s="23">
        <v>100</v>
      </c>
      <c r="BK6" s="23" t="s">
        <v>21</v>
      </c>
      <c r="BL6" s="23" t="s">
        <v>67</v>
      </c>
    </row>
    <row r="7" spans="1:64" x14ac:dyDescent="0.35">
      <c r="A7" s="23" t="s">
        <v>64</v>
      </c>
      <c r="B7" s="23" t="s">
        <v>71</v>
      </c>
      <c r="C7" s="23">
        <v>1</v>
      </c>
      <c r="D7" s="23">
        <v>36</v>
      </c>
      <c r="E7" s="23">
        <v>38</v>
      </c>
      <c r="F7" s="23" t="s">
        <v>21</v>
      </c>
      <c r="G7" s="23">
        <v>1</v>
      </c>
      <c r="H7" s="23">
        <v>20</v>
      </c>
      <c r="I7" s="23" t="s">
        <v>66</v>
      </c>
      <c r="J7" s="23"/>
      <c r="K7" s="23"/>
      <c r="L7" s="23"/>
      <c r="M7" s="23"/>
      <c r="N7" s="23"/>
      <c r="O7" s="23"/>
      <c r="P7" s="23"/>
      <c r="Q7" s="23"/>
      <c r="R7" s="23"/>
      <c r="S7" s="23">
        <v>1</v>
      </c>
      <c r="T7" s="23">
        <v>6</v>
      </c>
      <c r="U7" s="23" t="s">
        <v>66</v>
      </c>
      <c r="V7" s="23">
        <v>1</v>
      </c>
      <c r="W7" s="23">
        <v>6</v>
      </c>
      <c r="X7" s="23" t="s">
        <v>66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>
        <v>100</v>
      </c>
      <c r="BG7" s="23">
        <v>100</v>
      </c>
      <c r="BH7" s="23" t="s">
        <v>21</v>
      </c>
      <c r="BI7" s="23">
        <v>100</v>
      </c>
      <c r="BJ7" s="23">
        <v>100</v>
      </c>
      <c r="BK7" s="23" t="s">
        <v>21</v>
      </c>
      <c r="BL7" s="23" t="s">
        <v>67</v>
      </c>
    </row>
    <row r="8" spans="1:64" x14ac:dyDescent="0.35">
      <c r="A8" s="23" t="s">
        <v>64</v>
      </c>
      <c r="B8" s="23" t="s">
        <v>72</v>
      </c>
      <c r="C8" s="23">
        <v>1</v>
      </c>
      <c r="D8" s="23">
        <v>36</v>
      </c>
      <c r="E8" s="23">
        <v>38</v>
      </c>
      <c r="F8" s="23" t="s">
        <v>21</v>
      </c>
      <c r="G8" s="23">
        <v>1</v>
      </c>
      <c r="H8" s="23">
        <v>20</v>
      </c>
      <c r="I8" s="23" t="s">
        <v>66</v>
      </c>
      <c r="J8" s="23"/>
      <c r="K8" s="23"/>
      <c r="L8" s="23"/>
      <c r="M8" s="23"/>
      <c r="N8" s="23"/>
      <c r="O8" s="23"/>
      <c r="P8" s="23"/>
      <c r="Q8" s="23"/>
      <c r="R8" s="23"/>
      <c r="S8" s="23">
        <v>1</v>
      </c>
      <c r="T8" s="23">
        <v>6</v>
      </c>
      <c r="U8" s="23" t="s">
        <v>66</v>
      </c>
      <c r="V8" s="23">
        <v>1</v>
      </c>
      <c r="W8" s="23">
        <v>6</v>
      </c>
      <c r="X8" s="23" t="s">
        <v>66</v>
      </c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>
        <v>100</v>
      </c>
      <c r="BG8" s="23">
        <v>100</v>
      </c>
      <c r="BH8" s="23" t="s">
        <v>21</v>
      </c>
      <c r="BI8" s="23">
        <v>100</v>
      </c>
      <c r="BJ8" s="23">
        <v>100</v>
      </c>
      <c r="BK8" s="23" t="s">
        <v>21</v>
      </c>
      <c r="BL8" s="23" t="s">
        <v>67</v>
      </c>
    </row>
    <row r="9" spans="1:64" x14ac:dyDescent="0.35">
      <c r="A9" s="23" t="s">
        <v>64</v>
      </c>
      <c r="B9" s="23" t="s">
        <v>73</v>
      </c>
      <c r="C9" s="23">
        <v>1</v>
      </c>
      <c r="D9" s="23">
        <v>36</v>
      </c>
      <c r="E9" s="23">
        <v>38</v>
      </c>
      <c r="F9" s="23" t="s">
        <v>21</v>
      </c>
      <c r="G9" s="23">
        <v>1</v>
      </c>
      <c r="H9" s="23">
        <v>20</v>
      </c>
      <c r="I9" s="23" t="s">
        <v>66</v>
      </c>
      <c r="J9" s="23"/>
      <c r="K9" s="23"/>
      <c r="L9" s="23"/>
      <c r="M9" s="23"/>
      <c r="N9" s="23"/>
      <c r="O9" s="23"/>
      <c r="P9" s="23"/>
      <c r="Q9" s="23"/>
      <c r="R9" s="23"/>
      <c r="S9" s="23">
        <v>1</v>
      </c>
      <c r="T9" s="23">
        <v>6</v>
      </c>
      <c r="U9" s="23" t="s">
        <v>66</v>
      </c>
      <c r="V9" s="23">
        <v>1</v>
      </c>
      <c r="W9" s="23">
        <v>6</v>
      </c>
      <c r="X9" s="23" t="s">
        <v>66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>
        <v>100</v>
      </c>
      <c r="BG9" s="23">
        <v>100</v>
      </c>
      <c r="BH9" s="23" t="s">
        <v>21</v>
      </c>
      <c r="BI9" s="23">
        <v>100</v>
      </c>
      <c r="BJ9" s="23">
        <v>100</v>
      </c>
      <c r="BK9" s="23" t="s">
        <v>21</v>
      </c>
      <c r="BL9" s="23" t="s">
        <v>67</v>
      </c>
    </row>
    <row r="10" spans="1:64" x14ac:dyDescent="0.35">
      <c r="A10" s="23" t="s">
        <v>64</v>
      </c>
      <c r="B10" s="23" t="s">
        <v>74</v>
      </c>
      <c r="C10" s="23">
        <v>1</v>
      </c>
      <c r="D10" s="23">
        <v>36</v>
      </c>
      <c r="E10" s="23">
        <v>38</v>
      </c>
      <c r="F10" s="23" t="s">
        <v>21</v>
      </c>
      <c r="G10" s="23">
        <v>1</v>
      </c>
      <c r="H10" s="23">
        <v>20</v>
      </c>
      <c r="I10" s="23" t="s">
        <v>66</v>
      </c>
      <c r="J10" s="23"/>
      <c r="K10" s="23"/>
      <c r="L10" s="23"/>
      <c r="M10" s="23"/>
      <c r="N10" s="23"/>
      <c r="O10" s="23"/>
      <c r="P10" s="23"/>
      <c r="Q10" s="23"/>
      <c r="R10" s="23"/>
      <c r="S10" s="23">
        <v>1</v>
      </c>
      <c r="T10" s="23">
        <v>6</v>
      </c>
      <c r="U10" s="23" t="s">
        <v>66</v>
      </c>
      <c r="V10" s="23">
        <v>1</v>
      </c>
      <c r="W10" s="23">
        <v>6</v>
      </c>
      <c r="X10" s="23" t="s">
        <v>66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>
        <v>100</v>
      </c>
      <c r="BG10" s="23">
        <v>100</v>
      </c>
      <c r="BH10" s="23" t="s">
        <v>21</v>
      </c>
      <c r="BI10" s="23">
        <v>100</v>
      </c>
      <c r="BJ10" s="23">
        <v>100</v>
      </c>
      <c r="BK10" s="23" t="s">
        <v>21</v>
      </c>
      <c r="BL10" s="23" t="s">
        <v>67</v>
      </c>
    </row>
    <row r="11" spans="1:64" x14ac:dyDescent="0.35">
      <c r="A11" s="23" t="s">
        <v>64</v>
      </c>
      <c r="B11" s="23" t="s">
        <v>75</v>
      </c>
      <c r="C11" s="23">
        <v>1</v>
      </c>
      <c r="D11" s="23">
        <v>36</v>
      </c>
      <c r="E11" s="23">
        <v>38</v>
      </c>
      <c r="F11" s="23" t="s">
        <v>21</v>
      </c>
      <c r="G11" s="23">
        <v>1</v>
      </c>
      <c r="H11" s="23">
        <v>20</v>
      </c>
      <c r="I11" s="23" t="s">
        <v>66</v>
      </c>
      <c r="J11" s="23"/>
      <c r="K11" s="23"/>
      <c r="L11" s="23"/>
      <c r="M11" s="23"/>
      <c r="N11" s="23"/>
      <c r="O11" s="23"/>
      <c r="P11" s="23"/>
      <c r="Q11" s="23"/>
      <c r="R11" s="23"/>
      <c r="S11" s="23">
        <v>1</v>
      </c>
      <c r="T11" s="23">
        <v>6</v>
      </c>
      <c r="U11" s="23" t="s">
        <v>66</v>
      </c>
      <c r="V11" s="23">
        <v>1</v>
      </c>
      <c r="W11" s="23">
        <v>6</v>
      </c>
      <c r="X11" s="23" t="s">
        <v>66</v>
      </c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>
        <v>100</v>
      </c>
      <c r="BG11" s="23">
        <v>100</v>
      </c>
      <c r="BH11" s="23" t="s">
        <v>21</v>
      </c>
      <c r="BI11" s="23">
        <v>100</v>
      </c>
      <c r="BJ11" s="23">
        <v>100</v>
      </c>
      <c r="BK11" s="23" t="s">
        <v>21</v>
      </c>
      <c r="BL11" s="23" t="s">
        <v>67</v>
      </c>
    </row>
    <row r="12" spans="1:64" x14ac:dyDescent="0.35">
      <c r="A12" s="23" t="s">
        <v>64</v>
      </c>
      <c r="B12" s="23" t="s">
        <v>76</v>
      </c>
      <c r="C12" s="23">
        <v>1</v>
      </c>
      <c r="D12" s="23">
        <v>36</v>
      </c>
      <c r="E12" s="23">
        <v>38</v>
      </c>
      <c r="F12" s="23" t="s">
        <v>21</v>
      </c>
      <c r="G12" s="23">
        <v>1</v>
      </c>
      <c r="H12" s="23">
        <v>20</v>
      </c>
      <c r="I12" s="23" t="s">
        <v>66</v>
      </c>
      <c r="J12" s="23"/>
      <c r="K12" s="23"/>
      <c r="L12" s="23"/>
      <c r="M12" s="23"/>
      <c r="N12" s="23"/>
      <c r="O12" s="23"/>
      <c r="P12" s="23"/>
      <c r="Q12" s="23"/>
      <c r="R12" s="23"/>
      <c r="S12" s="23">
        <v>1</v>
      </c>
      <c r="T12" s="23">
        <v>6</v>
      </c>
      <c r="U12" s="23" t="s">
        <v>66</v>
      </c>
      <c r="V12" s="23">
        <v>1</v>
      </c>
      <c r="W12" s="23">
        <v>6</v>
      </c>
      <c r="X12" s="23" t="s">
        <v>66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>
        <v>100</v>
      </c>
      <c r="BG12" s="23">
        <v>100</v>
      </c>
      <c r="BH12" s="23" t="s">
        <v>21</v>
      </c>
      <c r="BI12" s="23">
        <v>100</v>
      </c>
      <c r="BJ12" s="23">
        <v>100</v>
      </c>
      <c r="BK12" s="23" t="s">
        <v>21</v>
      </c>
      <c r="BL12" s="23" t="s">
        <v>67</v>
      </c>
    </row>
    <row r="13" spans="1:64" x14ac:dyDescent="0.35">
      <c r="A13" s="23" t="s">
        <v>64</v>
      </c>
      <c r="B13" s="23" t="s">
        <v>77</v>
      </c>
      <c r="C13" s="23">
        <v>1</v>
      </c>
      <c r="D13" s="23">
        <v>36</v>
      </c>
      <c r="E13" s="23">
        <v>38</v>
      </c>
      <c r="F13" s="23" t="s">
        <v>21</v>
      </c>
      <c r="G13" s="23">
        <v>1</v>
      </c>
      <c r="H13" s="23">
        <v>20</v>
      </c>
      <c r="I13" s="23" t="s">
        <v>66</v>
      </c>
      <c r="J13" s="23"/>
      <c r="K13" s="23"/>
      <c r="L13" s="23"/>
      <c r="M13" s="23"/>
      <c r="N13" s="23"/>
      <c r="O13" s="23"/>
      <c r="P13" s="23"/>
      <c r="Q13" s="23"/>
      <c r="R13" s="23"/>
      <c r="S13" s="23">
        <v>1</v>
      </c>
      <c r="T13" s="23">
        <v>6</v>
      </c>
      <c r="U13" s="23" t="s">
        <v>66</v>
      </c>
      <c r="V13" s="23">
        <v>1</v>
      </c>
      <c r="W13" s="23">
        <v>6</v>
      </c>
      <c r="X13" s="23" t="s">
        <v>66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>
        <v>100</v>
      </c>
      <c r="BG13" s="23">
        <v>100</v>
      </c>
      <c r="BH13" s="23" t="s">
        <v>21</v>
      </c>
      <c r="BI13" s="23">
        <v>100</v>
      </c>
      <c r="BJ13" s="23">
        <v>100</v>
      </c>
      <c r="BK13" s="23" t="s">
        <v>21</v>
      </c>
      <c r="BL13" s="23" t="s">
        <v>67</v>
      </c>
    </row>
    <row r="14" spans="1:64" x14ac:dyDescent="0.35">
      <c r="A14" s="23" t="s">
        <v>64</v>
      </c>
      <c r="B14" s="23" t="s">
        <v>78</v>
      </c>
      <c r="C14" s="23">
        <v>1</v>
      </c>
      <c r="D14" s="23">
        <v>36</v>
      </c>
      <c r="E14" s="23">
        <v>38</v>
      </c>
      <c r="F14" s="23" t="s">
        <v>21</v>
      </c>
      <c r="G14" s="23">
        <v>1</v>
      </c>
      <c r="H14" s="23">
        <v>20</v>
      </c>
      <c r="I14" s="23" t="s">
        <v>66</v>
      </c>
      <c r="J14" s="23"/>
      <c r="K14" s="23"/>
      <c r="L14" s="23"/>
      <c r="M14" s="23"/>
      <c r="N14" s="23"/>
      <c r="O14" s="23"/>
      <c r="P14" s="23"/>
      <c r="Q14" s="23"/>
      <c r="R14" s="23"/>
      <c r="S14" s="23">
        <v>1</v>
      </c>
      <c r="T14" s="23">
        <v>6</v>
      </c>
      <c r="U14" s="23" t="s">
        <v>66</v>
      </c>
      <c r="V14" s="23">
        <v>1</v>
      </c>
      <c r="W14" s="23">
        <v>6</v>
      </c>
      <c r="X14" s="23" t="s">
        <v>66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>
        <v>100</v>
      </c>
      <c r="BG14" s="23">
        <v>100</v>
      </c>
      <c r="BH14" s="23" t="s">
        <v>21</v>
      </c>
      <c r="BI14" s="23">
        <v>100</v>
      </c>
      <c r="BJ14" s="23">
        <v>100</v>
      </c>
      <c r="BK14" s="23" t="s">
        <v>21</v>
      </c>
      <c r="BL14" s="23" t="s">
        <v>67</v>
      </c>
    </row>
    <row r="15" spans="1:64" x14ac:dyDescent="0.35">
      <c r="A15" s="23" t="s">
        <v>64</v>
      </c>
      <c r="B15" s="23" t="s">
        <v>79</v>
      </c>
      <c r="C15" s="23">
        <v>1</v>
      </c>
      <c r="D15" s="23">
        <v>36</v>
      </c>
      <c r="E15" s="23">
        <v>38</v>
      </c>
      <c r="F15" s="23" t="s">
        <v>21</v>
      </c>
      <c r="G15" s="23">
        <v>1</v>
      </c>
      <c r="H15" s="23">
        <v>20</v>
      </c>
      <c r="I15" s="23" t="s">
        <v>66</v>
      </c>
      <c r="J15" s="23"/>
      <c r="K15" s="23"/>
      <c r="L15" s="23"/>
      <c r="M15" s="23"/>
      <c r="N15" s="23"/>
      <c r="O15" s="23"/>
      <c r="P15" s="23"/>
      <c r="Q15" s="23"/>
      <c r="R15" s="23"/>
      <c r="S15" s="23">
        <v>1</v>
      </c>
      <c r="T15" s="23">
        <v>6</v>
      </c>
      <c r="U15" s="23" t="s">
        <v>66</v>
      </c>
      <c r="V15" s="23">
        <v>1</v>
      </c>
      <c r="W15" s="23">
        <v>6</v>
      </c>
      <c r="X15" s="23" t="s">
        <v>66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>
        <v>100</v>
      </c>
      <c r="BG15" s="23">
        <v>100</v>
      </c>
      <c r="BH15" s="23" t="s">
        <v>21</v>
      </c>
      <c r="BI15" s="23">
        <v>100</v>
      </c>
      <c r="BJ15" s="23">
        <v>100</v>
      </c>
      <c r="BK15" s="23" t="s">
        <v>21</v>
      </c>
      <c r="BL15" s="23" t="s">
        <v>67</v>
      </c>
    </row>
    <row r="16" spans="1:64" x14ac:dyDescent="0.35">
      <c r="A16" s="23" t="s">
        <v>64</v>
      </c>
      <c r="B16" s="23" t="s">
        <v>80</v>
      </c>
      <c r="C16" s="23">
        <v>1</v>
      </c>
      <c r="D16" s="23">
        <v>36</v>
      </c>
      <c r="E16" s="23">
        <v>38</v>
      </c>
      <c r="F16" s="23" t="s">
        <v>21</v>
      </c>
      <c r="G16" s="23">
        <v>1</v>
      </c>
      <c r="H16" s="23">
        <v>20</v>
      </c>
      <c r="I16" s="23" t="s">
        <v>66</v>
      </c>
      <c r="J16" s="23"/>
      <c r="K16" s="23"/>
      <c r="L16" s="23"/>
      <c r="M16" s="23"/>
      <c r="N16" s="23"/>
      <c r="O16" s="23"/>
      <c r="P16" s="23"/>
      <c r="Q16" s="23"/>
      <c r="R16" s="23"/>
      <c r="S16" s="23">
        <v>1</v>
      </c>
      <c r="T16" s="23">
        <v>6</v>
      </c>
      <c r="U16" s="23" t="s">
        <v>66</v>
      </c>
      <c r="V16" s="23">
        <v>1</v>
      </c>
      <c r="W16" s="23">
        <v>6</v>
      </c>
      <c r="X16" s="23" t="s">
        <v>66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>
        <v>100</v>
      </c>
      <c r="BG16" s="23">
        <v>100</v>
      </c>
      <c r="BH16" s="23" t="s">
        <v>21</v>
      </c>
      <c r="BI16" s="23">
        <v>100</v>
      </c>
      <c r="BJ16" s="23">
        <v>100</v>
      </c>
      <c r="BK16" s="23" t="s">
        <v>21</v>
      </c>
      <c r="BL16" s="23" t="s">
        <v>67</v>
      </c>
    </row>
    <row r="17" spans="1:64" x14ac:dyDescent="0.35">
      <c r="A17" s="23" t="s">
        <v>64</v>
      </c>
      <c r="B17" s="23" t="s">
        <v>81</v>
      </c>
      <c r="C17" s="23">
        <v>1</v>
      </c>
      <c r="D17" s="23">
        <v>36</v>
      </c>
      <c r="E17" s="23">
        <v>38</v>
      </c>
      <c r="F17" s="23" t="s">
        <v>21</v>
      </c>
      <c r="G17" s="23">
        <v>1</v>
      </c>
      <c r="H17" s="23">
        <v>20</v>
      </c>
      <c r="I17" s="23" t="s">
        <v>66</v>
      </c>
      <c r="J17" s="23"/>
      <c r="K17" s="23"/>
      <c r="L17" s="23"/>
      <c r="M17" s="23"/>
      <c r="N17" s="23"/>
      <c r="O17" s="23"/>
      <c r="P17" s="23"/>
      <c r="Q17" s="23"/>
      <c r="R17" s="23"/>
      <c r="S17" s="23">
        <v>1</v>
      </c>
      <c r="T17" s="23">
        <v>6</v>
      </c>
      <c r="U17" s="23" t="s">
        <v>66</v>
      </c>
      <c r="V17" s="23">
        <v>1</v>
      </c>
      <c r="W17" s="23">
        <v>6</v>
      </c>
      <c r="X17" s="23" t="s">
        <v>66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>
        <v>100</v>
      </c>
      <c r="BG17" s="23">
        <v>100</v>
      </c>
      <c r="BH17" s="23" t="s">
        <v>21</v>
      </c>
      <c r="BI17" s="23">
        <v>100</v>
      </c>
      <c r="BJ17" s="23">
        <v>100</v>
      </c>
      <c r="BK17" s="23" t="s">
        <v>21</v>
      </c>
      <c r="BL17" s="23" t="s">
        <v>67</v>
      </c>
    </row>
    <row r="18" spans="1:64" x14ac:dyDescent="0.35">
      <c r="A18" s="23" t="s">
        <v>64</v>
      </c>
      <c r="B18" s="23" t="s">
        <v>82</v>
      </c>
      <c r="C18" s="23">
        <v>1</v>
      </c>
      <c r="D18" s="23">
        <v>36</v>
      </c>
      <c r="E18" s="23">
        <v>38</v>
      </c>
      <c r="F18" s="23" t="s">
        <v>21</v>
      </c>
      <c r="G18" s="23">
        <v>1</v>
      </c>
      <c r="H18" s="23">
        <v>20</v>
      </c>
      <c r="I18" s="23" t="s">
        <v>66</v>
      </c>
      <c r="J18" s="23"/>
      <c r="K18" s="23"/>
      <c r="L18" s="23"/>
      <c r="M18" s="23"/>
      <c r="N18" s="23"/>
      <c r="O18" s="23"/>
      <c r="P18" s="23"/>
      <c r="Q18" s="23"/>
      <c r="R18" s="23"/>
      <c r="S18" s="23">
        <v>1</v>
      </c>
      <c r="T18" s="23">
        <v>6</v>
      </c>
      <c r="U18" s="23" t="s">
        <v>66</v>
      </c>
      <c r="V18" s="23">
        <v>1</v>
      </c>
      <c r="W18" s="23">
        <v>6</v>
      </c>
      <c r="X18" s="23" t="s">
        <v>66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>
        <v>100</v>
      </c>
      <c r="BG18" s="23">
        <v>100</v>
      </c>
      <c r="BH18" s="23" t="s">
        <v>21</v>
      </c>
      <c r="BI18" s="23">
        <v>100</v>
      </c>
      <c r="BJ18" s="23">
        <v>100</v>
      </c>
      <c r="BK18" s="23" t="s">
        <v>21</v>
      </c>
      <c r="BL18" s="23" t="s">
        <v>67</v>
      </c>
    </row>
    <row r="19" spans="1:64" x14ac:dyDescent="0.35">
      <c r="A19" s="23" t="s">
        <v>64</v>
      </c>
      <c r="B19" s="23" t="s">
        <v>83</v>
      </c>
      <c r="C19" s="23">
        <v>1</v>
      </c>
      <c r="D19" s="23">
        <v>36</v>
      </c>
      <c r="E19" s="23">
        <v>38</v>
      </c>
      <c r="F19" s="23" t="s">
        <v>21</v>
      </c>
      <c r="G19" s="23">
        <v>1</v>
      </c>
      <c r="H19" s="23">
        <v>20</v>
      </c>
      <c r="I19" s="23" t="s">
        <v>66</v>
      </c>
      <c r="J19" s="23"/>
      <c r="K19" s="23"/>
      <c r="L19" s="23"/>
      <c r="M19" s="23"/>
      <c r="N19" s="23"/>
      <c r="O19" s="23"/>
      <c r="P19" s="23"/>
      <c r="Q19" s="23"/>
      <c r="R19" s="23"/>
      <c r="S19" s="23">
        <v>1</v>
      </c>
      <c r="T19" s="23">
        <v>6</v>
      </c>
      <c r="U19" s="23" t="s">
        <v>66</v>
      </c>
      <c r="V19" s="23">
        <v>1</v>
      </c>
      <c r="W19" s="23">
        <v>6</v>
      </c>
      <c r="X19" s="23" t="s">
        <v>66</v>
      </c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>
        <v>100</v>
      </c>
      <c r="BG19" s="23">
        <v>100</v>
      </c>
      <c r="BH19" s="23" t="s">
        <v>21</v>
      </c>
      <c r="BI19" s="23">
        <v>100</v>
      </c>
      <c r="BJ19" s="23">
        <v>100</v>
      </c>
      <c r="BK19" s="23" t="s">
        <v>21</v>
      </c>
      <c r="BL19" s="23" t="s">
        <v>67</v>
      </c>
    </row>
    <row r="20" spans="1:64" x14ac:dyDescent="0.35">
      <c r="A20" s="23" t="s">
        <v>64</v>
      </c>
      <c r="B20" s="23" t="s">
        <v>84</v>
      </c>
      <c r="C20" s="23">
        <v>1</v>
      </c>
      <c r="D20" s="23">
        <v>36</v>
      </c>
      <c r="E20" s="23">
        <v>38</v>
      </c>
      <c r="F20" s="23" t="s">
        <v>21</v>
      </c>
      <c r="G20" s="23">
        <v>1</v>
      </c>
      <c r="H20" s="23">
        <v>20</v>
      </c>
      <c r="I20" s="23" t="s">
        <v>66</v>
      </c>
      <c r="J20" s="23"/>
      <c r="K20" s="23"/>
      <c r="L20" s="23"/>
      <c r="M20" s="23"/>
      <c r="N20" s="23"/>
      <c r="O20" s="23"/>
      <c r="P20" s="23"/>
      <c r="Q20" s="23"/>
      <c r="R20" s="23"/>
      <c r="S20" s="23">
        <v>1</v>
      </c>
      <c r="T20" s="23">
        <v>6</v>
      </c>
      <c r="U20" s="23" t="s">
        <v>66</v>
      </c>
      <c r="V20" s="23">
        <v>1</v>
      </c>
      <c r="W20" s="23">
        <v>6</v>
      </c>
      <c r="X20" s="23" t="s">
        <v>66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>
        <v>100</v>
      </c>
      <c r="BG20" s="23">
        <v>100</v>
      </c>
      <c r="BH20" s="23" t="s">
        <v>21</v>
      </c>
      <c r="BI20" s="23">
        <v>100</v>
      </c>
      <c r="BJ20" s="23">
        <v>100</v>
      </c>
      <c r="BK20" s="23" t="s">
        <v>21</v>
      </c>
      <c r="BL20" s="23" t="s">
        <v>67</v>
      </c>
    </row>
    <row r="21" spans="1:64" x14ac:dyDescent="0.35">
      <c r="A21" s="23" t="s">
        <v>64</v>
      </c>
      <c r="B21" s="23" t="s">
        <v>85</v>
      </c>
      <c r="C21" s="23">
        <v>1</v>
      </c>
      <c r="D21" s="23">
        <v>36</v>
      </c>
      <c r="E21" s="23">
        <v>38</v>
      </c>
      <c r="F21" s="23" t="s">
        <v>21</v>
      </c>
      <c r="G21" s="23">
        <v>1</v>
      </c>
      <c r="H21" s="23">
        <v>20</v>
      </c>
      <c r="I21" s="23" t="s">
        <v>66</v>
      </c>
      <c r="J21" s="23"/>
      <c r="K21" s="23"/>
      <c r="L21" s="23"/>
      <c r="M21" s="23"/>
      <c r="N21" s="23"/>
      <c r="O21" s="23"/>
      <c r="P21" s="23"/>
      <c r="Q21" s="23"/>
      <c r="R21" s="23"/>
      <c r="S21" s="23">
        <v>1</v>
      </c>
      <c r="T21" s="23">
        <v>6</v>
      </c>
      <c r="U21" s="23" t="s">
        <v>66</v>
      </c>
      <c r="V21" s="23">
        <v>1</v>
      </c>
      <c r="W21" s="23">
        <v>6</v>
      </c>
      <c r="X21" s="23" t="s">
        <v>66</v>
      </c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>
        <v>100</v>
      </c>
      <c r="BG21" s="23">
        <v>100</v>
      </c>
      <c r="BH21" s="23" t="s">
        <v>21</v>
      </c>
      <c r="BI21" s="23">
        <v>100</v>
      </c>
      <c r="BJ21" s="23">
        <v>100</v>
      </c>
      <c r="BK21" s="23" t="s">
        <v>21</v>
      </c>
      <c r="BL21" s="23" t="s">
        <v>67</v>
      </c>
    </row>
    <row r="22" spans="1:64" x14ac:dyDescent="0.35">
      <c r="A22" s="23" t="s">
        <v>64</v>
      </c>
      <c r="B22" s="23" t="s">
        <v>86</v>
      </c>
      <c r="C22" s="23">
        <v>1</v>
      </c>
      <c r="D22" s="23">
        <v>36</v>
      </c>
      <c r="E22" s="23">
        <v>38</v>
      </c>
      <c r="F22" s="23" t="s">
        <v>21</v>
      </c>
      <c r="G22" s="23">
        <v>1</v>
      </c>
      <c r="H22" s="23">
        <v>20</v>
      </c>
      <c r="I22" s="23" t="s">
        <v>66</v>
      </c>
      <c r="J22" s="23"/>
      <c r="K22" s="23"/>
      <c r="L22" s="23"/>
      <c r="M22" s="23"/>
      <c r="N22" s="23"/>
      <c r="O22" s="23"/>
      <c r="P22" s="23"/>
      <c r="Q22" s="23"/>
      <c r="R22" s="23"/>
      <c r="S22" s="23">
        <v>1</v>
      </c>
      <c r="T22" s="23">
        <v>6</v>
      </c>
      <c r="U22" s="23" t="s">
        <v>66</v>
      </c>
      <c r="V22" s="23">
        <v>1</v>
      </c>
      <c r="W22" s="23">
        <v>6</v>
      </c>
      <c r="X22" s="23" t="s">
        <v>66</v>
      </c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>
        <v>100</v>
      </c>
      <c r="BG22" s="23">
        <v>100</v>
      </c>
      <c r="BH22" s="23" t="s">
        <v>21</v>
      </c>
      <c r="BI22" s="23">
        <v>100</v>
      </c>
      <c r="BJ22" s="23">
        <v>100</v>
      </c>
      <c r="BK22" s="23" t="s">
        <v>21</v>
      </c>
      <c r="BL22" s="23" t="s">
        <v>67</v>
      </c>
    </row>
    <row r="23" spans="1:64" x14ac:dyDescent="0.35">
      <c r="A23" s="23" t="s">
        <v>64</v>
      </c>
      <c r="B23" s="23" t="s">
        <v>87</v>
      </c>
      <c r="C23" s="23">
        <v>1</v>
      </c>
      <c r="D23" s="23">
        <v>36</v>
      </c>
      <c r="E23" s="23">
        <v>38</v>
      </c>
      <c r="F23" s="23" t="s">
        <v>21</v>
      </c>
      <c r="G23" s="23">
        <v>1</v>
      </c>
      <c r="H23" s="23">
        <v>20</v>
      </c>
      <c r="I23" s="23" t="s">
        <v>66</v>
      </c>
      <c r="J23" s="23"/>
      <c r="K23" s="23"/>
      <c r="L23" s="23"/>
      <c r="M23" s="23"/>
      <c r="N23" s="23"/>
      <c r="O23" s="23"/>
      <c r="P23" s="23"/>
      <c r="Q23" s="23"/>
      <c r="R23" s="23"/>
      <c r="S23" s="23">
        <v>1</v>
      </c>
      <c r="T23" s="23">
        <v>6</v>
      </c>
      <c r="U23" s="23" t="s">
        <v>66</v>
      </c>
      <c r="V23" s="23">
        <v>1</v>
      </c>
      <c r="W23" s="23">
        <v>6</v>
      </c>
      <c r="X23" s="23" t="s">
        <v>66</v>
      </c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>
        <v>100</v>
      </c>
      <c r="BG23" s="23">
        <v>100</v>
      </c>
      <c r="BH23" s="23" t="s">
        <v>21</v>
      </c>
      <c r="BI23" s="23">
        <v>100</v>
      </c>
      <c r="BJ23" s="23">
        <v>100</v>
      </c>
      <c r="BK23" s="23" t="s">
        <v>21</v>
      </c>
      <c r="BL23" s="23" t="s">
        <v>67</v>
      </c>
    </row>
    <row r="24" spans="1:64" x14ac:dyDescent="0.35">
      <c r="A24" s="23" t="s">
        <v>64</v>
      </c>
      <c r="B24" s="23" t="s">
        <v>88</v>
      </c>
      <c r="C24" s="23">
        <v>1</v>
      </c>
      <c r="D24" s="23">
        <v>36</v>
      </c>
      <c r="E24" s="23">
        <v>38</v>
      </c>
      <c r="F24" s="23" t="s">
        <v>21</v>
      </c>
      <c r="G24" s="23">
        <v>1</v>
      </c>
      <c r="H24" s="23">
        <v>20</v>
      </c>
      <c r="I24" s="23" t="s">
        <v>66</v>
      </c>
      <c r="J24" s="23"/>
      <c r="K24" s="23"/>
      <c r="L24" s="23"/>
      <c r="M24" s="23"/>
      <c r="N24" s="23"/>
      <c r="O24" s="23"/>
      <c r="P24" s="23"/>
      <c r="Q24" s="23"/>
      <c r="R24" s="23"/>
      <c r="S24" s="23">
        <v>1</v>
      </c>
      <c r="T24" s="23">
        <v>6</v>
      </c>
      <c r="U24" s="23" t="s">
        <v>66</v>
      </c>
      <c r="V24" s="23">
        <v>1</v>
      </c>
      <c r="W24" s="23">
        <v>6</v>
      </c>
      <c r="X24" s="23" t="s">
        <v>66</v>
      </c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>
        <v>100</v>
      </c>
      <c r="BG24" s="23">
        <v>100</v>
      </c>
      <c r="BH24" s="23" t="s">
        <v>21</v>
      </c>
      <c r="BI24" s="23">
        <v>100</v>
      </c>
      <c r="BJ24" s="23">
        <v>100</v>
      </c>
      <c r="BK24" s="23" t="s">
        <v>21</v>
      </c>
      <c r="BL24" s="23" t="s">
        <v>67</v>
      </c>
    </row>
    <row r="25" spans="1:64" x14ac:dyDescent="0.35">
      <c r="A25" s="23" t="s">
        <v>64</v>
      </c>
      <c r="B25" s="23" t="s">
        <v>89</v>
      </c>
      <c r="C25" s="23">
        <v>1</v>
      </c>
      <c r="D25" s="23">
        <v>36</v>
      </c>
      <c r="E25" s="23">
        <v>38</v>
      </c>
      <c r="F25" s="23" t="s">
        <v>21</v>
      </c>
      <c r="G25" s="23">
        <v>1</v>
      </c>
      <c r="H25" s="23">
        <v>20</v>
      </c>
      <c r="I25" s="23" t="s">
        <v>66</v>
      </c>
      <c r="J25" s="23"/>
      <c r="K25" s="23"/>
      <c r="L25" s="23"/>
      <c r="M25" s="23"/>
      <c r="N25" s="23"/>
      <c r="O25" s="23"/>
      <c r="P25" s="23"/>
      <c r="Q25" s="23"/>
      <c r="R25" s="23"/>
      <c r="S25" s="23">
        <v>1</v>
      </c>
      <c r="T25" s="23">
        <v>6</v>
      </c>
      <c r="U25" s="23" t="s">
        <v>66</v>
      </c>
      <c r="V25" s="23">
        <v>1</v>
      </c>
      <c r="W25" s="23">
        <v>6</v>
      </c>
      <c r="X25" s="23" t="s">
        <v>66</v>
      </c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>
        <v>100</v>
      </c>
      <c r="BG25" s="23">
        <v>100</v>
      </c>
      <c r="BH25" s="23" t="s">
        <v>21</v>
      </c>
      <c r="BI25" s="23">
        <v>100</v>
      </c>
      <c r="BJ25" s="23">
        <v>100</v>
      </c>
      <c r="BK25" s="23" t="s">
        <v>21</v>
      </c>
      <c r="BL25" s="23" t="s">
        <v>67</v>
      </c>
    </row>
    <row r="26" spans="1:64" x14ac:dyDescent="0.35">
      <c r="A26" s="23" t="s">
        <v>64</v>
      </c>
      <c r="B26" s="23" t="s">
        <v>90</v>
      </c>
      <c r="C26" s="23">
        <v>1</v>
      </c>
      <c r="D26" s="23">
        <v>36</v>
      </c>
      <c r="E26" s="23">
        <v>38</v>
      </c>
      <c r="F26" s="23" t="s">
        <v>21</v>
      </c>
      <c r="G26" s="23">
        <v>1</v>
      </c>
      <c r="H26" s="23">
        <v>20</v>
      </c>
      <c r="I26" s="23" t="s">
        <v>66</v>
      </c>
      <c r="J26" s="23"/>
      <c r="K26" s="23"/>
      <c r="L26" s="23"/>
      <c r="M26" s="23"/>
      <c r="N26" s="23"/>
      <c r="O26" s="23"/>
      <c r="P26" s="23"/>
      <c r="Q26" s="23"/>
      <c r="R26" s="23"/>
      <c r="S26" s="23">
        <v>1</v>
      </c>
      <c r="T26" s="23">
        <v>6</v>
      </c>
      <c r="U26" s="23" t="s">
        <v>66</v>
      </c>
      <c r="V26" s="23">
        <v>1</v>
      </c>
      <c r="W26" s="23">
        <v>6</v>
      </c>
      <c r="X26" s="23" t="s">
        <v>66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>
        <v>100</v>
      </c>
      <c r="BG26" s="23">
        <v>100</v>
      </c>
      <c r="BH26" s="23" t="s">
        <v>21</v>
      </c>
      <c r="BI26" s="23">
        <v>100</v>
      </c>
      <c r="BJ26" s="23">
        <v>100</v>
      </c>
      <c r="BK26" s="23" t="s">
        <v>21</v>
      </c>
      <c r="BL26" s="23" t="s">
        <v>67</v>
      </c>
    </row>
    <row r="27" spans="1:64" x14ac:dyDescent="0.35">
      <c r="A27" s="23" t="s">
        <v>64</v>
      </c>
      <c r="B27" s="23" t="s">
        <v>91</v>
      </c>
      <c r="C27" s="23">
        <v>1</v>
      </c>
      <c r="D27" s="23">
        <v>36</v>
      </c>
      <c r="E27" s="23">
        <v>38</v>
      </c>
      <c r="F27" s="23" t="s">
        <v>21</v>
      </c>
      <c r="G27" s="23">
        <v>1</v>
      </c>
      <c r="H27" s="23">
        <v>20</v>
      </c>
      <c r="I27" s="23" t="s">
        <v>66</v>
      </c>
      <c r="J27" s="23"/>
      <c r="K27" s="23"/>
      <c r="L27" s="23"/>
      <c r="M27" s="23"/>
      <c r="N27" s="23"/>
      <c r="O27" s="23"/>
      <c r="P27" s="23"/>
      <c r="Q27" s="23"/>
      <c r="R27" s="23"/>
      <c r="S27" s="23">
        <v>1</v>
      </c>
      <c r="T27" s="23">
        <v>6</v>
      </c>
      <c r="U27" s="23" t="s">
        <v>66</v>
      </c>
      <c r="V27" s="23">
        <v>1</v>
      </c>
      <c r="W27" s="23">
        <v>6</v>
      </c>
      <c r="X27" s="23" t="s">
        <v>66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>
        <v>100</v>
      </c>
      <c r="BG27" s="23">
        <v>100</v>
      </c>
      <c r="BH27" s="23" t="s">
        <v>21</v>
      </c>
      <c r="BI27" s="23">
        <v>100</v>
      </c>
      <c r="BJ27" s="23">
        <v>100</v>
      </c>
      <c r="BK27" s="23" t="s">
        <v>21</v>
      </c>
      <c r="BL27" s="23" t="s">
        <v>67</v>
      </c>
    </row>
    <row r="28" spans="1:64" x14ac:dyDescent="0.35">
      <c r="A28" s="23" t="s">
        <v>64</v>
      </c>
      <c r="B28" s="23" t="s">
        <v>92</v>
      </c>
      <c r="C28" s="23">
        <v>1</v>
      </c>
      <c r="D28" s="23">
        <v>36</v>
      </c>
      <c r="E28" s="23">
        <v>38</v>
      </c>
      <c r="F28" s="23" t="s">
        <v>21</v>
      </c>
      <c r="G28" s="23">
        <v>1</v>
      </c>
      <c r="H28" s="23">
        <v>20</v>
      </c>
      <c r="I28" s="23" t="s">
        <v>66</v>
      </c>
      <c r="J28" s="23"/>
      <c r="K28" s="23"/>
      <c r="L28" s="23"/>
      <c r="M28" s="23"/>
      <c r="N28" s="23"/>
      <c r="O28" s="23"/>
      <c r="P28" s="23"/>
      <c r="Q28" s="23"/>
      <c r="R28" s="23"/>
      <c r="S28" s="23">
        <v>1</v>
      </c>
      <c r="T28" s="23">
        <v>6</v>
      </c>
      <c r="U28" s="23" t="s">
        <v>66</v>
      </c>
      <c r="V28" s="23">
        <v>1</v>
      </c>
      <c r="W28" s="23">
        <v>6</v>
      </c>
      <c r="X28" s="23" t="s">
        <v>66</v>
      </c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>
        <v>100</v>
      </c>
      <c r="BG28" s="23">
        <v>100</v>
      </c>
      <c r="BH28" s="23" t="s">
        <v>21</v>
      </c>
      <c r="BI28" s="23">
        <v>100</v>
      </c>
      <c r="BJ28" s="23">
        <v>100</v>
      </c>
      <c r="BK28" s="23" t="s">
        <v>21</v>
      </c>
      <c r="BL28" s="23" t="s">
        <v>67</v>
      </c>
    </row>
    <row r="29" spans="1:64" x14ac:dyDescent="0.35">
      <c r="A29" s="23" t="s">
        <v>64</v>
      </c>
      <c r="B29" s="23" t="s">
        <v>65</v>
      </c>
      <c r="C29" s="23">
        <v>3</v>
      </c>
      <c r="D29" s="23">
        <v>56</v>
      </c>
      <c r="E29" s="23">
        <v>56</v>
      </c>
      <c r="F29" s="23" t="s">
        <v>21</v>
      </c>
      <c r="G29" s="23"/>
      <c r="H29" s="23"/>
      <c r="I29" s="23"/>
      <c r="J29" s="23"/>
      <c r="K29" s="23"/>
      <c r="L29" s="23"/>
      <c r="M29" s="23"/>
      <c r="N29" s="23"/>
      <c r="O29" s="23"/>
      <c r="P29" s="23">
        <v>3</v>
      </c>
      <c r="Q29" s="23">
        <v>3</v>
      </c>
      <c r="R29" s="23" t="s">
        <v>21</v>
      </c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>
        <v>100</v>
      </c>
      <c r="BG29" s="23">
        <v>100</v>
      </c>
      <c r="BH29" s="23" t="s">
        <v>21</v>
      </c>
      <c r="BI29" s="23">
        <v>100</v>
      </c>
      <c r="BJ29" s="23">
        <v>100</v>
      </c>
      <c r="BK29" s="23" t="s">
        <v>21</v>
      </c>
      <c r="BL29" s="23" t="s">
        <v>67</v>
      </c>
    </row>
    <row r="30" spans="1:64" x14ac:dyDescent="0.35">
      <c r="A30" s="23" t="s">
        <v>64</v>
      </c>
      <c r="B30" s="23" t="s">
        <v>68</v>
      </c>
      <c r="C30" s="23">
        <v>3</v>
      </c>
      <c r="D30" s="23">
        <v>56</v>
      </c>
      <c r="E30" s="23">
        <v>56</v>
      </c>
      <c r="F30" s="23" t="s">
        <v>21</v>
      </c>
      <c r="G30" s="23"/>
      <c r="H30" s="23"/>
      <c r="I30" s="23"/>
      <c r="J30" s="23"/>
      <c r="K30" s="23"/>
      <c r="L30" s="23"/>
      <c r="M30" s="23"/>
      <c r="N30" s="23"/>
      <c r="O30" s="23"/>
      <c r="P30" s="23">
        <v>3</v>
      </c>
      <c r="Q30" s="23">
        <v>3</v>
      </c>
      <c r="R30" s="23" t="s">
        <v>21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>
        <v>100</v>
      </c>
      <c r="BG30" s="23">
        <v>100</v>
      </c>
      <c r="BH30" s="23" t="s">
        <v>21</v>
      </c>
      <c r="BI30" s="23">
        <v>100</v>
      </c>
      <c r="BJ30" s="23">
        <v>100</v>
      </c>
      <c r="BK30" s="23" t="s">
        <v>21</v>
      </c>
      <c r="BL30" s="23" t="s">
        <v>67</v>
      </c>
    </row>
    <row r="31" spans="1:64" x14ac:dyDescent="0.35">
      <c r="A31" s="23" t="s">
        <v>64</v>
      </c>
      <c r="B31" s="23" t="s">
        <v>69</v>
      </c>
      <c r="C31" s="23">
        <v>3</v>
      </c>
      <c r="D31" s="23">
        <v>56</v>
      </c>
      <c r="E31" s="23">
        <v>56</v>
      </c>
      <c r="F31" s="23" t="s">
        <v>21</v>
      </c>
      <c r="G31" s="23"/>
      <c r="H31" s="23"/>
      <c r="I31" s="23"/>
      <c r="J31" s="23"/>
      <c r="K31" s="23"/>
      <c r="L31" s="23"/>
      <c r="M31" s="23"/>
      <c r="N31" s="23"/>
      <c r="O31" s="23"/>
      <c r="P31" s="23">
        <v>3</v>
      </c>
      <c r="Q31" s="23">
        <v>3</v>
      </c>
      <c r="R31" s="23" t="s">
        <v>21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>
        <v>100</v>
      </c>
      <c r="BG31" s="23">
        <v>100</v>
      </c>
      <c r="BH31" s="23" t="s">
        <v>21</v>
      </c>
      <c r="BI31" s="23">
        <v>100</v>
      </c>
      <c r="BJ31" s="23">
        <v>100</v>
      </c>
      <c r="BK31" s="23" t="s">
        <v>21</v>
      </c>
      <c r="BL31" s="23" t="s">
        <v>67</v>
      </c>
    </row>
    <row r="32" spans="1:64" x14ac:dyDescent="0.35">
      <c r="A32" s="23" t="s">
        <v>64</v>
      </c>
      <c r="B32" s="23" t="s">
        <v>70</v>
      </c>
      <c r="C32" s="23">
        <v>3</v>
      </c>
      <c r="D32" s="23">
        <v>56</v>
      </c>
      <c r="E32" s="23">
        <v>56</v>
      </c>
      <c r="F32" s="23" t="s">
        <v>21</v>
      </c>
      <c r="G32" s="23"/>
      <c r="H32" s="23"/>
      <c r="I32" s="23"/>
      <c r="J32" s="23"/>
      <c r="K32" s="23"/>
      <c r="L32" s="23"/>
      <c r="M32" s="23"/>
      <c r="N32" s="23"/>
      <c r="O32" s="23"/>
      <c r="P32" s="23">
        <v>3</v>
      </c>
      <c r="Q32" s="23">
        <v>3</v>
      </c>
      <c r="R32" s="23" t="s">
        <v>21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>
        <v>100</v>
      </c>
      <c r="BG32" s="23">
        <v>100</v>
      </c>
      <c r="BH32" s="23" t="s">
        <v>21</v>
      </c>
      <c r="BI32" s="23">
        <v>100</v>
      </c>
      <c r="BJ32" s="23">
        <v>100</v>
      </c>
      <c r="BK32" s="23" t="s">
        <v>21</v>
      </c>
      <c r="BL32" s="23" t="s">
        <v>67</v>
      </c>
    </row>
    <row r="33" spans="1:64" x14ac:dyDescent="0.35">
      <c r="A33" s="23" t="s">
        <v>64</v>
      </c>
      <c r="B33" s="23" t="s">
        <v>71</v>
      </c>
      <c r="C33" s="23">
        <v>3</v>
      </c>
      <c r="D33" s="23">
        <v>56</v>
      </c>
      <c r="E33" s="23">
        <v>56</v>
      </c>
      <c r="F33" s="23" t="s">
        <v>21</v>
      </c>
      <c r="G33" s="23"/>
      <c r="H33" s="23"/>
      <c r="I33" s="23"/>
      <c r="J33" s="23"/>
      <c r="K33" s="23"/>
      <c r="L33" s="23"/>
      <c r="M33" s="23"/>
      <c r="N33" s="23"/>
      <c r="O33" s="23"/>
      <c r="P33" s="23">
        <v>3</v>
      </c>
      <c r="Q33" s="23">
        <v>3</v>
      </c>
      <c r="R33" s="23" t="s">
        <v>21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>
        <v>100</v>
      </c>
      <c r="BG33" s="23">
        <v>100</v>
      </c>
      <c r="BH33" s="23" t="s">
        <v>21</v>
      </c>
      <c r="BI33" s="23">
        <v>100</v>
      </c>
      <c r="BJ33" s="23">
        <v>100</v>
      </c>
      <c r="BK33" s="23" t="s">
        <v>21</v>
      </c>
      <c r="BL33" s="23" t="s">
        <v>67</v>
      </c>
    </row>
    <row r="34" spans="1:64" x14ac:dyDescent="0.35">
      <c r="A34" s="23" t="s">
        <v>64</v>
      </c>
      <c r="B34" s="23" t="s">
        <v>72</v>
      </c>
      <c r="C34" s="23">
        <v>3</v>
      </c>
      <c r="D34" s="23">
        <v>56</v>
      </c>
      <c r="E34" s="23">
        <v>56</v>
      </c>
      <c r="F34" s="23" t="s">
        <v>21</v>
      </c>
      <c r="G34" s="23"/>
      <c r="H34" s="23"/>
      <c r="I34" s="23"/>
      <c r="J34" s="23"/>
      <c r="K34" s="23"/>
      <c r="L34" s="23"/>
      <c r="M34" s="23"/>
      <c r="N34" s="23"/>
      <c r="O34" s="23"/>
      <c r="P34" s="23">
        <v>3</v>
      </c>
      <c r="Q34" s="23">
        <v>3</v>
      </c>
      <c r="R34" s="23" t="s">
        <v>21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>
        <v>100</v>
      </c>
      <c r="BG34" s="23">
        <v>100</v>
      </c>
      <c r="BH34" s="23" t="s">
        <v>21</v>
      </c>
      <c r="BI34" s="23">
        <v>100</v>
      </c>
      <c r="BJ34" s="23">
        <v>100</v>
      </c>
      <c r="BK34" s="23" t="s">
        <v>21</v>
      </c>
      <c r="BL34" s="23" t="s">
        <v>67</v>
      </c>
    </row>
    <row r="35" spans="1:64" x14ac:dyDescent="0.35">
      <c r="A35" s="23" t="s">
        <v>64</v>
      </c>
      <c r="B35" s="23" t="s">
        <v>73</v>
      </c>
      <c r="C35" s="23">
        <v>3</v>
      </c>
      <c r="D35" s="23">
        <v>56</v>
      </c>
      <c r="E35" s="23">
        <v>56</v>
      </c>
      <c r="F35" s="23" t="s">
        <v>21</v>
      </c>
      <c r="G35" s="23"/>
      <c r="H35" s="23"/>
      <c r="I35" s="23"/>
      <c r="J35" s="23"/>
      <c r="K35" s="23"/>
      <c r="L35" s="23"/>
      <c r="M35" s="23"/>
      <c r="N35" s="23"/>
      <c r="O35" s="23"/>
      <c r="P35" s="23">
        <v>3</v>
      </c>
      <c r="Q35" s="23">
        <v>3</v>
      </c>
      <c r="R35" s="23" t="s">
        <v>21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>
        <v>100</v>
      </c>
      <c r="BG35" s="23">
        <v>100</v>
      </c>
      <c r="BH35" s="23" t="s">
        <v>21</v>
      </c>
      <c r="BI35" s="23">
        <v>100</v>
      </c>
      <c r="BJ35" s="23">
        <v>100</v>
      </c>
      <c r="BK35" s="23" t="s">
        <v>21</v>
      </c>
      <c r="BL35" s="23" t="s">
        <v>67</v>
      </c>
    </row>
    <row r="36" spans="1:64" x14ac:dyDescent="0.35">
      <c r="A36" s="23" t="s">
        <v>64</v>
      </c>
      <c r="B36" s="23" t="s">
        <v>74</v>
      </c>
      <c r="C36" s="23">
        <v>3</v>
      </c>
      <c r="D36" s="23">
        <v>56</v>
      </c>
      <c r="E36" s="23">
        <v>56</v>
      </c>
      <c r="F36" s="23" t="s">
        <v>21</v>
      </c>
      <c r="G36" s="23"/>
      <c r="H36" s="23"/>
      <c r="I36" s="23"/>
      <c r="J36" s="23"/>
      <c r="K36" s="23"/>
      <c r="L36" s="23"/>
      <c r="M36" s="23"/>
      <c r="N36" s="23"/>
      <c r="O36" s="23"/>
      <c r="P36" s="23">
        <v>3</v>
      </c>
      <c r="Q36" s="23">
        <v>3</v>
      </c>
      <c r="R36" s="23" t="s">
        <v>21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>
        <v>100</v>
      </c>
      <c r="BG36" s="23">
        <v>100</v>
      </c>
      <c r="BH36" s="23" t="s">
        <v>21</v>
      </c>
      <c r="BI36" s="23">
        <v>100</v>
      </c>
      <c r="BJ36" s="23">
        <v>100</v>
      </c>
      <c r="BK36" s="23" t="s">
        <v>21</v>
      </c>
      <c r="BL36" s="23" t="s">
        <v>67</v>
      </c>
    </row>
    <row r="37" spans="1:64" x14ac:dyDescent="0.35">
      <c r="A37" s="23" t="s">
        <v>64</v>
      </c>
      <c r="B37" s="23" t="s">
        <v>75</v>
      </c>
      <c r="C37" s="23">
        <v>3</v>
      </c>
      <c r="D37" s="23">
        <v>56</v>
      </c>
      <c r="E37" s="23">
        <v>56</v>
      </c>
      <c r="F37" s="23" t="s">
        <v>21</v>
      </c>
      <c r="G37" s="23"/>
      <c r="H37" s="23"/>
      <c r="I37" s="23"/>
      <c r="J37" s="23"/>
      <c r="K37" s="23"/>
      <c r="L37" s="23"/>
      <c r="M37" s="23"/>
      <c r="N37" s="23"/>
      <c r="O37" s="23"/>
      <c r="P37" s="23">
        <v>3</v>
      </c>
      <c r="Q37" s="23">
        <v>3</v>
      </c>
      <c r="R37" s="23" t="s">
        <v>21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>
        <v>100</v>
      </c>
      <c r="BG37" s="23">
        <v>100</v>
      </c>
      <c r="BH37" s="23" t="s">
        <v>21</v>
      </c>
      <c r="BI37" s="23">
        <v>100</v>
      </c>
      <c r="BJ37" s="23">
        <v>100</v>
      </c>
      <c r="BK37" s="23" t="s">
        <v>21</v>
      </c>
      <c r="BL37" s="23" t="s">
        <v>67</v>
      </c>
    </row>
    <row r="38" spans="1:64" x14ac:dyDescent="0.35">
      <c r="A38" s="23" t="s">
        <v>64</v>
      </c>
      <c r="B38" s="23" t="s">
        <v>76</v>
      </c>
      <c r="C38" s="23">
        <v>3</v>
      </c>
      <c r="D38" s="23">
        <v>56</v>
      </c>
      <c r="E38" s="23">
        <v>56</v>
      </c>
      <c r="F38" s="23" t="s">
        <v>21</v>
      </c>
      <c r="G38" s="23"/>
      <c r="H38" s="23"/>
      <c r="I38" s="23"/>
      <c r="J38" s="23"/>
      <c r="K38" s="23"/>
      <c r="L38" s="23"/>
      <c r="M38" s="23"/>
      <c r="N38" s="23"/>
      <c r="O38" s="23"/>
      <c r="P38" s="23">
        <v>3</v>
      </c>
      <c r="Q38" s="23">
        <v>3</v>
      </c>
      <c r="R38" s="23" t="s">
        <v>21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>
        <v>100</v>
      </c>
      <c r="BG38" s="23">
        <v>100</v>
      </c>
      <c r="BH38" s="23" t="s">
        <v>21</v>
      </c>
      <c r="BI38" s="23">
        <v>100</v>
      </c>
      <c r="BJ38" s="23">
        <v>100</v>
      </c>
      <c r="BK38" s="23" t="s">
        <v>21</v>
      </c>
      <c r="BL38" s="23" t="s">
        <v>67</v>
      </c>
    </row>
    <row r="39" spans="1:64" x14ac:dyDescent="0.35">
      <c r="A39" s="23" t="s">
        <v>64</v>
      </c>
      <c r="B39" s="23" t="s">
        <v>77</v>
      </c>
      <c r="C39" s="23">
        <v>3</v>
      </c>
      <c r="D39" s="23">
        <v>56</v>
      </c>
      <c r="E39" s="23">
        <v>56</v>
      </c>
      <c r="F39" s="23" t="s">
        <v>21</v>
      </c>
      <c r="G39" s="23"/>
      <c r="H39" s="23"/>
      <c r="I39" s="23"/>
      <c r="J39" s="23"/>
      <c r="K39" s="23"/>
      <c r="L39" s="23"/>
      <c r="M39" s="23"/>
      <c r="N39" s="23"/>
      <c r="O39" s="23"/>
      <c r="P39" s="23">
        <v>3</v>
      </c>
      <c r="Q39" s="23">
        <v>3</v>
      </c>
      <c r="R39" s="23" t="s">
        <v>21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>
        <v>100</v>
      </c>
      <c r="BG39" s="23">
        <v>100</v>
      </c>
      <c r="BH39" s="23" t="s">
        <v>21</v>
      </c>
      <c r="BI39" s="23">
        <v>100</v>
      </c>
      <c r="BJ39" s="23">
        <v>100</v>
      </c>
      <c r="BK39" s="23" t="s">
        <v>21</v>
      </c>
      <c r="BL39" s="23" t="s">
        <v>67</v>
      </c>
    </row>
    <row r="40" spans="1:64" x14ac:dyDescent="0.35">
      <c r="A40" s="23" t="s">
        <v>64</v>
      </c>
      <c r="B40" s="23" t="s">
        <v>78</v>
      </c>
      <c r="C40" s="23">
        <v>3</v>
      </c>
      <c r="D40" s="23">
        <v>56</v>
      </c>
      <c r="E40" s="23">
        <v>56</v>
      </c>
      <c r="F40" s="23" t="s">
        <v>21</v>
      </c>
      <c r="G40" s="23"/>
      <c r="H40" s="23"/>
      <c r="I40" s="23"/>
      <c r="J40" s="23"/>
      <c r="K40" s="23"/>
      <c r="L40" s="23"/>
      <c r="M40" s="23"/>
      <c r="N40" s="23"/>
      <c r="O40" s="23"/>
      <c r="P40" s="23">
        <v>3</v>
      </c>
      <c r="Q40" s="23">
        <v>3</v>
      </c>
      <c r="R40" s="23" t="s">
        <v>21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>
        <v>100</v>
      </c>
      <c r="BG40" s="23">
        <v>100</v>
      </c>
      <c r="BH40" s="23" t="s">
        <v>21</v>
      </c>
      <c r="BI40" s="23">
        <v>100</v>
      </c>
      <c r="BJ40" s="23">
        <v>100</v>
      </c>
      <c r="BK40" s="23" t="s">
        <v>21</v>
      </c>
      <c r="BL40" s="23" t="s">
        <v>67</v>
      </c>
    </row>
    <row r="41" spans="1:64" x14ac:dyDescent="0.35">
      <c r="A41" s="23" t="s">
        <v>64</v>
      </c>
      <c r="B41" s="23" t="s">
        <v>79</v>
      </c>
      <c r="C41" s="23">
        <v>3</v>
      </c>
      <c r="D41" s="23">
        <v>56</v>
      </c>
      <c r="E41" s="23">
        <v>56</v>
      </c>
      <c r="F41" s="23" t="s">
        <v>21</v>
      </c>
      <c r="G41" s="23"/>
      <c r="H41" s="23"/>
      <c r="I41" s="23"/>
      <c r="J41" s="23"/>
      <c r="K41" s="23"/>
      <c r="L41" s="23"/>
      <c r="M41" s="23"/>
      <c r="N41" s="23"/>
      <c r="O41" s="23"/>
      <c r="P41" s="23">
        <v>3</v>
      </c>
      <c r="Q41" s="23">
        <v>3</v>
      </c>
      <c r="R41" s="23" t="s">
        <v>21</v>
      </c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>
        <v>100</v>
      </c>
      <c r="BG41" s="23">
        <v>100</v>
      </c>
      <c r="BH41" s="23" t="s">
        <v>21</v>
      </c>
      <c r="BI41" s="23">
        <v>100</v>
      </c>
      <c r="BJ41" s="23">
        <v>100</v>
      </c>
      <c r="BK41" s="23" t="s">
        <v>21</v>
      </c>
      <c r="BL41" s="23" t="s">
        <v>67</v>
      </c>
    </row>
    <row r="42" spans="1:64" x14ac:dyDescent="0.35">
      <c r="A42" s="23" t="s">
        <v>64</v>
      </c>
      <c r="B42" s="23" t="s">
        <v>80</v>
      </c>
      <c r="C42" s="23">
        <v>3</v>
      </c>
      <c r="D42" s="23">
        <v>56</v>
      </c>
      <c r="E42" s="23">
        <v>56</v>
      </c>
      <c r="F42" s="23" t="s">
        <v>21</v>
      </c>
      <c r="G42" s="23"/>
      <c r="H42" s="23"/>
      <c r="I42" s="23"/>
      <c r="J42" s="23"/>
      <c r="K42" s="23"/>
      <c r="L42" s="23"/>
      <c r="M42" s="23"/>
      <c r="N42" s="23"/>
      <c r="O42" s="23"/>
      <c r="P42" s="23">
        <v>3</v>
      </c>
      <c r="Q42" s="23">
        <v>3</v>
      </c>
      <c r="R42" s="23" t="s">
        <v>21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>
        <v>100</v>
      </c>
      <c r="BG42" s="23">
        <v>100</v>
      </c>
      <c r="BH42" s="23" t="s">
        <v>21</v>
      </c>
      <c r="BI42" s="23">
        <v>100</v>
      </c>
      <c r="BJ42" s="23">
        <v>100</v>
      </c>
      <c r="BK42" s="23" t="s">
        <v>21</v>
      </c>
      <c r="BL42" s="23" t="s">
        <v>67</v>
      </c>
    </row>
    <row r="43" spans="1:64" x14ac:dyDescent="0.35">
      <c r="A43" s="23" t="s">
        <v>64</v>
      </c>
      <c r="B43" s="23" t="s">
        <v>81</v>
      </c>
      <c r="C43" s="23">
        <v>3</v>
      </c>
      <c r="D43" s="23">
        <v>56</v>
      </c>
      <c r="E43" s="23">
        <v>56</v>
      </c>
      <c r="F43" s="23" t="s">
        <v>21</v>
      </c>
      <c r="G43" s="23"/>
      <c r="H43" s="23"/>
      <c r="I43" s="23"/>
      <c r="J43" s="23"/>
      <c r="K43" s="23"/>
      <c r="L43" s="23"/>
      <c r="M43" s="23"/>
      <c r="N43" s="23"/>
      <c r="O43" s="23"/>
      <c r="P43" s="23">
        <v>3</v>
      </c>
      <c r="Q43" s="23">
        <v>3</v>
      </c>
      <c r="R43" s="23" t="s">
        <v>21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>
        <v>100</v>
      </c>
      <c r="BG43" s="23">
        <v>100</v>
      </c>
      <c r="BH43" s="23" t="s">
        <v>21</v>
      </c>
      <c r="BI43" s="23">
        <v>100</v>
      </c>
      <c r="BJ43" s="23">
        <v>100</v>
      </c>
      <c r="BK43" s="23" t="s">
        <v>21</v>
      </c>
      <c r="BL43" s="23" t="s">
        <v>67</v>
      </c>
    </row>
    <row r="44" spans="1:64" x14ac:dyDescent="0.35">
      <c r="A44" s="23" t="s">
        <v>64</v>
      </c>
      <c r="B44" s="23" t="s">
        <v>82</v>
      </c>
      <c r="C44" s="23">
        <v>3</v>
      </c>
      <c r="D44" s="23">
        <v>56</v>
      </c>
      <c r="E44" s="23">
        <v>56</v>
      </c>
      <c r="F44" s="23" t="s">
        <v>21</v>
      </c>
      <c r="G44" s="23"/>
      <c r="H44" s="23"/>
      <c r="I44" s="23"/>
      <c r="J44" s="23"/>
      <c r="K44" s="23"/>
      <c r="L44" s="23"/>
      <c r="M44" s="23"/>
      <c r="N44" s="23"/>
      <c r="O44" s="23"/>
      <c r="P44" s="23">
        <v>3</v>
      </c>
      <c r="Q44" s="23">
        <v>3</v>
      </c>
      <c r="R44" s="23" t="s">
        <v>21</v>
      </c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>
        <v>100</v>
      </c>
      <c r="BG44" s="23">
        <v>100</v>
      </c>
      <c r="BH44" s="23" t="s">
        <v>21</v>
      </c>
      <c r="BI44" s="23">
        <v>100</v>
      </c>
      <c r="BJ44" s="23">
        <v>100</v>
      </c>
      <c r="BK44" s="23" t="s">
        <v>21</v>
      </c>
      <c r="BL44" s="23" t="s">
        <v>67</v>
      </c>
    </row>
    <row r="45" spans="1:64" x14ac:dyDescent="0.35">
      <c r="A45" s="23" t="s">
        <v>64</v>
      </c>
      <c r="B45" s="23" t="s">
        <v>83</v>
      </c>
      <c r="C45" s="23">
        <v>3</v>
      </c>
      <c r="D45" s="23">
        <v>56</v>
      </c>
      <c r="E45" s="23">
        <v>56</v>
      </c>
      <c r="F45" s="23" t="s">
        <v>21</v>
      </c>
      <c r="G45" s="23"/>
      <c r="H45" s="23"/>
      <c r="I45" s="23"/>
      <c r="J45" s="23"/>
      <c r="K45" s="23"/>
      <c r="L45" s="23"/>
      <c r="M45" s="23"/>
      <c r="N45" s="23"/>
      <c r="O45" s="23"/>
      <c r="P45" s="23">
        <v>3</v>
      </c>
      <c r="Q45" s="23">
        <v>3</v>
      </c>
      <c r="R45" s="23" t="s">
        <v>21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>
        <v>100</v>
      </c>
      <c r="BG45" s="23">
        <v>100</v>
      </c>
      <c r="BH45" s="23" t="s">
        <v>21</v>
      </c>
      <c r="BI45" s="23">
        <v>100</v>
      </c>
      <c r="BJ45" s="23">
        <v>100</v>
      </c>
      <c r="BK45" s="23" t="s">
        <v>21</v>
      </c>
      <c r="BL45" s="23" t="s">
        <v>67</v>
      </c>
    </row>
    <row r="46" spans="1:64" x14ac:dyDescent="0.35">
      <c r="A46" s="23" t="s">
        <v>64</v>
      </c>
      <c r="B46" s="23" t="s">
        <v>84</v>
      </c>
      <c r="C46" s="23">
        <v>3</v>
      </c>
      <c r="D46" s="23">
        <v>56</v>
      </c>
      <c r="E46" s="23">
        <v>56</v>
      </c>
      <c r="F46" s="23" t="s">
        <v>21</v>
      </c>
      <c r="G46" s="23"/>
      <c r="H46" s="23"/>
      <c r="I46" s="23"/>
      <c r="J46" s="23"/>
      <c r="K46" s="23"/>
      <c r="L46" s="23"/>
      <c r="M46" s="23"/>
      <c r="N46" s="23"/>
      <c r="O46" s="23"/>
      <c r="P46" s="23">
        <v>3</v>
      </c>
      <c r="Q46" s="23">
        <v>3</v>
      </c>
      <c r="R46" s="23" t="s">
        <v>21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>
        <v>100</v>
      </c>
      <c r="BG46" s="23">
        <v>100</v>
      </c>
      <c r="BH46" s="23" t="s">
        <v>21</v>
      </c>
      <c r="BI46" s="23">
        <v>100</v>
      </c>
      <c r="BJ46" s="23">
        <v>100</v>
      </c>
      <c r="BK46" s="23" t="s">
        <v>21</v>
      </c>
      <c r="BL46" s="23" t="s">
        <v>67</v>
      </c>
    </row>
    <row r="47" spans="1:64" x14ac:dyDescent="0.35">
      <c r="A47" s="23" t="s">
        <v>64</v>
      </c>
      <c r="B47" s="23" t="s">
        <v>85</v>
      </c>
      <c r="C47" s="23">
        <v>3</v>
      </c>
      <c r="D47" s="23">
        <v>56</v>
      </c>
      <c r="E47" s="23">
        <v>56</v>
      </c>
      <c r="F47" s="23" t="s">
        <v>21</v>
      </c>
      <c r="G47" s="23"/>
      <c r="H47" s="23"/>
      <c r="I47" s="23"/>
      <c r="J47" s="23"/>
      <c r="K47" s="23"/>
      <c r="L47" s="23"/>
      <c r="M47" s="23"/>
      <c r="N47" s="23"/>
      <c r="O47" s="23"/>
      <c r="P47" s="23">
        <v>3</v>
      </c>
      <c r="Q47" s="23">
        <v>3</v>
      </c>
      <c r="R47" s="23" t="s">
        <v>21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>
        <v>100</v>
      </c>
      <c r="BG47" s="23">
        <v>100</v>
      </c>
      <c r="BH47" s="23" t="s">
        <v>21</v>
      </c>
      <c r="BI47" s="23">
        <v>100</v>
      </c>
      <c r="BJ47" s="23">
        <v>100</v>
      </c>
      <c r="BK47" s="23" t="s">
        <v>21</v>
      </c>
      <c r="BL47" s="23" t="s">
        <v>67</v>
      </c>
    </row>
    <row r="48" spans="1:64" x14ac:dyDescent="0.35">
      <c r="A48" s="23" t="s">
        <v>64</v>
      </c>
      <c r="B48" s="23" t="s">
        <v>86</v>
      </c>
      <c r="C48" s="23">
        <v>3</v>
      </c>
      <c r="D48" s="23">
        <v>56</v>
      </c>
      <c r="E48" s="23">
        <v>56</v>
      </c>
      <c r="F48" s="23" t="s">
        <v>21</v>
      </c>
      <c r="G48" s="23"/>
      <c r="H48" s="23"/>
      <c r="I48" s="23"/>
      <c r="J48" s="23"/>
      <c r="K48" s="23"/>
      <c r="L48" s="23"/>
      <c r="M48" s="23"/>
      <c r="N48" s="23"/>
      <c r="O48" s="23"/>
      <c r="P48" s="23">
        <v>3</v>
      </c>
      <c r="Q48" s="23">
        <v>3</v>
      </c>
      <c r="R48" s="23" t="s">
        <v>21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>
        <v>100</v>
      </c>
      <c r="BG48" s="23">
        <v>100</v>
      </c>
      <c r="BH48" s="23" t="s">
        <v>21</v>
      </c>
      <c r="BI48" s="23">
        <v>100</v>
      </c>
      <c r="BJ48" s="23">
        <v>100</v>
      </c>
      <c r="BK48" s="23" t="s">
        <v>21</v>
      </c>
      <c r="BL48" s="23" t="s">
        <v>67</v>
      </c>
    </row>
    <row r="49" spans="1:64" x14ac:dyDescent="0.35">
      <c r="A49" s="23" t="s">
        <v>64</v>
      </c>
      <c r="B49" s="23" t="s">
        <v>87</v>
      </c>
      <c r="C49" s="23">
        <v>3</v>
      </c>
      <c r="D49" s="23">
        <v>56</v>
      </c>
      <c r="E49" s="23">
        <v>56</v>
      </c>
      <c r="F49" s="23" t="s">
        <v>21</v>
      </c>
      <c r="G49" s="23"/>
      <c r="H49" s="23"/>
      <c r="I49" s="23"/>
      <c r="J49" s="23"/>
      <c r="K49" s="23"/>
      <c r="L49" s="23"/>
      <c r="M49" s="23"/>
      <c r="N49" s="23"/>
      <c r="O49" s="23"/>
      <c r="P49" s="23">
        <v>3</v>
      </c>
      <c r="Q49" s="23">
        <v>3</v>
      </c>
      <c r="R49" s="23" t="s">
        <v>21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>
        <v>100</v>
      </c>
      <c r="BG49" s="23">
        <v>100</v>
      </c>
      <c r="BH49" s="23" t="s">
        <v>21</v>
      </c>
      <c r="BI49" s="23">
        <v>100</v>
      </c>
      <c r="BJ49" s="23">
        <v>100</v>
      </c>
      <c r="BK49" s="23" t="s">
        <v>21</v>
      </c>
      <c r="BL49" s="23" t="s">
        <v>67</v>
      </c>
    </row>
    <row r="50" spans="1:64" x14ac:dyDescent="0.35">
      <c r="A50" s="23" t="s">
        <v>64</v>
      </c>
      <c r="B50" s="23" t="s">
        <v>88</v>
      </c>
      <c r="C50" s="23">
        <v>3</v>
      </c>
      <c r="D50" s="23">
        <v>56</v>
      </c>
      <c r="E50" s="23">
        <v>56</v>
      </c>
      <c r="F50" s="23" t="s">
        <v>21</v>
      </c>
      <c r="G50" s="23"/>
      <c r="H50" s="23"/>
      <c r="I50" s="23"/>
      <c r="J50" s="23"/>
      <c r="K50" s="23"/>
      <c r="L50" s="23"/>
      <c r="M50" s="23"/>
      <c r="N50" s="23"/>
      <c r="O50" s="23"/>
      <c r="P50" s="23">
        <v>3</v>
      </c>
      <c r="Q50" s="23">
        <v>3</v>
      </c>
      <c r="R50" s="23" t="s">
        <v>21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>
        <v>100</v>
      </c>
      <c r="BG50" s="23">
        <v>100</v>
      </c>
      <c r="BH50" s="23" t="s">
        <v>21</v>
      </c>
      <c r="BI50" s="23">
        <v>100</v>
      </c>
      <c r="BJ50" s="23">
        <v>100</v>
      </c>
      <c r="BK50" s="23" t="s">
        <v>21</v>
      </c>
      <c r="BL50" s="23" t="s">
        <v>67</v>
      </c>
    </row>
    <row r="51" spans="1:64" x14ac:dyDescent="0.35">
      <c r="A51" s="23" t="s">
        <v>64</v>
      </c>
      <c r="B51" s="23" t="s">
        <v>89</v>
      </c>
      <c r="C51" s="23">
        <v>3</v>
      </c>
      <c r="D51" s="23">
        <v>56</v>
      </c>
      <c r="E51" s="23">
        <v>56</v>
      </c>
      <c r="F51" s="23" t="s">
        <v>21</v>
      </c>
      <c r="G51" s="23"/>
      <c r="H51" s="23"/>
      <c r="I51" s="23"/>
      <c r="J51" s="23"/>
      <c r="K51" s="23"/>
      <c r="L51" s="23"/>
      <c r="M51" s="23"/>
      <c r="N51" s="23"/>
      <c r="O51" s="23"/>
      <c r="P51" s="23">
        <v>3</v>
      </c>
      <c r="Q51" s="23">
        <v>3</v>
      </c>
      <c r="R51" s="23" t="s">
        <v>21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>
        <v>100</v>
      </c>
      <c r="BG51" s="23">
        <v>100</v>
      </c>
      <c r="BH51" s="23" t="s">
        <v>21</v>
      </c>
      <c r="BI51" s="23">
        <v>100</v>
      </c>
      <c r="BJ51" s="23">
        <v>100</v>
      </c>
      <c r="BK51" s="23" t="s">
        <v>21</v>
      </c>
      <c r="BL51" s="23" t="s">
        <v>67</v>
      </c>
    </row>
    <row r="52" spans="1:64" x14ac:dyDescent="0.35">
      <c r="A52" s="23" t="s">
        <v>64</v>
      </c>
      <c r="B52" s="23" t="s">
        <v>90</v>
      </c>
      <c r="C52" s="23">
        <v>3</v>
      </c>
      <c r="D52" s="23">
        <v>56</v>
      </c>
      <c r="E52" s="23">
        <v>56</v>
      </c>
      <c r="F52" s="23" t="s">
        <v>21</v>
      </c>
      <c r="G52" s="23"/>
      <c r="H52" s="23"/>
      <c r="I52" s="23"/>
      <c r="J52" s="23"/>
      <c r="K52" s="23"/>
      <c r="L52" s="23"/>
      <c r="M52" s="23"/>
      <c r="N52" s="23"/>
      <c r="O52" s="23"/>
      <c r="P52" s="23">
        <v>3</v>
      </c>
      <c r="Q52" s="23">
        <v>3</v>
      </c>
      <c r="R52" s="23" t="s">
        <v>21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>
        <v>100</v>
      </c>
      <c r="BG52" s="23">
        <v>100</v>
      </c>
      <c r="BH52" s="23" t="s">
        <v>21</v>
      </c>
      <c r="BI52" s="23">
        <v>100</v>
      </c>
      <c r="BJ52" s="23">
        <v>100</v>
      </c>
      <c r="BK52" s="23" t="s">
        <v>21</v>
      </c>
      <c r="BL52" s="23" t="s">
        <v>67</v>
      </c>
    </row>
    <row r="53" spans="1:64" x14ac:dyDescent="0.35">
      <c r="A53" s="23" t="s">
        <v>64</v>
      </c>
      <c r="B53" s="23" t="s">
        <v>91</v>
      </c>
      <c r="C53" s="23">
        <v>3</v>
      </c>
      <c r="D53" s="23">
        <v>56</v>
      </c>
      <c r="E53" s="23">
        <v>56</v>
      </c>
      <c r="F53" s="23" t="s">
        <v>21</v>
      </c>
      <c r="G53" s="23"/>
      <c r="H53" s="23"/>
      <c r="I53" s="23"/>
      <c r="J53" s="23"/>
      <c r="K53" s="23"/>
      <c r="L53" s="23"/>
      <c r="M53" s="23"/>
      <c r="N53" s="23"/>
      <c r="O53" s="23"/>
      <c r="P53" s="23">
        <v>3</v>
      </c>
      <c r="Q53" s="23">
        <v>3</v>
      </c>
      <c r="R53" s="23" t="s">
        <v>21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>
        <v>100</v>
      </c>
      <c r="BG53" s="23">
        <v>100</v>
      </c>
      <c r="BH53" s="23" t="s">
        <v>21</v>
      </c>
      <c r="BI53" s="23">
        <v>100</v>
      </c>
      <c r="BJ53" s="23">
        <v>100</v>
      </c>
      <c r="BK53" s="23" t="s">
        <v>21</v>
      </c>
      <c r="BL53" s="23" t="s">
        <v>67</v>
      </c>
    </row>
    <row r="54" spans="1:64" x14ac:dyDescent="0.35">
      <c r="A54" s="23" t="s">
        <v>64</v>
      </c>
      <c r="B54" s="23" t="s">
        <v>92</v>
      </c>
      <c r="C54" s="23">
        <v>3</v>
      </c>
      <c r="D54" s="23">
        <v>56</v>
      </c>
      <c r="E54" s="23">
        <v>56</v>
      </c>
      <c r="F54" s="23" t="s">
        <v>21</v>
      </c>
      <c r="G54" s="23"/>
      <c r="H54" s="23"/>
      <c r="I54" s="23"/>
      <c r="J54" s="23"/>
      <c r="K54" s="23"/>
      <c r="L54" s="23"/>
      <c r="M54" s="23"/>
      <c r="N54" s="23"/>
      <c r="O54" s="23"/>
      <c r="P54" s="23">
        <v>3</v>
      </c>
      <c r="Q54" s="23">
        <v>3</v>
      </c>
      <c r="R54" s="23" t="s">
        <v>21</v>
      </c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>
        <v>100</v>
      </c>
      <c r="BG54" s="23">
        <v>100</v>
      </c>
      <c r="BH54" s="23" t="s">
        <v>21</v>
      </c>
      <c r="BI54" s="23">
        <v>100</v>
      </c>
      <c r="BJ54" s="23">
        <v>100</v>
      </c>
      <c r="BK54" s="23" t="s">
        <v>21</v>
      </c>
      <c r="BL54" s="23" t="s">
        <v>67</v>
      </c>
    </row>
    <row r="55" spans="1:64" x14ac:dyDescent="0.35">
      <c r="A55" s="23" t="s">
        <v>64</v>
      </c>
      <c r="B55" s="23" t="s">
        <v>65</v>
      </c>
      <c r="C55" s="23">
        <v>7</v>
      </c>
      <c r="D55" s="23">
        <v>68</v>
      </c>
      <c r="E55" s="23">
        <v>68</v>
      </c>
      <c r="F55" s="23" t="s">
        <v>21</v>
      </c>
      <c r="G55" s="23">
        <v>15</v>
      </c>
      <c r="H55" s="23">
        <v>35</v>
      </c>
      <c r="I55" s="23" t="s">
        <v>66</v>
      </c>
      <c r="J55" s="23"/>
      <c r="K55" s="23"/>
      <c r="L55" s="23"/>
      <c r="M55" s="23"/>
      <c r="N55" s="23"/>
      <c r="O55" s="23"/>
      <c r="P55" s="23">
        <v>7</v>
      </c>
      <c r="Q55" s="23">
        <v>10</v>
      </c>
      <c r="R55" s="23" t="s">
        <v>21</v>
      </c>
      <c r="S55" s="23">
        <v>2</v>
      </c>
      <c r="T55" s="23">
        <v>15</v>
      </c>
      <c r="U55" s="23" t="s">
        <v>66</v>
      </c>
      <c r="V55" s="23">
        <v>8</v>
      </c>
      <c r="W55" s="23">
        <v>14</v>
      </c>
      <c r="X55" s="23" t="s">
        <v>66</v>
      </c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>
        <v>100</v>
      </c>
      <c r="BG55" s="23">
        <v>100</v>
      </c>
      <c r="BH55" s="23" t="s">
        <v>21</v>
      </c>
      <c r="BI55" s="23">
        <v>100</v>
      </c>
      <c r="BJ55" s="23">
        <v>100</v>
      </c>
      <c r="BK55" s="23" t="s">
        <v>21</v>
      </c>
      <c r="BL55" s="23" t="s">
        <v>67</v>
      </c>
    </row>
    <row r="56" spans="1:64" x14ac:dyDescent="0.35">
      <c r="A56" s="23" t="s">
        <v>64</v>
      </c>
      <c r="B56" s="23" t="s">
        <v>68</v>
      </c>
      <c r="C56" s="23">
        <v>7</v>
      </c>
      <c r="D56" s="23">
        <v>68</v>
      </c>
      <c r="E56" s="23">
        <v>68</v>
      </c>
      <c r="F56" s="23" t="s">
        <v>21</v>
      </c>
      <c r="G56" s="23">
        <v>15</v>
      </c>
      <c r="H56" s="23">
        <v>35</v>
      </c>
      <c r="I56" s="23" t="s">
        <v>66</v>
      </c>
      <c r="J56" s="23"/>
      <c r="K56" s="23"/>
      <c r="L56" s="23"/>
      <c r="M56" s="23"/>
      <c r="N56" s="23"/>
      <c r="O56" s="23"/>
      <c r="P56" s="23">
        <v>7</v>
      </c>
      <c r="Q56" s="23">
        <v>10</v>
      </c>
      <c r="R56" s="23" t="s">
        <v>21</v>
      </c>
      <c r="S56" s="23">
        <v>2</v>
      </c>
      <c r="T56" s="23">
        <v>15</v>
      </c>
      <c r="U56" s="23" t="s">
        <v>66</v>
      </c>
      <c r="V56" s="23">
        <v>8</v>
      </c>
      <c r="W56" s="23">
        <v>14</v>
      </c>
      <c r="X56" s="23" t="s">
        <v>66</v>
      </c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>
        <v>100</v>
      </c>
      <c r="BG56" s="23">
        <v>100</v>
      </c>
      <c r="BH56" s="23" t="s">
        <v>21</v>
      </c>
      <c r="BI56" s="23">
        <v>100</v>
      </c>
      <c r="BJ56" s="23">
        <v>100</v>
      </c>
      <c r="BK56" s="23" t="s">
        <v>21</v>
      </c>
      <c r="BL56" s="23" t="s">
        <v>67</v>
      </c>
    </row>
    <row r="57" spans="1:64" x14ac:dyDescent="0.35">
      <c r="A57" s="23" t="s">
        <v>64</v>
      </c>
      <c r="B57" s="23" t="s">
        <v>69</v>
      </c>
      <c r="C57" s="23">
        <v>7</v>
      </c>
      <c r="D57" s="23">
        <v>68</v>
      </c>
      <c r="E57" s="23">
        <v>68</v>
      </c>
      <c r="F57" s="23" t="s">
        <v>21</v>
      </c>
      <c r="G57" s="23">
        <v>15</v>
      </c>
      <c r="H57" s="23">
        <v>35</v>
      </c>
      <c r="I57" s="23" t="s">
        <v>66</v>
      </c>
      <c r="J57" s="23"/>
      <c r="K57" s="23"/>
      <c r="L57" s="23"/>
      <c r="M57" s="23"/>
      <c r="N57" s="23"/>
      <c r="O57" s="23"/>
      <c r="P57" s="23">
        <v>7</v>
      </c>
      <c r="Q57" s="23">
        <v>10</v>
      </c>
      <c r="R57" s="23" t="s">
        <v>21</v>
      </c>
      <c r="S57" s="23">
        <v>2</v>
      </c>
      <c r="T57" s="23">
        <v>15</v>
      </c>
      <c r="U57" s="23" t="s">
        <v>66</v>
      </c>
      <c r="V57" s="23">
        <v>8</v>
      </c>
      <c r="W57" s="23">
        <v>14</v>
      </c>
      <c r="X57" s="23" t="s">
        <v>66</v>
      </c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>
        <v>100</v>
      </c>
      <c r="BG57" s="23">
        <v>100</v>
      </c>
      <c r="BH57" s="23" t="s">
        <v>21</v>
      </c>
      <c r="BI57" s="23">
        <v>100</v>
      </c>
      <c r="BJ57" s="23">
        <v>100</v>
      </c>
      <c r="BK57" s="23" t="s">
        <v>21</v>
      </c>
      <c r="BL57" s="23" t="s">
        <v>67</v>
      </c>
    </row>
    <row r="58" spans="1:64" x14ac:dyDescent="0.35">
      <c r="A58" s="23" t="s">
        <v>64</v>
      </c>
      <c r="B58" s="23" t="s">
        <v>70</v>
      </c>
      <c r="C58" s="23">
        <v>7</v>
      </c>
      <c r="D58" s="23">
        <v>68</v>
      </c>
      <c r="E58" s="23">
        <v>68</v>
      </c>
      <c r="F58" s="23" t="s">
        <v>21</v>
      </c>
      <c r="G58" s="23">
        <v>15</v>
      </c>
      <c r="H58" s="23">
        <v>35</v>
      </c>
      <c r="I58" s="23" t="s">
        <v>66</v>
      </c>
      <c r="J58" s="23"/>
      <c r="K58" s="23"/>
      <c r="L58" s="23"/>
      <c r="M58" s="23"/>
      <c r="N58" s="23"/>
      <c r="O58" s="23"/>
      <c r="P58" s="23">
        <v>7</v>
      </c>
      <c r="Q58" s="23">
        <v>10</v>
      </c>
      <c r="R58" s="23" t="s">
        <v>21</v>
      </c>
      <c r="S58" s="23">
        <v>2</v>
      </c>
      <c r="T58" s="23">
        <v>15</v>
      </c>
      <c r="U58" s="23" t="s">
        <v>66</v>
      </c>
      <c r="V58" s="23">
        <v>8</v>
      </c>
      <c r="W58" s="23">
        <v>14</v>
      </c>
      <c r="X58" s="23" t="s">
        <v>66</v>
      </c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>
        <v>100</v>
      </c>
      <c r="BG58" s="23">
        <v>100</v>
      </c>
      <c r="BH58" s="23" t="s">
        <v>21</v>
      </c>
      <c r="BI58" s="23">
        <v>100</v>
      </c>
      <c r="BJ58" s="23">
        <v>100</v>
      </c>
      <c r="BK58" s="23" t="s">
        <v>21</v>
      </c>
      <c r="BL58" s="23" t="s">
        <v>67</v>
      </c>
    </row>
    <row r="59" spans="1:64" x14ac:dyDescent="0.35">
      <c r="A59" s="23" t="s">
        <v>64</v>
      </c>
      <c r="B59" s="23" t="s">
        <v>71</v>
      </c>
      <c r="C59" s="23">
        <v>7</v>
      </c>
      <c r="D59" s="23">
        <v>68</v>
      </c>
      <c r="E59" s="23">
        <v>68</v>
      </c>
      <c r="F59" s="23" t="s">
        <v>21</v>
      </c>
      <c r="G59" s="23">
        <v>15</v>
      </c>
      <c r="H59" s="23">
        <v>35</v>
      </c>
      <c r="I59" s="23" t="s">
        <v>66</v>
      </c>
      <c r="J59" s="23"/>
      <c r="K59" s="23"/>
      <c r="L59" s="23"/>
      <c r="M59" s="23"/>
      <c r="N59" s="23"/>
      <c r="O59" s="23"/>
      <c r="P59" s="23">
        <v>7</v>
      </c>
      <c r="Q59" s="23">
        <v>10</v>
      </c>
      <c r="R59" s="23" t="s">
        <v>21</v>
      </c>
      <c r="S59" s="23">
        <v>2</v>
      </c>
      <c r="T59" s="23">
        <v>15</v>
      </c>
      <c r="U59" s="23" t="s">
        <v>66</v>
      </c>
      <c r="V59" s="23">
        <v>8</v>
      </c>
      <c r="W59" s="23">
        <v>14</v>
      </c>
      <c r="X59" s="23" t="s">
        <v>66</v>
      </c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>
        <v>100</v>
      </c>
      <c r="BG59" s="23">
        <v>100</v>
      </c>
      <c r="BH59" s="23" t="s">
        <v>21</v>
      </c>
      <c r="BI59" s="23">
        <v>100</v>
      </c>
      <c r="BJ59" s="23">
        <v>100</v>
      </c>
      <c r="BK59" s="23" t="s">
        <v>21</v>
      </c>
      <c r="BL59" s="23" t="s">
        <v>67</v>
      </c>
    </row>
    <row r="60" spans="1:64" x14ac:dyDescent="0.35">
      <c r="A60" s="23" t="s">
        <v>64</v>
      </c>
      <c r="B60" s="23" t="s">
        <v>72</v>
      </c>
      <c r="C60" s="23">
        <v>7</v>
      </c>
      <c r="D60" s="23">
        <v>68</v>
      </c>
      <c r="E60" s="23">
        <v>68</v>
      </c>
      <c r="F60" s="23" t="s">
        <v>21</v>
      </c>
      <c r="G60" s="23">
        <v>15</v>
      </c>
      <c r="H60" s="23">
        <v>35</v>
      </c>
      <c r="I60" s="23" t="s">
        <v>66</v>
      </c>
      <c r="J60" s="23"/>
      <c r="K60" s="23"/>
      <c r="L60" s="23"/>
      <c r="M60" s="23"/>
      <c r="N60" s="23"/>
      <c r="O60" s="23"/>
      <c r="P60" s="23">
        <v>7</v>
      </c>
      <c r="Q60" s="23">
        <v>10</v>
      </c>
      <c r="R60" s="23" t="s">
        <v>21</v>
      </c>
      <c r="S60" s="23">
        <v>2</v>
      </c>
      <c r="T60" s="23">
        <v>15</v>
      </c>
      <c r="U60" s="23" t="s">
        <v>66</v>
      </c>
      <c r="V60" s="23">
        <v>8</v>
      </c>
      <c r="W60" s="23">
        <v>14</v>
      </c>
      <c r="X60" s="23" t="s">
        <v>66</v>
      </c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>
        <v>100</v>
      </c>
      <c r="BG60" s="23">
        <v>100</v>
      </c>
      <c r="BH60" s="23" t="s">
        <v>21</v>
      </c>
      <c r="BI60" s="23">
        <v>100</v>
      </c>
      <c r="BJ60" s="23">
        <v>100</v>
      </c>
      <c r="BK60" s="23" t="s">
        <v>21</v>
      </c>
      <c r="BL60" s="23" t="s">
        <v>67</v>
      </c>
    </row>
    <row r="61" spans="1:64" x14ac:dyDescent="0.35">
      <c r="A61" s="23" t="s">
        <v>64</v>
      </c>
      <c r="B61" s="23" t="s">
        <v>73</v>
      </c>
      <c r="C61" s="23">
        <v>7</v>
      </c>
      <c r="D61" s="23">
        <v>68</v>
      </c>
      <c r="E61" s="23">
        <v>68</v>
      </c>
      <c r="F61" s="23" t="s">
        <v>21</v>
      </c>
      <c r="G61" s="23">
        <v>15</v>
      </c>
      <c r="H61" s="23">
        <v>35</v>
      </c>
      <c r="I61" s="23" t="s">
        <v>66</v>
      </c>
      <c r="J61" s="23"/>
      <c r="K61" s="23"/>
      <c r="L61" s="23"/>
      <c r="M61" s="23"/>
      <c r="N61" s="23"/>
      <c r="O61" s="23"/>
      <c r="P61" s="23">
        <v>7</v>
      </c>
      <c r="Q61" s="23">
        <v>10</v>
      </c>
      <c r="R61" s="23" t="s">
        <v>21</v>
      </c>
      <c r="S61" s="23">
        <v>2</v>
      </c>
      <c r="T61" s="23">
        <v>15</v>
      </c>
      <c r="U61" s="23" t="s">
        <v>66</v>
      </c>
      <c r="V61" s="23">
        <v>8</v>
      </c>
      <c r="W61" s="23">
        <v>14</v>
      </c>
      <c r="X61" s="23" t="s">
        <v>66</v>
      </c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>
        <v>100</v>
      </c>
      <c r="BG61" s="23">
        <v>100</v>
      </c>
      <c r="BH61" s="23" t="s">
        <v>21</v>
      </c>
      <c r="BI61" s="23">
        <v>100</v>
      </c>
      <c r="BJ61" s="23">
        <v>100</v>
      </c>
      <c r="BK61" s="23" t="s">
        <v>21</v>
      </c>
      <c r="BL61" s="23" t="s">
        <v>67</v>
      </c>
    </row>
    <row r="62" spans="1:64" x14ac:dyDescent="0.35">
      <c r="A62" s="23" t="s">
        <v>64</v>
      </c>
      <c r="B62" s="23" t="s">
        <v>74</v>
      </c>
      <c r="C62" s="23">
        <v>7</v>
      </c>
      <c r="D62" s="23">
        <v>68</v>
      </c>
      <c r="E62" s="23">
        <v>68</v>
      </c>
      <c r="F62" s="23" t="s">
        <v>21</v>
      </c>
      <c r="G62" s="23">
        <v>15</v>
      </c>
      <c r="H62" s="23">
        <v>35</v>
      </c>
      <c r="I62" s="23" t="s">
        <v>66</v>
      </c>
      <c r="J62" s="23"/>
      <c r="K62" s="23"/>
      <c r="L62" s="23"/>
      <c r="M62" s="23"/>
      <c r="N62" s="23"/>
      <c r="O62" s="23"/>
      <c r="P62" s="23">
        <v>7</v>
      </c>
      <c r="Q62" s="23">
        <v>10</v>
      </c>
      <c r="R62" s="23" t="s">
        <v>21</v>
      </c>
      <c r="S62" s="23">
        <v>2</v>
      </c>
      <c r="T62" s="23">
        <v>15</v>
      </c>
      <c r="U62" s="23" t="s">
        <v>66</v>
      </c>
      <c r="V62" s="23">
        <v>8</v>
      </c>
      <c r="W62" s="23">
        <v>14</v>
      </c>
      <c r="X62" s="23" t="s">
        <v>66</v>
      </c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>
        <v>100</v>
      </c>
      <c r="BG62" s="23">
        <v>100</v>
      </c>
      <c r="BH62" s="23" t="s">
        <v>21</v>
      </c>
      <c r="BI62" s="23">
        <v>100</v>
      </c>
      <c r="BJ62" s="23">
        <v>100</v>
      </c>
      <c r="BK62" s="23" t="s">
        <v>21</v>
      </c>
      <c r="BL62" s="23" t="s">
        <v>67</v>
      </c>
    </row>
    <row r="63" spans="1:64" x14ac:dyDescent="0.35">
      <c r="A63" s="23" t="s">
        <v>64</v>
      </c>
      <c r="B63" s="23" t="s">
        <v>75</v>
      </c>
      <c r="C63" s="23">
        <v>7</v>
      </c>
      <c r="D63" s="23">
        <v>68</v>
      </c>
      <c r="E63" s="23">
        <v>68</v>
      </c>
      <c r="F63" s="23" t="s">
        <v>21</v>
      </c>
      <c r="G63" s="23">
        <v>15</v>
      </c>
      <c r="H63" s="23">
        <v>35</v>
      </c>
      <c r="I63" s="23" t="s">
        <v>66</v>
      </c>
      <c r="J63" s="23"/>
      <c r="K63" s="23"/>
      <c r="L63" s="23"/>
      <c r="M63" s="23"/>
      <c r="N63" s="23"/>
      <c r="O63" s="23"/>
      <c r="P63" s="23">
        <v>7</v>
      </c>
      <c r="Q63" s="23">
        <v>10</v>
      </c>
      <c r="R63" s="23" t="s">
        <v>21</v>
      </c>
      <c r="S63" s="23">
        <v>2</v>
      </c>
      <c r="T63" s="23">
        <v>15</v>
      </c>
      <c r="U63" s="23" t="s">
        <v>66</v>
      </c>
      <c r="V63" s="23">
        <v>8</v>
      </c>
      <c r="W63" s="23">
        <v>14</v>
      </c>
      <c r="X63" s="23" t="s">
        <v>66</v>
      </c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>
        <v>100</v>
      </c>
      <c r="BG63" s="23">
        <v>100</v>
      </c>
      <c r="BH63" s="23" t="s">
        <v>21</v>
      </c>
      <c r="BI63" s="23">
        <v>100</v>
      </c>
      <c r="BJ63" s="23">
        <v>100</v>
      </c>
      <c r="BK63" s="23" t="s">
        <v>21</v>
      </c>
      <c r="BL63" s="23" t="s">
        <v>67</v>
      </c>
    </row>
    <row r="64" spans="1:64" x14ac:dyDescent="0.35">
      <c r="A64" s="23" t="s">
        <v>64</v>
      </c>
      <c r="B64" s="23" t="s">
        <v>76</v>
      </c>
      <c r="C64" s="23">
        <v>7</v>
      </c>
      <c r="D64" s="23">
        <v>68</v>
      </c>
      <c r="E64" s="23">
        <v>68</v>
      </c>
      <c r="F64" s="23" t="s">
        <v>21</v>
      </c>
      <c r="G64" s="23">
        <v>15</v>
      </c>
      <c r="H64" s="23">
        <v>35</v>
      </c>
      <c r="I64" s="23" t="s">
        <v>66</v>
      </c>
      <c r="J64" s="23"/>
      <c r="K64" s="23"/>
      <c r="L64" s="23"/>
      <c r="M64" s="23"/>
      <c r="N64" s="23"/>
      <c r="O64" s="23"/>
      <c r="P64" s="23">
        <v>7</v>
      </c>
      <c r="Q64" s="23">
        <v>10</v>
      </c>
      <c r="R64" s="23" t="s">
        <v>21</v>
      </c>
      <c r="S64" s="23">
        <v>2</v>
      </c>
      <c r="T64" s="23">
        <v>15</v>
      </c>
      <c r="U64" s="23" t="s">
        <v>66</v>
      </c>
      <c r="V64" s="23">
        <v>8</v>
      </c>
      <c r="W64" s="23">
        <v>14</v>
      </c>
      <c r="X64" s="23" t="s">
        <v>66</v>
      </c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>
        <v>100</v>
      </c>
      <c r="BG64" s="23">
        <v>100</v>
      </c>
      <c r="BH64" s="23" t="s">
        <v>21</v>
      </c>
      <c r="BI64" s="23">
        <v>100</v>
      </c>
      <c r="BJ64" s="23">
        <v>100</v>
      </c>
      <c r="BK64" s="23" t="s">
        <v>21</v>
      </c>
      <c r="BL64" s="23" t="s">
        <v>67</v>
      </c>
    </row>
    <row r="65" spans="1:64" x14ac:dyDescent="0.35">
      <c r="A65" s="23" t="s">
        <v>64</v>
      </c>
      <c r="B65" s="23" t="s">
        <v>77</v>
      </c>
      <c r="C65" s="23">
        <v>7</v>
      </c>
      <c r="D65" s="23">
        <v>68</v>
      </c>
      <c r="E65" s="23">
        <v>68</v>
      </c>
      <c r="F65" s="23" t="s">
        <v>21</v>
      </c>
      <c r="G65" s="23">
        <v>15</v>
      </c>
      <c r="H65" s="23">
        <v>35</v>
      </c>
      <c r="I65" s="23" t="s">
        <v>66</v>
      </c>
      <c r="J65" s="23"/>
      <c r="K65" s="23"/>
      <c r="L65" s="23"/>
      <c r="M65" s="23"/>
      <c r="N65" s="23"/>
      <c r="O65" s="23"/>
      <c r="P65" s="23">
        <v>7</v>
      </c>
      <c r="Q65" s="23">
        <v>10</v>
      </c>
      <c r="R65" s="23" t="s">
        <v>21</v>
      </c>
      <c r="S65" s="23">
        <v>2</v>
      </c>
      <c r="T65" s="23">
        <v>15</v>
      </c>
      <c r="U65" s="23" t="s">
        <v>66</v>
      </c>
      <c r="V65" s="23">
        <v>8</v>
      </c>
      <c r="W65" s="23">
        <v>14</v>
      </c>
      <c r="X65" s="23" t="s">
        <v>66</v>
      </c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>
        <v>100</v>
      </c>
      <c r="BG65" s="23">
        <v>100</v>
      </c>
      <c r="BH65" s="23" t="s">
        <v>21</v>
      </c>
      <c r="BI65" s="23">
        <v>100</v>
      </c>
      <c r="BJ65" s="23">
        <v>100</v>
      </c>
      <c r="BK65" s="23" t="s">
        <v>21</v>
      </c>
      <c r="BL65" s="23" t="s">
        <v>67</v>
      </c>
    </row>
    <row r="66" spans="1:64" x14ac:dyDescent="0.35">
      <c r="A66" s="23" t="s">
        <v>64</v>
      </c>
      <c r="B66" s="23" t="s">
        <v>78</v>
      </c>
      <c r="C66" s="23">
        <v>7</v>
      </c>
      <c r="D66" s="23">
        <v>68</v>
      </c>
      <c r="E66" s="23">
        <v>68</v>
      </c>
      <c r="F66" s="23" t="s">
        <v>21</v>
      </c>
      <c r="G66" s="23">
        <v>15</v>
      </c>
      <c r="H66" s="23">
        <v>35</v>
      </c>
      <c r="I66" s="23" t="s">
        <v>66</v>
      </c>
      <c r="J66" s="23"/>
      <c r="K66" s="23"/>
      <c r="L66" s="23"/>
      <c r="M66" s="23"/>
      <c r="N66" s="23"/>
      <c r="O66" s="23"/>
      <c r="P66" s="23">
        <v>7</v>
      </c>
      <c r="Q66" s="23">
        <v>10</v>
      </c>
      <c r="R66" s="23" t="s">
        <v>21</v>
      </c>
      <c r="S66" s="23">
        <v>2</v>
      </c>
      <c r="T66" s="23">
        <v>15</v>
      </c>
      <c r="U66" s="23" t="s">
        <v>66</v>
      </c>
      <c r="V66" s="23">
        <v>8</v>
      </c>
      <c r="W66" s="23">
        <v>14</v>
      </c>
      <c r="X66" s="23" t="s">
        <v>66</v>
      </c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>
        <v>100</v>
      </c>
      <c r="BG66" s="23">
        <v>100</v>
      </c>
      <c r="BH66" s="23" t="s">
        <v>21</v>
      </c>
      <c r="BI66" s="23">
        <v>100</v>
      </c>
      <c r="BJ66" s="23">
        <v>100</v>
      </c>
      <c r="BK66" s="23" t="s">
        <v>21</v>
      </c>
      <c r="BL66" s="23" t="s">
        <v>67</v>
      </c>
    </row>
    <row r="67" spans="1:64" x14ac:dyDescent="0.35">
      <c r="A67" s="23" t="s">
        <v>64</v>
      </c>
      <c r="B67" s="23" t="s">
        <v>79</v>
      </c>
      <c r="C67" s="23">
        <v>7</v>
      </c>
      <c r="D67" s="23">
        <v>68</v>
      </c>
      <c r="E67" s="23">
        <v>68</v>
      </c>
      <c r="F67" s="23" t="s">
        <v>21</v>
      </c>
      <c r="G67" s="23">
        <v>15</v>
      </c>
      <c r="H67" s="23">
        <v>35</v>
      </c>
      <c r="I67" s="23" t="s">
        <v>66</v>
      </c>
      <c r="J67" s="23"/>
      <c r="K67" s="23"/>
      <c r="L67" s="23"/>
      <c r="M67" s="23"/>
      <c r="N67" s="23"/>
      <c r="O67" s="23"/>
      <c r="P67" s="23">
        <v>7</v>
      </c>
      <c r="Q67" s="23">
        <v>10</v>
      </c>
      <c r="R67" s="23" t="s">
        <v>21</v>
      </c>
      <c r="S67" s="23">
        <v>2</v>
      </c>
      <c r="T67" s="23">
        <v>15</v>
      </c>
      <c r="U67" s="23" t="s">
        <v>66</v>
      </c>
      <c r="V67" s="23">
        <v>8</v>
      </c>
      <c r="W67" s="23">
        <v>14</v>
      </c>
      <c r="X67" s="23" t="s">
        <v>66</v>
      </c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>
        <v>100</v>
      </c>
      <c r="BG67" s="23">
        <v>100</v>
      </c>
      <c r="BH67" s="23" t="s">
        <v>21</v>
      </c>
      <c r="BI67" s="23">
        <v>100</v>
      </c>
      <c r="BJ67" s="23">
        <v>100</v>
      </c>
      <c r="BK67" s="23" t="s">
        <v>21</v>
      </c>
      <c r="BL67" s="23" t="s">
        <v>67</v>
      </c>
    </row>
    <row r="68" spans="1:64" x14ac:dyDescent="0.35">
      <c r="A68" s="23" t="s">
        <v>64</v>
      </c>
      <c r="B68" s="23" t="s">
        <v>80</v>
      </c>
      <c r="C68" s="23">
        <v>7</v>
      </c>
      <c r="D68" s="23">
        <v>68</v>
      </c>
      <c r="E68" s="23">
        <v>68</v>
      </c>
      <c r="F68" s="23" t="s">
        <v>21</v>
      </c>
      <c r="G68" s="23">
        <v>15</v>
      </c>
      <c r="H68" s="23">
        <v>35</v>
      </c>
      <c r="I68" s="23" t="s">
        <v>66</v>
      </c>
      <c r="J68" s="23"/>
      <c r="K68" s="23"/>
      <c r="L68" s="23"/>
      <c r="M68" s="23"/>
      <c r="N68" s="23"/>
      <c r="O68" s="23"/>
      <c r="P68" s="23">
        <v>7</v>
      </c>
      <c r="Q68" s="23">
        <v>10</v>
      </c>
      <c r="R68" s="23" t="s">
        <v>21</v>
      </c>
      <c r="S68" s="23">
        <v>2</v>
      </c>
      <c r="T68" s="23">
        <v>15</v>
      </c>
      <c r="U68" s="23" t="s">
        <v>66</v>
      </c>
      <c r="V68" s="23">
        <v>8</v>
      </c>
      <c r="W68" s="23">
        <v>14</v>
      </c>
      <c r="X68" s="23" t="s">
        <v>66</v>
      </c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>
        <v>100</v>
      </c>
      <c r="BG68" s="23">
        <v>100</v>
      </c>
      <c r="BH68" s="23" t="s">
        <v>21</v>
      </c>
      <c r="BI68" s="23">
        <v>100</v>
      </c>
      <c r="BJ68" s="23">
        <v>100</v>
      </c>
      <c r="BK68" s="23" t="s">
        <v>21</v>
      </c>
      <c r="BL68" s="23" t="s">
        <v>67</v>
      </c>
    </row>
    <row r="69" spans="1:64" x14ac:dyDescent="0.35">
      <c r="A69" s="23" t="s">
        <v>64</v>
      </c>
      <c r="B69" s="23" t="s">
        <v>81</v>
      </c>
      <c r="C69" s="23">
        <v>7</v>
      </c>
      <c r="D69" s="23">
        <v>68</v>
      </c>
      <c r="E69" s="23">
        <v>68</v>
      </c>
      <c r="F69" s="23" t="s">
        <v>21</v>
      </c>
      <c r="G69" s="23">
        <v>15</v>
      </c>
      <c r="H69" s="23">
        <v>35</v>
      </c>
      <c r="I69" s="23" t="s">
        <v>66</v>
      </c>
      <c r="J69" s="23"/>
      <c r="K69" s="23"/>
      <c r="L69" s="23"/>
      <c r="M69" s="23"/>
      <c r="N69" s="23"/>
      <c r="O69" s="23"/>
      <c r="P69" s="23">
        <v>7</v>
      </c>
      <c r="Q69" s="23">
        <v>10</v>
      </c>
      <c r="R69" s="23" t="s">
        <v>21</v>
      </c>
      <c r="S69" s="23">
        <v>2</v>
      </c>
      <c r="T69" s="23">
        <v>15</v>
      </c>
      <c r="U69" s="23" t="s">
        <v>66</v>
      </c>
      <c r="V69" s="23">
        <v>8</v>
      </c>
      <c r="W69" s="23">
        <v>14</v>
      </c>
      <c r="X69" s="23" t="s">
        <v>66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>
        <v>100</v>
      </c>
      <c r="BG69" s="23">
        <v>100</v>
      </c>
      <c r="BH69" s="23" t="s">
        <v>21</v>
      </c>
      <c r="BI69" s="23">
        <v>100</v>
      </c>
      <c r="BJ69" s="23">
        <v>100</v>
      </c>
      <c r="BK69" s="23" t="s">
        <v>21</v>
      </c>
      <c r="BL69" s="23" t="s">
        <v>67</v>
      </c>
    </row>
    <row r="70" spans="1:64" x14ac:dyDescent="0.35">
      <c r="A70" s="23" t="s">
        <v>64</v>
      </c>
      <c r="B70" s="23" t="s">
        <v>82</v>
      </c>
      <c r="C70" s="23">
        <v>7</v>
      </c>
      <c r="D70" s="23">
        <v>68</v>
      </c>
      <c r="E70" s="23">
        <v>68</v>
      </c>
      <c r="F70" s="23" t="s">
        <v>21</v>
      </c>
      <c r="G70" s="23">
        <v>15</v>
      </c>
      <c r="H70" s="23">
        <v>35</v>
      </c>
      <c r="I70" s="23" t="s">
        <v>66</v>
      </c>
      <c r="J70" s="23"/>
      <c r="K70" s="23"/>
      <c r="L70" s="23"/>
      <c r="M70" s="23"/>
      <c r="N70" s="23"/>
      <c r="O70" s="23"/>
      <c r="P70" s="23">
        <v>7</v>
      </c>
      <c r="Q70" s="23">
        <v>10</v>
      </c>
      <c r="R70" s="23" t="s">
        <v>21</v>
      </c>
      <c r="S70" s="23">
        <v>2</v>
      </c>
      <c r="T70" s="23">
        <v>15</v>
      </c>
      <c r="U70" s="23" t="s">
        <v>66</v>
      </c>
      <c r="V70" s="23">
        <v>8</v>
      </c>
      <c r="W70" s="23">
        <v>14</v>
      </c>
      <c r="X70" s="23" t="s">
        <v>66</v>
      </c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>
        <v>100</v>
      </c>
      <c r="BG70" s="23">
        <v>100</v>
      </c>
      <c r="BH70" s="23" t="s">
        <v>21</v>
      </c>
      <c r="BI70" s="23">
        <v>100</v>
      </c>
      <c r="BJ70" s="23">
        <v>100</v>
      </c>
      <c r="BK70" s="23" t="s">
        <v>21</v>
      </c>
      <c r="BL70" s="23" t="s">
        <v>67</v>
      </c>
    </row>
    <row r="71" spans="1:64" x14ac:dyDescent="0.35">
      <c r="A71" s="23" t="s">
        <v>64</v>
      </c>
      <c r="B71" s="23" t="s">
        <v>83</v>
      </c>
      <c r="C71" s="23">
        <v>7</v>
      </c>
      <c r="D71" s="23">
        <v>68</v>
      </c>
      <c r="E71" s="23">
        <v>68</v>
      </c>
      <c r="F71" s="23" t="s">
        <v>21</v>
      </c>
      <c r="G71" s="23">
        <v>15</v>
      </c>
      <c r="H71" s="23">
        <v>35</v>
      </c>
      <c r="I71" s="23" t="s">
        <v>66</v>
      </c>
      <c r="J71" s="23"/>
      <c r="K71" s="23"/>
      <c r="L71" s="23"/>
      <c r="M71" s="23"/>
      <c r="N71" s="23"/>
      <c r="O71" s="23"/>
      <c r="P71" s="23">
        <v>7</v>
      </c>
      <c r="Q71" s="23">
        <v>10</v>
      </c>
      <c r="R71" s="23" t="s">
        <v>21</v>
      </c>
      <c r="S71" s="23">
        <v>2</v>
      </c>
      <c r="T71" s="23">
        <v>15</v>
      </c>
      <c r="U71" s="23" t="s">
        <v>66</v>
      </c>
      <c r="V71" s="23">
        <v>8</v>
      </c>
      <c r="W71" s="23">
        <v>14</v>
      </c>
      <c r="X71" s="23" t="s">
        <v>66</v>
      </c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>
        <v>100</v>
      </c>
      <c r="BG71" s="23">
        <v>100</v>
      </c>
      <c r="BH71" s="23" t="s">
        <v>21</v>
      </c>
      <c r="BI71" s="23">
        <v>100</v>
      </c>
      <c r="BJ71" s="23">
        <v>100</v>
      </c>
      <c r="BK71" s="23" t="s">
        <v>21</v>
      </c>
      <c r="BL71" s="23" t="s">
        <v>67</v>
      </c>
    </row>
    <row r="72" spans="1:64" x14ac:dyDescent="0.35">
      <c r="A72" s="23" t="s">
        <v>64</v>
      </c>
      <c r="B72" s="23" t="s">
        <v>84</v>
      </c>
      <c r="C72" s="23">
        <v>7</v>
      </c>
      <c r="D72" s="23">
        <v>68</v>
      </c>
      <c r="E72" s="23">
        <v>68</v>
      </c>
      <c r="F72" s="23" t="s">
        <v>21</v>
      </c>
      <c r="G72" s="23">
        <v>15</v>
      </c>
      <c r="H72" s="23">
        <v>35</v>
      </c>
      <c r="I72" s="23" t="s">
        <v>66</v>
      </c>
      <c r="J72" s="23"/>
      <c r="K72" s="23"/>
      <c r="L72" s="23"/>
      <c r="M72" s="23"/>
      <c r="N72" s="23"/>
      <c r="O72" s="23"/>
      <c r="P72" s="23">
        <v>7</v>
      </c>
      <c r="Q72" s="23">
        <v>10</v>
      </c>
      <c r="R72" s="23" t="s">
        <v>21</v>
      </c>
      <c r="S72" s="23">
        <v>2</v>
      </c>
      <c r="T72" s="23">
        <v>15</v>
      </c>
      <c r="U72" s="23" t="s">
        <v>66</v>
      </c>
      <c r="V72" s="23">
        <v>8</v>
      </c>
      <c r="W72" s="23">
        <v>14</v>
      </c>
      <c r="X72" s="23" t="s">
        <v>66</v>
      </c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>
        <v>100</v>
      </c>
      <c r="BG72" s="23">
        <v>100</v>
      </c>
      <c r="BH72" s="23" t="s">
        <v>21</v>
      </c>
      <c r="BI72" s="23">
        <v>100</v>
      </c>
      <c r="BJ72" s="23">
        <v>100</v>
      </c>
      <c r="BK72" s="23" t="s">
        <v>21</v>
      </c>
      <c r="BL72" s="23" t="s">
        <v>67</v>
      </c>
    </row>
    <row r="73" spans="1:64" x14ac:dyDescent="0.35">
      <c r="A73" s="23" t="s">
        <v>64</v>
      </c>
      <c r="B73" s="23" t="s">
        <v>85</v>
      </c>
      <c r="C73" s="23">
        <v>7</v>
      </c>
      <c r="D73" s="23">
        <v>68</v>
      </c>
      <c r="E73" s="23">
        <v>68</v>
      </c>
      <c r="F73" s="23" t="s">
        <v>21</v>
      </c>
      <c r="G73" s="23">
        <v>15</v>
      </c>
      <c r="H73" s="23">
        <v>35</v>
      </c>
      <c r="I73" s="23" t="s">
        <v>66</v>
      </c>
      <c r="J73" s="23"/>
      <c r="K73" s="23"/>
      <c r="L73" s="23"/>
      <c r="M73" s="23"/>
      <c r="N73" s="23"/>
      <c r="O73" s="23"/>
      <c r="P73" s="23">
        <v>7</v>
      </c>
      <c r="Q73" s="23">
        <v>10</v>
      </c>
      <c r="R73" s="23" t="s">
        <v>21</v>
      </c>
      <c r="S73" s="23">
        <v>2</v>
      </c>
      <c r="T73" s="23">
        <v>15</v>
      </c>
      <c r="U73" s="23" t="s">
        <v>66</v>
      </c>
      <c r="V73" s="23">
        <v>8</v>
      </c>
      <c r="W73" s="23">
        <v>14</v>
      </c>
      <c r="X73" s="23" t="s">
        <v>66</v>
      </c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>
        <v>100</v>
      </c>
      <c r="BG73" s="23">
        <v>100</v>
      </c>
      <c r="BH73" s="23" t="s">
        <v>21</v>
      </c>
      <c r="BI73" s="23">
        <v>100</v>
      </c>
      <c r="BJ73" s="23">
        <v>100</v>
      </c>
      <c r="BK73" s="23" t="s">
        <v>21</v>
      </c>
      <c r="BL73" s="23" t="s">
        <v>67</v>
      </c>
    </row>
    <row r="74" spans="1:64" x14ac:dyDescent="0.35">
      <c r="A74" s="23" t="s">
        <v>64</v>
      </c>
      <c r="B74" s="23" t="s">
        <v>86</v>
      </c>
      <c r="C74" s="23">
        <v>7</v>
      </c>
      <c r="D74" s="23">
        <v>68</v>
      </c>
      <c r="E74" s="23">
        <v>68</v>
      </c>
      <c r="F74" s="23" t="s">
        <v>21</v>
      </c>
      <c r="G74" s="23">
        <v>15</v>
      </c>
      <c r="H74" s="23">
        <v>35</v>
      </c>
      <c r="I74" s="23" t="s">
        <v>66</v>
      </c>
      <c r="J74" s="23"/>
      <c r="K74" s="23"/>
      <c r="L74" s="23"/>
      <c r="M74" s="23"/>
      <c r="N74" s="23"/>
      <c r="O74" s="23"/>
      <c r="P74" s="23">
        <v>7</v>
      </c>
      <c r="Q74" s="23">
        <v>10</v>
      </c>
      <c r="R74" s="23" t="s">
        <v>21</v>
      </c>
      <c r="S74" s="23">
        <v>2</v>
      </c>
      <c r="T74" s="23">
        <v>15</v>
      </c>
      <c r="U74" s="23" t="s">
        <v>66</v>
      </c>
      <c r="V74" s="23">
        <v>8</v>
      </c>
      <c r="W74" s="23">
        <v>14</v>
      </c>
      <c r="X74" s="23" t="s">
        <v>66</v>
      </c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>
        <v>100</v>
      </c>
      <c r="BG74" s="23">
        <v>100</v>
      </c>
      <c r="BH74" s="23" t="s">
        <v>21</v>
      </c>
      <c r="BI74" s="23">
        <v>100</v>
      </c>
      <c r="BJ74" s="23">
        <v>100</v>
      </c>
      <c r="BK74" s="23" t="s">
        <v>21</v>
      </c>
      <c r="BL74" s="23" t="s">
        <v>67</v>
      </c>
    </row>
    <row r="75" spans="1:64" x14ac:dyDescent="0.35">
      <c r="A75" s="23" t="s">
        <v>64</v>
      </c>
      <c r="B75" s="23" t="s">
        <v>87</v>
      </c>
      <c r="C75" s="23">
        <v>7</v>
      </c>
      <c r="D75" s="23">
        <v>68</v>
      </c>
      <c r="E75" s="23">
        <v>68</v>
      </c>
      <c r="F75" s="23" t="s">
        <v>21</v>
      </c>
      <c r="G75" s="23">
        <v>15</v>
      </c>
      <c r="H75" s="23">
        <v>35</v>
      </c>
      <c r="I75" s="23" t="s">
        <v>66</v>
      </c>
      <c r="J75" s="23"/>
      <c r="K75" s="23"/>
      <c r="L75" s="23"/>
      <c r="M75" s="23"/>
      <c r="N75" s="23"/>
      <c r="O75" s="23"/>
      <c r="P75" s="23">
        <v>7</v>
      </c>
      <c r="Q75" s="23">
        <v>10</v>
      </c>
      <c r="R75" s="23" t="s">
        <v>21</v>
      </c>
      <c r="S75" s="23">
        <v>2</v>
      </c>
      <c r="T75" s="23">
        <v>15</v>
      </c>
      <c r="U75" s="23" t="s">
        <v>66</v>
      </c>
      <c r="V75" s="23">
        <v>8</v>
      </c>
      <c r="W75" s="23">
        <v>14</v>
      </c>
      <c r="X75" s="23" t="s">
        <v>66</v>
      </c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>
        <v>100</v>
      </c>
      <c r="BG75" s="23">
        <v>100</v>
      </c>
      <c r="BH75" s="23" t="s">
        <v>21</v>
      </c>
      <c r="BI75" s="23">
        <v>100</v>
      </c>
      <c r="BJ75" s="23">
        <v>100</v>
      </c>
      <c r="BK75" s="23" t="s">
        <v>21</v>
      </c>
      <c r="BL75" s="23" t="s">
        <v>67</v>
      </c>
    </row>
    <row r="76" spans="1:64" x14ac:dyDescent="0.35">
      <c r="A76" s="23" t="s">
        <v>64</v>
      </c>
      <c r="B76" s="23" t="s">
        <v>88</v>
      </c>
      <c r="C76" s="23">
        <v>7</v>
      </c>
      <c r="D76" s="23">
        <v>68</v>
      </c>
      <c r="E76" s="23">
        <v>68</v>
      </c>
      <c r="F76" s="23" t="s">
        <v>21</v>
      </c>
      <c r="G76" s="23">
        <v>15</v>
      </c>
      <c r="H76" s="23">
        <v>35</v>
      </c>
      <c r="I76" s="23" t="s">
        <v>66</v>
      </c>
      <c r="J76" s="23"/>
      <c r="K76" s="23"/>
      <c r="L76" s="23"/>
      <c r="M76" s="23"/>
      <c r="N76" s="23"/>
      <c r="O76" s="23"/>
      <c r="P76" s="23">
        <v>7</v>
      </c>
      <c r="Q76" s="23">
        <v>10</v>
      </c>
      <c r="R76" s="23" t="s">
        <v>21</v>
      </c>
      <c r="S76" s="23">
        <v>2</v>
      </c>
      <c r="T76" s="23">
        <v>15</v>
      </c>
      <c r="U76" s="23" t="s">
        <v>66</v>
      </c>
      <c r="V76" s="23">
        <v>8</v>
      </c>
      <c r="W76" s="23">
        <v>14</v>
      </c>
      <c r="X76" s="23" t="s">
        <v>66</v>
      </c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>
        <v>100</v>
      </c>
      <c r="BG76" s="23">
        <v>100</v>
      </c>
      <c r="BH76" s="23" t="s">
        <v>21</v>
      </c>
      <c r="BI76" s="23">
        <v>100</v>
      </c>
      <c r="BJ76" s="23">
        <v>100</v>
      </c>
      <c r="BK76" s="23" t="s">
        <v>21</v>
      </c>
      <c r="BL76" s="23" t="s">
        <v>67</v>
      </c>
    </row>
    <row r="77" spans="1:64" x14ac:dyDescent="0.35">
      <c r="A77" s="23" t="s">
        <v>64</v>
      </c>
      <c r="B77" s="23" t="s">
        <v>89</v>
      </c>
      <c r="C77" s="23">
        <v>7</v>
      </c>
      <c r="D77" s="23">
        <v>68</v>
      </c>
      <c r="E77" s="23">
        <v>68</v>
      </c>
      <c r="F77" s="23" t="s">
        <v>21</v>
      </c>
      <c r="G77" s="23">
        <v>15</v>
      </c>
      <c r="H77" s="23">
        <v>35</v>
      </c>
      <c r="I77" s="23" t="s">
        <v>66</v>
      </c>
      <c r="J77" s="23"/>
      <c r="K77" s="23"/>
      <c r="L77" s="23"/>
      <c r="M77" s="23"/>
      <c r="N77" s="23"/>
      <c r="O77" s="23"/>
      <c r="P77" s="23">
        <v>7</v>
      </c>
      <c r="Q77" s="23">
        <v>10</v>
      </c>
      <c r="R77" s="23" t="s">
        <v>21</v>
      </c>
      <c r="S77" s="23">
        <v>2</v>
      </c>
      <c r="T77" s="23">
        <v>15</v>
      </c>
      <c r="U77" s="23" t="s">
        <v>66</v>
      </c>
      <c r="V77" s="23">
        <v>8</v>
      </c>
      <c r="W77" s="23">
        <v>14</v>
      </c>
      <c r="X77" s="23" t="s">
        <v>66</v>
      </c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>
        <v>100</v>
      </c>
      <c r="BG77" s="23">
        <v>100</v>
      </c>
      <c r="BH77" s="23" t="s">
        <v>21</v>
      </c>
      <c r="BI77" s="23">
        <v>100</v>
      </c>
      <c r="BJ77" s="23">
        <v>100</v>
      </c>
      <c r="BK77" s="23" t="s">
        <v>21</v>
      </c>
      <c r="BL77" s="23" t="s">
        <v>67</v>
      </c>
    </row>
    <row r="78" spans="1:64" x14ac:dyDescent="0.35">
      <c r="A78" s="23" t="s">
        <v>64</v>
      </c>
      <c r="B78" s="23" t="s">
        <v>90</v>
      </c>
      <c r="C78" s="23">
        <v>7</v>
      </c>
      <c r="D78" s="23">
        <v>68</v>
      </c>
      <c r="E78" s="23">
        <v>68</v>
      </c>
      <c r="F78" s="23" t="s">
        <v>21</v>
      </c>
      <c r="G78" s="23">
        <v>15</v>
      </c>
      <c r="H78" s="23">
        <v>35</v>
      </c>
      <c r="I78" s="23" t="s">
        <v>66</v>
      </c>
      <c r="J78" s="23"/>
      <c r="K78" s="23"/>
      <c r="L78" s="23"/>
      <c r="M78" s="23"/>
      <c r="N78" s="23"/>
      <c r="O78" s="23"/>
      <c r="P78" s="23">
        <v>7</v>
      </c>
      <c r="Q78" s="23">
        <v>10</v>
      </c>
      <c r="R78" s="23" t="s">
        <v>21</v>
      </c>
      <c r="S78" s="23">
        <v>2</v>
      </c>
      <c r="T78" s="23">
        <v>15</v>
      </c>
      <c r="U78" s="23" t="s">
        <v>66</v>
      </c>
      <c r="V78" s="23">
        <v>8</v>
      </c>
      <c r="W78" s="23">
        <v>14</v>
      </c>
      <c r="X78" s="23" t="s">
        <v>66</v>
      </c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>
        <v>100</v>
      </c>
      <c r="BG78" s="23">
        <v>100</v>
      </c>
      <c r="BH78" s="23" t="s">
        <v>21</v>
      </c>
      <c r="BI78" s="23">
        <v>100</v>
      </c>
      <c r="BJ78" s="23">
        <v>100</v>
      </c>
      <c r="BK78" s="23" t="s">
        <v>21</v>
      </c>
      <c r="BL78" s="23" t="s">
        <v>67</v>
      </c>
    </row>
    <row r="79" spans="1:64" x14ac:dyDescent="0.35">
      <c r="A79" s="23" t="s">
        <v>64</v>
      </c>
      <c r="B79" s="23" t="s">
        <v>91</v>
      </c>
      <c r="C79" s="23">
        <v>7</v>
      </c>
      <c r="D79" s="23">
        <v>68</v>
      </c>
      <c r="E79" s="23">
        <v>68</v>
      </c>
      <c r="F79" s="23" t="s">
        <v>21</v>
      </c>
      <c r="G79" s="23">
        <v>15</v>
      </c>
      <c r="H79" s="23">
        <v>35</v>
      </c>
      <c r="I79" s="23" t="s">
        <v>66</v>
      </c>
      <c r="J79" s="23"/>
      <c r="K79" s="23"/>
      <c r="L79" s="23"/>
      <c r="M79" s="23"/>
      <c r="N79" s="23"/>
      <c r="O79" s="23"/>
      <c r="P79" s="23">
        <v>7</v>
      </c>
      <c r="Q79" s="23">
        <v>10</v>
      </c>
      <c r="R79" s="23" t="s">
        <v>21</v>
      </c>
      <c r="S79" s="23">
        <v>2</v>
      </c>
      <c r="T79" s="23">
        <v>15</v>
      </c>
      <c r="U79" s="23" t="s">
        <v>66</v>
      </c>
      <c r="V79" s="23">
        <v>8</v>
      </c>
      <c r="W79" s="23">
        <v>14</v>
      </c>
      <c r="X79" s="23" t="s">
        <v>66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>
        <v>100</v>
      </c>
      <c r="BG79" s="23">
        <v>100</v>
      </c>
      <c r="BH79" s="23" t="s">
        <v>21</v>
      </c>
      <c r="BI79" s="23">
        <v>100</v>
      </c>
      <c r="BJ79" s="23">
        <v>100</v>
      </c>
      <c r="BK79" s="23" t="s">
        <v>21</v>
      </c>
      <c r="BL79" s="23" t="s">
        <v>67</v>
      </c>
    </row>
    <row r="80" spans="1:64" x14ac:dyDescent="0.35">
      <c r="A80" s="23" t="s">
        <v>64</v>
      </c>
      <c r="B80" s="23" t="s">
        <v>92</v>
      </c>
      <c r="C80" s="23">
        <v>7</v>
      </c>
      <c r="D80" s="23">
        <v>68</v>
      </c>
      <c r="E80" s="23">
        <v>68</v>
      </c>
      <c r="F80" s="23" t="s">
        <v>21</v>
      </c>
      <c r="G80" s="23">
        <v>15</v>
      </c>
      <c r="H80" s="23">
        <v>35</v>
      </c>
      <c r="I80" s="23" t="s">
        <v>66</v>
      </c>
      <c r="J80" s="23"/>
      <c r="K80" s="23"/>
      <c r="L80" s="23"/>
      <c r="M80" s="23"/>
      <c r="N80" s="23"/>
      <c r="O80" s="23"/>
      <c r="P80" s="23">
        <v>7</v>
      </c>
      <c r="Q80" s="23">
        <v>10</v>
      </c>
      <c r="R80" s="23" t="s">
        <v>21</v>
      </c>
      <c r="S80" s="23">
        <v>2</v>
      </c>
      <c r="T80" s="23">
        <v>15</v>
      </c>
      <c r="U80" s="23" t="s">
        <v>66</v>
      </c>
      <c r="V80" s="23">
        <v>8</v>
      </c>
      <c r="W80" s="23">
        <v>14</v>
      </c>
      <c r="X80" s="23" t="s">
        <v>66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>
        <v>100</v>
      </c>
      <c r="BG80" s="23">
        <v>100</v>
      </c>
      <c r="BH80" s="23" t="s">
        <v>21</v>
      </c>
      <c r="BI80" s="23">
        <v>100</v>
      </c>
      <c r="BJ80" s="23">
        <v>100</v>
      </c>
      <c r="BK80" s="23" t="s">
        <v>21</v>
      </c>
      <c r="BL80" s="23" t="s">
        <v>67</v>
      </c>
    </row>
    <row r="81" spans="1:64" x14ac:dyDescent="0.35">
      <c r="A81" s="23" t="s">
        <v>64</v>
      </c>
      <c r="B81" s="23" t="s">
        <v>65</v>
      </c>
      <c r="C81" s="23">
        <v>28</v>
      </c>
      <c r="D81" s="23">
        <v>79</v>
      </c>
      <c r="E81" s="23">
        <v>79</v>
      </c>
      <c r="F81" s="23" t="s">
        <v>21</v>
      </c>
      <c r="G81" s="23">
        <v>25</v>
      </c>
      <c r="H81" s="23">
        <v>55</v>
      </c>
      <c r="I81" s="23" t="s">
        <v>66</v>
      </c>
      <c r="J81" s="23"/>
      <c r="K81" s="23"/>
      <c r="L81" s="23"/>
      <c r="M81" s="23"/>
      <c r="N81" s="23"/>
      <c r="O81" s="23"/>
      <c r="P81" s="23">
        <v>21</v>
      </c>
      <c r="Q81" s="23">
        <v>24</v>
      </c>
      <c r="R81" s="23" t="s">
        <v>21</v>
      </c>
      <c r="S81" s="23">
        <v>5</v>
      </c>
      <c r="T81" s="23">
        <v>20</v>
      </c>
      <c r="U81" s="23" t="s">
        <v>66</v>
      </c>
      <c r="V81" s="23">
        <v>15</v>
      </c>
      <c r="W81" s="23">
        <v>30</v>
      </c>
      <c r="X81" s="23" t="s">
        <v>66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>
        <v>100</v>
      </c>
      <c r="BG81" s="23">
        <v>100</v>
      </c>
      <c r="BH81" s="23" t="s">
        <v>21</v>
      </c>
      <c r="BI81" s="23">
        <v>100</v>
      </c>
      <c r="BJ81" s="23">
        <v>100</v>
      </c>
      <c r="BK81" s="23" t="s">
        <v>21</v>
      </c>
      <c r="BL81" s="23" t="s">
        <v>67</v>
      </c>
    </row>
    <row r="82" spans="1:64" x14ac:dyDescent="0.35">
      <c r="A82" s="23" t="s">
        <v>64</v>
      </c>
      <c r="B82" s="23" t="s">
        <v>68</v>
      </c>
      <c r="C82" s="23">
        <v>28</v>
      </c>
      <c r="D82" s="23">
        <v>79</v>
      </c>
      <c r="E82" s="23">
        <v>79</v>
      </c>
      <c r="F82" s="23" t="s">
        <v>21</v>
      </c>
      <c r="G82" s="23">
        <v>25</v>
      </c>
      <c r="H82" s="23">
        <v>55</v>
      </c>
      <c r="I82" s="23" t="s">
        <v>66</v>
      </c>
      <c r="J82" s="23"/>
      <c r="K82" s="23"/>
      <c r="L82" s="23"/>
      <c r="M82" s="23"/>
      <c r="N82" s="23"/>
      <c r="O82" s="23"/>
      <c r="P82" s="23">
        <v>21</v>
      </c>
      <c r="Q82" s="23">
        <v>24</v>
      </c>
      <c r="R82" s="23" t="s">
        <v>21</v>
      </c>
      <c r="S82" s="23">
        <v>5</v>
      </c>
      <c r="T82" s="23">
        <v>20</v>
      </c>
      <c r="U82" s="23" t="s">
        <v>66</v>
      </c>
      <c r="V82" s="23">
        <v>15</v>
      </c>
      <c r="W82" s="23">
        <v>30</v>
      </c>
      <c r="X82" s="23" t="s">
        <v>66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>
        <v>100</v>
      </c>
      <c r="BG82" s="23">
        <v>100</v>
      </c>
      <c r="BH82" s="23" t="s">
        <v>21</v>
      </c>
      <c r="BI82" s="23">
        <v>100</v>
      </c>
      <c r="BJ82" s="23">
        <v>100</v>
      </c>
      <c r="BK82" s="23" t="s">
        <v>21</v>
      </c>
      <c r="BL82" s="23" t="s">
        <v>67</v>
      </c>
    </row>
    <row r="83" spans="1:64" x14ac:dyDescent="0.35">
      <c r="A83" s="23" t="s">
        <v>64</v>
      </c>
      <c r="B83" s="23" t="s">
        <v>69</v>
      </c>
      <c r="C83" s="23">
        <v>28</v>
      </c>
      <c r="D83" s="23">
        <v>79</v>
      </c>
      <c r="E83" s="23">
        <v>79</v>
      </c>
      <c r="F83" s="23" t="s">
        <v>21</v>
      </c>
      <c r="G83" s="23">
        <v>25</v>
      </c>
      <c r="H83" s="23">
        <v>55</v>
      </c>
      <c r="I83" s="23" t="s">
        <v>66</v>
      </c>
      <c r="J83" s="23"/>
      <c r="K83" s="23"/>
      <c r="L83" s="23"/>
      <c r="M83" s="23"/>
      <c r="N83" s="23"/>
      <c r="O83" s="23"/>
      <c r="P83" s="23">
        <v>21</v>
      </c>
      <c r="Q83" s="23">
        <v>24</v>
      </c>
      <c r="R83" s="23" t="s">
        <v>21</v>
      </c>
      <c r="S83" s="23">
        <v>5</v>
      </c>
      <c r="T83" s="23">
        <v>20</v>
      </c>
      <c r="U83" s="23" t="s">
        <v>66</v>
      </c>
      <c r="V83" s="23">
        <v>15</v>
      </c>
      <c r="W83" s="23">
        <v>30</v>
      </c>
      <c r="X83" s="23" t="s">
        <v>66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>
        <v>100</v>
      </c>
      <c r="BG83" s="23">
        <v>100</v>
      </c>
      <c r="BH83" s="23" t="s">
        <v>21</v>
      </c>
      <c r="BI83" s="23">
        <v>100</v>
      </c>
      <c r="BJ83" s="23">
        <v>100</v>
      </c>
      <c r="BK83" s="23" t="s">
        <v>21</v>
      </c>
      <c r="BL83" s="23" t="s">
        <v>67</v>
      </c>
    </row>
    <row r="84" spans="1:64" x14ac:dyDescent="0.35">
      <c r="A84" s="23" t="s">
        <v>64</v>
      </c>
      <c r="B84" s="23" t="s">
        <v>70</v>
      </c>
      <c r="C84" s="23">
        <v>28</v>
      </c>
      <c r="D84" s="23">
        <v>79</v>
      </c>
      <c r="E84" s="23">
        <v>79</v>
      </c>
      <c r="F84" s="23" t="s">
        <v>21</v>
      </c>
      <c r="G84" s="23">
        <v>25</v>
      </c>
      <c r="H84" s="23">
        <v>55</v>
      </c>
      <c r="I84" s="23" t="s">
        <v>66</v>
      </c>
      <c r="J84" s="23"/>
      <c r="K84" s="23"/>
      <c r="L84" s="23"/>
      <c r="M84" s="23"/>
      <c r="N84" s="23"/>
      <c r="O84" s="23"/>
      <c r="P84" s="23">
        <v>21</v>
      </c>
      <c r="Q84" s="23">
        <v>24</v>
      </c>
      <c r="R84" s="23" t="s">
        <v>21</v>
      </c>
      <c r="S84" s="23">
        <v>5</v>
      </c>
      <c r="T84" s="23">
        <v>20</v>
      </c>
      <c r="U84" s="23" t="s">
        <v>66</v>
      </c>
      <c r="V84" s="23">
        <v>15</v>
      </c>
      <c r="W84" s="23">
        <v>30</v>
      </c>
      <c r="X84" s="23" t="s">
        <v>66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>
        <v>100</v>
      </c>
      <c r="BG84" s="23">
        <v>100</v>
      </c>
      <c r="BH84" s="23" t="s">
        <v>21</v>
      </c>
      <c r="BI84" s="23">
        <v>100</v>
      </c>
      <c r="BJ84" s="23">
        <v>100</v>
      </c>
      <c r="BK84" s="23" t="s">
        <v>21</v>
      </c>
      <c r="BL84" s="23" t="s">
        <v>67</v>
      </c>
    </row>
    <row r="85" spans="1:64" x14ac:dyDescent="0.35">
      <c r="A85" s="23" t="s">
        <v>64</v>
      </c>
      <c r="B85" s="23" t="s">
        <v>71</v>
      </c>
      <c r="C85" s="23">
        <v>28</v>
      </c>
      <c r="D85" s="23">
        <v>79</v>
      </c>
      <c r="E85" s="23">
        <v>79</v>
      </c>
      <c r="F85" s="23" t="s">
        <v>21</v>
      </c>
      <c r="G85" s="23">
        <v>25</v>
      </c>
      <c r="H85" s="23">
        <v>55</v>
      </c>
      <c r="I85" s="23" t="s">
        <v>66</v>
      </c>
      <c r="J85" s="23"/>
      <c r="K85" s="23"/>
      <c r="L85" s="23"/>
      <c r="M85" s="23"/>
      <c r="N85" s="23"/>
      <c r="O85" s="23"/>
      <c r="P85" s="23">
        <v>21</v>
      </c>
      <c r="Q85" s="23">
        <v>24</v>
      </c>
      <c r="R85" s="23" t="s">
        <v>21</v>
      </c>
      <c r="S85" s="23">
        <v>5</v>
      </c>
      <c r="T85" s="23">
        <v>20</v>
      </c>
      <c r="U85" s="23" t="s">
        <v>66</v>
      </c>
      <c r="V85" s="23">
        <v>15</v>
      </c>
      <c r="W85" s="23">
        <v>30</v>
      </c>
      <c r="X85" s="23" t="s">
        <v>66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>
        <v>100</v>
      </c>
      <c r="BG85" s="23">
        <v>100</v>
      </c>
      <c r="BH85" s="23" t="s">
        <v>21</v>
      </c>
      <c r="BI85" s="23">
        <v>100</v>
      </c>
      <c r="BJ85" s="23">
        <v>100</v>
      </c>
      <c r="BK85" s="23" t="s">
        <v>21</v>
      </c>
      <c r="BL85" s="23" t="s">
        <v>67</v>
      </c>
    </row>
    <row r="86" spans="1:64" x14ac:dyDescent="0.35">
      <c r="A86" s="23" t="s">
        <v>64</v>
      </c>
      <c r="B86" s="23" t="s">
        <v>72</v>
      </c>
      <c r="C86" s="23">
        <v>28</v>
      </c>
      <c r="D86" s="23">
        <v>79</v>
      </c>
      <c r="E86" s="23">
        <v>79</v>
      </c>
      <c r="F86" s="23" t="s">
        <v>21</v>
      </c>
      <c r="G86" s="23">
        <v>25</v>
      </c>
      <c r="H86" s="23">
        <v>55</v>
      </c>
      <c r="I86" s="23" t="s">
        <v>66</v>
      </c>
      <c r="J86" s="23"/>
      <c r="K86" s="23"/>
      <c r="L86" s="23"/>
      <c r="M86" s="23"/>
      <c r="N86" s="23"/>
      <c r="O86" s="23"/>
      <c r="P86" s="23">
        <v>21</v>
      </c>
      <c r="Q86" s="23">
        <v>24</v>
      </c>
      <c r="R86" s="23" t="s">
        <v>21</v>
      </c>
      <c r="S86" s="23">
        <v>5</v>
      </c>
      <c r="T86" s="23">
        <v>20</v>
      </c>
      <c r="U86" s="23" t="s">
        <v>66</v>
      </c>
      <c r="V86" s="23">
        <v>15</v>
      </c>
      <c r="W86" s="23">
        <v>30</v>
      </c>
      <c r="X86" s="23" t="s">
        <v>66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>
        <v>100</v>
      </c>
      <c r="BG86" s="23">
        <v>100</v>
      </c>
      <c r="BH86" s="23" t="s">
        <v>21</v>
      </c>
      <c r="BI86" s="23">
        <v>100</v>
      </c>
      <c r="BJ86" s="23">
        <v>100</v>
      </c>
      <c r="BK86" s="23" t="s">
        <v>21</v>
      </c>
      <c r="BL86" s="23" t="s">
        <v>67</v>
      </c>
    </row>
    <row r="87" spans="1:64" x14ac:dyDescent="0.35">
      <c r="A87" s="23" t="s">
        <v>64</v>
      </c>
      <c r="B87" s="23" t="s">
        <v>73</v>
      </c>
      <c r="C87" s="23">
        <v>28</v>
      </c>
      <c r="D87" s="23">
        <v>79</v>
      </c>
      <c r="E87" s="23">
        <v>79</v>
      </c>
      <c r="F87" s="23" t="s">
        <v>21</v>
      </c>
      <c r="G87" s="23">
        <v>25</v>
      </c>
      <c r="H87" s="23">
        <v>55</v>
      </c>
      <c r="I87" s="23" t="s">
        <v>66</v>
      </c>
      <c r="J87" s="23"/>
      <c r="K87" s="23"/>
      <c r="L87" s="23"/>
      <c r="M87" s="23"/>
      <c r="N87" s="23"/>
      <c r="O87" s="23"/>
      <c r="P87" s="23">
        <v>21</v>
      </c>
      <c r="Q87" s="23">
        <v>24</v>
      </c>
      <c r="R87" s="23" t="s">
        <v>21</v>
      </c>
      <c r="S87" s="23">
        <v>5</v>
      </c>
      <c r="T87" s="23">
        <v>20</v>
      </c>
      <c r="U87" s="23" t="s">
        <v>66</v>
      </c>
      <c r="V87" s="23">
        <v>15</v>
      </c>
      <c r="W87" s="23">
        <v>30</v>
      </c>
      <c r="X87" s="23" t="s">
        <v>66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>
        <v>100</v>
      </c>
      <c r="BG87" s="23">
        <v>100</v>
      </c>
      <c r="BH87" s="23" t="s">
        <v>21</v>
      </c>
      <c r="BI87" s="23">
        <v>100</v>
      </c>
      <c r="BJ87" s="23">
        <v>100</v>
      </c>
      <c r="BK87" s="23" t="s">
        <v>21</v>
      </c>
      <c r="BL87" s="23" t="s">
        <v>67</v>
      </c>
    </row>
    <row r="88" spans="1:64" x14ac:dyDescent="0.35">
      <c r="A88" s="23" t="s">
        <v>64</v>
      </c>
      <c r="B88" s="23" t="s">
        <v>74</v>
      </c>
      <c r="C88" s="23">
        <v>28</v>
      </c>
      <c r="D88" s="23">
        <v>79</v>
      </c>
      <c r="E88" s="23">
        <v>79</v>
      </c>
      <c r="F88" s="23" t="s">
        <v>21</v>
      </c>
      <c r="G88" s="23">
        <v>25</v>
      </c>
      <c r="H88" s="23">
        <v>55</v>
      </c>
      <c r="I88" s="23" t="s">
        <v>66</v>
      </c>
      <c r="J88" s="23"/>
      <c r="K88" s="23"/>
      <c r="L88" s="23"/>
      <c r="M88" s="23"/>
      <c r="N88" s="23"/>
      <c r="O88" s="23"/>
      <c r="P88" s="23">
        <v>21</v>
      </c>
      <c r="Q88" s="23">
        <v>24</v>
      </c>
      <c r="R88" s="23" t="s">
        <v>21</v>
      </c>
      <c r="S88" s="23">
        <v>5</v>
      </c>
      <c r="T88" s="23">
        <v>20</v>
      </c>
      <c r="U88" s="23" t="s">
        <v>66</v>
      </c>
      <c r="V88" s="23">
        <v>15</v>
      </c>
      <c r="W88" s="23">
        <v>30</v>
      </c>
      <c r="X88" s="23" t="s">
        <v>66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>
        <v>100</v>
      </c>
      <c r="BG88" s="23">
        <v>100</v>
      </c>
      <c r="BH88" s="23" t="s">
        <v>21</v>
      </c>
      <c r="BI88" s="23">
        <v>100</v>
      </c>
      <c r="BJ88" s="23">
        <v>100</v>
      </c>
      <c r="BK88" s="23" t="s">
        <v>21</v>
      </c>
      <c r="BL88" s="23" t="s">
        <v>67</v>
      </c>
    </row>
    <row r="89" spans="1:64" x14ac:dyDescent="0.35">
      <c r="A89" s="23" t="s">
        <v>64</v>
      </c>
      <c r="B89" s="23" t="s">
        <v>75</v>
      </c>
      <c r="C89" s="23">
        <v>28</v>
      </c>
      <c r="D89" s="23">
        <v>79</v>
      </c>
      <c r="E89" s="23">
        <v>79</v>
      </c>
      <c r="F89" s="23" t="s">
        <v>21</v>
      </c>
      <c r="G89" s="23">
        <v>25</v>
      </c>
      <c r="H89" s="23">
        <v>55</v>
      </c>
      <c r="I89" s="23" t="s">
        <v>66</v>
      </c>
      <c r="J89" s="23"/>
      <c r="K89" s="23"/>
      <c r="L89" s="23"/>
      <c r="M89" s="23"/>
      <c r="N89" s="23"/>
      <c r="O89" s="23"/>
      <c r="P89" s="23">
        <v>21</v>
      </c>
      <c r="Q89" s="23">
        <v>24</v>
      </c>
      <c r="R89" s="23" t="s">
        <v>21</v>
      </c>
      <c r="S89" s="23">
        <v>5</v>
      </c>
      <c r="T89" s="23">
        <v>20</v>
      </c>
      <c r="U89" s="23" t="s">
        <v>66</v>
      </c>
      <c r="V89" s="23">
        <v>15</v>
      </c>
      <c r="W89" s="23">
        <v>30</v>
      </c>
      <c r="X89" s="23" t="s">
        <v>66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>
        <v>100</v>
      </c>
      <c r="BG89" s="23">
        <v>100</v>
      </c>
      <c r="BH89" s="23" t="s">
        <v>21</v>
      </c>
      <c r="BI89" s="23">
        <v>100</v>
      </c>
      <c r="BJ89" s="23">
        <v>100</v>
      </c>
      <c r="BK89" s="23" t="s">
        <v>21</v>
      </c>
      <c r="BL89" s="23" t="s">
        <v>67</v>
      </c>
    </row>
    <row r="90" spans="1:64" x14ac:dyDescent="0.35">
      <c r="A90" s="23" t="s">
        <v>64</v>
      </c>
      <c r="B90" s="23" t="s">
        <v>76</v>
      </c>
      <c r="C90" s="23">
        <v>28</v>
      </c>
      <c r="D90" s="23">
        <v>79</v>
      </c>
      <c r="E90" s="23">
        <v>79</v>
      </c>
      <c r="F90" s="23" t="s">
        <v>21</v>
      </c>
      <c r="G90" s="23">
        <v>25</v>
      </c>
      <c r="H90" s="23">
        <v>55</v>
      </c>
      <c r="I90" s="23" t="s">
        <v>66</v>
      </c>
      <c r="J90" s="23"/>
      <c r="K90" s="23"/>
      <c r="L90" s="23"/>
      <c r="M90" s="23"/>
      <c r="N90" s="23"/>
      <c r="O90" s="23"/>
      <c r="P90" s="23">
        <v>21</v>
      </c>
      <c r="Q90" s="23">
        <v>24</v>
      </c>
      <c r="R90" s="23" t="s">
        <v>21</v>
      </c>
      <c r="S90" s="23">
        <v>5</v>
      </c>
      <c r="T90" s="23">
        <v>20</v>
      </c>
      <c r="U90" s="23" t="s">
        <v>66</v>
      </c>
      <c r="V90" s="23">
        <v>15</v>
      </c>
      <c r="W90" s="23">
        <v>30</v>
      </c>
      <c r="X90" s="23" t="s">
        <v>66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>
        <v>100</v>
      </c>
      <c r="BG90" s="23">
        <v>100</v>
      </c>
      <c r="BH90" s="23" t="s">
        <v>21</v>
      </c>
      <c r="BI90" s="23">
        <v>100</v>
      </c>
      <c r="BJ90" s="23">
        <v>100</v>
      </c>
      <c r="BK90" s="23" t="s">
        <v>21</v>
      </c>
      <c r="BL90" s="23" t="s">
        <v>67</v>
      </c>
    </row>
    <row r="91" spans="1:64" x14ac:dyDescent="0.35">
      <c r="A91" s="23" t="s">
        <v>64</v>
      </c>
      <c r="B91" s="23" t="s">
        <v>77</v>
      </c>
      <c r="C91" s="23">
        <v>28</v>
      </c>
      <c r="D91" s="23">
        <v>79</v>
      </c>
      <c r="E91" s="23">
        <v>79</v>
      </c>
      <c r="F91" s="23" t="s">
        <v>21</v>
      </c>
      <c r="G91" s="23">
        <v>25</v>
      </c>
      <c r="H91" s="23">
        <v>55</v>
      </c>
      <c r="I91" s="23" t="s">
        <v>66</v>
      </c>
      <c r="J91" s="23"/>
      <c r="K91" s="23"/>
      <c r="L91" s="23"/>
      <c r="M91" s="23"/>
      <c r="N91" s="23"/>
      <c r="O91" s="23"/>
      <c r="P91" s="23">
        <v>21</v>
      </c>
      <c r="Q91" s="23">
        <v>24</v>
      </c>
      <c r="R91" s="23" t="s">
        <v>21</v>
      </c>
      <c r="S91" s="23">
        <v>5</v>
      </c>
      <c r="T91" s="23">
        <v>20</v>
      </c>
      <c r="U91" s="23" t="s">
        <v>66</v>
      </c>
      <c r="V91" s="23">
        <v>15</v>
      </c>
      <c r="W91" s="23">
        <v>30</v>
      </c>
      <c r="X91" s="23" t="s">
        <v>66</v>
      </c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>
        <v>100</v>
      </c>
      <c r="BG91" s="23">
        <v>100</v>
      </c>
      <c r="BH91" s="23" t="s">
        <v>21</v>
      </c>
      <c r="BI91" s="23">
        <v>100</v>
      </c>
      <c r="BJ91" s="23">
        <v>100</v>
      </c>
      <c r="BK91" s="23" t="s">
        <v>21</v>
      </c>
      <c r="BL91" s="23" t="s">
        <v>67</v>
      </c>
    </row>
    <row r="92" spans="1:64" x14ac:dyDescent="0.35">
      <c r="A92" s="23" t="s">
        <v>64</v>
      </c>
      <c r="B92" s="23" t="s">
        <v>78</v>
      </c>
      <c r="C92" s="23">
        <v>28</v>
      </c>
      <c r="D92" s="23">
        <v>79</v>
      </c>
      <c r="E92" s="23">
        <v>79</v>
      </c>
      <c r="F92" s="23" t="s">
        <v>21</v>
      </c>
      <c r="G92" s="23">
        <v>25</v>
      </c>
      <c r="H92" s="23">
        <v>55</v>
      </c>
      <c r="I92" s="23" t="s">
        <v>66</v>
      </c>
      <c r="J92" s="23"/>
      <c r="K92" s="23"/>
      <c r="L92" s="23"/>
      <c r="M92" s="23"/>
      <c r="N92" s="23"/>
      <c r="O92" s="23"/>
      <c r="P92" s="23">
        <v>21</v>
      </c>
      <c r="Q92" s="23">
        <v>24</v>
      </c>
      <c r="R92" s="23" t="s">
        <v>21</v>
      </c>
      <c r="S92" s="23">
        <v>5</v>
      </c>
      <c r="T92" s="23">
        <v>20</v>
      </c>
      <c r="U92" s="23" t="s">
        <v>66</v>
      </c>
      <c r="V92" s="23">
        <v>15</v>
      </c>
      <c r="W92" s="23">
        <v>30</v>
      </c>
      <c r="X92" s="23" t="s">
        <v>66</v>
      </c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>
        <v>100</v>
      </c>
      <c r="BG92" s="23">
        <v>100</v>
      </c>
      <c r="BH92" s="23" t="s">
        <v>21</v>
      </c>
      <c r="BI92" s="23">
        <v>100</v>
      </c>
      <c r="BJ92" s="23">
        <v>100</v>
      </c>
      <c r="BK92" s="23" t="s">
        <v>21</v>
      </c>
      <c r="BL92" s="23" t="s">
        <v>67</v>
      </c>
    </row>
    <row r="93" spans="1:64" x14ac:dyDescent="0.35">
      <c r="A93" s="23" t="s">
        <v>64</v>
      </c>
      <c r="B93" s="23" t="s">
        <v>79</v>
      </c>
      <c r="C93" s="23">
        <v>28</v>
      </c>
      <c r="D93" s="23">
        <v>79</v>
      </c>
      <c r="E93" s="23">
        <v>79</v>
      </c>
      <c r="F93" s="23" t="s">
        <v>21</v>
      </c>
      <c r="G93" s="23">
        <v>25</v>
      </c>
      <c r="H93" s="23">
        <v>55</v>
      </c>
      <c r="I93" s="23" t="s">
        <v>66</v>
      </c>
      <c r="J93" s="23"/>
      <c r="K93" s="23"/>
      <c r="L93" s="23"/>
      <c r="M93" s="23"/>
      <c r="N93" s="23"/>
      <c r="O93" s="23"/>
      <c r="P93" s="23">
        <v>21</v>
      </c>
      <c r="Q93" s="23">
        <v>24</v>
      </c>
      <c r="R93" s="23" t="s">
        <v>21</v>
      </c>
      <c r="S93" s="23">
        <v>5</v>
      </c>
      <c r="T93" s="23">
        <v>20</v>
      </c>
      <c r="U93" s="23" t="s">
        <v>66</v>
      </c>
      <c r="V93" s="23">
        <v>15</v>
      </c>
      <c r="W93" s="23">
        <v>30</v>
      </c>
      <c r="X93" s="23" t="s">
        <v>66</v>
      </c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>
        <v>100</v>
      </c>
      <c r="BG93" s="23">
        <v>100</v>
      </c>
      <c r="BH93" s="23" t="s">
        <v>21</v>
      </c>
      <c r="BI93" s="23">
        <v>100</v>
      </c>
      <c r="BJ93" s="23">
        <v>100</v>
      </c>
      <c r="BK93" s="23" t="s">
        <v>21</v>
      </c>
      <c r="BL93" s="23" t="s">
        <v>67</v>
      </c>
    </row>
    <row r="94" spans="1:64" x14ac:dyDescent="0.35">
      <c r="A94" s="23" t="s">
        <v>64</v>
      </c>
      <c r="B94" s="23" t="s">
        <v>80</v>
      </c>
      <c r="C94" s="23">
        <v>28</v>
      </c>
      <c r="D94" s="23">
        <v>79</v>
      </c>
      <c r="E94" s="23">
        <v>79</v>
      </c>
      <c r="F94" s="23" t="s">
        <v>21</v>
      </c>
      <c r="G94" s="23">
        <v>25</v>
      </c>
      <c r="H94" s="23">
        <v>55</v>
      </c>
      <c r="I94" s="23" t="s">
        <v>66</v>
      </c>
      <c r="J94" s="23"/>
      <c r="K94" s="23"/>
      <c r="L94" s="23"/>
      <c r="M94" s="23"/>
      <c r="N94" s="23"/>
      <c r="O94" s="23"/>
      <c r="P94" s="23">
        <v>21</v>
      </c>
      <c r="Q94" s="23">
        <v>24</v>
      </c>
      <c r="R94" s="23" t="s">
        <v>21</v>
      </c>
      <c r="S94" s="23">
        <v>5</v>
      </c>
      <c r="T94" s="23">
        <v>20</v>
      </c>
      <c r="U94" s="23" t="s">
        <v>66</v>
      </c>
      <c r="V94" s="23">
        <v>15</v>
      </c>
      <c r="W94" s="23">
        <v>30</v>
      </c>
      <c r="X94" s="23" t="s">
        <v>66</v>
      </c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>
        <v>100</v>
      </c>
      <c r="BG94" s="23">
        <v>100</v>
      </c>
      <c r="BH94" s="23" t="s">
        <v>21</v>
      </c>
      <c r="BI94" s="23">
        <v>100</v>
      </c>
      <c r="BJ94" s="23">
        <v>100</v>
      </c>
      <c r="BK94" s="23" t="s">
        <v>21</v>
      </c>
      <c r="BL94" s="23" t="s">
        <v>67</v>
      </c>
    </row>
    <row r="95" spans="1:64" x14ac:dyDescent="0.35">
      <c r="A95" s="23" t="s">
        <v>64</v>
      </c>
      <c r="B95" s="23" t="s">
        <v>81</v>
      </c>
      <c r="C95" s="23">
        <v>28</v>
      </c>
      <c r="D95" s="23">
        <v>79</v>
      </c>
      <c r="E95" s="23">
        <v>79</v>
      </c>
      <c r="F95" s="23" t="s">
        <v>21</v>
      </c>
      <c r="G95" s="23">
        <v>25</v>
      </c>
      <c r="H95" s="23">
        <v>55</v>
      </c>
      <c r="I95" s="23" t="s">
        <v>66</v>
      </c>
      <c r="J95" s="23"/>
      <c r="K95" s="23"/>
      <c r="L95" s="23"/>
      <c r="M95" s="23"/>
      <c r="N95" s="23"/>
      <c r="O95" s="23"/>
      <c r="P95" s="23">
        <v>21</v>
      </c>
      <c r="Q95" s="23">
        <v>24</v>
      </c>
      <c r="R95" s="23" t="s">
        <v>21</v>
      </c>
      <c r="S95" s="23">
        <v>5</v>
      </c>
      <c r="T95" s="23">
        <v>20</v>
      </c>
      <c r="U95" s="23" t="s">
        <v>66</v>
      </c>
      <c r="V95" s="23">
        <v>15</v>
      </c>
      <c r="W95" s="23">
        <v>30</v>
      </c>
      <c r="X95" s="23" t="s">
        <v>66</v>
      </c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>
        <v>100</v>
      </c>
      <c r="BG95" s="23">
        <v>100</v>
      </c>
      <c r="BH95" s="23" t="s">
        <v>21</v>
      </c>
      <c r="BI95" s="23">
        <v>100</v>
      </c>
      <c r="BJ95" s="23">
        <v>100</v>
      </c>
      <c r="BK95" s="23" t="s">
        <v>21</v>
      </c>
      <c r="BL95" s="23" t="s">
        <v>67</v>
      </c>
    </row>
    <row r="96" spans="1:64" x14ac:dyDescent="0.35">
      <c r="A96" s="23" t="s">
        <v>64</v>
      </c>
      <c r="B96" s="23" t="s">
        <v>82</v>
      </c>
      <c r="C96" s="23">
        <v>28</v>
      </c>
      <c r="D96" s="23">
        <v>79</v>
      </c>
      <c r="E96" s="23">
        <v>79</v>
      </c>
      <c r="F96" s="23" t="s">
        <v>21</v>
      </c>
      <c r="G96" s="23">
        <v>25</v>
      </c>
      <c r="H96" s="23">
        <v>55</v>
      </c>
      <c r="I96" s="23" t="s">
        <v>66</v>
      </c>
      <c r="J96" s="23"/>
      <c r="K96" s="23"/>
      <c r="L96" s="23"/>
      <c r="M96" s="23"/>
      <c r="N96" s="23"/>
      <c r="O96" s="23"/>
      <c r="P96" s="23">
        <v>21</v>
      </c>
      <c r="Q96" s="23">
        <v>24</v>
      </c>
      <c r="R96" s="23" t="s">
        <v>21</v>
      </c>
      <c r="S96" s="23">
        <v>5</v>
      </c>
      <c r="T96" s="23">
        <v>20</v>
      </c>
      <c r="U96" s="23" t="s">
        <v>66</v>
      </c>
      <c r="V96" s="23">
        <v>15</v>
      </c>
      <c r="W96" s="23">
        <v>30</v>
      </c>
      <c r="X96" s="23" t="s">
        <v>66</v>
      </c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>
        <v>100</v>
      </c>
      <c r="BG96" s="23">
        <v>100</v>
      </c>
      <c r="BH96" s="23" t="s">
        <v>21</v>
      </c>
      <c r="BI96" s="23">
        <v>100</v>
      </c>
      <c r="BJ96" s="23">
        <v>100</v>
      </c>
      <c r="BK96" s="23" t="s">
        <v>21</v>
      </c>
      <c r="BL96" s="23" t="s">
        <v>67</v>
      </c>
    </row>
    <row r="97" spans="1:64" x14ac:dyDescent="0.35">
      <c r="A97" s="23" t="s">
        <v>64</v>
      </c>
      <c r="B97" s="23" t="s">
        <v>83</v>
      </c>
      <c r="C97" s="23">
        <v>28</v>
      </c>
      <c r="D97" s="23">
        <v>79</v>
      </c>
      <c r="E97" s="23">
        <v>79</v>
      </c>
      <c r="F97" s="23" t="s">
        <v>21</v>
      </c>
      <c r="G97" s="23">
        <v>25</v>
      </c>
      <c r="H97" s="23">
        <v>55</v>
      </c>
      <c r="I97" s="23" t="s">
        <v>66</v>
      </c>
      <c r="J97" s="23"/>
      <c r="K97" s="23"/>
      <c r="L97" s="23"/>
      <c r="M97" s="23"/>
      <c r="N97" s="23"/>
      <c r="O97" s="23"/>
      <c r="P97" s="23">
        <v>21</v>
      </c>
      <c r="Q97" s="23">
        <v>24</v>
      </c>
      <c r="R97" s="23" t="s">
        <v>21</v>
      </c>
      <c r="S97" s="23">
        <v>5</v>
      </c>
      <c r="T97" s="23">
        <v>20</v>
      </c>
      <c r="U97" s="23" t="s">
        <v>66</v>
      </c>
      <c r="V97" s="23">
        <v>15</v>
      </c>
      <c r="W97" s="23">
        <v>30</v>
      </c>
      <c r="X97" s="23" t="s">
        <v>66</v>
      </c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>
        <v>100</v>
      </c>
      <c r="BG97" s="23">
        <v>100</v>
      </c>
      <c r="BH97" s="23" t="s">
        <v>21</v>
      </c>
      <c r="BI97" s="23">
        <v>100</v>
      </c>
      <c r="BJ97" s="23">
        <v>100</v>
      </c>
      <c r="BK97" s="23" t="s">
        <v>21</v>
      </c>
      <c r="BL97" s="23" t="s">
        <v>67</v>
      </c>
    </row>
    <row r="98" spans="1:64" x14ac:dyDescent="0.35">
      <c r="A98" s="23" t="s">
        <v>64</v>
      </c>
      <c r="B98" s="23" t="s">
        <v>84</v>
      </c>
      <c r="C98" s="23">
        <v>28</v>
      </c>
      <c r="D98" s="23">
        <v>79</v>
      </c>
      <c r="E98" s="23">
        <v>79</v>
      </c>
      <c r="F98" s="23" t="s">
        <v>21</v>
      </c>
      <c r="G98" s="23">
        <v>25</v>
      </c>
      <c r="H98" s="23">
        <v>55</v>
      </c>
      <c r="I98" s="23" t="s">
        <v>66</v>
      </c>
      <c r="J98" s="23"/>
      <c r="K98" s="23"/>
      <c r="L98" s="23"/>
      <c r="M98" s="23"/>
      <c r="N98" s="23"/>
      <c r="O98" s="23"/>
      <c r="P98" s="23">
        <v>21</v>
      </c>
      <c r="Q98" s="23">
        <v>24</v>
      </c>
      <c r="R98" s="23" t="s">
        <v>21</v>
      </c>
      <c r="S98" s="23">
        <v>5</v>
      </c>
      <c r="T98" s="23">
        <v>20</v>
      </c>
      <c r="U98" s="23" t="s">
        <v>66</v>
      </c>
      <c r="V98" s="23">
        <v>15</v>
      </c>
      <c r="W98" s="23">
        <v>30</v>
      </c>
      <c r="X98" s="23" t="s">
        <v>66</v>
      </c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>
        <v>100</v>
      </c>
      <c r="BG98" s="23">
        <v>100</v>
      </c>
      <c r="BH98" s="23" t="s">
        <v>21</v>
      </c>
      <c r="BI98" s="23">
        <v>100</v>
      </c>
      <c r="BJ98" s="23">
        <v>100</v>
      </c>
      <c r="BK98" s="23" t="s">
        <v>21</v>
      </c>
      <c r="BL98" s="23" t="s">
        <v>67</v>
      </c>
    </row>
    <row r="99" spans="1:64" x14ac:dyDescent="0.35">
      <c r="A99" s="23" t="s">
        <v>64</v>
      </c>
      <c r="B99" s="23" t="s">
        <v>85</v>
      </c>
      <c r="C99" s="23">
        <v>28</v>
      </c>
      <c r="D99" s="23">
        <v>79</v>
      </c>
      <c r="E99" s="23">
        <v>79</v>
      </c>
      <c r="F99" s="23" t="s">
        <v>21</v>
      </c>
      <c r="G99" s="23">
        <v>25</v>
      </c>
      <c r="H99" s="23">
        <v>55</v>
      </c>
      <c r="I99" s="23" t="s">
        <v>66</v>
      </c>
      <c r="J99" s="23"/>
      <c r="K99" s="23"/>
      <c r="L99" s="23"/>
      <c r="M99" s="23"/>
      <c r="N99" s="23"/>
      <c r="O99" s="23"/>
      <c r="P99" s="23">
        <v>21</v>
      </c>
      <c r="Q99" s="23">
        <v>24</v>
      </c>
      <c r="R99" s="23" t="s">
        <v>21</v>
      </c>
      <c r="S99" s="23">
        <v>5</v>
      </c>
      <c r="T99" s="23">
        <v>20</v>
      </c>
      <c r="U99" s="23" t="s">
        <v>66</v>
      </c>
      <c r="V99" s="23">
        <v>15</v>
      </c>
      <c r="W99" s="23">
        <v>30</v>
      </c>
      <c r="X99" s="23" t="s">
        <v>66</v>
      </c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>
        <v>100</v>
      </c>
      <c r="BG99" s="23">
        <v>100</v>
      </c>
      <c r="BH99" s="23" t="s">
        <v>21</v>
      </c>
      <c r="BI99" s="23">
        <v>100</v>
      </c>
      <c r="BJ99" s="23">
        <v>100</v>
      </c>
      <c r="BK99" s="23" t="s">
        <v>21</v>
      </c>
      <c r="BL99" s="23" t="s">
        <v>67</v>
      </c>
    </row>
    <row r="100" spans="1:64" x14ac:dyDescent="0.35">
      <c r="A100" s="23" t="s">
        <v>64</v>
      </c>
      <c r="B100" s="23" t="s">
        <v>86</v>
      </c>
      <c r="C100" s="23">
        <v>28</v>
      </c>
      <c r="D100" s="23">
        <v>79</v>
      </c>
      <c r="E100" s="23">
        <v>79</v>
      </c>
      <c r="F100" s="23" t="s">
        <v>21</v>
      </c>
      <c r="G100" s="23">
        <v>25</v>
      </c>
      <c r="H100" s="23">
        <v>55</v>
      </c>
      <c r="I100" s="23" t="s">
        <v>66</v>
      </c>
      <c r="J100" s="23"/>
      <c r="K100" s="23"/>
      <c r="L100" s="23"/>
      <c r="M100" s="23"/>
      <c r="N100" s="23"/>
      <c r="O100" s="23"/>
      <c r="P100" s="23">
        <v>21</v>
      </c>
      <c r="Q100" s="23">
        <v>24</v>
      </c>
      <c r="R100" s="23" t="s">
        <v>21</v>
      </c>
      <c r="S100" s="23">
        <v>5</v>
      </c>
      <c r="T100" s="23">
        <v>20</v>
      </c>
      <c r="U100" s="23" t="s">
        <v>66</v>
      </c>
      <c r="V100" s="23">
        <v>15</v>
      </c>
      <c r="W100" s="23">
        <v>30</v>
      </c>
      <c r="X100" s="23" t="s">
        <v>66</v>
      </c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>
        <v>100</v>
      </c>
      <c r="BG100" s="23">
        <v>100</v>
      </c>
      <c r="BH100" s="23" t="s">
        <v>21</v>
      </c>
      <c r="BI100" s="23">
        <v>100</v>
      </c>
      <c r="BJ100" s="23">
        <v>100</v>
      </c>
      <c r="BK100" s="23" t="s">
        <v>21</v>
      </c>
      <c r="BL100" s="23" t="s">
        <v>67</v>
      </c>
    </row>
    <row r="101" spans="1:64" x14ac:dyDescent="0.35">
      <c r="A101" s="23" t="s">
        <v>64</v>
      </c>
      <c r="B101" s="23" t="s">
        <v>87</v>
      </c>
      <c r="C101" s="23">
        <v>28</v>
      </c>
      <c r="D101" s="23">
        <v>79</v>
      </c>
      <c r="E101" s="23">
        <v>79</v>
      </c>
      <c r="F101" s="23" t="s">
        <v>21</v>
      </c>
      <c r="G101" s="23">
        <v>25</v>
      </c>
      <c r="H101" s="23">
        <v>55</v>
      </c>
      <c r="I101" s="23" t="s">
        <v>66</v>
      </c>
      <c r="J101" s="23"/>
      <c r="K101" s="23"/>
      <c r="L101" s="23"/>
      <c r="M101" s="23"/>
      <c r="N101" s="23"/>
      <c r="O101" s="23"/>
      <c r="P101" s="23">
        <v>21</v>
      </c>
      <c r="Q101" s="23">
        <v>24</v>
      </c>
      <c r="R101" s="23" t="s">
        <v>21</v>
      </c>
      <c r="S101" s="23">
        <v>5</v>
      </c>
      <c r="T101" s="23">
        <v>20</v>
      </c>
      <c r="U101" s="23" t="s">
        <v>66</v>
      </c>
      <c r="V101" s="23">
        <v>15</v>
      </c>
      <c r="W101" s="23">
        <v>30</v>
      </c>
      <c r="X101" s="23" t="s">
        <v>66</v>
      </c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>
        <v>100</v>
      </c>
      <c r="BG101" s="23">
        <v>100</v>
      </c>
      <c r="BH101" s="23" t="s">
        <v>21</v>
      </c>
      <c r="BI101" s="23">
        <v>100</v>
      </c>
      <c r="BJ101" s="23">
        <v>100</v>
      </c>
      <c r="BK101" s="23" t="s">
        <v>21</v>
      </c>
      <c r="BL101" s="23" t="s">
        <v>67</v>
      </c>
    </row>
    <row r="102" spans="1:64" x14ac:dyDescent="0.35">
      <c r="A102" s="23" t="s">
        <v>64</v>
      </c>
      <c r="B102" s="23" t="s">
        <v>88</v>
      </c>
      <c r="C102" s="23">
        <v>28</v>
      </c>
      <c r="D102" s="23">
        <v>79</v>
      </c>
      <c r="E102" s="23">
        <v>79</v>
      </c>
      <c r="F102" s="23" t="s">
        <v>21</v>
      </c>
      <c r="G102" s="23">
        <v>25</v>
      </c>
      <c r="H102" s="23">
        <v>55</v>
      </c>
      <c r="I102" s="23" t="s">
        <v>66</v>
      </c>
      <c r="J102" s="23"/>
      <c r="K102" s="23"/>
      <c r="L102" s="23"/>
      <c r="M102" s="23"/>
      <c r="N102" s="23"/>
      <c r="O102" s="23"/>
      <c r="P102" s="23">
        <v>21</v>
      </c>
      <c r="Q102" s="23">
        <v>24</v>
      </c>
      <c r="R102" s="23" t="s">
        <v>21</v>
      </c>
      <c r="S102" s="23">
        <v>5</v>
      </c>
      <c r="T102" s="23">
        <v>20</v>
      </c>
      <c r="U102" s="23" t="s">
        <v>66</v>
      </c>
      <c r="V102" s="23">
        <v>15</v>
      </c>
      <c r="W102" s="23">
        <v>30</v>
      </c>
      <c r="X102" s="23" t="s">
        <v>66</v>
      </c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>
        <v>100</v>
      </c>
      <c r="BG102" s="23">
        <v>100</v>
      </c>
      <c r="BH102" s="23" t="s">
        <v>21</v>
      </c>
      <c r="BI102" s="23">
        <v>100</v>
      </c>
      <c r="BJ102" s="23">
        <v>100</v>
      </c>
      <c r="BK102" s="23" t="s">
        <v>21</v>
      </c>
      <c r="BL102" s="23" t="s">
        <v>67</v>
      </c>
    </row>
    <row r="103" spans="1:64" x14ac:dyDescent="0.35">
      <c r="A103" s="23" t="s">
        <v>64</v>
      </c>
      <c r="B103" s="23" t="s">
        <v>89</v>
      </c>
      <c r="C103" s="23">
        <v>28</v>
      </c>
      <c r="D103" s="23">
        <v>79</v>
      </c>
      <c r="E103" s="23">
        <v>79</v>
      </c>
      <c r="F103" s="23" t="s">
        <v>21</v>
      </c>
      <c r="G103" s="23">
        <v>25</v>
      </c>
      <c r="H103" s="23">
        <v>55</v>
      </c>
      <c r="I103" s="23" t="s">
        <v>66</v>
      </c>
      <c r="J103" s="23"/>
      <c r="K103" s="23"/>
      <c r="L103" s="23"/>
      <c r="M103" s="23"/>
      <c r="N103" s="23"/>
      <c r="O103" s="23"/>
      <c r="P103" s="23">
        <v>21</v>
      </c>
      <c r="Q103" s="23">
        <v>24</v>
      </c>
      <c r="R103" s="23" t="s">
        <v>21</v>
      </c>
      <c r="S103" s="23">
        <v>5</v>
      </c>
      <c r="T103" s="23">
        <v>20</v>
      </c>
      <c r="U103" s="23" t="s">
        <v>66</v>
      </c>
      <c r="V103" s="23">
        <v>15</v>
      </c>
      <c r="W103" s="23">
        <v>30</v>
      </c>
      <c r="X103" s="23" t="s">
        <v>66</v>
      </c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>
        <v>100</v>
      </c>
      <c r="BG103" s="23">
        <v>100</v>
      </c>
      <c r="BH103" s="23" t="s">
        <v>21</v>
      </c>
      <c r="BI103" s="23">
        <v>100</v>
      </c>
      <c r="BJ103" s="23">
        <v>100</v>
      </c>
      <c r="BK103" s="23" t="s">
        <v>21</v>
      </c>
      <c r="BL103" s="23" t="s">
        <v>67</v>
      </c>
    </row>
    <row r="104" spans="1:64" x14ac:dyDescent="0.35">
      <c r="A104" s="23" t="s">
        <v>64</v>
      </c>
      <c r="B104" s="23" t="s">
        <v>90</v>
      </c>
      <c r="C104" s="23">
        <v>28</v>
      </c>
      <c r="D104" s="23">
        <v>79</v>
      </c>
      <c r="E104" s="23">
        <v>79</v>
      </c>
      <c r="F104" s="23" t="s">
        <v>21</v>
      </c>
      <c r="G104" s="23">
        <v>25</v>
      </c>
      <c r="H104" s="23">
        <v>55</v>
      </c>
      <c r="I104" s="23" t="s">
        <v>66</v>
      </c>
      <c r="J104" s="23"/>
      <c r="K104" s="23"/>
      <c r="L104" s="23"/>
      <c r="M104" s="23"/>
      <c r="N104" s="23"/>
      <c r="O104" s="23"/>
      <c r="P104" s="23">
        <v>21</v>
      </c>
      <c r="Q104" s="23">
        <v>24</v>
      </c>
      <c r="R104" s="23" t="s">
        <v>21</v>
      </c>
      <c r="S104" s="23">
        <v>5</v>
      </c>
      <c r="T104" s="23">
        <v>20</v>
      </c>
      <c r="U104" s="23" t="s">
        <v>66</v>
      </c>
      <c r="V104" s="23">
        <v>15</v>
      </c>
      <c r="W104" s="23">
        <v>30</v>
      </c>
      <c r="X104" s="23" t="s">
        <v>66</v>
      </c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>
        <v>100</v>
      </c>
      <c r="BG104" s="23">
        <v>100</v>
      </c>
      <c r="BH104" s="23" t="s">
        <v>21</v>
      </c>
      <c r="BI104" s="23">
        <v>100</v>
      </c>
      <c r="BJ104" s="23">
        <v>100</v>
      </c>
      <c r="BK104" s="23" t="s">
        <v>21</v>
      </c>
      <c r="BL104" s="23" t="s">
        <v>67</v>
      </c>
    </row>
    <row r="105" spans="1:64" x14ac:dyDescent="0.35">
      <c r="A105" s="23" t="s">
        <v>64</v>
      </c>
      <c r="B105" s="23" t="s">
        <v>91</v>
      </c>
      <c r="C105" s="23">
        <v>28</v>
      </c>
      <c r="D105" s="23">
        <v>79</v>
      </c>
      <c r="E105" s="23">
        <v>79</v>
      </c>
      <c r="F105" s="23" t="s">
        <v>21</v>
      </c>
      <c r="G105" s="23">
        <v>25</v>
      </c>
      <c r="H105" s="23">
        <v>55</v>
      </c>
      <c r="I105" s="23" t="s">
        <v>66</v>
      </c>
      <c r="J105" s="23"/>
      <c r="K105" s="23"/>
      <c r="L105" s="23"/>
      <c r="M105" s="23"/>
      <c r="N105" s="23"/>
      <c r="O105" s="23"/>
      <c r="P105" s="23">
        <v>21</v>
      </c>
      <c r="Q105" s="23">
        <v>24</v>
      </c>
      <c r="R105" s="23" t="s">
        <v>21</v>
      </c>
      <c r="S105" s="23">
        <v>5</v>
      </c>
      <c r="T105" s="23">
        <v>20</v>
      </c>
      <c r="U105" s="23" t="s">
        <v>66</v>
      </c>
      <c r="V105" s="23">
        <v>15</v>
      </c>
      <c r="W105" s="23">
        <v>30</v>
      </c>
      <c r="X105" s="23" t="s">
        <v>66</v>
      </c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>
        <v>100</v>
      </c>
      <c r="BG105" s="23">
        <v>100</v>
      </c>
      <c r="BH105" s="23" t="s">
        <v>21</v>
      </c>
      <c r="BI105" s="23">
        <v>100</v>
      </c>
      <c r="BJ105" s="23">
        <v>100</v>
      </c>
      <c r="BK105" s="23" t="s">
        <v>21</v>
      </c>
      <c r="BL105" s="23" t="s">
        <v>67</v>
      </c>
    </row>
    <row r="106" spans="1:64" x14ac:dyDescent="0.35">
      <c r="A106" s="23" t="s">
        <v>64</v>
      </c>
      <c r="B106" s="23" t="s">
        <v>92</v>
      </c>
      <c r="C106" s="23">
        <v>28</v>
      </c>
      <c r="D106" s="23">
        <v>79</v>
      </c>
      <c r="E106" s="23">
        <v>79</v>
      </c>
      <c r="F106" s="23" t="s">
        <v>21</v>
      </c>
      <c r="G106" s="23">
        <v>25</v>
      </c>
      <c r="H106" s="23">
        <v>55</v>
      </c>
      <c r="I106" s="23" t="s">
        <v>66</v>
      </c>
      <c r="J106" s="23"/>
      <c r="K106" s="23"/>
      <c r="L106" s="23"/>
      <c r="M106" s="23"/>
      <c r="N106" s="23"/>
      <c r="O106" s="23"/>
      <c r="P106" s="23">
        <v>21</v>
      </c>
      <c r="Q106" s="23">
        <v>24</v>
      </c>
      <c r="R106" s="23" t="s">
        <v>21</v>
      </c>
      <c r="S106" s="23">
        <v>5</v>
      </c>
      <c r="T106" s="23">
        <v>20</v>
      </c>
      <c r="U106" s="23" t="s">
        <v>66</v>
      </c>
      <c r="V106" s="23">
        <v>15</v>
      </c>
      <c r="W106" s="23">
        <v>30</v>
      </c>
      <c r="X106" s="23" t="s">
        <v>66</v>
      </c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>
        <v>100</v>
      </c>
      <c r="BG106" s="23">
        <v>100</v>
      </c>
      <c r="BH106" s="23" t="s">
        <v>21</v>
      </c>
      <c r="BI106" s="23">
        <v>100</v>
      </c>
      <c r="BJ106" s="23">
        <v>100</v>
      </c>
      <c r="BK106" s="23" t="s">
        <v>21</v>
      </c>
      <c r="BL106" s="23" t="s">
        <v>67</v>
      </c>
    </row>
    <row r="107" spans="1:64" x14ac:dyDescent="0.35">
      <c r="A107" s="23" t="s">
        <v>64</v>
      </c>
      <c r="B107" s="23" t="s">
        <v>65</v>
      </c>
      <c r="C107" s="23">
        <v>90</v>
      </c>
      <c r="D107" s="23">
        <v>83</v>
      </c>
      <c r="E107" s="23">
        <v>83</v>
      </c>
      <c r="F107" s="23" t="s">
        <v>21</v>
      </c>
      <c r="G107" s="23">
        <v>30</v>
      </c>
      <c r="H107" s="23">
        <v>75</v>
      </c>
      <c r="I107" s="23" t="s">
        <v>66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>
        <v>12</v>
      </c>
      <c r="T107" s="23">
        <v>25</v>
      </c>
      <c r="U107" s="23" t="s">
        <v>66</v>
      </c>
      <c r="V107" s="23">
        <v>20</v>
      </c>
      <c r="W107" s="23">
        <v>43</v>
      </c>
      <c r="X107" s="23" t="s">
        <v>66</v>
      </c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>
        <v>100</v>
      </c>
      <c r="BG107" s="23">
        <v>100</v>
      </c>
      <c r="BH107" s="23" t="s">
        <v>21</v>
      </c>
      <c r="BI107" s="23">
        <v>100</v>
      </c>
      <c r="BJ107" s="23">
        <v>100</v>
      </c>
      <c r="BK107" s="23" t="s">
        <v>21</v>
      </c>
      <c r="BL107" s="23" t="s">
        <v>67</v>
      </c>
    </row>
    <row r="108" spans="1:64" x14ac:dyDescent="0.35">
      <c r="A108" s="23" t="s">
        <v>64</v>
      </c>
      <c r="B108" s="23" t="s">
        <v>68</v>
      </c>
      <c r="C108" s="23">
        <v>90</v>
      </c>
      <c r="D108" s="23">
        <v>83</v>
      </c>
      <c r="E108" s="23">
        <v>83</v>
      </c>
      <c r="F108" s="23" t="s">
        <v>21</v>
      </c>
      <c r="G108" s="23">
        <v>30</v>
      </c>
      <c r="H108" s="23">
        <v>75</v>
      </c>
      <c r="I108" s="23" t="s">
        <v>66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>
        <v>12</v>
      </c>
      <c r="T108" s="23">
        <v>25</v>
      </c>
      <c r="U108" s="23" t="s">
        <v>66</v>
      </c>
      <c r="V108" s="23">
        <v>20</v>
      </c>
      <c r="W108" s="23">
        <v>43</v>
      </c>
      <c r="X108" s="23" t="s">
        <v>66</v>
      </c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>
        <v>100</v>
      </c>
      <c r="BG108" s="23">
        <v>100</v>
      </c>
      <c r="BH108" s="23" t="s">
        <v>21</v>
      </c>
      <c r="BI108" s="23">
        <v>100</v>
      </c>
      <c r="BJ108" s="23">
        <v>100</v>
      </c>
      <c r="BK108" s="23" t="s">
        <v>21</v>
      </c>
      <c r="BL108" s="23" t="s">
        <v>67</v>
      </c>
    </row>
    <row r="109" spans="1:64" x14ac:dyDescent="0.35">
      <c r="A109" s="23" t="s">
        <v>64</v>
      </c>
      <c r="B109" s="23" t="s">
        <v>69</v>
      </c>
      <c r="C109" s="23">
        <v>90</v>
      </c>
      <c r="D109" s="23">
        <v>83</v>
      </c>
      <c r="E109" s="23">
        <v>83</v>
      </c>
      <c r="F109" s="23" t="s">
        <v>21</v>
      </c>
      <c r="G109" s="23">
        <v>30</v>
      </c>
      <c r="H109" s="23">
        <v>75</v>
      </c>
      <c r="I109" s="23" t="s">
        <v>66</v>
      </c>
      <c r="J109" s="23"/>
      <c r="K109" s="23"/>
      <c r="L109" s="23"/>
      <c r="M109" s="23"/>
      <c r="N109" s="23"/>
      <c r="O109" s="23"/>
      <c r="P109" s="23"/>
      <c r="Q109" s="23"/>
      <c r="R109" s="23"/>
      <c r="S109" s="23">
        <v>12</v>
      </c>
      <c r="T109" s="23">
        <v>25</v>
      </c>
      <c r="U109" s="23" t="s">
        <v>66</v>
      </c>
      <c r="V109" s="23">
        <v>20</v>
      </c>
      <c r="W109" s="23">
        <v>43</v>
      </c>
      <c r="X109" s="23" t="s">
        <v>66</v>
      </c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>
        <v>100</v>
      </c>
      <c r="BG109" s="23">
        <v>100</v>
      </c>
      <c r="BH109" s="23" t="s">
        <v>21</v>
      </c>
      <c r="BI109" s="23">
        <v>100</v>
      </c>
      <c r="BJ109" s="23">
        <v>100</v>
      </c>
      <c r="BK109" s="23" t="s">
        <v>21</v>
      </c>
      <c r="BL109" s="23" t="s">
        <v>67</v>
      </c>
    </row>
    <row r="110" spans="1:64" x14ac:dyDescent="0.35">
      <c r="A110" s="23" t="s">
        <v>64</v>
      </c>
      <c r="B110" s="23" t="s">
        <v>70</v>
      </c>
      <c r="C110" s="23">
        <v>90</v>
      </c>
      <c r="D110" s="23">
        <v>83</v>
      </c>
      <c r="E110" s="23">
        <v>83</v>
      </c>
      <c r="F110" s="23" t="s">
        <v>21</v>
      </c>
      <c r="G110" s="23">
        <v>30</v>
      </c>
      <c r="H110" s="23">
        <v>75</v>
      </c>
      <c r="I110" s="23" t="s">
        <v>66</v>
      </c>
      <c r="J110" s="23"/>
      <c r="K110" s="23"/>
      <c r="L110" s="23"/>
      <c r="M110" s="23"/>
      <c r="N110" s="23"/>
      <c r="O110" s="23"/>
      <c r="P110" s="23"/>
      <c r="Q110" s="23"/>
      <c r="R110" s="23"/>
      <c r="S110" s="23">
        <v>12</v>
      </c>
      <c r="T110" s="23">
        <v>25</v>
      </c>
      <c r="U110" s="23" t="s">
        <v>66</v>
      </c>
      <c r="V110" s="23">
        <v>20</v>
      </c>
      <c r="W110" s="23">
        <v>43</v>
      </c>
      <c r="X110" s="23" t="s">
        <v>66</v>
      </c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>
        <v>100</v>
      </c>
      <c r="BG110" s="23">
        <v>100</v>
      </c>
      <c r="BH110" s="23" t="s">
        <v>21</v>
      </c>
      <c r="BI110" s="23">
        <v>100</v>
      </c>
      <c r="BJ110" s="23">
        <v>100</v>
      </c>
      <c r="BK110" s="23" t="s">
        <v>21</v>
      </c>
      <c r="BL110" s="23" t="s">
        <v>67</v>
      </c>
    </row>
    <row r="111" spans="1:64" x14ac:dyDescent="0.35">
      <c r="A111" s="23" t="s">
        <v>64</v>
      </c>
      <c r="B111" s="23" t="s">
        <v>71</v>
      </c>
      <c r="C111" s="23">
        <v>90</v>
      </c>
      <c r="D111" s="23">
        <v>83</v>
      </c>
      <c r="E111" s="23">
        <v>83</v>
      </c>
      <c r="F111" s="23" t="s">
        <v>21</v>
      </c>
      <c r="G111" s="23">
        <v>30</v>
      </c>
      <c r="H111" s="23">
        <v>75</v>
      </c>
      <c r="I111" s="23" t="s">
        <v>66</v>
      </c>
      <c r="J111" s="23"/>
      <c r="K111" s="23"/>
      <c r="L111" s="23"/>
      <c r="M111" s="23"/>
      <c r="N111" s="23"/>
      <c r="O111" s="23"/>
      <c r="P111" s="23"/>
      <c r="Q111" s="23"/>
      <c r="R111" s="23"/>
      <c r="S111" s="23">
        <v>12</v>
      </c>
      <c r="T111" s="23">
        <v>25</v>
      </c>
      <c r="U111" s="23" t="s">
        <v>66</v>
      </c>
      <c r="V111" s="23">
        <v>20</v>
      </c>
      <c r="W111" s="23">
        <v>43</v>
      </c>
      <c r="X111" s="23" t="s">
        <v>66</v>
      </c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>
        <v>100</v>
      </c>
      <c r="BG111" s="23">
        <v>100</v>
      </c>
      <c r="BH111" s="23" t="s">
        <v>21</v>
      </c>
      <c r="BI111" s="23">
        <v>100</v>
      </c>
      <c r="BJ111" s="23">
        <v>100</v>
      </c>
      <c r="BK111" s="23" t="s">
        <v>21</v>
      </c>
      <c r="BL111" s="23" t="s">
        <v>67</v>
      </c>
    </row>
    <row r="112" spans="1:64" x14ac:dyDescent="0.35">
      <c r="A112" s="23" t="s">
        <v>64</v>
      </c>
      <c r="B112" s="23" t="s">
        <v>72</v>
      </c>
      <c r="C112" s="23">
        <v>90</v>
      </c>
      <c r="D112" s="23">
        <v>83</v>
      </c>
      <c r="E112" s="23">
        <v>83</v>
      </c>
      <c r="F112" s="23" t="s">
        <v>21</v>
      </c>
      <c r="G112" s="23">
        <v>30</v>
      </c>
      <c r="H112" s="23">
        <v>75</v>
      </c>
      <c r="I112" s="23" t="s">
        <v>66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>
        <v>12</v>
      </c>
      <c r="T112" s="23">
        <v>25</v>
      </c>
      <c r="U112" s="23" t="s">
        <v>66</v>
      </c>
      <c r="V112" s="23">
        <v>20</v>
      </c>
      <c r="W112" s="23">
        <v>43</v>
      </c>
      <c r="X112" s="23" t="s">
        <v>66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>
        <v>100</v>
      </c>
      <c r="BG112" s="23">
        <v>100</v>
      </c>
      <c r="BH112" s="23" t="s">
        <v>21</v>
      </c>
      <c r="BI112" s="23">
        <v>100</v>
      </c>
      <c r="BJ112" s="23">
        <v>100</v>
      </c>
      <c r="BK112" s="23" t="s">
        <v>21</v>
      </c>
      <c r="BL112" s="23" t="s">
        <v>67</v>
      </c>
    </row>
    <row r="113" spans="1:64" x14ac:dyDescent="0.35">
      <c r="A113" s="23" t="s">
        <v>64</v>
      </c>
      <c r="B113" s="23" t="s">
        <v>73</v>
      </c>
      <c r="C113" s="23">
        <v>90</v>
      </c>
      <c r="D113" s="23">
        <v>83</v>
      </c>
      <c r="E113" s="23">
        <v>83</v>
      </c>
      <c r="F113" s="23" t="s">
        <v>21</v>
      </c>
      <c r="G113" s="23">
        <v>30</v>
      </c>
      <c r="H113" s="23">
        <v>75</v>
      </c>
      <c r="I113" s="23" t="s">
        <v>66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3">
        <v>12</v>
      </c>
      <c r="T113" s="23">
        <v>25</v>
      </c>
      <c r="U113" s="23" t="s">
        <v>66</v>
      </c>
      <c r="V113" s="23">
        <v>20</v>
      </c>
      <c r="W113" s="23">
        <v>43</v>
      </c>
      <c r="X113" s="23" t="s">
        <v>66</v>
      </c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>
        <v>100</v>
      </c>
      <c r="BG113" s="23">
        <v>100</v>
      </c>
      <c r="BH113" s="23" t="s">
        <v>21</v>
      </c>
      <c r="BI113" s="23">
        <v>100</v>
      </c>
      <c r="BJ113" s="23">
        <v>100</v>
      </c>
      <c r="BK113" s="23" t="s">
        <v>21</v>
      </c>
      <c r="BL113" s="23" t="s">
        <v>67</v>
      </c>
    </row>
    <row r="114" spans="1:64" x14ac:dyDescent="0.35">
      <c r="A114" s="23" t="s">
        <v>64</v>
      </c>
      <c r="B114" s="23" t="s">
        <v>74</v>
      </c>
      <c r="C114" s="23">
        <v>90</v>
      </c>
      <c r="D114" s="23">
        <v>83</v>
      </c>
      <c r="E114" s="23">
        <v>83</v>
      </c>
      <c r="F114" s="23" t="s">
        <v>21</v>
      </c>
      <c r="G114" s="23">
        <v>30</v>
      </c>
      <c r="H114" s="23">
        <v>75</v>
      </c>
      <c r="I114" s="23" t="s">
        <v>66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>
        <v>12</v>
      </c>
      <c r="T114" s="23">
        <v>25</v>
      </c>
      <c r="U114" s="23" t="s">
        <v>66</v>
      </c>
      <c r="V114" s="23">
        <v>20</v>
      </c>
      <c r="W114" s="23">
        <v>43</v>
      </c>
      <c r="X114" s="23" t="s">
        <v>66</v>
      </c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>
        <v>100</v>
      </c>
      <c r="BG114" s="23">
        <v>100</v>
      </c>
      <c r="BH114" s="23" t="s">
        <v>21</v>
      </c>
      <c r="BI114" s="23">
        <v>100</v>
      </c>
      <c r="BJ114" s="23">
        <v>100</v>
      </c>
      <c r="BK114" s="23" t="s">
        <v>21</v>
      </c>
      <c r="BL114" s="23" t="s">
        <v>67</v>
      </c>
    </row>
    <row r="115" spans="1:64" x14ac:dyDescent="0.35">
      <c r="A115" s="23" t="s">
        <v>64</v>
      </c>
      <c r="B115" s="23" t="s">
        <v>75</v>
      </c>
      <c r="C115" s="23">
        <v>90</v>
      </c>
      <c r="D115" s="23">
        <v>83</v>
      </c>
      <c r="E115" s="23">
        <v>83</v>
      </c>
      <c r="F115" s="23" t="s">
        <v>21</v>
      </c>
      <c r="G115" s="23">
        <v>30</v>
      </c>
      <c r="H115" s="23">
        <v>75</v>
      </c>
      <c r="I115" s="23" t="s">
        <v>66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>
        <v>12</v>
      </c>
      <c r="T115" s="23">
        <v>25</v>
      </c>
      <c r="U115" s="23" t="s">
        <v>66</v>
      </c>
      <c r="V115" s="23">
        <v>20</v>
      </c>
      <c r="W115" s="23">
        <v>43</v>
      </c>
      <c r="X115" s="23" t="s">
        <v>66</v>
      </c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>
        <v>100</v>
      </c>
      <c r="BG115" s="23">
        <v>100</v>
      </c>
      <c r="BH115" s="23" t="s">
        <v>21</v>
      </c>
      <c r="BI115" s="23">
        <v>100</v>
      </c>
      <c r="BJ115" s="23">
        <v>100</v>
      </c>
      <c r="BK115" s="23" t="s">
        <v>21</v>
      </c>
      <c r="BL115" s="23" t="s">
        <v>67</v>
      </c>
    </row>
    <row r="116" spans="1:64" x14ac:dyDescent="0.35">
      <c r="A116" s="23" t="s">
        <v>64</v>
      </c>
      <c r="B116" s="23" t="s">
        <v>76</v>
      </c>
      <c r="C116" s="23">
        <v>90</v>
      </c>
      <c r="D116" s="23">
        <v>83</v>
      </c>
      <c r="E116" s="23">
        <v>83</v>
      </c>
      <c r="F116" s="23" t="s">
        <v>21</v>
      </c>
      <c r="G116" s="23">
        <v>30</v>
      </c>
      <c r="H116" s="23">
        <v>75</v>
      </c>
      <c r="I116" s="23" t="s">
        <v>66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>
        <v>12</v>
      </c>
      <c r="T116" s="23">
        <v>25</v>
      </c>
      <c r="U116" s="23" t="s">
        <v>66</v>
      </c>
      <c r="V116" s="23">
        <v>20</v>
      </c>
      <c r="W116" s="23">
        <v>43</v>
      </c>
      <c r="X116" s="23" t="s">
        <v>66</v>
      </c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>
        <v>100</v>
      </c>
      <c r="BG116" s="23">
        <v>100</v>
      </c>
      <c r="BH116" s="23" t="s">
        <v>21</v>
      </c>
      <c r="BI116" s="23">
        <v>100</v>
      </c>
      <c r="BJ116" s="23">
        <v>100</v>
      </c>
      <c r="BK116" s="23" t="s">
        <v>21</v>
      </c>
      <c r="BL116" s="23" t="s">
        <v>67</v>
      </c>
    </row>
    <row r="117" spans="1:64" x14ac:dyDescent="0.35">
      <c r="A117" s="23" t="s">
        <v>64</v>
      </c>
      <c r="B117" s="23" t="s">
        <v>77</v>
      </c>
      <c r="C117" s="23">
        <v>90</v>
      </c>
      <c r="D117" s="23">
        <v>83</v>
      </c>
      <c r="E117" s="23">
        <v>83</v>
      </c>
      <c r="F117" s="23" t="s">
        <v>21</v>
      </c>
      <c r="G117" s="23">
        <v>30</v>
      </c>
      <c r="H117" s="23">
        <v>75</v>
      </c>
      <c r="I117" s="23" t="s">
        <v>66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3">
        <v>12</v>
      </c>
      <c r="T117" s="23">
        <v>25</v>
      </c>
      <c r="U117" s="23" t="s">
        <v>66</v>
      </c>
      <c r="V117" s="23">
        <v>20</v>
      </c>
      <c r="W117" s="23">
        <v>43</v>
      </c>
      <c r="X117" s="23" t="s">
        <v>66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>
        <v>100</v>
      </c>
      <c r="BG117" s="23">
        <v>100</v>
      </c>
      <c r="BH117" s="23" t="s">
        <v>21</v>
      </c>
      <c r="BI117" s="23">
        <v>100</v>
      </c>
      <c r="BJ117" s="23">
        <v>100</v>
      </c>
      <c r="BK117" s="23" t="s">
        <v>21</v>
      </c>
      <c r="BL117" s="23" t="s">
        <v>67</v>
      </c>
    </row>
    <row r="118" spans="1:64" x14ac:dyDescent="0.35">
      <c r="A118" s="23" t="s">
        <v>64</v>
      </c>
      <c r="B118" s="23" t="s">
        <v>78</v>
      </c>
      <c r="C118" s="23">
        <v>90</v>
      </c>
      <c r="D118" s="23">
        <v>83</v>
      </c>
      <c r="E118" s="23">
        <v>83</v>
      </c>
      <c r="F118" s="23" t="s">
        <v>21</v>
      </c>
      <c r="G118" s="23">
        <v>30</v>
      </c>
      <c r="H118" s="23">
        <v>75</v>
      </c>
      <c r="I118" s="23" t="s">
        <v>66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>
        <v>12</v>
      </c>
      <c r="T118" s="23">
        <v>25</v>
      </c>
      <c r="U118" s="23" t="s">
        <v>66</v>
      </c>
      <c r="V118" s="23">
        <v>20</v>
      </c>
      <c r="W118" s="23">
        <v>43</v>
      </c>
      <c r="X118" s="23" t="s">
        <v>66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>
        <v>100</v>
      </c>
      <c r="BG118" s="23">
        <v>100</v>
      </c>
      <c r="BH118" s="23" t="s">
        <v>21</v>
      </c>
      <c r="BI118" s="23">
        <v>100</v>
      </c>
      <c r="BJ118" s="23">
        <v>100</v>
      </c>
      <c r="BK118" s="23" t="s">
        <v>21</v>
      </c>
      <c r="BL118" s="23" t="s">
        <v>67</v>
      </c>
    </row>
    <row r="119" spans="1:64" x14ac:dyDescent="0.35">
      <c r="A119" s="23" t="s">
        <v>64</v>
      </c>
      <c r="B119" s="23" t="s">
        <v>79</v>
      </c>
      <c r="C119" s="23">
        <v>90</v>
      </c>
      <c r="D119" s="23">
        <v>83</v>
      </c>
      <c r="E119" s="23">
        <v>83</v>
      </c>
      <c r="F119" s="23" t="s">
        <v>21</v>
      </c>
      <c r="G119" s="23">
        <v>30</v>
      </c>
      <c r="H119" s="23">
        <v>75</v>
      </c>
      <c r="I119" s="23" t="s">
        <v>66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>
        <v>12</v>
      </c>
      <c r="T119" s="23">
        <v>25</v>
      </c>
      <c r="U119" s="23" t="s">
        <v>66</v>
      </c>
      <c r="V119" s="23">
        <v>20</v>
      </c>
      <c r="W119" s="23">
        <v>43</v>
      </c>
      <c r="X119" s="23" t="s">
        <v>66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>
        <v>100</v>
      </c>
      <c r="BG119" s="23">
        <v>100</v>
      </c>
      <c r="BH119" s="23" t="s">
        <v>21</v>
      </c>
      <c r="BI119" s="23">
        <v>100</v>
      </c>
      <c r="BJ119" s="23">
        <v>100</v>
      </c>
      <c r="BK119" s="23" t="s">
        <v>21</v>
      </c>
      <c r="BL119" s="23" t="s">
        <v>67</v>
      </c>
    </row>
    <row r="120" spans="1:64" x14ac:dyDescent="0.35">
      <c r="A120" s="23" t="s">
        <v>64</v>
      </c>
      <c r="B120" s="23" t="s">
        <v>80</v>
      </c>
      <c r="C120" s="23">
        <v>90</v>
      </c>
      <c r="D120" s="23">
        <v>83</v>
      </c>
      <c r="E120" s="23">
        <v>83</v>
      </c>
      <c r="F120" s="23" t="s">
        <v>21</v>
      </c>
      <c r="G120" s="23">
        <v>30</v>
      </c>
      <c r="H120" s="23">
        <v>75</v>
      </c>
      <c r="I120" s="23" t="s">
        <v>66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>
        <v>12</v>
      </c>
      <c r="T120" s="23">
        <v>25</v>
      </c>
      <c r="U120" s="23" t="s">
        <v>66</v>
      </c>
      <c r="V120" s="23">
        <v>20</v>
      </c>
      <c r="W120" s="23">
        <v>43</v>
      </c>
      <c r="X120" s="23" t="s">
        <v>66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>
        <v>100</v>
      </c>
      <c r="BG120" s="23">
        <v>100</v>
      </c>
      <c r="BH120" s="23" t="s">
        <v>21</v>
      </c>
      <c r="BI120" s="23">
        <v>100</v>
      </c>
      <c r="BJ120" s="23">
        <v>100</v>
      </c>
      <c r="BK120" s="23" t="s">
        <v>21</v>
      </c>
      <c r="BL120" s="23" t="s">
        <v>67</v>
      </c>
    </row>
    <row r="121" spans="1:64" x14ac:dyDescent="0.35">
      <c r="A121" s="23" t="s">
        <v>64</v>
      </c>
      <c r="B121" s="23" t="s">
        <v>81</v>
      </c>
      <c r="C121" s="23">
        <v>90</v>
      </c>
      <c r="D121" s="23">
        <v>83</v>
      </c>
      <c r="E121" s="23">
        <v>83</v>
      </c>
      <c r="F121" s="23" t="s">
        <v>21</v>
      </c>
      <c r="G121" s="23">
        <v>30</v>
      </c>
      <c r="H121" s="23">
        <v>75</v>
      </c>
      <c r="I121" s="23" t="s">
        <v>66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>
        <v>12</v>
      </c>
      <c r="T121" s="23">
        <v>25</v>
      </c>
      <c r="U121" s="23" t="s">
        <v>66</v>
      </c>
      <c r="V121" s="23">
        <v>20</v>
      </c>
      <c r="W121" s="23">
        <v>43</v>
      </c>
      <c r="X121" s="23" t="s">
        <v>66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>
        <v>100</v>
      </c>
      <c r="BG121" s="23">
        <v>100</v>
      </c>
      <c r="BH121" s="23" t="s">
        <v>21</v>
      </c>
      <c r="BI121" s="23">
        <v>100</v>
      </c>
      <c r="BJ121" s="23">
        <v>100</v>
      </c>
      <c r="BK121" s="23" t="s">
        <v>21</v>
      </c>
      <c r="BL121" s="23" t="s">
        <v>67</v>
      </c>
    </row>
    <row r="122" spans="1:64" x14ac:dyDescent="0.35">
      <c r="A122" s="23" t="s">
        <v>64</v>
      </c>
      <c r="B122" s="23" t="s">
        <v>82</v>
      </c>
      <c r="C122" s="23">
        <v>90</v>
      </c>
      <c r="D122" s="23">
        <v>83</v>
      </c>
      <c r="E122" s="23">
        <v>83</v>
      </c>
      <c r="F122" s="23" t="s">
        <v>21</v>
      </c>
      <c r="G122" s="23">
        <v>30</v>
      </c>
      <c r="H122" s="23">
        <v>75</v>
      </c>
      <c r="I122" s="23" t="s">
        <v>66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>
        <v>12</v>
      </c>
      <c r="T122" s="23">
        <v>25</v>
      </c>
      <c r="U122" s="23" t="s">
        <v>66</v>
      </c>
      <c r="V122" s="23">
        <v>20</v>
      </c>
      <c r="W122" s="23">
        <v>43</v>
      </c>
      <c r="X122" s="23" t="s">
        <v>66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>
        <v>100</v>
      </c>
      <c r="BG122" s="23">
        <v>100</v>
      </c>
      <c r="BH122" s="23" t="s">
        <v>21</v>
      </c>
      <c r="BI122" s="23">
        <v>100</v>
      </c>
      <c r="BJ122" s="23">
        <v>100</v>
      </c>
      <c r="BK122" s="23" t="s">
        <v>21</v>
      </c>
      <c r="BL122" s="23" t="s">
        <v>67</v>
      </c>
    </row>
    <row r="123" spans="1:64" x14ac:dyDescent="0.35">
      <c r="A123" s="23" t="s">
        <v>64</v>
      </c>
      <c r="B123" s="23" t="s">
        <v>83</v>
      </c>
      <c r="C123" s="23">
        <v>90</v>
      </c>
      <c r="D123" s="23">
        <v>83</v>
      </c>
      <c r="E123" s="23">
        <v>83</v>
      </c>
      <c r="F123" s="23" t="s">
        <v>21</v>
      </c>
      <c r="G123" s="23">
        <v>30</v>
      </c>
      <c r="H123" s="23">
        <v>75</v>
      </c>
      <c r="I123" s="23" t="s">
        <v>66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>
        <v>12</v>
      </c>
      <c r="T123" s="23">
        <v>25</v>
      </c>
      <c r="U123" s="23" t="s">
        <v>66</v>
      </c>
      <c r="V123" s="23">
        <v>20</v>
      </c>
      <c r="W123" s="23">
        <v>43</v>
      </c>
      <c r="X123" s="23" t="s">
        <v>66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>
        <v>100</v>
      </c>
      <c r="BG123" s="23">
        <v>100</v>
      </c>
      <c r="BH123" s="23" t="s">
        <v>21</v>
      </c>
      <c r="BI123" s="23">
        <v>100</v>
      </c>
      <c r="BJ123" s="23">
        <v>100</v>
      </c>
      <c r="BK123" s="23" t="s">
        <v>21</v>
      </c>
      <c r="BL123" s="23" t="s">
        <v>67</v>
      </c>
    </row>
    <row r="124" spans="1:64" x14ac:dyDescent="0.35">
      <c r="A124" s="23" t="s">
        <v>64</v>
      </c>
      <c r="B124" s="23" t="s">
        <v>84</v>
      </c>
      <c r="C124" s="23">
        <v>90</v>
      </c>
      <c r="D124" s="23">
        <v>83</v>
      </c>
      <c r="E124" s="23">
        <v>83</v>
      </c>
      <c r="F124" s="23" t="s">
        <v>21</v>
      </c>
      <c r="G124" s="23">
        <v>30</v>
      </c>
      <c r="H124" s="23">
        <v>75</v>
      </c>
      <c r="I124" s="23" t="s">
        <v>66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>
        <v>12</v>
      </c>
      <c r="T124" s="23">
        <v>25</v>
      </c>
      <c r="U124" s="23" t="s">
        <v>66</v>
      </c>
      <c r="V124" s="23">
        <v>20</v>
      </c>
      <c r="W124" s="23">
        <v>43</v>
      </c>
      <c r="X124" s="23" t="s">
        <v>66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>
        <v>100</v>
      </c>
      <c r="BG124" s="23">
        <v>100</v>
      </c>
      <c r="BH124" s="23" t="s">
        <v>21</v>
      </c>
      <c r="BI124" s="23">
        <v>100</v>
      </c>
      <c r="BJ124" s="23">
        <v>100</v>
      </c>
      <c r="BK124" s="23" t="s">
        <v>21</v>
      </c>
      <c r="BL124" s="23" t="s">
        <v>67</v>
      </c>
    </row>
    <row r="125" spans="1:64" x14ac:dyDescent="0.35">
      <c r="A125" s="23" t="s">
        <v>64</v>
      </c>
      <c r="B125" s="23" t="s">
        <v>85</v>
      </c>
      <c r="C125" s="23">
        <v>90</v>
      </c>
      <c r="D125" s="23">
        <v>83</v>
      </c>
      <c r="E125" s="23">
        <v>83</v>
      </c>
      <c r="F125" s="23" t="s">
        <v>21</v>
      </c>
      <c r="G125" s="23">
        <v>30</v>
      </c>
      <c r="H125" s="23">
        <v>75</v>
      </c>
      <c r="I125" s="23" t="s">
        <v>66</v>
      </c>
      <c r="J125" s="23"/>
      <c r="K125" s="23"/>
      <c r="L125" s="23"/>
      <c r="M125" s="23"/>
      <c r="N125" s="23"/>
      <c r="O125" s="23"/>
      <c r="P125" s="23"/>
      <c r="Q125" s="23"/>
      <c r="R125" s="23"/>
      <c r="S125" s="23">
        <v>12</v>
      </c>
      <c r="T125" s="23">
        <v>25</v>
      </c>
      <c r="U125" s="23" t="s">
        <v>66</v>
      </c>
      <c r="V125" s="23">
        <v>20</v>
      </c>
      <c r="W125" s="23">
        <v>43</v>
      </c>
      <c r="X125" s="23" t="s">
        <v>66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>
        <v>100</v>
      </c>
      <c r="BG125" s="23">
        <v>100</v>
      </c>
      <c r="BH125" s="23" t="s">
        <v>21</v>
      </c>
      <c r="BI125" s="23">
        <v>100</v>
      </c>
      <c r="BJ125" s="23">
        <v>100</v>
      </c>
      <c r="BK125" s="23" t="s">
        <v>21</v>
      </c>
      <c r="BL125" s="23" t="s">
        <v>67</v>
      </c>
    </row>
    <row r="126" spans="1:64" x14ac:dyDescent="0.35">
      <c r="A126" s="23" t="s">
        <v>64</v>
      </c>
      <c r="B126" s="23" t="s">
        <v>86</v>
      </c>
      <c r="C126" s="23">
        <v>90</v>
      </c>
      <c r="D126" s="23">
        <v>83</v>
      </c>
      <c r="E126" s="23">
        <v>83</v>
      </c>
      <c r="F126" s="23" t="s">
        <v>21</v>
      </c>
      <c r="G126" s="23">
        <v>30</v>
      </c>
      <c r="H126" s="23">
        <v>75</v>
      </c>
      <c r="I126" s="23" t="s">
        <v>66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>
        <v>12</v>
      </c>
      <c r="T126" s="23">
        <v>25</v>
      </c>
      <c r="U126" s="23" t="s">
        <v>66</v>
      </c>
      <c r="V126" s="23">
        <v>20</v>
      </c>
      <c r="W126" s="23">
        <v>43</v>
      </c>
      <c r="X126" s="23" t="s">
        <v>66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>
        <v>100</v>
      </c>
      <c r="BG126" s="23">
        <v>100</v>
      </c>
      <c r="BH126" s="23" t="s">
        <v>21</v>
      </c>
      <c r="BI126" s="23">
        <v>100</v>
      </c>
      <c r="BJ126" s="23">
        <v>100</v>
      </c>
      <c r="BK126" s="23" t="s">
        <v>21</v>
      </c>
      <c r="BL126" s="23" t="s">
        <v>67</v>
      </c>
    </row>
    <row r="127" spans="1:64" x14ac:dyDescent="0.35">
      <c r="A127" s="23" t="s">
        <v>64</v>
      </c>
      <c r="B127" s="23" t="s">
        <v>87</v>
      </c>
      <c r="C127" s="23">
        <v>90</v>
      </c>
      <c r="D127" s="23">
        <v>83</v>
      </c>
      <c r="E127" s="23">
        <v>83</v>
      </c>
      <c r="F127" s="23" t="s">
        <v>21</v>
      </c>
      <c r="G127" s="23">
        <v>30</v>
      </c>
      <c r="H127" s="23">
        <v>75</v>
      </c>
      <c r="I127" s="23" t="s">
        <v>66</v>
      </c>
      <c r="J127" s="23"/>
      <c r="K127" s="23"/>
      <c r="L127" s="23"/>
      <c r="M127" s="23"/>
      <c r="N127" s="23"/>
      <c r="O127" s="23"/>
      <c r="P127" s="23"/>
      <c r="Q127" s="23"/>
      <c r="R127" s="23"/>
      <c r="S127" s="23">
        <v>12</v>
      </c>
      <c r="T127" s="23">
        <v>25</v>
      </c>
      <c r="U127" s="23" t="s">
        <v>66</v>
      </c>
      <c r="V127" s="23">
        <v>20</v>
      </c>
      <c r="W127" s="23">
        <v>43</v>
      </c>
      <c r="X127" s="23" t="s">
        <v>66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>
        <v>100</v>
      </c>
      <c r="BG127" s="23">
        <v>100</v>
      </c>
      <c r="BH127" s="23" t="s">
        <v>21</v>
      </c>
      <c r="BI127" s="23">
        <v>100</v>
      </c>
      <c r="BJ127" s="23">
        <v>100</v>
      </c>
      <c r="BK127" s="23" t="s">
        <v>21</v>
      </c>
      <c r="BL127" s="23" t="s">
        <v>67</v>
      </c>
    </row>
    <row r="128" spans="1:64" x14ac:dyDescent="0.35">
      <c r="A128" s="23" t="s">
        <v>64</v>
      </c>
      <c r="B128" s="23" t="s">
        <v>88</v>
      </c>
      <c r="C128" s="23">
        <v>90</v>
      </c>
      <c r="D128" s="23">
        <v>83</v>
      </c>
      <c r="E128" s="23">
        <v>83</v>
      </c>
      <c r="F128" s="23" t="s">
        <v>21</v>
      </c>
      <c r="G128" s="23">
        <v>30</v>
      </c>
      <c r="H128" s="23">
        <v>75</v>
      </c>
      <c r="I128" s="23" t="s">
        <v>66</v>
      </c>
      <c r="J128" s="23"/>
      <c r="K128" s="23"/>
      <c r="L128" s="23"/>
      <c r="M128" s="23"/>
      <c r="N128" s="23"/>
      <c r="O128" s="23"/>
      <c r="P128" s="23"/>
      <c r="Q128" s="23"/>
      <c r="R128" s="23"/>
      <c r="S128" s="23">
        <v>12</v>
      </c>
      <c r="T128" s="23">
        <v>25</v>
      </c>
      <c r="U128" s="23" t="s">
        <v>66</v>
      </c>
      <c r="V128" s="23">
        <v>20</v>
      </c>
      <c r="W128" s="23">
        <v>43</v>
      </c>
      <c r="X128" s="23" t="s">
        <v>66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>
        <v>100</v>
      </c>
      <c r="BG128" s="23">
        <v>100</v>
      </c>
      <c r="BH128" s="23" t="s">
        <v>21</v>
      </c>
      <c r="BI128" s="23">
        <v>100</v>
      </c>
      <c r="BJ128" s="23">
        <v>100</v>
      </c>
      <c r="BK128" s="23" t="s">
        <v>21</v>
      </c>
      <c r="BL128" s="23" t="s">
        <v>67</v>
      </c>
    </row>
    <row r="129" spans="1:64" x14ac:dyDescent="0.35">
      <c r="A129" s="23" t="s">
        <v>64</v>
      </c>
      <c r="B129" s="23" t="s">
        <v>89</v>
      </c>
      <c r="C129" s="23">
        <v>90</v>
      </c>
      <c r="D129" s="23">
        <v>83</v>
      </c>
      <c r="E129" s="23">
        <v>83</v>
      </c>
      <c r="F129" s="23" t="s">
        <v>21</v>
      </c>
      <c r="G129" s="23">
        <v>30</v>
      </c>
      <c r="H129" s="23">
        <v>75</v>
      </c>
      <c r="I129" s="23" t="s">
        <v>66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>
        <v>12</v>
      </c>
      <c r="T129" s="23">
        <v>25</v>
      </c>
      <c r="U129" s="23" t="s">
        <v>66</v>
      </c>
      <c r="V129" s="23">
        <v>20</v>
      </c>
      <c r="W129" s="23">
        <v>43</v>
      </c>
      <c r="X129" s="23" t="s">
        <v>66</v>
      </c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>
        <v>100</v>
      </c>
      <c r="BG129" s="23">
        <v>100</v>
      </c>
      <c r="BH129" s="23" t="s">
        <v>21</v>
      </c>
      <c r="BI129" s="23">
        <v>100</v>
      </c>
      <c r="BJ129" s="23">
        <v>100</v>
      </c>
      <c r="BK129" s="23" t="s">
        <v>21</v>
      </c>
      <c r="BL129" s="23" t="s">
        <v>67</v>
      </c>
    </row>
    <row r="130" spans="1:64" x14ac:dyDescent="0.35">
      <c r="A130" s="23" t="s">
        <v>64</v>
      </c>
      <c r="B130" s="23" t="s">
        <v>90</v>
      </c>
      <c r="C130" s="23">
        <v>90</v>
      </c>
      <c r="D130" s="23">
        <v>83</v>
      </c>
      <c r="E130" s="23">
        <v>83</v>
      </c>
      <c r="F130" s="23" t="s">
        <v>21</v>
      </c>
      <c r="G130" s="23">
        <v>30</v>
      </c>
      <c r="H130" s="23">
        <v>75</v>
      </c>
      <c r="I130" s="23" t="s">
        <v>66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>
        <v>12</v>
      </c>
      <c r="T130" s="23">
        <v>25</v>
      </c>
      <c r="U130" s="23" t="s">
        <v>66</v>
      </c>
      <c r="V130" s="23">
        <v>20</v>
      </c>
      <c r="W130" s="23">
        <v>43</v>
      </c>
      <c r="X130" s="23" t="s">
        <v>66</v>
      </c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>
        <v>100</v>
      </c>
      <c r="BG130" s="23">
        <v>100</v>
      </c>
      <c r="BH130" s="23" t="s">
        <v>21</v>
      </c>
      <c r="BI130" s="23">
        <v>100</v>
      </c>
      <c r="BJ130" s="23">
        <v>100</v>
      </c>
      <c r="BK130" s="23" t="s">
        <v>21</v>
      </c>
      <c r="BL130" s="23" t="s">
        <v>67</v>
      </c>
    </row>
    <row r="131" spans="1:64" x14ac:dyDescent="0.35">
      <c r="A131" s="23" t="s">
        <v>64</v>
      </c>
      <c r="B131" s="23" t="s">
        <v>91</v>
      </c>
      <c r="C131" s="23">
        <v>90</v>
      </c>
      <c r="D131" s="23">
        <v>83</v>
      </c>
      <c r="E131" s="23">
        <v>83</v>
      </c>
      <c r="F131" s="23" t="s">
        <v>21</v>
      </c>
      <c r="G131" s="23">
        <v>30</v>
      </c>
      <c r="H131" s="23">
        <v>75</v>
      </c>
      <c r="I131" s="23" t="s">
        <v>66</v>
      </c>
      <c r="J131" s="23"/>
      <c r="K131" s="23"/>
      <c r="L131" s="23"/>
      <c r="M131" s="23"/>
      <c r="N131" s="23"/>
      <c r="O131" s="23"/>
      <c r="P131" s="23"/>
      <c r="Q131" s="23"/>
      <c r="R131" s="23"/>
      <c r="S131" s="23">
        <v>12</v>
      </c>
      <c r="T131" s="23">
        <v>25</v>
      </c>
      <c r="U131" s="23" t="s">
        <v>66</v>
      </c>
      <c r="V131" s="23">
        <v>20</v>
      </c>
      <c r="W131" s="23">
        <v>43</v>
      </c>
      <c r="X131" s="23" t="s">
        <v>66</v>
      </c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>
        <v>100</v>
      </c>
      <c r="BG131" s="23">
        <v>100</v>
      </c>
      <c r="BH131" s="23" t="s">
        <v>21</v>
      </c>
      <c r="BI131" s="23">
        <v>100</v>
      </c>
      <c r="BJ131" s="23">
        <v>100</v>
      </c>
      <c r="BK131" s="23" t="s">
        <v>21</v>
      </c>
      <c r="BL131" s="23" t="s">
        <v>67</v>
      </c>
    </row>
    <row r="132" spans="1:64" x14ac:dyDescent="0.35">
      <c r="A132" s="23" t="s">
        <v>64</v>
      </c>
      <c r="B132" s="23" t="s">
        <v>92</v>
      </c>
      <c r="C132" s="23">
        <v>90</v>
      </c>
      <c r="D132" s="23">
        <v>83</v>
      </c>
      <c r="E132" s="23">
        <v>83</v>
      </c>
      <c r="F132" s="23" t="s">
        <v>21</v>
      </c>
      <c r="G132" s="23">
        <v>30</v>
      </c>
      <c r="H132" s="23">
        <v>75</v>
      </c>
      <c r="I132" s="23" t="s">
        <v>66</v>
      </c>
      <c r="J132" s="23"/>
      <c r="K132" s="23"/>
      <c r="L132" s="23"/>
      <c r="M132" s="23"/>
      <c r="N132" s="23"/>
      <c r="O132" s="23"/>
      <c r="P132" s="23"/>
      <c r="Q132" s="23"/>
      <c r="R132" s="23"/>
      <c r="S132" s="23">
        <v>12</v>
      </c>
      <c r="T132" s="23">
        <v>25</v>
      </c>
      <c r="U132" s="23" t="s">
        <v>66</v>
      </c>
      <c r="V132" s="23">
        <v>20</v>
      </c>
      <c r="W132" s="23">
        <v>43</v>
      </c>
      <c r="X132" s="23" t="s">
        <v>66</v>
      </c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>
        <v>100</v>
      </c>
      <c r="BG132" s="23">
        <v>100</v>
      </c>
      <c r="BH132" s="23" t="s">
        <v>21</v>
      </c>
      <c r="BI132" s="23">
        <v>100</v>
      </c>
      <c r="BJ132" s="23">
        <v>100</v>
      </c>
      <c r="BK132" s="23" t="s">
        <v>21</v>
      </c>
      <c r="BL132" s="23" t="s">
        <v>67</v>
      </c>
    </row>
    <row r="133" spans="1:64" x14ac:dyDescent="0.35">
      <c r="A133" s="23" t="s">
        <v>64</v>
      </c>
      <c r="B133" s="23" t="s">
        <v>65</v>
      </c>
      <c r="C133" s="23">
        <v>180</v>
      </c>
      <c r="D133" s="23">
        <v>85</v>
      </c>
      <c r="E133" s="23">
        <v>85</v>
      </c>
      <c r="F133" s="23" t="s">
        <v>21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>
        <v>100</v>
      </c>
      <c r="BG133" s="23">
        <v>100</v>
      </c>
      <c r="BH133" s="23" t="s">
        <v>21</v>
      </c>
      <c r="BI133" s="23">
        <v>100</v>
      </c>
      <c r="BJ133" s="23">
        <v>100</v>
      </c>
      <c r="BK133" s="23" t="s">
        <v>21</v>
      </c>
      <c r="BL133" s="23" t="s">
        <v>67</v>
      </c>
    </row>
    <row r="134" spans="1:64" x14ac:dyDescent="0.35">
      <c r="A134" s="23" t="s">
        <v>64</v>
      </c>
      <c r="B134" s="23" t="s">
        <v>68</v>
      </c>
      <c r="C134" s="23">
        <v>180</v>
      </c>
      <c r="D134" s="23">
        <v>85</v>
      </c>
      <c r="E134" s="23">
        <v>85</v>
      </c>
      <c r="F134" s="23" t="s">
        <v>21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>
        <v>100</v>
      </c>
      <c r="BG134" s="23">
        <v>100</v>
      </c>
      <c r="BH134" s="23" t="s">
        <v>21</v>
      </c>
      <c r="BI134" s="23">
        <v>100</v>
      </c>
      <c r="BJ134" s="23">
        <v>100</v>
      </c>
      <c r="BK134" s="23" t="s">
        <v>21</v>
      </c>
      <c r="BL134" s="23" t="s">
        <v>67</v>
      </c>
    </row>
    <row r="135" spans="1:64" x14ac:dyDescent="0.35">
      <c r="A135" s="23" t="s">
        <v>64</v>
      </c>
      <c r="B135" s="23" t="s">
        <v>69</v>
      </c>
      <c r="C135" s="23">
        <v>180</v>
      </c>
      <c r="D135" s="23">
        <v>85</v>
      </c>
      <c r="E135" s="23">
        <v>85</v>
      </c>
      <c r="F135" s="23" t="s">
        <v>21</v>
      </c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>
        <v>100</v>
      </c>
      <c r="BG135" s="23">
        <v>100</v>
      </c>
      <c r="BH135" s="23" t="s">
        <v>21</v>
      </c>
      <c r="BI135" s="23">
        <v>100</v>
      </c>
      <c r="BJ135" s="23">
        <v>100</v>
      </c>
      <c r="BK135" s="23" t="s">
        <v>21</v>
      </c>
      <c r="BL135" s="23" t="s">
        <v>67</v>
      </c>
    </row>
    <row r="136" spans="1:64" x14ac:dyDescent="0.35">
      <c r="A136" s="23" t="s">
        <v>64</v>
      </c>
      <c r="B136" s="23" t="s">
        <v>70</v>
      </c>
      <c r="C136" s="23">
        <v>180</v>
      </c>
      <c r="D136" s="23">
        <v>85</v>
      </c>
      <c r="E136" s="23">
        <v>85</v>
      </c>
      <c r="F136" s="23" t="s">
        <v>21</v>
      </c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>
        <v>100</v>
      </c>
      <c r="BG136" s="23">
        <v>100</v>
      </c>
      <c r="BH136" s="23" t="s">
        <v>21</v>
      </c>
      <c r="BI136" s="23">
        <v>100</v>
      </c>
      <c r="BJ136" s="23">
        <v>100</v>
      </c>
      <c r="BK136" s="23" t="s">
        <v>21</v>
      </c>
      <c r="BL136" s="23" t="s">
        <v>67</v>
      </c>
    </row>
    <row r="137" spans="1:64" x14ac:dyDescent="0.35">
      <c r="A137" s="23" t="s">
        <v>64</v>
      </c>
      <c r="B137" s="23" t="s">
        <v>71</v>
      </c>
      <c r="C137" s="23">
        <v>180</v>
      </c>
      <c r="D137" s="23">
        <v>85</v>
      </c>
      <c r="E137" s="23">
        <v>85</v>
      </c>
      <c r="F137" s="23" t="s">
        <v>21</v>
      </c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>
        <v>100</v>
      </c>
      <c r="BG137" s="23">
        <v>100</v>
      </c>
      <c r="BH137" s="23" t="s">
        <v>21</v>
      </c>
      <c r="BI137" s="23">
        <v>100</v>
      </c>
      <c r="BJ137" s="23">
        <v>100</v>
      </c>
      <c r="BK137" s="23" t="s">
        <v>21</v>
      </c>
      <c r="BL137" s="23" t="s">
        <v>67</v>
      </c>
    </row>
    <row r="138" spans="1:64" x14ac:dyDescent="0.35">
      <c r="A138" s="23" t="s">
        <v>64</v>
      </c>
      <c r="B138" s="23" t="s">
        <v>72</v>
      </c>
      <c r="C138" s="23">
        <v>180</v>
      </c>
      <c r="D138" s="23">
        <v>85</v>
      </c>
      <c r="E138" s="23">
        <v>85</v>
      </c>
      <c r="F138" s="23" t="s">
        <v>21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>
        <v>100</v>
      </c>
      <c r="BG138" s="23">
        <v>100</v>
      </c>
      <c r="BH138" s="23" t="s">
        <v>21</v>
      </c>
      <c r="BI138" s="23">
        <v>100</v>
      </c>
      <c r="BJ138" s="23">
        <v>100</v>
      </c>
      <c r="BK138" s="23" t="s">
        <v>21</v>
      </c>
      <c r="BL138" s="23" t="s">
        <v>67</v>
      </c>
    </row>
    <row r="139" spans="1:64" x14ac:dyDescent="0.35">
      <c r="A139" s="23" t="s">
        <v>64</v>
      </c>
      <c r="B139" s="23" t="s">
        <v>73</v>
      </c>
      <c r="C139" s="23">
        <v>180</v>
      </c>
      <c r="D139" s="23">
        <v>85</v>
      </c>
      <c r="E139" s="23">
        <v>85</v>
      </c>
      <c r="F139" s="23" t="s">
        <v>21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>
        <v>100</v>
      </c>
      <c r="BG139" s="23">
        <v>100</v>
      </c>
      <c r="BH139" s="23" t="s">
        <v>21</v>
      </c>
      <c r="BI139" s="23">
        <v>100</v>
      </c>
      <c r="BJ139" s="23">
        <v>100</v>
      </c>
      <c r="BK139" s="23" t="s">
        <v>21</v>
      </c>
      <c r="BL139" s="23" t="s">
        <v>67</v>
      </c>
    </row>
    <row r="140" spans="1:64" x14ac:dyDescent="0.35">
      <c r="A140" s="23" t="s">
        <v>64</v>
      </c>
      <c r="B140" s="23" t="s">
        <v>74</v>
      </c>
      <c r="C140" s="23">
        <v>180</v>
      </c>
      <c r="D140" s="23">
        <v>85</v>
      </c>
      <c r="E140" s="23">
        <v>85</v>
      </c>
      <c r="F140" s="23" t="s">
        <v>21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>
        <v>100</v>
      </c>
      <c r="BG140" s="23">
        <v>100</v>
      </c>
      <c r="BH140" s="23" t="s">
        <v>21</v>
      </c>
      <c r="BI140" s="23">
        <v>100</v>
      </c>
      <c r="BJ140" s="23">
        <v>100</v>
      </c>
      <c r="BK140" s="23" t="s">
        <v>21</v>
      </c>
      <c r="BL140" s="23" t="s">
        <v>67</v>
      </c>
    </row>
    <row r="141" spans="1:64" x14ac:dyDescent="0.35">
      <c r="A141" s="23" t="s">
        <v>64</v>
      </c>
      <c r="B141" s="23" t="s">
        <v>75</v>
      </c>
      <c r="C141" s="23">
        <v>180</v>
      </c>
      <c r="D141" s="23">
        <v>85</v>
      </c>
      <c r="E141" s="23">
        <v>85</v>
      </c>
      <c r="F141" s="23" t="s">
        <v>21</v>
      </c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>
        <v>100</v>
      </c>
      <c r="BG141" s="23">
        <v>100</v>
      </c>
      <c r="BH141" s="23" t="s">
        <v>21</v>
      </c>
      <c r="BI141" s="23">
        <v>100</v>
      </c>
      <c r="BJ141" s="23">
        <v>100</v>
      </c>
      <c r="BK141" s="23" t="s">
        <v>21</v>
      </c>
      <c r="BL141" s="23" t="s">
        <v>67</v>
      </c>
    </row>
    <row r="142" spans="1:64" x14ac:dyDescent="0.35">
      <c r="A142" s="23" t="s">
        <v>64</v>
      </c>
      <c r="B142" s="23" t="s">
        <v>76</v>
      </c>
      <c r="C142" s="23">
        <v>180</v>
      </c>
      <c r="D142" s="23">
        <v>85</v>
      </c>
      <c r="E142" s="23">
        <v>85</v>
      </c>
      <c r="F142" s="23" t="s">
        <v>21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>
        <v>100</v>
      </c>
      <c r="BG142" s="23">
        <v>100</v>
      </c>
      <c r="BH142" s="23" t="s">
        <v>21</v>
      </c>
      <c r="BI142" s="23">
        <v>100</v>
      </c>
      <c r="BJ142" s="23">
        <v>100</v>
      </c>
      <c r="BK142" s="23" t="s">
        <v>21</v>
      </c>
      <c r="BL142" s="23" t="s">
        <v>67</v>
      </c>
    </row>
    <row r="143" spans="1:64" x14ac:dyDescent="0.35">
      <c r="A143" s="23" t="s">
        <v>64</v>
      </c>
      <c r="B143" s="23" t="s">
        <v>77</v>
      </c>
      <c r="C143" s="23">
        <v>180</v>
      </c>
      <c r="D143" s="23">
        <v>85</v>
      </c>
      <c r="E143" s="23">
        <v>85</v>
      </c>
      <c r="F143" s="23" t="s">
        <v>21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>
        <v>100</v>
      </c>
      <c r="BG143" s="23">
        <v>100</v>
      </c>
      <c r="BH143" s="23" t="s">
        <v>21</v>
      </c>
      <c r="BI143" s="23">
        <v>100</v>
      </c>
      <c r="BJ143" s="23">
        <v>100</v>
      </c>
      <c r="BK143" s="23" t="s">
        <v>21</v>
      </c>
      <c r="BL143" s="23" t="s">
        <v>67</v>
      </c>
    </row>
    <row r="144" spans="1:64" x14ac:dyDescent="0.35">
      <c r="A144" s="23" t="s">
        <v>64</v>
      </c>
      <c r="B144" s="23" t="s">
        <v>78</v>
      </c>
      <c r="C144" s="23">
        <v>180</v>
      </c>
      <c r="D144" s="23">
        <v>85</v>
      </c>
      <c r="E144" s="23">
        <v>85</v>
      </c>
      <c r="F144" s="23" t="s">
        <v>21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>
        <v>100</v>
      </c>
      <c r="BG144" s="23">
        <v>100</v>
      </c>
      <c r="BH144" s="23" t="s">
        <v>21</v>
      </c>
      <c r="BI144" s="23">
        <v>100</v>
      </c>
      <c r="BJ144" s="23">
        <v>100</v>
      </c>
      <c r="BK144" s="23" t="s">
        <v>21</v>
      </c>
      <c r="BL144" s="23" t="s">
        <v>67</v>
      </c>
    </row>
    <row r="145" spans="1:64" x14ac:dyDescent="0.35">
      <c r="A145" s="23" t="s">
        <v>64</v>
      </c>
      <c r="B145" s="23" t="s">
        <v>79</v>
      </c>
      <c r="C145" s="23">
        <v>180</v>
      </c>
      <c r="D145" s="23">
        <v>85</v>
      </c>
      <c r="E145" s="23">
        <v>85</v>
      </c>
      <c r="F145" s="23" t="s">
        <v>21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>
        <v>100</v>
      </c>
      <c r="BG145" s="23">
        <v>100</v>
      </c>
      <c r="BH145" s="23" t="s">
        <v>21</v>
      </c>
      <c r="BI145" s="23">
        <v>100</v>
      </c>
      <c r="BJ145" s="23">
        <v>100</v>
      </c>
      <c r="BK145" s="23" t="s">
        <v>21</v>
      </c>
      <c r="BL145" s="23" t="s">
        <v>67</v>
      </c>
    </row>
    <row r="146" spans="1:64" x14ac:dyDescent="0.35">
      <c r="A146" s="23" t="s">
        <v>64</v>
      </c>
      <c r="B146" s="23" t="s">
        <v>80</v>
      </c>
      <c r="C146" s="23">
        <v>180</v>
      </c>
      <c r="D146" s="23">
        <v>85</v>
      </c>
      <c r="E146" s="23">
        <v>85</v>
      </c>
      <c r="F146" s="23" t="s">
        <v>21</v>
      </c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>
        <v>100</v>
      </c>
      <c r="BG146" s="23">
        <v>100</v>
      </c>
      <c r="BH146" s="23" t="s">
        <v>21</v>
      </c>
      <c r="BI146" s="23">
        <v>100</v>
      </c>
      <c r="BJ146" s="23">
        <v>100</v>
      </c>
      <c r="BK146" s="23" t="s">
        <v>21</v>
      </c>
      <c r="BL146" s="23" t="s">
        <v>67</v>
      </c>
    </row>
    <row r="147" spans="1:64" x14ac:dyDescent="0.35">
      <c r="A147" s="23" t="s">
        <v>64</v>
      </c>
      <c r="B147" s="23" t="s">
        <v>81</v>
      </c>
      <c r="C147" s="23">
        <v>180</v>
      </c>
      <c r="D147" s="23">
        <v>85</v>
      </c>
      <c r="E147" s="23">
        <v>85</v>
      </c>
      <c r="F147" s="23" t="s">
        <v>21</v>
      </c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>
        <v>100</v>
      </c>
      <c r="BG147" s="23">
        <v>100</v>
      </c>
      <c r="BH147" s="23" t="s">
        <v>21</v>
      </c>
      <c r="BI147" s="23">
        <v>100</v>
      </c>
      <c r="BJ147" s="23">
        <v>100</v>
      </c>
      <c r="BK147" s="23" t="s">
        <v>21</v>
      </c>
      <c r="BL147" s="23" t="s">
        <v>67</v>
      </c>
    </row>
    <row r="148" spans="1:64" x14ac:dyDescent="0.35">
      <c r="A148" s="23" t="s">
        <v>64</v>
      </c>
      <c r="B148" s="23" t="s">
        <v>82</v>
      </c>
      <c r="C148" s="23">
        <v>180</v>
      </c>
      <c r="D148" s="23">
        <v>85</v>
      </c>
      <c r="E148" s="23">
        <v>85</v>
      </c>
      <c r="F148" s="23" t="s">
        <v>21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>
        <v>100</v>
      </c>
      <c r="BG148" s="23">
        <v>100</v>
      </c>
      <c r="BH148" s="23" t="s">
        <v>21</v>
      </c>
      <c r="BI148" s="23">
        <v>100</v>
      </c>
      <c r="BJ148" s="23">
        <v>100</v>
      </c>
      <c r="BK148" s="23" t="s">
        <v>21</v>
      </c>
      <c r="BL148" s="23" t="s">
        <v>67</v>
      </c>
    </row>
    <row r="149" spans="1:64" x14ac:dyDescent="0.35">
      <c r="A149" s="23" t="s">
        <v>64</v>
      </c>
      <c r="B149" s="23" t="s">
        <v>83</v>
      </c>
      <c r="C149" s="23">
        <v>180</v>
      </c>
      <c r="D149" s="23">
        <v>85</v>
      </c>
      <c r="E149" s="23">
        <v>85</v>
      </c>
      <c r="F149" s="23" t="s">
        <v>21</v>
      </c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>
        <v>100</v>
      </c>
      <c r="BG149" s="23">
        <v>100</v>
      </c>
      <c r="BH149" s="23" t="s">
        <v>21</v>
      </c>
      <c r="BI149" s="23">
        <v>100</v>
      </c>
      <c r="BJ149" s="23">
        <v>100</v>
      </c>
      <c r="BK149" s="23" t="s">
        <v>21</v>
      </c>
      <c r="BL149" s="23" t="s">
        <v>67</v>
      </c>
    </row>
    <row r="150" spans="1:64" x14ac:dyDescent="0.35">
      <c r="A150" s="23" t="s">
        <v>64</v>
      </c>
      <c r="B150" s="23" t="s">
        <v>84</v>
      </c>
      <c r="C150" s="23">
        <v>180</v>
      </c>
      <c r="D150" s="23">
        <v>85</v>
      </c>
      <c r="E150" s="23">
        <v>85</v>
      </c>
      <c r="F150" s="23" t="s">
        <v>21</v>
      </c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>
        <v>100</v>
      </c>
      <c r="BG150" s="23">
        <v>100</v>
      </c>
      <c r="BH150" s="23" t="s">
        <v>21</v>
      </c>
      <c r="BI150" s="23">
        <v>100</v>
      </c>
      <c r="BJ150" s="23">
        <v>100</v>
      </c>
      <c r="BK150" s="23" t="s">
        <v>21</v>
      </c>
      <c r="BL150" s="23" t="s">
        <v>67</v>
      </c>
    </row>
    <row r="151" spans="1:64" x14ac:dyDescent="0.35">
      <c r="A151" s="23" t="s">
        <v>64</v>
      </c>
      <c r="B151" s="23" t="s">
        <v>85</v>
      </c>
      <c r="C151" s="23">
        <v>180</v>
      </c>
      <c r="D151" s="23">
        <v>85</v>
      </c>
      <c r="E151" s="23">
        <v>85</v>
      </c>
      <c r="F151" s="23" t="s">
        <v>21</v>
      </c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>
        <v>100</v>
      </c>
      <c r="BG151" s="23">
        <v>100</v>
      </c>
      <c r="BH151" s="23" t="s">
        <v>21</v>
      </c>
      <c r="BI151" s="23">
        <v>100</v>
      </c>
      <c r="BJ151" s="23">
        <v>100</v>
      </c>
      <c r="BK151" s="23" t="s">
        <v>21</v>
      </c>
      <c r="BL151" s="23" t="s">
        <v>67</v>
      </c>
    </row>
    <row r="152" spans="1:64" x14ac:dyDescent="0.35">
      <c r="A152" s="23" t="s">
        <v>64</v>
      </c>
      <c r="B152" s="23" t="s">
        <v>86</v>
      </c>
      <c r="C152" s="23">
        <v>180</v>
      </c>
      <c r="D152" s="23">
        <v>85</v>
      </c>
      <c r="E152" s="23">
        <v>85</v>
      </c>
      <c r="F152" s="23" t="s">
        <v>21</v>
      </c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>
        <v>100</v>
      </c>
      <c r="BG152" s="23">
        <v>100</v>
      </c>
      <c r="BH152" s="23" t="s">
        <v>21</v>
      </c>
      <c r="BI152" s="23">
        <v>100</v>
      </c>
      <c r="BJ152" s="23">
        <v>100</v>
      </c>
      <c r="BK152" s="23" t="s">
        <v>21</v>
      </c>
      <c r="BL152" s="23" t="s">
        <v>67</v>
      </c>
    </row>
    <row r="153" spans="1:64" x14ac:dyDescent="0.35">
      <c r="A153" s="23" t="s">
        <v>64</v>
      </c>
      <c r="B153" s="23" t="s">
        <v>87</v>
      </c>
      <c r="C153" s="23">
        <v>180</v>
      </c>
      <c r="D153" s="23">
        <v>85</v>
      </c>
      <c r="E153" s="23">
        <v>85</v>
      </c>
      <c r="F153" s="23" t="s">
        <v>21</v>
      </c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>
        <v>100</v>
      </c>
      <c r="BG153" s="23">
        <v>100</v>
      </c>
      <c r="BH153" s="23" t="s">
        <v>21</v>
      </c>
      <c r="BI153" s="23">
        <v>100</v>
      </c>
      <c r="BJ153" s="23">
        <v>100</v>
      </c>
      <c r="BK153" s="23" t="s">
        <v>21</v>
      </c>
      <c r="BL153" s="23" t="s">
        <v>67</v>
      </c>
    </row>
    <row r="154" spans="1:64" x14ac:dyDescent="0.35">
      <c r="A154" s="23" t="s">
        <v>64</v>
      </c>
      <c r="B154" s="23" t="s">
        <v>88</v>
      </c>
      <c r="C154" s="23">
        <v>180</v>
      </c>
      <c r="D154" s="23">
        <v>85</v>
      </c>
      <c r="E154" s="23">
        <v>85</v>
      </c>
      <c r="F154" s="23" t="s">
        <v>21</v>
      </c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>
        <v>100</v>
      </c>
      <c r="BG154" s="23">
        <v>100</v>
      </c>
      <c r="BH154" s="23" t="s">
        <v>21</v>
      </c>
      <c r="BI154" s="23">
        <v>100</v>
      </c>
      <c r="BJ154" s="23">
        <v>100</v>
      </c>
      <c r="BK154" s="23" t="s">
        <v>21</v>
      </c>
      <c r="BL154" s="23" t="s">
        <v>67</v>
      </c>
    </row>
    <row r="155" spans="1:64" x14ac:dyDescent="0.35">
      <c r="A155" s="23" t="s">
        <v>64</v>
      </c>
      <c r="B155" s="23" t="s">
        <v>89</v>
      </c>
      <c r="C155" s="23">
        <v>180</v>
      </c>
      <c r="D155" s="23">
        <v>85</v>
      </c>
      <c r="E155" s="23">
        <v>85</v>
      </c>
      <c r="F155" s="23" t="s">
        <v>21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>
        <v>100</v>
      </c>
      <c r="BG155" s="23">
        <v>100</v>
      </c>
      <c r="BH155" s="23" t="s">
        <v>21</v>
      </c>
      <c r="BI155" s="23">
        <v>100</v>
      </c>
      <c r="BJ155" s="23">
        <v>100</v>
      </c>
      <c r="BK155" s="23" t="s">
        <v>21</v>
      </c>
      <c r="BL155" s="23" t="s">
        <v>67</v>
      </c>
    </row>
    <row r="156" spans="1:64" x14ac:dyDescent="0.35">
      <c r="A156" s="23" t="s">
        <v>64</v>
      </c>
      <c r="B156" s="23" t="s">
        <v>90</v>
      </c>
      <c r="C156" s="23">
        <v>180</v>
      </c>
      <c r="D156" s="23">
        <v>85</v>
      </c>
      <c r="E156" s="23">
        <v>85</v>
      </c>
      <c r="F156" s="23" t="s">
        <v>21</v>
      </c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>
        <v>100</v>
      </c>
      <c r="BG156" s="23">
        <v>100</v>
      </c>
      <c r="BH156" s="23" t="s">
        <v>21</v>
      </c>
      <c r="BI156" s="23">
        <v>100</v>
      </c>
      <c r="BJ156" s="23">
        <v>100</v>
      </c>
      <c r="BK156" s="23" t="s">
        <v>21</v>
      </c>
      <c r="BL156" s="23" t="s">
        <v>67</v>
      </c>
    </row>
    <row r="157" spans="1:64" x14ac:dyDescent="0.35">
      <c r="A157" s="23" t="s">
        <v>64</v>
      </c>
      <c r="B157" s="23" t="s">
        <v>91</v>
      </c>
      <c r="C157" s="23">
        <v>180</v>
      </c>
      <c r="D157" s="23">
        <v>85</v>
      </c>
      <c r="E157" s="23">
        <v>85</v>
      </c>
      <c r="F157" s="23" t="s">
        <v>21</v>
      </c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>
        <v>100</v>
      </c>
      <c r="BG157" s="23">
        <v>100</v>
      </c>
      <c r="BH157" s="23" t="s">
        <v>21</v>
      </c>
      <c r="BI157" s="23">
        <v>100</v>
      </c>
      <c r="BJ157" s="23">
        <v>100</v>
      </c>
      <c r="BK157" s="23" t="s">
        <v>21</v>
      </c>
      <c r="BL157" s="23" t="s">
        <v>67</v>
      </c>
    </row>
    <row r="158" spans="1:64" x14ac:dyDescent="0.35">
      <c r="A158" s="23" t="s">
        <v>64</v>
      </c>
      <c r="B158" s="23" t="s">
        <v>92</v>
      </c>
      <c r="C158" s="23">
        <v>180</v>
      </c>
      <c r="D158" s="23">
        <v>85</v>
      </c>
      <c r="E158" s="23">
        <v>85</v>
      </c>
      <c r="F158" s="23" t="s">
        <v>21</v>
      </c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>
        <v>100</v>
      </c>
      <c r="BG158" s="23">
        <v>100</v>
      </c>
      <c r="BH158" s="23" t="s">
        <v>21</v>
      </c>
      <c r="BI158" s="23">
        <v>100</v>
      </c>
      <c r="BJ158" s="23">
        <v>100</v>
      </c>
      <c r="BK158" s="23" t="s">
        <v>21</v>
      </c>
      <c r="BL158" s="23" t="s">
        <v>67</v>
      </c>
    </row>
    <row r="159" spans="1:64" x14ac:dyDescent="0.35">
      <c r="A159" s="23" t="s">
        <v>64</v>
      </c>
      <c r="B159" s="23" t="s">
        <v>65</v>
      </c>
      <c r="C159" s="23">
        <v>365</v>
      </c>
      <c r="D159" s="23">
        <v>87</v>
      </c>
      <c r="E159" s="23">
        <v>87</v>
      </c>
      <c r="F159" s="23" t="s">
        <v>21</v>
      </c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>
        <v>100</v>
      </c>
      <c r="BG159" s="23">
        <v>100</v>
      </c>
      <c r="BH159" s="23" t="s">
        <v>21</v>
      </c>
      <c r="BI159" s="23">
        <v>100</v>
      </c>
      <c r="BJ159" s="23">
        <v>100</v>
      </c>
      <c r="BK159" s="23" t="s">
        <v>21</v>
      </c>
      <c r="BL159" s="23" t="s">
        <v>67</v>
      </c>
    </row>
    <row r="160" spans="1:64" x14ac:dyDescent="0.35">
      <c r="A160" s="23" t="s">
        <v>64</v>
      </c>
      <c r="B160" s="23" t="s">
        <v>68</v>
      </c>
      <c r="C160" s="23">
        <v>365</v>
      </c>
      <c r="D160" s="23">
        <v>87</v>
      </c>
      <c r="E160" s="23">
        <v>87</v>
      </c>
      <c r="F160" s="23" t="s">
        <v>21</v>
      </c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>
        <v>100</v>
      </c>
      <c r="BG160" s="23">
        <v>100</v>
      </c>
      <c r="BH160" s="23" t="s">
        <v>21</v>
      </c>
      <c r="BI160" s="23">
        <v>100</v>
      </c>
      <c r="BJ160" s="23">
        <v>100</v>
      </c>
      <c r="BK160" s="23" t="s">
        <v>21</v>
      </c>
      <c r="BL160" s="23" t="s">
        <v>67</v>
      </c>
    </row>
    <row r="161" spans="1:64" x14ac:dyDescent="0.35">
      <c r="A161" s="23" t="s">
        <v>64</v>
      </c>
      <c r="B161" s="23" t="s">
        <v>69</v>
      </c>
      <c r="C161" s="23">
        <v>365</v>
      </c>
      <c r="D161" s="23">
        <v>87</v>
      </c>
      <c r="E161" s="23">
        <v>87</v>
      </c>
      <c r="F161" s="23" t="s">
        <v>21</v>
      </c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>
        <v>100</v>
      </c>
      <c r="BG161" s="23">
        <v>100</v>
      </c>
      <c r="BH161" s="23" t="s">
        <v>21</v>
      </c>
      <c r="BI161" s="23">
        <v>100</v>
      </c>
      <c r="BJ161" s="23">
        <v>100</v>
      </c>
      <c r="BK161" s="23" t="s">
        <v>21</v>
      </c>
      <c r="BL161" s="23" t="s">
        <v>67</v>
      </c>
    </row>
    <row r="162" spans="1:64" x14ac:dyDescent="0.35">
      <c r="A162" s="23" t="s">
        <v>64</v>
      </c>
      <c r="B162" s="23" t="s">
        <v>70</v>
      </c>
      <c r="C162" s="23">
        <v>365</v>
      </c>
      <c r="D162" s="23">
        <v>87</v>
      </c>
      <c r="E162" s="23">
        <v>87</v>
      </c>
      <c r="F162" s="23" t="s">
        <v>21</v>
      </c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>
        <v>100</v>
      </c>
      <c r="BG162" s="23">
        <v>100</v>
      </c>
      <c r="BH162" s="23" t="s">
        <v>21</v>
      </c>
      <c r="BI162" s="23">
        <v>100</v>
      </c>
      <c r="BJ162" s="23">
        <v>100</v>
      </c>
      <c r="BK162" s="23" t="s">
        <v>21</v>
      </c>
      <c r="BL162" s="23" t="s">
        <v>67</v>
      </c>
    </row>
    <row r="163" spans="1:64" x14ac:dyDescent="0.35">
      <c r="A163" s="23" t="s">
        <v>64</v>
      </c>
      <c r="B163" s="23" t="s">
        <v>71</v>
      </c>
      <c r="C163" s="23">
        <v>365</v>
      </c>
      <c r="D163" s="23">
        <v>87</v>
      </c>
      <c r="E163" s="23">
        <v>87</v>
      </c>
      <c r="F163" s="23" t="s">
        <v>21</v>
      </c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>
        <v>100</v>
      </c>
      <c r="BG163" s="23">
        <v>100</v>
      </c>
      <c r="BH163" s="23" t="s">
        <v>21</v>
      </c>
      <c r="BI163" s="23">
        <v>100</v>
      </c>
      <c r="BJ163" s="23">
        <v>100</v>
      </c>
      <c r="BK163" s="23" t="s">
        <v>21</v>
      </c>
      <c r="BL163" s="23" t="s">
        <v>67</v>
      </c>
    </row>
    <row r="164" spans="1:64" x14ac:dyDescent="0.35">
      <c r="A164" s="23" t="s">
        <v>64</v>
      </c>
      <c r="B164" s="23" t="s">
        <v>72</v>
      </c>
      <c r="C164" s="23">
        <v>365</v>
      </c>
      <c r="D164" s="23">
        <v>87</v>
      </c>
      <c r="E164" s="23">
        <v>87</v>
      </c>
      <c r="F164" s="23" t="s">
        <v>21</v>
      </c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>
        <v>100</v>
      </c>
      <c r="BG164" s="23">
        <v>100</v>
      </c>
      <c r="BH164" s="23" t="s">
        <v>21</v>
      </c>
      <c r="BI164" s="23">
        <v>100</v>
      </c>
      <c r="BJ164" s="23">
        <v>100</v>
      </c>
      <c r="BK164" s="23" t="s">
        <v>21</v>
      </c>
      <c r="BL164" s="23" t="s">
        <v>67</v>
      </c>
    </row>
    <row r="165" spans="1:64" x14ac:dyDescent="0.35">
      <c r="A165" s="23" t="s">
        <v>64</v>
      </c>
      <c r="B165" s="23" t="s">
        <v>73</v>
      </c>
      <c r="C165" s="23">
        <v>365</v>
      </c>
      <c r="D165" s="23">
        <v>87</v>
      </c>
      <c r="E165" s="23">
        <v>87</v>
      </c>
      <c r="F165" s="23" t="s">
        <v>21</v>
      </c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>
        <v>100</v>
      </c>
      <c r="BG165" s="23">
        <v>100</v>
      </c>
      <c r="BH165" s="23" t="s">
        <v>21</v>
      </c>
      <c r="BI165" s="23">
        <v>100</v>
      </c>
      <c r="BJ165" s="23">
        <v>100</v>
      </c>
      <c r="BK165" s="23" t="s">
        <v>21</v>
      </c>
      <c r="BL165" s="23" t="s">
        <v>67</v>
      </c>
    </row>
    <row r="166" spans="1:64" x14ac:dyDescent="0.35">
      <c r="A166" s="23" t="s">
        <v>64</v>
      </c>
      <c r="B166" s="23" t="s">
        <v>74</v>
      </c>
      <c r="C166" s="23">
        <v>365</v>
      </c>
      <c r="D166" s="23">
        <v>87</v>
      </c>
      <c r="E166" s="23">
        <v>87</v>
      </c>
      <c r="F166" s="23" t="s">
        <v>21</v>
      </c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>
        <v>100</v>
      </c>
      <c r="BG166" s="23">
        <v>100</v>
      </c>
      <c r="BH166" s="23" t="s">
        <v>21</v>
      </c>
      <c r="BI166" s="23">
        <v>100</v>
      </c>
      <c r="BJ166" s="23">
        <v>100</v>
      </c>
      <c r="BK166" s="23" t="s">
        <v>21</v>
      </c>
      <c r="BL166" s="23" t="s">
        <v>67</v>
      </c>
    </row>
    <row r="167" spans="1:64" x14ac:dyDescent="0.35">
      <c r="A167" s="23" t="s">
        <v>64</v>
      </c>
      <c r="B167" s="23" t="s">
        <v>75</v>
      </c>
      <c r="C167" s="23">
        <v>365</v>
      </c>
      <c r="D167" s="23">
        <v>87</v>
      </c>
      <c r="E167" s="23">
        <v>87</v>
      </c>
      <c r="F167" s="23" t="s">
        <v>21</v>
      </c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>
        <v>100</v>
      </c>
      <c r="BG167" s="23">
        <v>100</v>
      </c>
      <c r="BH167" s="23" t="s">
        <v>21</v>
      </c>
      <c r="BI167" s="23">
        <v>100</v>
      </c>
      <c r="BJ167" s="23">
        <v>100</v>
      </c>
      <c r="BK167" s="23" t="s">
        <v>21</v>
      </c>
      <c r="BL167" s="23" t="s">
        <v>67</v>
      </c>
    </row>
    <row r="168" spans="1:64" x14ac:dyDescent="0.35">
      <c r="A168" s="23" t="s">
        <v>64</v>
      </c>
      <c r="B168" s="23" t="s">
        <v>76</v>
      </c>
      <c r="C168" s="23">
        <v>365</v>
      </c>
      <c r="D168" s="23">
        <v>87</v>
      </c>
      <c r="E168" s="23">
        <v>87</v>
      </c>
      <c r="F168" s="23" t="s">
        <v>21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>
        <v>100</v>
      </c>
      <c r="BG168" s="23">
        <v>100</v>
      </c>
      <c r="BH168" s="23" t="s">
        <v>21</v>
      </c>
      <c r="BI168" s="23">
        <v>100</v>
      </c>
      <c r="BJ168" s="23">
        <v>100</v>
      </c>
      <c r="BK168" s="23" t="s">
        <v>21</v>
      </c>
      <c r="BL168" s="23" t="s">
        <v>67</v>
      </c>
    </row>
    <row r="169" spans="1:64" x14ac:dyDescent="0.35">
      <c r="A169" s="23" t="s">
        <v>64</v>
      </c>
      <c r="B169" s="23" t="s">
        <v>77</v>
      </c>
      <c r="C169" s="23">
        <v>365</v>
      </c>
      <c r="D169" s="23">
        <v>87</v>
      </c>
      <c r="E169" s="23">
        <v>87</v>
      </c>
      <c r="F169" s="23" t="s">
        <v>21</v>
      </c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>
        <v>100</v>
      </c>
      <c r="BG169" s="23">
        <v>100</v>
      </c>
      <c r="BH169" s="23" t="s">
        <v>21</v>
      </c>
      <c r="BI169" s="23">
        <v>100</v>
      </c>
      <c r="BJ169" s="23">
        <v>100</v>
      </c>
      <c r="BK169" s="23" t="s">
        <v>21</v>
      </c>
      <c r="BL169" s="23" t="s">
        <v>67</v>
      </c>
    </row>
    <row r="170" spans="1:64" x14ac:dyDescent="0.35">
      <c r="A170" s="23" t="s">
        <v>64</v>
      </c>
      <c r="B170" s="23" t="s">
        <v>78</v>
      </c>
      <c r="C170" s="23">
        <v>365</v>
      </c>
      <c r="D170" s="23">
        <v>87</v>
      </c>
      <c r="E170" s="23">
        <v>87</v>
      </c>
      <c r="F170" s="23" t="s">
        <v>21</v>
      </c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>
        <v>100</v>
      </c>
      <c r="BG170" s="23">
        <v>100</v>
      </c>
      <c r="BH170" s="23" t="s">
        <v>21</v>
      </c>
      <c r="BI170" s="23">
        <v>100</v>
      </c>
      <c r="BJ170" s="23">
        <v>100</v>
      </c>
      <c r="BK170" s="23" t="s">
        <v>21</v>
      </c>
      <c r="BL170" s="23" t="s">
        <v>67</v>
      </c>
    </row>
    <row r="171" spans="1:64" x14ac:dyDescent="0.35">
      <c r="A171" s="23" t="s">
        <v>64</v>
      </c>
      <c r="B171" s="23" t="s">
        <v>79</v>
      </c>
      <c r="C171" s="23">
        <v>365</v>
      </c>
      <c r="D171" s="23">
        <v>87</v>
      </c>
      <c r="E171" s="23">
        <v>87</v>
      </c>
      <c r="F171" s="23" t="s">
        <v>21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>
        <v>100</v>
      </c>
      <c r="BG171" s="23">
        <v>100</v>
      </c>
      <c r="BH171" s="23" t="s">
        <v>21</v>
      </c>
      <c r="BI171" s="23">
        <v>100</v>
      </c>
      <c r="BJ171" s="23">
        <v>100</v>
      </c>
      <c r="BK171" s="23" t="s">
        <v>21</v>
      </c>
      <c r="BL171" s="23" t="s">
        <v>67</v>
      </c>
    </row>
    <row r="172" spans="1:64" x14ac:dyDescent="0.35">
      <c r="A172" s="23" t="s">
        <v>64</v>
      </c>
      <c r="B172" s="23" t="s">
        <v>80</v>
      </c>
      <c r="C172" s="23">
        <v>365</v>
      </c>
      <c r="D172" s="23">
        <v>87</v>
      </c>
      <c r="E172" s="23">
        <v>87</v>
      </c>
      <c r="F172" s="23" t="s">
        <v>21</v>
      </c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>
        <v>100</v>
      </c>
      <c r="BG172" s="23">
        <v>100</v>
      </c>
      <c r="BH172" s="23" t="s">
        <v>21</v>
      </c>
      <c r="BI172" s="23">
        <v>100</v>
      </c>
      <c r="BJ172" s="23">
        <v>100</v>
      </c>
      <c r="BK172" s="23" t="s">
        <v>21</v>
      </c>
      <c r="BL172" s="23" t="s">
        <v>67</v>
      </c>
    </row>
    <row r="173" spans="1:64" x14ac:dyDescent="0.35">
      <c r="A173" s="23" t="s">
        <v>64</v>
      </c>
      <c r="B173" s="23" t="s">
        <v>81</v>
      </c>
      <c r="C173" s="23">
        <v>365</v>
      </c>
      <c r="D173" s="23">
        <v>87</v>
      </c>
      <c r="E173" s="23">
        <v>87</v>
      </c>
      <c r="F173" s="23" t="s">
        <v>21</v>
      </c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>
        <v>100</v>
      </c>
      <c r="BG173" s="23">
        <v>100</v>
      </c>
      <c r="BH173" s="23" t="s">
        <v>21</v>
      </c>
      <c r="BI173" s="23">
        <v>100</v>
      </c>
      <c r="BJ173" s="23">
        <v>100</v>
      </c>
      <c r="BK173" s="23" t="s">
        <v>21</v>
      </c>
      <c r="BL173" s="23" t="s">
        <v>67</v>
      </c>
    </row>
    <row r="174" spans="1:64" x14ac:dyDescent="0.35">
      <c r="A174" s="23" t="s">
        <v>64</v>
      </c>
      <c r="B174" s="23" t="s">
        <v>82</v>
      </c>
      <c r="C174" s="23">
        <v>365</v>
      </c>
      <c r="D174" s="23">
        <v>87</v>
      </c>
      <c r="E174" s="23">
        <v>87</v>
      </c>
      <c r="F174" s="23" t="s">
        <v>21</v>
      </c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>
        <v>100</v>
      </c>
      <c r="BG174" s="23">
        <v>100</v>
      </c>
      <c r="BH174" s="23" t="s">
        <v>21</v>
      </c>
      <c r="BI174" s="23">
        <v>100</v>
      </c>
      <c r="BJ174" s="23">
        <v>100</v>
      </c>
      <c r="BK174" s="23" t="s">
        <v>21</v>
      </c>
      <c r="BL174" s="23" t="s">
        <v>67</v>
      </c>
    </row>
    <row r="175" spans="1:64" x14ac:dyDescent="0.35">
      <c r="A175" s="23" t="s">
        <v>64</v>
      </c>
      <c r="B175" s="23" t="s">
        <v>83</v>
      </c>
      <c r="C175" s="23">
        <v>365</v>
      </c>
      <c r="D175" s="23">
        <v>87</v>
      </c>
      <c r="E175" s="23">
        <v>87</v>
      </c>
      <c r="F175" s="23" t="s">
        <v>21</v>
      </c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>
        <v>100</v>
      </c>
      <c r="BG175" s="23">
        <v>100</v>
      </c>
      <c r="BH175" s="23" t="s">
        <v>21</v>
      </c>
      <c r="BI175" s="23">
        <v>100</v>
      </c>
      <c r="BJ175" s="23">
        <v>100</v>
      </c>
      <c r="BK175" s="23" t="s">
        <v>21</v>
      </c>
      <c r="BL175" s="23" t="s">
        <v>67</v>
      </c>
    </row>
    <row r="176" spans="1:64" x14ac:dyDescent="0.35">
      <c r="A176" s="23" t="s">
        <v>64</v>
      </c>
      <c r="B176" s="23" t="s">
        <v>84</v>
      </c>
      <c r="C176" s="23">
        <v>365</v>
      </c>
      <c r="D176" s="23">
        <v>87</v>
      </c>
      <c r="E176" s="23">
        <v>87</v>
      </c>
      <c r="F176" s="23" t="s">
        <v>21</v>
      </c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>
        <v>100</v>
      </c>
      <c r="BG176" s="23">
        <v>100</v>
      </c>
      <c r="BH176" s="23" t="s">
        <v>21</v>
      </c>
      <c r="BI176" s="23">
        <v>100</v>
      </c>
      <c r="BJ176" s="23">
        <v>100</v>
      </c>
      <c r="BK176" s="23" t="s">
        <v>21</v>
      </c>
      <c r="BL176" s="23" t="s">
        <v>67</v>
      </c>
    </row>
    <row r="177" spans="1:64" x14ac:dyDescent="0.35">
      <c r="A177" s="23" t="s">
        <v>64</v>
      </c>
      <c r="B177" s="23" t="s">
        <v>85</v>
      </c>
      <c r="C177" s="23">
        <v>365</v>
      </c>
      <c r="D177" s="23">
        <v>87</v>
      </c>
      <c r="E177" s="23">
        <v>87</v>
      </c>
      <c r="F177" s="23" t="s">
        <v>21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>
        <v>100</v>
      </c>
      <c r="BG177" s="23">
        <v>100</v>
      </c>
      <c r="BH177" s="23" t="s">
        <v>21</v>
      </c>
      <c r="BI177" s="23">
        <v>100</v>
      </c>
      <c r="BJ177" s="23">
        <v>100</v>
      </c>
      <c r="BK177" s="23" t="s">
        <v>21</v>
      </c>
      <c r="BL177" s="23" t="s">
        <v>67</v>
      </c>
    </row>
    <row r="178" spans="1:64" x14ac:dyDescent="0.35">
      <c r="A178" s="23" t="s">
        <v>64</v>
      </c>
      <c r="B178" s="23" t="s">
        <v>86</v>
      </c>
      <c r="C178" s="23">
        <v>365</v>
      </c>
      <c r="D178" s="23">
        <v>87</v>
      </c>
      <c r="E178" s="23">
        <v>87</v>
      </c>
      <c r="F178" s="23" t="s">
        <v>21</v>
      </c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>
        <v>100</v>
      </c>
      <c r="BG178" s="23">
        <v>100</v>
      </c>
      <c r="BH178" s="23" t="s">
        <v>21</v>
      </c>
      <c r="BI178" s="23">
        <v>100</v>
      </c>
      <c r="BJ178" s="23">
        <v>100</v>
      </c>
      <c r="BK178" s="23" t="s">
        <v>21</v>
      </c>
      <c r="BL178" s="23" t="s">
        <v>67</v>
      </c>
    </row>
    <row r="179" spans="1:64" x14ac:dyDescent="0.35">
      <c r="A179" s="23" t="s">
        <v>64</v>
      </c>
      <c r="B179" s="23" t="s">
        <v>87</v>
      </c>
      <c r="C179" s="23">
        <v>365</v>
      </c>
      <c r="D179" s="23">
        <v>87</v>
      </c>
      <c r="E179" s="23">
        <v>87</v>
      </c>
      <c r="F179" s="23" t="s">
        <v>21</v>
      </c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>
        <v>100</v>
      </c>
      <c r="BG179" s="23">
        <v>100</v>
      </c>
      <c r="BH179" s="23" t="s">
        <v>21</v>
      </c>
      <c r="BI179" s="23">
        <v>100</v>
      </c>
      <c r="BJ179" s="23">
        <v>100</v>
      </c>
      <c r="BK179" s="23" t="s">
        <v>21</v>
      </c>
      <c r="BL179" s="23" t="s">
        <v>67</v>
      </c>
    </row>
    <row r="180" spans="1:64" x14ac:dyDescent="0.35">
      <c r="A180" s="23" t="s">
        <v>64</v>
      </c>
      <c r="B180" s="23" t="s">
        <v>88</v>
      </c>
      <c r="C180" s="23">
        <v>365</v>
      </c>
      <c r="D180" s="23">
        <v>87</v>
      </c>
      <c r="E180" s="23">
        <v>87</v>
      </c>
      <c r="F180" s="23" t="s">
        <v>21</v>
      </c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>
        <v>100</v>
      </c>
      <c r="BG180" s="23">
        <v>100</v>
      </c>
      <c r="BH180" s="23" t="s">
        <v>21</v>
      </c>
      <c r="BI180" s="23">
        <v>100</v>
      </c>
      <c r="BJ180" s="23">
        <v>100</v>
      </c>
      <c r="BK180" s="23" t="s">
        <v>21</v>
      </c>
      <c r="BL180" s="23" t="s">
        <v>67</v>
      </c>
    </row>
    <row r="181" spans="1:64" x14ac:dyDescent="0.35">
      <c r="A181" s="23" t="s">
        <v>64</v>
      </c>
      <c r="B181" s="23" t="s">
        <v>89</v>
      </c>
      <c r="C181" s="23">
        <v>365</v>
      </c>
      <c r="D181" s="23">
        <v>87</v>
      </c>
      <c r="E181" s="23">
        <v>87</v>
      </c>
      <c r="F181" s="23" t="s">
        <v>21</v>
      </c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>
        <v>100</v>
      </c>
      <c r="BG181" s="23">
        <v>100</v>
      </c>
      <c r="BH181" s="23" t="s">
        <v>21</v>
      </c>
      <c r="BI181" s="23">
        <v>100</v>
      </c>
      <c r="BJ181" s="23">
        <v>100</v>
      </c>
      <c r="BK181" s="23" t="s">
        <v>21</v>
      </c>
      <c r="BL181" s="23" t="s">
        <v>67</v>
      </c>
    </row>
    <row r="182" spans="1:64" x14ac:dyDescent="0.35">
      <c r="A182" s="23" t="s">
        <v>64</v>
      </c>
      <c r="B182" s="23" t="s">
        <v>90</v>
      </c>
      <c r="C182" s="23">
        <v>365</v>
      </c>
      <c r="D182" s="23">
        <v>87</v>
      </c>
      <c r="E182" s="23">
        <v>87</v>
      </c>
      <c r="F182" s="23" t="s">
        <v>21</v>
      </c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>
        <v>100</v>
      </c>
      <c r="BG182" s="23">
        <v>100</v>
      </c>
      <c r="BH182" s="23" t="s">
        <v>21</v>
      </c>
      <c r="BI182" s="23">
        <v>100</v>
      </c>
      <c r="BJ182" s="23">
        <v>100</v>
      </c>
      <c r="BK182" s="23" t="s">
        <v>21</v>
      </c>
      <c r="BL182" s="23" t="s">
        <v>67</v>
      </c>
    </row>
    <row r="183" spans="1:64" x14ac:dyDescent="0.35">
      <c r="A183" s="23" t="s">
        <v>64</v>
      </c>
      <c r="B183" s="23" t="s">
        <v>91</v>
      </c>
      <c r="C183" s="23">
        <v>365</v>
      </c>
      <c r="D183" s="23">
        <v>87</v>
      </c>
      <c r="E183" s="23">
        <v>87</v>
      </c>
      <c r="F183" s="23" t="s">
        <v>21</v>
      </c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>
        <v>100</v>
      </c>
      <c r="BG183" s="23">
        <v>100</v>
      </c>
      <c r="BH183" s="23" t="s">
        <v>21</v>
      </c>
      <c r="BI183" s="23">
        <v>100</v>
      </c>
      <c r="BJ183" s="23">
        <v>100</v>
      </c>
      <c r="BK183" s="23" t="s">
        <v>21</v>
      </c>
      <c r="BL183" s="23" t="s">
        <v>67</v>
      </c>
    </row>
    <row r="184" spans="1:64" x14ac:dyDescent="0.35">
      <c r="A184" s="23" t="s">
        <v>64</v>
      </c>
      <c r="B184" s="23" t="s">
        <v>92</v>
      </c>
      <c r="C184" s="23">
        <v>365</v>
      </c>
      <c r="D184" s="23">
        <v>87</v>
      </c>
      <c r="E184" s="23">
        <v>87</v>
      </c>
      <c r="F184" s="23" t="s">
        <v>21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>
        <v>100</v>
      </c>
      <c r="BG184" s="23">
        <v>100</v>
      </c>
      <c r="BH184" s="23" t="s">
        <v>21</v>
      </c>
      <c r="BI184" s="23">
        <v>100</v>
      </c>
      <c r="BJ184" s="23">
        <v>100</v>
      </c>
      <c r="BK184" s="23" t="s">
        <v>21</v>
      </c>
      <c r="BL184" s="23" t="s">
        <v>67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4863-1E98-DF48-A484-2C9F27E65D6D}">
  <dimension ref="A1:BL184"/>
  <sheetViews>
    <sheetView zoomScale="130" zoomScaleNormal="130" workbookViewId="0">
      <selection activeCell="B1" sqref="B1"/>
    </sheetView>
  </sheetViews>
  <sheetFormatPr defaultColWidth="8.81640625" defaultRowHeight="14.5" x14ac:dyDescent="0.35"/>
  <cols>
    <col min="1" max="1" width="8.54296875" style="4" customWidth="1"/>
    <col min="2" max="2" width="34.36328125" style="4" customWidth="1"/>
    <col min="3" max="3" width="8.54296875" style="4" customWidth="1"/>
    <col min="4" max="63" width="8.54296875" style="1" customWidth="1"/>
    <col min="64" max="16384" width="8.81640625" style="1"/>
  </cols>
  <sheetData>
    <row r="1" spans="1:64" ht="58" x14ac:dyDescent="0.35">
      <c r="D1" s="8" t="s">
        <v>20</v>
      </c>
      <c r="E1" s="8" t="s">
        <v>20</v>
      </c>
      <c r="F1" s="8" t="s">
        <v>20</v>
      </c>
      <c r="G1" s="8" t="s">
        <v>23</v>
      </c>
      <c r="H1" s="8" t="s">
        <v>23</v>
      </c>
      <c r="I1" s="8" t="s">
        <v>23</v>
      </c>
      <c r="J1" s="8" t="s">
        <v>24</v>
      </c>
      <c r="K1" s="8" t="s">
        <v>24</v>
      </c>
      <c r="L1" s="8" t="s">
        <v>24</v>
      </c>
      <c r="M1" s="8" t="s">
        <v>25</v>
      </c>
      <c r="N1" s="8" t="s">
        <v>25</v>
      </c>
      <c r="O1" s="8" t="s">
        <v>25</v>
      </c>
      <c r="P1" s="8" t="s">
        <v>26</v>
      </c>
      <c r="Q1" s="8" t="s">
        <v>26</v>
      </c>
      <c r="R1" s="8" t="s">
        <v>26</v>
      </c>
      <c r="S1" s="8" t="s">
        <v>27</v>
      </c>
      <c r="T1" s="8" t="s">
        <v>27</v>
      </c>
      <c r="U1" s="8" t="s">
        <v>27</v>
      </c>
      <c r="V1" s="8" t="s">
        <v>28</v>
      </c>
      <c r="W1" s="8" t="s">
        <v>28</v>
      </c>
      <c r="X1" s="8" t="s">
        <v>28</v>
      </c>
      <c r="Y1" s="9" t="s">
        <v>29</v>
      </c>
      <c r="Z1" s="9" t="s">
        <v>29</v>
      </c>
      <c r="AA1" s="9" t="s">
        <v>29</v>
      </c>
      <c r="AB1" s="9" t="s">
        <v>30</v>
      </c>
      <c r="AC1" s="9" t="s">
        <v>30</v>
      </c>
      <c r="AD1" s="9" t="s">
        <v>30</v>
      </c>
      <c r="AE1" s="9" t="s">
        <v>32</v>
      </c>
      <c r="AF1" s="9" t="s">
        <v>32</v>
      </c>
      <c r="AG1" s="9" t="s">
        <v>32</v>
      </c>
      <c r="AH1" s="9" t="s">
        <v>33</v>
      </c>
      <c r="AI1" s="9" t="s">
        <v>33</v>
      </c>
      <c r="AJ1" s="9" t="s">
        <v>33</v>
      </c>
      <c r="AK1" s="9" t="s">
        <v>34</v>
      </c>
      <c r="AL1" s="9" t="s">
        <v>34</v>
      </c>
      <c r="AM1" s="9" t="s">
        <v>34</v>
      </c>
      <c r="AN1" s="9" t="s">
        <v>35</v>
      </c>
      <c r="AO1" s="9" t="s">
        <v>35</v>
      </c>
      <c r="AP1" s="9" t="s">
        <v>35</v>
      </c>
      <c r="AQ1" s="9" t="s">
        <v>36</v>
      </c>
      <c r="AR1" s="9" t="s">
        <v>36</v>
      </c>
      <c r="AS1" s="9" t="s">
        <v>36</v>
      </c>
      <c r="AT1" s="9" t="s">
        <v>37</v>
      </c>
      <c r="AU1" s="9" t="s">
        <v>37</v>
      </c>
      <c r="AV1" s="9" t="s">
        <v>37</v>
      </c>
      <c r="AW1" s="9" t="s">
        <v>38</v>
      </c>
      <c r="AX1" s="9" t="s">
        <v>38</v>
      </c>
      <c r="AY1" s="9" t="s">
        <v>38</v>
      </c>
      <c r="AZ1" s="9" t="s">
        <v>39</v>
      </c>
      <c r="BA1" s="9" t="s">
        <v>39</v>
      </c>
      <c r="BC1" s="9" t="s">
        <v>40</v>
      </c>
      <c r="BD1" s="9" t="s">
        <v>40</v>
      </c>
      <c r="BE1" s="9" t="s">
        <v>40</v>
      </c>
      <c r="BF1" s="8" t="s">
        <v>41</v>
      </c>
      <c r="BG1" s="8" t="s">
        <v>41</v>
      </c>
      <c r="BH1" s="8" t="s">
        <v>41</v>
      </c>
      <c r="BI1" s="1" t="s">
        <v>42</v>
      </c>
      <c r="BJ1" s="1" t="s">
        <v>42</v>
      </c>
      <c r="BK1" s="1" t="s">
        <v>42</v>
      </c>
      <c r="BL1" s="1" t="s">
        <v>180</v>
      </c>
    </row>
    <row r="2" spans="1:64" x14ac:dyDescent="0.35">
      <c r="A2" s="23"/>
      <c r="B2" s="23"/>
      <c r="C2" s="23"/>
      <c r="D2" s="5" t="s">
        <v>172</v>
      </c>
      <c r="E2" s="5" t="s">
        <v>173</v>
      </c>
      <c r="F2" s="5" t="s">
        <v>179</v>
      </c>
      <c r="G2" s="5" t="s">
        <v>172</v>
      </c>
      <c r="H2" s="5" t="s">
        <v>173</v>
      </c>
      <c r="I2" s="5" t="s">
        <v>179</v>
      </c>
      <c r="J2" s="5" t="s">
        <v>172</v>
      </c>
      <c r="K2" s="5" t="s">
        <v>173</v>
      </c>
      <c r="L2" s="5" t="s">
        <v>179</v>
      </c>
      <c r="M2" s="5" t="s">
        <v>172</v>
      </c>
      <c r="N2" s="5" t="s">
        <v>173</v>
      </c>
      <c r="O2" s="5" t="s">
        <v>179</v>
      </c>
      <c r="P2" s="5" t="s">
        <v>172</v>
      </c>
      <c r="Q2" s="5" t="s">
        <v>173</v>
      </c>
      <c r="R2" s="5" t="s">
        <v>179</v>
      </c>
      <c r="S2" s="5" t="s">
        <v>172</v>
      </c>
      <c r="T2" s="5" t="s">
        <v>173</v>
      </c>
      <c r="U2" s="5" t="s">
        <v>179</v>
      </c>
      <c r="V2" s="5" t="s">
        <v>172</v>
      </c>
      <c r="W2" s="5" t="s">
        <v>173</v>
      </c>
      <c r="X2" s="5" t="s">
        <v>179</v>
      </c>
      <c r="Y2" s="5" t="s">
        <v>172</v>
      </c>
      <c r="Z2" s="5" t="s">
        <v>173</v>
      </c>
      <c r="AA2" s="5" t="s">
        <v>179</v>
      </c>
      <c r="AB2" s="5" t="s">
        <v>172</v>
      </c>
      <c r="AC2" s="5" t="s">
        <v>173</v>
      </c>
      <c r="AD2" s="5" t="s">
        <v>179</v>
      </c>
      <c r="AE2" s="5" t="s">
        <v>172</v>
      </c>
      <c r="AF2" s="5" t="s">
        <v>173</v>
      </c>
      <c r="AG2" s="5" t="s">
        <v>179</v>
      </c>
      <c r="AH2" s="5" t="s">
        <v>172</v>
      </c>
      <c r="AI2" s="5" t="s">
        <v>173</v>
      </c>
      <c r="AJ2" s="5" t="s">
        <v>179</v>
      </c>
      <c r="AK2" s="5" t="s">
        <v>172</v>
      </c>
      <c r="AL2" s="5" t="s">
        <v>173</v>
      </c>
      <c r="AM2" s="5" t="s">
        <v>179</v>
      </c>
      <c r="AN2" s="5" t="s">
        <v>172</v>
      </c>
      <c r="AO2" s="5" t="s">
        <v>173</v>
      </c>
      <c r="AP2" s="5" t="s">
        <v>179</v>
      </c>
      <c r="AQ2" s="5" t="s">
        <v>172</v>
      </c>
      <c r="AR2" s="5" t="s">
        <v>173</v>
      </c>
      <c r="AS2" s="5" t="s">
        <v>179</v>
      </c>
      <c r="AT2" s="5" t="s">
        <v>172</v>
      </c>
      <c r="AU2" s="5" t="s">
        <v>173</v>
      </c>
      <c r="AV2" s="5" t="s">
        <v>179</v>
      </c>
      <c r="AW2" s="5" t="s">
        <v>172</v>
      </c>
      <c r="AX2" s="5" t="s">
        <v>173</v>
      </c>
      <c r="AY2" s="5" t="s">
        <v>179</v>
      </c>
      <c r="AZ2" s="5" t="s">
        <v>172</v>
      </c>
      <c r="BA2" s="5" t="s">
        <v>173</v>
      </c>
      <c r="BB2" s="5" t="s">
        <v>179</v>
      </c>
      <c r="BC2" s="5" t="s">
        <v>172</v>
      </c>
      <c r="BD2" s="5" t="s">
        <v>173</v>
      </c>
      <c r="BE2" s="5" t="s">
        <v>179</v>
      </c>
      <c r="BF2" s="5" t="s">
        <v>172</v>
      </c>
      <c r="BG2" s="5" t="s">
        <v>173</v>
      </c>
      <c r="BH2" s="5" t="s">
        <v>179</v>
      </c>
      <c r="BI2" s="5" t="s">
        <v>172</v>
      </c>
      <c r="BJ2" s="5" t="s">
        <v>173</v>
      </c>
      <c r="BK2" s="5" t="s">
        <v>179</v>
      </c>
    </row>
    <row r="3" spans="1:64" x14ac:dyDescent="0.35">
      <c r="A3" s="23" t="s">
        <v>64</v>
      </c>
      <c r="B3" s="23" t="s">
        <v>65</v>
      </c>
      <c r="C3" s="23">
        <v>1</v>
      </c>
      <c r="D3" s="23">
        <v>36</v>
      </c>
      <c r="E3" s="23">
        <v>38</v>
      </c>
      <c r="F3" s="23" t="s">
        <v>21</v>
      </c>
      <c r="G3" s="23">
        <v>1</v>
      </c>
      <c r="H3" s="23">
        <v>20</v>
      </c>
      <c r="I3" s="23" t="s">
        <v>66</v>
      </c>
      <c r="J3" s="23"/>
      <c r="K3" s="23"/>
      <c r="L3" s="23"/>
      <c r="M3" s="23"/>
      <c r="N3" s="23"/>
      <c r="O3" s="23"/>
      <c r="P3" s="23"/>
      <c r="Q3" s="23"/>
      <c r="R3" s="23"/>
      <c r="S3" s="23">
        <v>1</v>
      </c>
      <c r="T3" s="23">
        <v>6</v>
      </c>
      <c r="U3" s="23" t="s">
        <v>66</v>
      </c>
      <c r="V3" s="23">
        <v>1</v>
      </c>
      <c r="W3" s="23">
        <v>6</v>
      </c>
      <c r="X3" s="23" t="s">
        <v>66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>
        <v>100</v>
      </c>
      <c r="BG3" s="23">
        <v>100</v>
      </c>
      <c r="BH3" s="23" t="s">
        <v>21</v>
      </c>
      <c r="BI3" s="23">
        <v>100</v>
      </c>
      <c r="BJ3" s="23">
        <v>100</v>
      </c>
      <c r="BK3" s="23" t="s">
        <v>21</v>
      </c>
      <c r="BL3" s="23" t="s">
        <v>178</v>
      </c>
    </row>
    <row r="4" spans="1:64" x14ac:dyDescent="0.35">
      <c r="A4" s="23" t="s">
        <v>64</v>
      </c>
      <c r="B4" s="23" t="s">
        <v>68</v>
      </c>
      <c r="C4" s="23">
        <v>1</v>
      </c>
      <c r="D4" s="23">
        <v>36</v>
      </c>
      <c r="E4" s="23">
        <v>38</v>
      </c>
      <c r="F4" s="23" t="s">
        <v>21</v>
      </c>
      <c r="G4" s="23">
        <v>1</v>
      </c>
      <c r="H4" s="23">
        <v>20</v>
      </c>
      <c r="I4" s="23" t="s">
        <v>66</v>
      </c>
      <c r="J4" s="23"/>
      <c r="K4" s="23"/>
      <c r="L4" s="23"/>
      <c r="M4" s="23"/>
      <c r="N4" s="23"/>
      <c r="O4" s="23"/>
      <c r="P4" s="23"/>
      <c r="Q4" s="23"/>
      <c r="R4" s="23"/>
      <c r="S4" s="23">
        <v>1</v>
      </c>
      <c r="T4" s="23">
        <v>6</v>
      </c>
      <c r="U4" s="23" t="s">
        <v>66</v>
      </c>
      <c r="V4" s="23">
        <v>1</v>
      </c>
      <c r="W4" s="23">
        <v>6</v>
      </c>
      <c r="X4" s="23" t="s">
        <v>66</v>
      </c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>
        <v>100</v>
      </c>
      <c r="BG4" s="23">
        <v>100</v>
      </c>
      <c r="BH4" s="23" t="s">
        <v>21</v>
      </c>
      <c r="BI4" s="23">
        <v>100</v>
      </c>
      <c r="BJ4" s="23">
        <v>100</v>
      </c>
      <c r="BK4" s="23" t="s">
        <v>21</v>
      </c>
      <c r="BL4" s="23" t="s">
        <v>67</v>
      </c>
    </row>
    <row r="5" spans="1:64" x14ac:dyDescent="0.35">
      <c r="A5" s="23" t="s">
        <v>64</v>
      </c>
      <c r="B5" s="23" t="s">
        <v>69</v>
      </c>
      <c r="C5" s="23">
        <v>1</v>
      </c>
      <c r="D5" s="23">
        <v>36</v>
      </c>
      <c r="E5" s="23">
        <v>38</v>
      </c>
      <c r="F5" s="23" t="s">
        <v>21</v>
      </c>
      <c r="G5" s="23">
        <v>1</v>
      </c>
      <c r="H5" s="23">
        <v>20</v>
      </c>
      <c r="I5" s="23" t="s">
        <v>66</v>
      </c>
      <c r="J5" s="23"/>
      <c r="K5" s="23"/>
      <c r="L5" s="23"/>
      <c r="M5" s="23"/>
      <c r="N5" s="23"/>
      <c r="O5" s="23"/>
      <c r="P5" s="23"/>
      <c r="Q5" s="23"/>
      <c r="R5" s="23"/>
      <c r="S5" s="23">
        <v>1</v>
      </c>
      <c r="T5" s="23">
        <v>6</v>
      </c>
      <c r="U5" s="23" t="s">
        <v>66</v>
      </c>
      <c r="V5" s="23">
        <v>1</v>
      </c>
      <c r="W5" s="23">
        <v>6</v>
      </c>
      <c r="X5" s="23" t="s">
        <v>66</v>
      </c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>
        <v>100</v>
      </c>
      <c r="BG5" s="23">
        <v>100</v>
      </c>
      <c r="BH5" s="23" t="s">
        <v>21</v>
      </c>
      <c r="BI5" s="23">
        <v>100</v>
      </c>
      <c r="BJ5" s="23">
        <v>100</v>
      </c>
      <c r="BK5" s="23" t="s">
        <v>21</v>
      </c>
      <c r="BL5" s="23" t="s">
        <v>67</v>
      </c>
    </row>
    <row r="6" spans="1:64" x14ac:dyDescent="0.35">
      <c r="A6" s="23" t="s">
        <v>64</v>
      </c>
      <c r="B6" s="23" t="s">
        <v>70</v>
      </c>
      <c r="C6" s="23">
        <v>1</v>
      </c>
      <c r="D6" s="23">
        <v>36</v>
      </c>
      <c r="E6" s="23">
        <v>38</v>
      </c>
      <c r="F6" s="23" t="s">
        <v>21</v>
      </c>
      <c r="G6" s="23">
        <v>1</v>
      </c>
      <c r="H6" s="23">
        <v>20</v>
      </c>
      <c r="I6" s="23" t="s">
        <v>66</v>
      </c>
      <c r="J6" s="23"/>
      <c r="K6" s="23"/>
      <c r="L6" s="23"/>
      <c r="M6" s="23"/>
      <c r="N6" s="23"/>
      <c r="O6" s="23"/>
      <c r="P6" s="23"/>
      <c r="Q6" s="23"/>
      <c r="R6" s="23"/>
      <c r="S6" s="23">
        <v>1</v>
      </c>
      <c r="T6" s="23">
        <v>6</v>
      </c>
      <c r="U6" s="23" t="s">
        <v>66</v>
      </c>
      <c r="V6" s="23">
        <v>1</v>
      </c>
      <c r="W6" s="23">
        <v>6</v>
      </c>
      <c r="X6" s="23" t="s">
        <v>66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>
        <v>100</v>
      </c>
      <c r="BG6" s="23">
        <v>100</v>
      </c>
      <c r="BH6" s="23" t="s">
        <v>21</v>
      </c>
      <c r="BI6" s="23">
        <v>100</v>
      </c>
      <c r="BJ6" s="23">
        <v>100</v>
      </c>
      <c r="BK6" s="23" t="s">
        <v>21</v>
      </c>
      <c r="BL6" s="23" t="s">
        <v>67</v>
      </c>
    </row>
    <row r="7" spans="1:64" x14ac:dyDescent="0.35">
      <c r="A7" s="23" t="s">
        <v>64</v>
      </c>
      <c r="B7" s="23" t="s">
        <v>71</v>
      </c>
      <c r="C7" s="23">
        <v>1</v>
      </c>
      <c r="D7" s="23">
        <v>36</v>
      </c>
      <c r="E7" s="23">
        <v>38</v>
      </c>
      <c r="F7" s="23" t="s">
        <v>21</v>
      </c>
      <c r="G7" s="23">
        <v>1</v>
      </c>
      <c r="H7" s="23">
        <v>20</v>
      </c>
      <c r="I7" s="23" t="s">
        <v>66</v>
      </c>
      <c r="J7" s="23"/>
      <c r="K7" s="23"/>
      <c r="L7" s="23"/>
      <c r="M7" s="23"/>
      <c r="N7" s="23"/>
      <c r="O7" s="23"/>
      <c r="P7" s="23"/>
      <c r="Q7" s="23"/>
      <c r="R7" s="23"/>
      <c r="S7" s="23">
        <v>1</v>
      </c>
      <c r="T7" s="23">
        <v>6</v>
      </c>
      <c r="U7" s="23" t="s">
        <v>66</v>
      </c>
      <c r="V7" s="23">
        <v>1</v>
      </c>
      <c r="W7" s="23">
        <v>6</v>
      </c>
      <c r="X7" s="23" t="s">
        <v>66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>
        <v>100</v>
      </c>
      <c r="BG7" s="23">
        <v>100</v>
      </c>
      <c r="BH7" s="23" t="s">
        <v>21</v>
      </c>
      <c r="BI7" s="23">
        <v>100</v>
      </c>
      <c r="BJ7" s="23">
        <v>100</v>
      </c>
      <c r="BK7" s="23" t="s">
        <v>21</v>
      </c>
      <c r="BL7" s="23" t="s">
        <v>67</v>
      </c>
    </row>
    <row r="8" spans="1:64" x14ac:dyDescent="0.35">
      <c r="A8" s="23" t="s">
        <v>64</v>
      </c>
      <c r="B8" s="23" t="s">
        <v>72</v>
      </c>
      <c r="C8" s="23">
        <v>1</v>
      </c>
      <c r="D8" s="23">
        <v>36</v>
      </c>
      <c r="E8" s="23">
        <v>38</v>
      </c>
      <c r="F8" s="23" t="s">
        <v>21</v>
      </c>
      <c r="G8" s="23">
        <v>1</v>
      </c>
      <c r="H8" s="23">
        <v>20</v>
      </c>
      <c r="I8" s="23" t="s">
        <v>66</v>
      </c>
      <c r="J8" s="23"/>
      <c r="K8" s="23"/>
      <c r="L8" s="23"/>
      <c r="M8" s="23"/>
      <c r="N8" s="23"/>
      <c r="O8" s="23"/>
      <c r="P8" s="23"/>
      <c r="Q8" s="23"/>
      <c r="R8" s="23"/>
      <c r="S8" s="23">
        <v>1</v>
      </c>
      <c r="T8" s="23">
        <v>6</v>
      </c>
      <c r="U8" s="23" t="s">
        <v>66</v>
      </c>
      <c r="V8" s="23">
        <v>1</v>
      </c>
      <c r="W8" s="23">
        <v>6</v>
      </c>
      <c r="X8" s="23" t="s">
        <v>66</v>
      </c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>
        <v>100</v>
      </c>
      <c r="BG8" s="23">
        <v>100</v>
      </c>
      <c r="BH8" s="23" t="s">
        <v>21</v>
      </c>
      <c r="BI8" s="23">
        <v>100</v>
      </c>
      <c r="BJ8" s="23">
        <v>100</v>
      </c>
      <c r="BK8" s="23" t="s">
        <v>21</v>
      </c>
      <c r="BL8" s="23" t="s">
        <v>67</v>
      </c>
    </row>
    <row r="9" spans="1:64" x14ac:dyDescent="0.35">
      <c r="A9" s="23" t="s">
        <v>64</v>
      </c>
      <c r="B9" s="23" t="s">
        <v>73</v>
      </c>
      <c r="C9" s="23">
        <v>1</v>
      </c>
      <c r="D9" s="23">
        <v>36</v>
      </c>
      <c r="E9" s="23">
        <v>38</v>
      </c>
      <c r="F9" s="23" t="s">
        <v>21</v>
      </c>
      <c r="G9" s="23">
        <v>1</v>
      </c>
      <c r="H9" s="23">
        <v>20</v>
      </c>
      <c r="I9" s="23" t="s">
        <v>66</v>
      </c>
      <c r="J9" s="23"/>
      <c r="K9" s="23"/>
      <c r="L9" s="23"/>
      <c r="M9" s="23"/>
      <c r="N9" s="23"/>
      <c r="O9" s="23"/>
      <c r="P9" s="23"/>
      <c r="Q9" s="23"/>
      <c r="R9" s="23"/>
      <c r="S9" s="23">
        <v>1</v>
      </c>
      <c r="T9" s="23">
        <v>6</v>
      </c>
      <c r="U9" s="23" t="s">
        <v>66</v>
      </c>
      <c r="V9" s="23">
        <v>1</v>
      </c>
      <c r="W9" s="23">
        <v>6</v>
      </c>
      <c r="X9" s="23" t="s">
        <v>66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>
        <v>100</v>
      </c>
      <c r="BG9" s="23">
        <v>100</v>
      </c>
      <c r="BH9" s="23" t="s">
        <v>21</v>
      </c>
      <c r="BI9" s="23">
        <v>100</v>
      </c>
      <c r="BJ9" s="23">
        <v>100</v>
      </c>
      <c r="BK9" s="23" t="s">
        <v>21</v>
      </c>
      <c r="BL9" s="23" t="s">
        <v>67</v>
      </c>
    </row>
    <row r="10" spans="1:64" x14ac:dyDescent="0.35">
      <c r="A10" s="23" t="s">
        <v>64</v>
      </c>
      <c r="B10" s="23" t="s">
        <v>74</v>
      </c>
      <c r="C10" s="23">
        <v>1</v>
      </c>
      <c r="D10" s="23">
        <v>36</v>
      </c>
      <c r="E10" s="23">
        <v>38</v>
      </c>
      <c r="F10" s="23" t="s">
        <v>21</v>
      </c>
      <c r="G10" s="23">
        <v>1</v>
      </c>
      <c r="H10" s="23">
        <v>20</v>
      </c>
      <c r="I10" s="23" t="s">
        <v>66</v>
      </c>
      <c r="J10" s="23"/>
      <c r="K10" s="23"/>
      <c r="L10" s="23"/>
      <c r="M10" s="23"/>
      <c r="N10" s="23"/>
      <c r="O10" s="23"/>
      <c r="P10" s="23"/>
      <c r="Q10" s="23"/>
      <c r="R10" s="23"/>
      <c r="S10" s="23">
        <v>1</v>
      </c>
      <c r="T10" s="23">
        <v>6</v>
      </c>
      <c r="U10" s="23" t="s">
        <v>66</v>
      </c>
      <c r="V10" s="23">
        <v>1</v>
      </c>
      <c r="W10" s="23">
        <v>6</v>
      </c>
      <c r="X10" s="23" t="s">
        <v>66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>
        <v>100</v>
      </c>
      <c r="BG10" s="23">
        <v>100</v>
      </c>
      <c r="BH10" s="23" t="s">
        <v>21</v>
      </c>
      <c r="BI10" s="23">
        <v>100</v>
      </c>
      <c r="BJ10" s="23">
        <v>100</v>
      </c>
      <c r="BK10" s="23" t="s">
        <v>21</v>
      </c>
      <c r="BL10" s="23" t="s">
        <v>67</v>
      </c>
    </row>
    <row r="11" spans="1:64" x14ac:dyDescent="0.35">
      <c r="A11" s="23" t="s">
        <v>64</v>
      </c>
      <c r="B11" s="23" t="s">
        <v>75</v>
      </c>
      <c r="C11" s="23">
        <v>1</v>
      </c>
      <c r="D11" s="23">
        <v>36</v>
      </c>
      <c r="E11" s="23">
        <v>38</v>
      </c>
      <c r="F11" s="23" t="s">
        <v>21</v>
      </c>
      <c r="G11" s="23">
        <v>1</v>
      </c>
      <c r="H11" s="23">
        <v>20</v>
      </c>
      <c r="I11" s="23" t="s">
        <v>66</v>
      </c>
      <c r="J11" s="23"/>
      <c r="K11" s="23"/>
      <c r="L11" s="23"/>
      <c r="M11" s="23"/>
      <c r="N11" s="23"/>
      <c r="O11" s="23"/>
      <c r="P11" s="23"/>
      <c r="Q11" s="23"/>
      <c r="R11" s="23"/>
      <c r="S11" s="23">
        <v>1</v>
      </c>
      <c r="T11" s="23">
        <v>6</v>
      </c>
      <c r="U11" s="23" t="s">
        <v>66</v>
      </c>
      <c r="V11" s="23">
        <v>1</v>
      </c>
      <c r="W11" s="23">
        <v>6</v>
      </c>
      <c r="X11" s="23" t="s">
        <v>66</v>
      </c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>
        <v>100</v>
      </c>
      <c r="BG11" s="23">
        <v>100</v>
      </c>
      <c r="BH11" s="23" t="s">
        <v>21</v>
      </c>
      <c r="BI11" s="23">
        <v>100</v>
      </c>
      <c r="BJ11" s="23">
        <v>100</v>
      </c>
      <c r="BK11" s="23" t="s">
        <v>21</v>
      </c>
      <c r="BL11" s="23" t="s">
        <v>67</v>
      </c>
    </row>
    <row r="12" spans="1:64" x14ac:dyDescent="0.35">
      <c r="A12" s="23" t="s">
        <v>64</v>
      </c>
      <c r="B12" s="23" t="s">
        <v>76</v>
      </c>
      <c r="C12" s="23">
        <v>1</v>
      </c>
      <c r="D12" s="23">
        <v>36</v>
      </c>
      <c r="E12" s="23">
        <v>38</v>
      </c>
      <c r="F12" s="23" t="s">
        <v>21</v>
      </c>
      <c r="G12" s="23">
        <v>1</v>
      </c>
      <c r="H12" s="23">
        <v>20</v>
      </c>
      <c r="I12" s="23" t="s">
        <v>66</v>
      </c>
      <c r="J12" s="23"/>
      <c r="K12" s="23"/>
      <c r="L12" s="23"/>
      <c r="M12" s="23"/>
      <c r="N12" s="23"/>
      <c r="O12" s="23"/>
      <c r="P12" s="23"/>
      <c r="Q12" s="23"/>
      <c r="R12" s="23"/>
      <c r="S12" s="23">
        <v>1</v>
      </c>
      <c r="T12" s="23">
        <v>6</v>
      </c>
      <c r="U12" s="23" t="s">
        <v>66</v>
      </c>
      <c r="V12" s="23">
        <v>1</v>
      </c>
      <c r="W12" s="23">
        <v>6</v>
      </c>
      <c r="X12" s="23" t="s">
        <v>66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>
        <v>100</v>
      </c>
      <c r="BG12" s="23">
        <v>100</v>
      </c>
      <c r="BH12" s="23" t="s">
        <v>21</v>
      </c>
      <c r="BI12" s="23">
        <v>100</v>
      </c>
      <c r="BJ12" s="23">
        <v>100</v>
      </c>
      <c r="BK12" s="23" t="s">
        <v>21</v>
      </c>
      <c r="BL12" s="23" t="s">
        <v>67</v>
      </c>
    </row>
    <row r="13" spans="1:64" x14ac:dyDescent="0.35">
      <c r="A13" s="23" t="s">
        <v>64</v>
      </c>
      <c r="B13" s="23" t="s">
        <v>77</v>
      </c>
      <c r="C13" s="23">
        <v>1</v>
      </c>
      <c r="D13" s="23">
        <v>36</v>
      </c>
      <c r="E13" s="23">
        <v>38</v>
      </c>
      <c r="F13" s="23" t="s">
        <v>21</v>
      </c>
      <c r="G13" s="23">
        <v>1</v>
      </c>
      <c r="H13" s="23">
        <v>20</v>
      </c>
      <c r="I13" s="23" t="s">
        <v>66</v>
      </c>
      <c r="J13" s="23"/>
      <c r="K13" s="23"/>
      <c r="L13" s="23"/>
      <c r="M13" s="23"/>
      <c r="N13" s="23"/>
      <c r="O13" s="23"/>
      <c r="P13" s="23"/>
      <c r="Q13" s="23"/>
      <c r="R13" s="23"/>
      <c r="S13" s="23">
        <v>1</v>
      </c>
      <c r="T13" s="23">
        <v>6</v>
      </c>
      <c r="U13" s="23" t="s">
        <v>66</v>
      </c>
      <c r="V13" s="23">
        <v>1</v>
      </c>
      <c r="W13" s="23">
        <v>6</v>
      </c>
      <c r="X13" s="23" t="s">
        <v>66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>
        <v>100</v>
      </c>
      <c r="BG13" s="23">
        <v>100</v>
      </c>
      <c r="BH13" s="23" t="s">
        <v>21</v>
      </c>
      <c r="BI13" s="23">
        <v>100</v>
      </c>
      <c r="BJ13" s="23">
        <v>100</v>
      </c>
      <c r="BK13" s="23" t="s">
        <v>21</v>
      </c>
      <c r="BL13" s="23" t="s">
        <v>67</v>
      </c>
    </row>
    <row r="14" spans="1:64" x14ac:dyDescent="0.35">
      <c r="A14" s="23" t="s">
        <v>64</v>
      </c>
      <c r="B14" s="23" t="s">
        <v>78</v>
      </c>
      <c r="C14" s="23">
        <v>1</v>
      </c>
      <c r="D14" s="23">
        <v>36</v>
      </c>
      <c r="E14" s="23">
        <v>38</v>
      </c>
      <c r="F14" s="23" t="s">
        <v>21</v>
      </c>
      <c r="G14" s="23">
        <v>1</v>
      </c>
      <c r="H14" s="23">
        <v>20</v>
      </c>
      <c r="I14" s="23" t="s">
        <v>66</v>
      </c>
      <c r="J14" s="23"/>
      <c r="K14" s="23"/>
      <c r="L14" s="23"/>
      <c r="M14" s="23"/>
      <c r="N14" s="23"/>
      <c r="O14" s="23"/>
      <c r="P14" s="23"/>
      <c r="Q14" s="23"/>
      <c r="R14" s="23"/>
      <c r="S14" s="23">
        <v>1</v>
      </c>
      <c r="T14" s="23">
        <v>6</v>
      </c>
      <c r="U14" s="23" t="s">
        <v>66</v>
      </c>
      <c r="V14" s="23">
        <v>1</v>
      </c>
      <c r="W14" s="23">
        <v>6</v>
      </c>
      <c r="X14" s="23" t="s">
        <v>66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>
        <v>100</v>
      </c>
      <c r="BG14" s="23">
        <v>100</v>
      </c>
      <c r="BH14" s="23" t="s">
        <v>21</v>
      </c>
      <c r="BI14" s="23">
        <v>100</v>
      </c>
      <c r="BJ14" s="23">
        <v>100</v>
      </c>
      <c r="BK14" s="23" t="s">
        <v>21</v>
      </c>
      <c r="BL14" s="23" t="s">
        <v>67</v>
      </c>
    </row>
    <row r="15" spans="1:64" x14ac:dyDescent="0.35">
      <c r="A15" s="23" t="s">
        <v>64</v>
      </c>
      <c r="B15" s="23" t="s">
        <v>79</v>
      </c>
      <c r="C15" s="23">
        <v>1</v>
      </c>
      <c r="D15" s="23">
        <v>36</v>
      </c>
      <c r="E15" s="23">
        <v>38</v>
      </c>
      <c r="F15" s="23" t="s">
        <v>21</v>
      </c>
      <c r="G15" s="23">
        <v>1</v>
      </c>
      <c r="H15" s="23">
        <v>20</v>
      </c>
      <c r="I15" s="23" t="s">
        <v>66</v>
      </c>
      <c r="J15" s="23"/>
      <c r="K15" s="23"/>
      <c r="L15" s="23"/>
      <c r="M15" s="23"/>
      <c r="N15" s="23"/>
      <c r="O15" s="23"/>
      <c r="P15" s="23"/>
      <c r="Q15" s="23"/>
      <c r="R15" s="23"/>
      <c r="S15" s="23">
        <v>1</v>
      </c>
      <c r="T15" s="23">
        <v>6</v>
      </c>
      <c r="U15" s="23" t="s">
        <v>66</v>
      </c>
      <c r="V15" s="23">
        <v>1</v>
      </c>
      <c r="W15" s="23">
        <v>6</v>
      </c>
      <c r="X15" s="23" t="s">
        <v>66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>
        <v>100</v>
      </c>
      <c r="BG15" s="23">
        <v>100</v>
      </c>
      <c r="BH15" s="23" t="s">
        <v>21</v>
      </c>
      <c r="BI15" s="23">
        <v>100</v>
      </c>
      <c r="BJ15" s="23">
        <v>100</v>
      </c>
      <c r="BK15" s="23" t="s">
        <v>21</v>
      </c>
      <c r="BL15" s="23" t="s">
        <v>67</v>
      </c>
    </row>
    <row r="16" spans="1:64" x14ac:dyDescent="0.35">
      <c r="A16" s="23" t="s">
        <v>64</v>
      </c>
      <c r="B16" s="23" t="s">
        <v>80</v>
      </c>
      <c r="C16" s="23">
        <v>1</v>
      </c>
      <c r="D16" s="23">
        <v>36</v>
      </c>
      <c r="E16" s="23">
        <v>38</v>
      </c>
      <c r="F16" s="23" t="s">
        <v>21</v>
      </c>
      <c r="G16" s="23">
        <v>1</v>
      </c>
      <c r="H16" s="23">
        <v>20</v>
      </c>
      <c r="I16" s="23" t="s">
        <v>66</v>
      </c>
      <c r="J16" s="23"/>
      <c r="K16" s="23"/>
      <c r="L16" s="23"/>
      <c r="M16" s="23"/>
      <c r="N16" s="23"/>
      <c r="O16" s="23"/>
      <c r="P16" s="23"/>
      <c r="Q16" s="23"/>
      <c r="R16" s="23"/>
      <c r="S16" s="23">
        <v>1</v>
      </c>
      <c r="T16" s="23">
        <v>6</v>
      </c>
      <c r="U16" s="23" t="s">
        <v>66</v>
      </c>
      <c r="V16" s="23">
        <v>1</v>
      </c>
      <c r="W16" s="23">
        <v>6</v>
      </c>
      <c r="X16" s="23" t="s">
        <v>66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>
        <v>100</v>
      </c>
      <c r="BG16" s="23">
        <v>100</v>
      </c>
      <c r="BH16" s="23" t="s">
        <v>21</v>
      </c>
      <c r="BI16" s="23">
        <v>100</v>
      </c>
      <c r="BJ16" s="23">
        <v>100</v>
      </c>
      <c r="BK16" s="23" t="s">
        <v>21</v>
      </c>
      <c r="BL16" s="23" t="s">
        <v>67</v>
      </c>
    </row>
    <row r="17" spans="1:64" x14ac:dyDescent="0.35">
      <c r="A17" s="23" t="s">
        <v>64</v>
      </c>
      <c r="B17" s="23" t="s">
        <v>81</v>
      </c>
      <c r="C17" s="23">
        <v>1</v>
      </c>
      <c r="D17" s="23">
        <v>36</v>
      </c>
      <c r="E17" s="23">
        <v>38</v>
      </c>
      <c r="F17" s="23" t="s">
        <v>21</v>
      </c>
      <c r="G17" s="23">
        <v>1</v>
      </c>
      <c r="H17" s="23">
        <v>20</v>
      </c>
      <c r="I17" s="23" t="s">
        <v>66</v>
      </c>
      <c r="J17" s="23"/>
      <c r="K17" s="23"/>
      <c r="L17" s="23"/>
      <c r="M17" s="23"/>
      <c r="N17" s="23"/>
      <c r="O17" s="23"/>
      <c r="P17" s="23"/>
      <c r="Q17" s="23"/>
      <c r="R17" s="23"/>
      <c r="S17" s="23">
        <v>1</v>
      </c>
      <c r="T17" s="23">
        <v>6</v>
      </c>
      <c r="U17" s="23" t="s">
        <v>66</v>
      </c>
      <c r="V17" s="23">
        <v>1</v>
      </c>
      <c r="W17" s="23">
        <v>6</v>
      </c>
      <c r="X17" s="23" t="s">
        <v>66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>
        <v>100</v>
      </c>
      <c r="BG17" s="23">
        <v>100</v>
      </c>
      <c r="BH17" s="23" t="s">
        <v>21</v>
      </c>
      <c r="BI17" s="23">
        <v>100</v>
      </c>
      <c r="BJ17" s="23">
        <v>100</v>
      </c>
      <c r="BK17" s="23" t="s">
        <v>21</v>
      </c>
      <c r="BL17" s="23" t="s">
        <v>67</v>
      </c>
    </row>
    <row r="18" spans="1:64" x14ac:dyDescent="0.35">
      <c r="A18" s="23" t="s">
        <v>64</v>
      </c>
      <c r="B18" s="23" t="s">
        <v>82</v>
      </c>
      <c r="C18" s="23">
        <v>1</v>
      </c>
      <c r="D18" s="23">
        <v>36</v>
      </c>
      <c r="E18" s="23">
        <v>38</v>
      </c>
      <c r="F18" s="23" t="s">
        <v>21</v>
      </c>
      <c r="G18" s="23">
        <v>1</v>
      </c>
      <c r="H18" s="23">
        <v>20</v>
      </c>
      <c r="I18" s="23" t="s">
        <v>66</v>
      </c>
      <c r="J18" s="23"/>
      <c r="K18" s="23"/>
      <c r="L18" s="23"/>
      <c r="M18" s="23"/>
      <c r="N18" s="23"/>
      <c r="O18" s="23"/>
      <c r="P18" s="23"/>
      <c r="Q18" s="23"/>
      <c r="R18" s="23"/>
      <c r="S18" s="23">
        <v>1</v>
      </c>
      <c r="T18" s="23">
        <v>6</v>
      </c>
      <c r="U18" s="23" t="s">
        <v>66</v>
      </c>
      <c r="V18" s="23">
        <v>1</v>
      </c>
      <c r="W18" s="23">
        <v>6</v>
      </c>
      <c r="X18" s="23" t="s">
        <v>66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>
        <v>100</v>
      </c>
      <c r="BG18" s="23">
        <v>100</v>
      </c>
      <c r="BH18" s="23" t="s">
        <v>21</v>
      </c>
      <c r="BI18" s="23">
        <v>100</v>
      </c>
      <c r="BJ18" s="23">
        <v>100</v>
      </c>
      <c r="BK18" s="23" t="s">
        <v>21</v>
      </c>
      <c r="BL18" s="23" t="s">
        <v>67</v>
      </c>
    </row>
    <row r="19" spans="1:64" x14ac:dyDescent="0.35">
      <c r="A19" s="23" t="s">
        <v>64</v>
      </c>
      <c r="B19" s="23" t="s">
        <v>83</v>
      </c>
      <c r="C19" s="23">
        <v>1</v>
      </c>
      <c r="D19" s="23">
        <v>36</v>
      </c>
      <c r="E19" s="23">
        <v>38</v>
      </c>
      <c r="F19" s="23" t="s">
        <v>21</v>
      </c>
      <c r="G19" s="23">
        <v>1</v>
      </c>
      <c r="H19" s="23">
        <v>20</v>
      </c>
      <c r="I19" s="23" t="s">
        <v>66</v>
      </c>
      <c r="J19" s="23"/>
      <c r="K19" s="23"/>
      <c r="L19" s="23"/>
      <c r="M19" s="23"/>
      <c r="N19" s="23"/>
      <c r="O19" s="23"/>
      <c r="P19" s="23"/>
      <c r="Q19" s="23"/>
      <c r="R19" s="23"/>
      <c r="S19" s="23">
        <v>1</v>
      </c>
      <c r="T19" s="23">
        <v>6</v>
      </c>
      <c r="U19" s="23" t="s">
        <v>66</v>
      </c>
      <c r="V19" s="23">
        <v>1</v>
      </c>
      <c r="W19" s="23">
        <v>6</v>
      </c>
      <c r="X19" s="23" t="s">
        <v>66</v>
      </c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>
        <v>100</v>
      </c>
      <c r="BG19" s="23">
        <v>100</v>
      </c>
      <c r="BH19" s="23" t="s">
        <v>21</v>
      </c>
      <c r="BI19" s="23">
        <v>100</v>
      </c>
      <c r="BJ19" s="23">
        <v>100</v>
      </c>
      <c r="BK19" s="23" t="s">
        <v>21</v>
      </c>
      <c r="BL19" s="23" t="s">
        <v>67</v>
      </c>
    </row>
    <row r="20" spans="1:64" x14ac:dyDescent="0.35">
      <c r="A20" s="23" t="s">
        <v>64</v>
      </c>
      <c r="B20" s="23" t="s">
        <v>84</v>
      </c>
      <c r="C20" s="23">
        <v>1</v>
      </c>
      <c r="D20" s="23">
        <v>36</v>
      </c>
      <c r="E20" s="23">
        <v>38</v>
      </c>
      <c r="F20" s="23" t="s">
        <v>21</v>
      </c>
      <c r="G20" s="23">
        <v>1</v>
      </c>
      <c r="H20" s="23">
        <v>20</v>
      </c>
      <c r="I20" s="23" t="s">
        <v>66</v>
      </c>
      <c r="J20" s="23"/>
      <c r="K20" s="23"/>
      <c r="L20" s="23"/>
      <c r="M20" s="23"/>
      <c r="N20" s="23"/>
      <c r="O20" s="23"/>
      <c r="P20" s="23"/>
      <c r="Q20" s="23"/>
      <c r="R20" s="23"/>
      <c r="S20" s="23">
        <v>1</v>
      </c>
      <c r="T20" s="23">
        <v>6</v>
      </c>
      <c r="U20" s="23" t="s">
        <v>66</v>
      </c>
      <c r="V20" s="23">
        <v>1</v>
      </c>
      <c r="W20" s="23">
        <v>6</v>
      </c>
      <c r="X20" s="23" t="s">
        <v>66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>
        <v>100</v>
      </c>
      <c r="BG20" s="23">
        <v>100</v>
      </c>
      <c r="BH20" s="23" t="s">
        <v>21</v>
      </c>
      <c r="BI20" s="23">
        <v>100</v>
      </c>
      <c r="BJ20" s="23">
        <v>100</v>
      </c>
      <c r="BK20" s="23" t="s">
        <v>21</v>
      </c>
      <c r="BL20" s="23" t="s">
        <v>67</v>
      </c>
    </row>
    <row r="21" spans="1:64" x14ac:dyDescent="0.35">
      <c r="A21" s="23" t="s">
        <v>64</v>
      </c>
      <c r="B21" s="23" t="s">
        <v>85</v>
      </c>
      <c r="C21" s="23">
        <v>1</v>
      </c>
      <c r="D21" s="23">
        <v>36</v>
      </c>
      <c r="E21" s="23">
        <v>38</v>
      </c>
      <c r="F21" s="23" t="s">
        <v>21</v>
      </c>
      <c r="G21" s="23">
        <v>1</v>
      </c>
      <c r="H21" s="23">
        <v>20</v>
      </c>
      <c r="I21" s="23" t="s">
        <v>66</v>
      </c>
      <c r="J21" s="23"/>
      <c r="K21" s="23"/>
      <c r="L21" s="23"/>
      <c r="M21" s="23"/>
      <c r="N21" s="23"/>
      <c r="O21" s="23"/>
      <c r="P21" s="23"/>
      <c r="Q21" s="23"/>
      <c r="R21" s="23"/>
      <c r="S21" s="23">
        <v>1</v>
      </c>
      <c r="T21" s="23">
        <v>6</v>
      </c>
      <c r="U21" s="23" t="s">
        <v>66</v>
      </c>
      <c r="V21" s="23">
        <v>1</v>
      </c>
      <c r="W21" s="23">
        <v>6</v>
      </c>
      <c r="X21" s="23" t="s">
        <v>66</v>
      </c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>
        <v>100</v>
      </c>
      <c r="BG21" s="23">
        <v>100</v>
      </c>
      <c r="BH21" s="23" t="s">
        <v>21</v>
      </c>
      <c r="BI21" s="23">
        <v>100</v>
      </c>
      <c r="BJ21" s="23">
        <v>100</v>
      </c>
      <c r="BK21" s="23" t="s">
        <v>21</v>
      </c>
      <c r="BL21" s="23" t="s">
        <v>67</v>
      </c>
    </row>
    <row r="22" spans="1:64" x14ac:dyDescent="0.35">
      <c r="A22" s="23" t="s">
        <v>64</v>
      </c>
      <c r="B22" s="23" t="s">
        <v>86</v>
      </c>
      <c r="C22" s="23">
        <v>1</v>
      </c>
      <c r="D22" s="23">
        <v>36</v>
      </c>
      <c r="E22" s="23">
        <v>38</v>
      </c>
      <c r="F22" s="23" t="s">
        <v>21</v>
      </c>
      <c r="G22" s="23">
        <v>1</v>
      </c>
      <c r="H22" s="23">
        <v>20</v>
      </c>
      <c r="I22" s="23" t="s">
        <v>66</v>
      </c>
      <c r="J22" s="23"/>
      <c r="K22" s="23"/>
      <c r="L22" s="23"/>
      <c r="M22" s="23"/>
      <c r="N22" s="23"/>
      <c r="O22" s="23"/>
      <c r="P22" s="23"/>
      <c r="Q22" s="23"/>
      <c r="R22" s="23"/>
      <c r="S22" s="23">
        <v>1</v>
      </c>
      <c r="T22" s="23">
        <v>6</v>
      </c>
      <c r="U22" s="23" t="s">
        <v>66</v>
      </c>
      <c r="V22" s="23">
        <v>1</v>
      </c>
      <c r="W22" s="23">
        <v>6</v>
      </c>
      <c r="X22" s="23" t="s">
        <v>66</v>
      </c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>
        <v>100</v>
      </c>
      <c r="BG22" s="23">
        <v>100</v>
      </c>
      <c r="BH22" s="23" t="s">
        <v>21</v>
      </c>
      <c r="BI22" s="23">
        <v>100</v>
      </c>
      <c r="BJ22" s="23">
        <v>100</v>
      </c>
      <c r="BK22" s="23" t="s">
        <v>21</v>
      </c>
      <c r="BL22" s="23" t="s">
        <v>67</v>
      </c>
    </row>
    <row r="23" spans="1:64" x14ac:dyDescent="0.35">
      <c r="A23" s="23" t="s">
        <v>64</v>
      </c>
      <c r="B23" s="23" t="s">
        <v>87</v>
      </c>
      <c r="C23" s="23">
        <v>1</v>
      </c>
      <c r="D23" s="23">
        <v>36</v>
      </c>
      <c r="E23" s="23">
        <v>38</v>
      </c>
      <c r="F23" s="23" t="s">
        <v>21</v>
      </c>
      <c r="G23" s="23">
        <v>1</v>
      </c>
      <c r="H23" s="23">
        <v>20</v>
      </c>
      <c r="I23" s="23" t="s">
        <v>66</v>
      </c>
      <c r="J23" s="23"/>
      <c r="K23" s="23"/>
      <c r="L23" s="23"/>
      <c r="M23" s="23"/>
      <c r="N23" s="23"/>
      <c r="O23" s="23"/>
      <c r="P23" s="23"/>
      <c r="Q23" s="23"/>
      <c r="R23" s="23"/>
      <c r="S23" s="23">
        <v>1</v>
      </c>
      <c r="T23" s="23">
        <v>6</v>
      </c>
      <c r="U23" s="23" t="s">
        <v>66</v>
      </c>
      <c r="V23" s="23">
        <v>1</v>
      </c>
      <c r="W23" s="23">
        <v>6</v>
      </c>
      <c r="X23" s="23" t="s">
        <v>66</v>
      </c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>
        <v>100</v>
      </c>
      <c r="BG23" s="23">
        <v>100</v>
      </c>
      <c r="BH23" s="23" t="s">
        <v>21</v>
      </c>
      <c r="BI23" s="23">
        <v>100</v>
      </c>
      <c r="BJ23" s="23">
        <v>100</v>
      </c>
      <c r="BK23" s="23" t="s">
        <v>21</v>
      </c>
      <c r="BL23" s="23" t="s">
        <v>67</v>
      </c>
    </row>
    <row r="24" spans="1:64" x14ac:dyDescent="0.35">
      <c r="A24" s="23" t="s">
        <v>64</v>
      </c>
      <c r="B24" s="23" t="s">
        <v>88</v>
      </c>
      <c r="C24" s="23">
        <v>1</v>
      </c>
      <c r="D24" s="23">
        <v>36</v>
      </c>
      <c r="E24" s="23">
        <v>38</v>
      </c>
      <c r="F24" s="23" t="s">
        <v>21</v>
      </c>
      <c r="G24" s="23">
        <v>1</v>
      </c>
      <c r="H24" s="23">
        <v>20</v>
      </c>
      <c r="I24" s="23" t="s">
        <v>66</v>
      </c>
      <c r="J24" s="23"/>
      <c r="K24" s="23"/>
      <c r="L24" s="23"/>
      <c r="M24" s="23"/>
      <c r="N24" s="23"/>
      <c r="O24" s="23"/>
      <c r="P24" s="23"/>
      <c r="Q24" s="23"/>
      <c r="R24" s="23"/>
      <c r="S24" s="23">
        <v>1</v>
      </c>
      <c r="T24" s="23">
        <v>6</v>
      </c>
      <c r="U24" s="23" t="s">
        <v>66</v>
      </c>
      <c r="V24" s="23">
        <v>1</v>
      </c>
      <c r="W24" s="23">
        <v>6</v>
      </c>
      <c r="X24" s="23" t="s">
        <v>66</v>
      </c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>
        <v>100</v>
      </c>
      <c r="BG24" s="23">
        <v>100</v>
      </c>
      <c r="BH24" s="23" t="s">
        <v>21</v>
      </c>
      <c r="BI24" s="23">
        <v>100</v>
      </c>
      <c r="BJ24" s="23">
        <v>100</v>
      </c>
      <c r="BK24" s="23" t="s">
        <v>21</v>
      </c>
      <c r="BL24" s="23" t="s">
        <v>67</v>
      </c>
    </row>
    <row r="25" spans="1:64" x14ac:dyDescent="0.35">
      <c r="A25" s="23" t="s">
        <v>64</v>
      </c>
      <c r="B25" s="23" t="s">
        <v>89</v>
      </c>
      <c r="C25" s="23">
        <v>1</v>
      </c>
      <c r="D25" s="23">
        <v>36</v>
      </c>
      <c r="E25" s="23">
        <v>38</v>
      </c>
      <c r="F25" s="23" t="s">
        <v>21</v>
      </c>
      <c r="G25" s="23">
        <v>1</v>
      </c>
      <c r="H25" s="23">
        <v>20</v>
      </c>
      <c r="I25" s="23" t="s">
        <v>66</v>
      </c>
      <c r="J25" s="23"/>
      <c r="K25" s="23"/>
      <c r="L25" s="23"/>
      <c r="M25" s="23"/>
      <c r="N25" s="23"/>
      <c r="O25" s="23"/>
      <c r="P25" s="23"/>
      <c r="Q25" s="23"/>
      <c r="R25" s="23"/>
      <c r="S25" s="23">
        <v>1</v>
      </c>
      <c r="T25" s="23">
        <v>6</v>
      </c>
      <c r="U25" s="23" t="s">
        <v>66</v>
      </c>
      <c r="V25" s="23">
        <v>1</v>
      </c>
      <c r="W25" s="23">
        <v>6</v>
      </c>
      <c r="X25" s="23" t="s">
        <v>66</v>
      </c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>
        <v>100</v>
      </c>
      <c r="BG25" s="23">
        <v>100</v>
      </c>
      <c r="BH25" s="23" t="s">
        <v>21</v>
      </c>
      <c r="BI25" s="23">
        <v>100</v>
      </c>
      <c r="BJ25" s="23">
        <v>100</v>
      </c>
      <c r="BK25" s="23" t="s">
        <v>21</v>
      </c>
      <c r="BL25" s="23" t="s">
        <v>67</v>
      </c>
    </row>
    <row r="26" spans="1:64" x14ac:dyDescent="0.35">
      <c r="A26" s="23" t="s">
        <v>64</v>
      </c>
      <c r="B26" s="23" t="s">
        <v>90</v>
      </c>
      <c r="C26" s="23">
        <v>1</v>
      </c>
      <c r="D26" s="23">
        <v>36</v>
      </c>
      <c r="E26" s="23">
        <v>38</v>
      </c>
      <c r="F26" s="23" t="s">
        <v>21</v>
      </c>
      <c r="G26" s="23">
        <v>1</v>
      </c>
      <c r="H26" s="23">
        <v>20</v>
      </c>
      <c r="I26" s="23" t="s">
        <v>66</v>
      </c>
      <c r="J26" s="23"/>
      <c r="K26" s="23"/>
      <c r="L26" s="23"/>
      <c r="M26" s="23"/>
      <c r="N26" s="23"/>
      <c r="O26" s="23"/>
      <c r="P26" s="23"/>
      <c r="Q26" s="23"/>
      <c r="R26" s="23"/>
      <c r="S26" s="23">
        <v>1</v>
      </c>
      <c r="T26" s="23">
        <v>6</v>
      </c>
      <c r="U26" s="23" t="s">
        <v>66</v>
      </c>
      <c r="V26" s="23">
        <v>1</v>
      </c>
      <c r="W26" s="23">
        <v>6</v>
      </c>
      <c r="X26" s="23" t="s">
        <v>66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>
        <v>100</v>
      </c>
      <c r="BG26" s="23">
        <v>100</v>
      </c>
      <c r="BH26" s="23" t="s">
        <v>21</v>
      </c>
      <c r="BI26" s="23">
        <v>100</v>
      </c>
      <c r="BJ26" s="23">
        <v>100</v>
      </c>
      <c r="BK26" s="23" t="s">
        <v>21</v>
      </c>
      <c r="BL26" s="23" t="s">
        <v>67</v>
      </c>
    </row>
    <row r="27" spans="1:64" x14ac:dyDescent="0.35">
      <c r="A27" s="23" t="s">
        <v>64</v>
      </c>
      <c r="B27" s="23" t="s">
        <v>91</v>
      </c>
      <c r="C27" s="23">
        <v>1</v>
      </c>
      <c r="D27" s="23">
        <v>36</v>
      </c>
      <c r="E27" s="23">
        <v>38</v>
      </c>
      <c r="F27" s="23" t="s">
        <v>21</v>
      </c>
      <c r="G27" s="23">
        <v>1</v>
      </c>
      <c r="H27" s="23">
        <v>20</v>
      </c>
      <c r="I27" s="23" t="s">
        <v>66</v>
      </c>
      <c r="J27" s="23"/>
      <c r="K27" s="23"/>
      <c r="L27" s="23"/>
      <c r="M27" s="23"/>
      <c r="N27" s="23"/>
      <c r="O27" s="23"/>
      <c r="P27" s="23"/>
      <c r="Q27" s="23"/>
      <c r="R27" s="23"/>
      <c r="S27" s="23">
        <v>1</v>
      </c>
      <c r="T27" s="23">
        <v>6</v>
      </c>
      <c r="U27" s="23" t="s">
        <v>66</v>
      </c>
      <c r="V27" s="23">
        <v>1</v>
      </c>
      <c r="W27" s="23">
        <v>6</v>
      </c>
      <c r="X27" s="23" t="s">
        <v>66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>
        <v>100</v>
      </c>
      <c r="BG27" s="23">
        <v>100</v>
      </c>
      <c r="BH27" s="23" t="s">
        <v>21</v>
      </c>
      <c r="BI27" s="23">
        <v>100</v>
      </c>
      <c r="BJ27" s="23">
        <v>100</v>
      </c>
      <c r="BK27" s="23" t="s">
        <v>21</v>
      </c>
      <c r="BL27" s="23" t="s">
        <v>67</v>
      </c>
    </row>
    <row r="28" spans="1:64" x14ac:dyDescent="0.35">
      <c r="A28" s="23" t="s">
        <v>64</v>
      </c>
      <c r="B28" s="23" t="s">
        <v>92</v>
      </c>
      <c r="C28" s="23">
        <v>1</v>
      </c>
      <c r="D28" s="23">
        <v>36</v>
      </c>
      <c r="E28" s="23">
        <v>38</v>
      </c>
      <c r="F28" s="23" t="s">
        <v>21</v>
      </c>
      <c r="G28" s="23">
        <v>1</v>
      </c>
      <c r="H28" s="23">
        <v>20</v>
      </c>
      <c r="I28" s="23" t="s">
        <v>66</v>
      </c>
      <c r="J28" s="23"/>
      <c r="K28" s="23"/>
      <c r="L28" s="23"/>
      <c r="M28" s="23"/>
      <c r="N28" s="23"/>
      <c r="O28" s="23"/>
      <c r="P28" s="23"/>
      <c r="Q28" s="23"/>
      <c r="R28" s="23"/>
      <c r="S28" s="23">
        <v>1</v>
      </c>
      <c r="T28" s="23">
        <v>6</v>
      </c>
      <c r="U28" s="23" t="s">
        <v>66</v>
      </c>
      <c r="V28" s="23">
        <v>1</v>
      </c>
      <c r="W28" s="23">
        <v>6</v>
      </c>
      <c r="X28" s="23" t="s">
        <v>66</v>
      </c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>
        <v>100</v>
      </c>
      <c r="BG28" s="23">
        <v>100</v>
      </c>
      <c r="BH28" s="23" t="s">
        <v>21</v>
      </c>
      <c r="BI28" s="23">
        <v>100</v>
      </c>
      <c r="BJ28" s="23">
        <v>100</v>
      </c>
      <c r="BK28" s="23" t="s">
        <v>21</v>
      </c>
      <c r="BL28" s="23" t="s">
        <v>67</v>
      </c>
    </row>
    <row r="29" spans="1:64" x14ac:dyDescent="0.35">
      <c r="A29" s="23" t="s">
        <v>64</v>
      </c>
      <c r="B29" s="23" t="s">
        <v>65</v>
      </c>
      <c r="C29" s="23">
        <v>3</v>
      </c>
      <c r="D29" s="23">
        <v>56</v>
      </c>
      <c r="E29" s="23">
        <v>56</v>
      </c>
      <c r="F29" s="23" t="s">
        <v>21</v>
      </c>
      <c r="G29" s="23"/>
      <c r="H29" s="23"/>
      <c r="I29" s="23"/>
      <c r="J29" s="23"/>
      <c r="K29" s="23"/>
      <c r="L29" s="23"/>
      <c r="M29" s="23"/>
      <c r="N29" s="23"/>
      <c r="O29" s="23"/>
      <c r="P29" s="23">
        <v>3</v>
      </c>
      <c r="Q29" s="23">
        <v>3</v>
      </c>
      <c r="R29" s="23" t="s">
        <v>21</v>
      </c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>
        <v>100</v>
      </c>
      <c r="BG29" s="23">
        <v>100</v>
      </c>
      <c r="BH29" s="23" t="s">
        <v>21</v>
      </c>
      <c r="BI29" s="23">
        <v>100</v>
      </c>
      <c r="BJ29" s="23">
        <v>100</v>
      </c>
      <c r="BK29" s="23" t="s">
        <v>21</v>
      </c>
      <c r="BL29" s="23" t="s">
        <v>67</v>
      </c>
    </row>
    <row r="30" spans="1:64" x14ac:dyDescent="0.35">
      <c r="A30" s="23" t="s">
        <v>64</v>
      </c>
      <c r="B30" s="23" t="s">
        <v>68</v>
      </c>
      <c r="C30" s="23">
        <v>3</v>
      </c>
      <c r="D30" s="23">
        <v>56</v>
      </c>
      <c r="E30" s="23">
        <v>56</v>
      </c>
      <c r="F30" s="23" t="s">
        <v>21</v>
      </c>
      <c r="G30" s="23"/>
      <c r="H30" s="23"/>
      <c r="I30" s="23"/>
      <c r="J30" s="23"/>
      <c r="K30" s="23"/>
      <c r="L30" s="23"/>
      <c r="M30" s="23"/>
      <c r="N30" s="23"/>
      <c r="O30" s="23"/>
      <c r="P30" s="23">
        <v>3</v>
      </c>
      <c r="Q30" s="23">
        <v>3</v>
      </c>
      <c r="R30" s="23" t="s">
        <v>21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>
        <v>100</v>
      </c>
      <c r="BG30" s="23">
        <v>100</v>
      </c>
      <c r="BH30" s="23" t="s">
        <v>21</v>
      </c>
      <c r="BI30" s="23">
        <v>100</v>
      </c>
      <c r="BJ30" s="23">
        <v>100</v>
      </c>
      <c r="BK30" s="23" t="s">
        <v>21</v>
      </c>
      <c r="BL30" s="23" t="s">
        <v>67</v>
      </c>
    </row>
    <row r="31" spans="1:64" x14ac:dyDescent="0.35">
      <c r="A31" s="23" t="s">
        <v>64</v>
      </c>
      <c r="B31" s="23" t="s">
        <v>69</v>
      </c>
      <c r="C31" s="23">
        <v>3</v>
      </c>
      <c r="D31" s="23">
        <v>56</v>
      </c>
      <c r="E31" s="23">
        <v>56</v>
      </c>
      <c r="F31" s="23" t="s">
        <v>21</v>
      </c>
      <c r="G31" s="23"/>
      <c r="H31" s="23"/>
      <c r="I31" s="23"/>
      <c r="J31" s="23"/>
      <c r="K31" s="23"/>
      <c r="L31" s="23"/>
      <c r="M31" s="23"/>
      <c r="N31" s="23"/>
      <c r="O31" s="23"/>
      <c r="P31" s="23">
        <v>3</v>
      </c>
      <c r="Q31" s="23">
        <v>3</v>
      </c>
      <c r="R31" s="23" t="s">
        <v>21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>
        <v>100</v>
      </c>
      <c r="BG31" s="23">
        <v>100</v>
      </c>
      <c r="BH31" s="23" t="s">
        <v>21</v>
      </c>
      <c r="BI31" s="23">
        <v>100</v>
      </c>
      <c r="BJ31" s="23">
        <v>100</v>
      </c>
      <c r="BK31" s="23" t="s">
        <v>21</v>
      </c>
      <c r="BL31" s="23" t="s">
        <v>67</v>
      </c>
    </row>
    <row r="32" spans="1:64" x14ac:dyDescent="0.35">
      <c r="A32" s="23" t="s">
        <v>64</v>
      </c>
      <c r="B32" s="23" t="s">
        <v>70</v>
      </c>
      <c r="C32" s="23">
        <v>3</v>
      </c>
      <c r="D32" s="23">
        <v>56</v>
      </c>
      <c r="E32" s="23">
        <v>56</v>
      </c>
      <c r="F32" s="23" t="s">
        <v>21</v>
      </c>
      <c r="G32" s="23"/>
      <c r="H32" s="23"/>
      <c r="I32" s="23"/>
      <c r="J32" s="23"/>
      <c r="K32" s="23"/>
      <c r="L32" s="23"/>
      <c r="M32" s="23"/>
      <c r="N32" s="23"/>
      <c r="O32" s="23"/>
      <c r="P32" s="23">
        <v>3</v>
      </c>
      <c r="Q32" s="23">
        <v>3</v>
      </c>
      <c r="R32" s="23" t="s">
        <v>21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>
        <v>100</v>
      </c>
      <c r="BG32" s="23">
        <v>100</v>
      </c>
      <c r="BH32" s="23" t="s">
        <v>21</v>
      </c>
      <c r="BI32" s="23">
        <v>100</v>
      </c>
      <c r="BJ32" s="23">
        <v>100</v>
      </c>
      <c r="BK32" s="23" t="s">
        <v>21</v>
      </c>
      <c r="BL32" s="23" t="s">
        <v>67</v>
      </c>
    </row>
    <row r="33" spans="1:64" x14ac:dyDescent="0.35">
      <c r="A33" s="23" t="s">
        <v>64</v>
      </c>
      <c r="B33" s="23" t="s">
        <v>71</v>
      </c>
      <c r="C33" s="23">
        <v>3</v>
      </c>
      <c r="D33" s="23">
        <v>56</v>
      </c>
      <c r="E33" s="23">
        <v>56</v>
      </c>
      <c r="F33" s="23" t="s">
        <v>21</v>
      </c>
      <c r="G33" s="23"/>
      <c r="H33" s="23"/>
      <c r="I33" s="23"/>
      <c r="J33" s="23"/>
      <c r="K33" s="23"/>
      <c r="L33" s="23"/>
      <c r="M33" s="23"/>
      <c r="N33" s="23"/>
      <c r="O33" s="23"/>
      <c r="P33" s="23">
        <v>3</v>
      </c>
      <c r="Q33" s="23">
        <v>3</v>
      </c>
      <c r="R33" s="23" t="s">
        <v>21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>
        <v>100</v>
      </c>
      <c r="BG33" s="23">
        <v>100</v>
      </c>
      <c r="BH33" s="23" t="s">
        <v>21</v>
      </c>
      <c r="BI33" s="23">
        <v>100</v>
      </c>
      <c r="BJ33" s="23">
        <v>100</v>
      </c>
      <c r="BK33" s="23" t="s">
        <v>21</v>
      </c>
      <c r="BL33" s="23" t="s">
        <v>67</v>
      </c>
    </row>
    <row r="34" spans="1:64" x14ac:dyDescent="0.35">
      <c r="A34" s="23" t="s">
        <v>64</v>
      </c>
      <c r="B34" s="23" t="s">
        <v>72</v>
      </c>
      <c r="C34" s="23">
        <v>3</v>
      </c>
      <c r="D34" s="23">
        <v>56</v>
      </c>
      <c r="E34" s="23">
        <v>56</v>
      </c>
      <c r="F34" s="23" t="s">
        <v>21</v>
      </c>
      <c r="G34" s="23"/>
      <c r="H34" s="23"/>
      <c r="I34" s="23"/>
      <c r="J34" s="23"/>
      <c r="K34" s="23"/>
      <c r="L34" s="23"/>
      <c r="M34" s="23"/>
      <c r="N34" s="23"/>
      <c r="O34" s="23"/>
      <c r="P34" s="23">
        <v>3</v>
      </c>
      <c r="Q34" s="23">
        <v>3</v>
      </c>
      <c r="R34" s="23" t="s">
        <v>21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>
        <v>100</v>
      </c>
      <c r="BG34" s="23">
        <v>100</v>
      </c>
      <c r="BH34" s="23" t="s">
        <v>21</v>
      </c>
      <c r="BI34" s="23">
        <v>100</v>
      </c>
      <c r="BJ34" s="23">
        <v>100</v>
      </c>
      <c r="BK34" s="23" t="s">
        <v>21</v>
      </c>
      <c r="BL34" s="23" t="s">
        <v>67</v>
      </c>
    </row>
    <row r="35" spans="1:64" x14ac:dyDescent="0.35">
      <c r="A35" s="23" t="s">
        <v>64</v>
      </c>
      <c r="B35" s="23" t="s">
        <v>73</v>
      </c>
      <c r="C35" s="23">
        <v>3</v>
      </c>
      <c r="D35" s="23">
        <v>56</v>
      </c>
      <c r="E35" s="23">
        <v>56</v>
      </c>
      <c r="F35" s="23" t="s">
        <v>21</v>
      </c>
      <c r="G35" s="23"/>
      <c r="H35" s="23"/>
      <c r="I35" s="23"/>
      <c r="J35" s="23"/>
      <c r="K35" s="23"/>
      <c r="L35" s="23"/>
      <c r="M35" s="23"/>
      <c r="N35" s="23"/>
      <c r="O35" s="23"/>
      <c r="P35" s="23">
        <v>3</v>
      </c>
      <c r="Q35" s="23">
        <v>3</v>
      </c>
      <c r="R35" s="23" t="s">
        <v>21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>
        <v>100</v>
      </c>
      <c r="BG35" s="23">
        <v>100</v>
      </c>
      <c r="BH35" s="23" t="s">
        <v>21</v>
      </c>
      <c r="BI35" s="23">
        <v>100</v>
      </c>
      <c r="BJ35" s="23">
        <v>100</v>
      </c>
      <c r="BK35" s="23" t="s">
        <v>21</v>
      </c>
      <c r="BL35" s="23" t="s">
        <v>67</v>
      </c>
    </row>
    <row r="36" spans="1:64" x14ac:dyDescent="0.35">
      <c r="A36" s="23" t="s">
        <v>64</v>
      </c>
      <c r="B36" s="23" t="s">
        <v>74</v>
      </c>
      <c r="C36" s="23">
        <v>3</v>
      </c>
      <c r="D36" s="23">
        <v>56</v>
      </c>
      <c r="E36" s="23">
        <v>56</v>
      </c>
      <c r="F36" s="23" t="s">
        <v>21</v>
      </c>
      <c r="G36" s="23"/>
      <c r="H36" s="23"/>
      <c r="I36" s="23"/>
      <c r="J36" s="23"/>
      <c r="K36" s="23"/>
      <c r="L36" s="23"/>
      <c r="M36" s="23"/>
      <c r="N36" s="23"/>
      <c r="O36" s="23"/>
      <c r="P36" s="23">
        <v>3</v>
      </c>
      <c r="Q36" s="23">
        <v>3</v>
      </c>
      <c r="R36" s="23" t="s">
        <v>21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>
        <v>100</v>
      </c>
      <c r="BG36" s="23">
        <v>100</v>
      </c>
      <c r="BH36" s="23" t="s">
        <v>21</v>
      </c>
      <c r="BI36" s="23">
        <v>100</v>
      </c>
      <c r="BJ36" s="23">
        <v>100</v>
      </c>
      <c r="BK36" s="23" t="s">
        <v>21</v>
      </c>
      <c r="BL36" s="23" t="s">
        <v>67</v>
      </c>
    </row>
    <row r="37" spans="1:64" x14ac:dyDescent="0.35">
      <c r="A37" s="23" t="s">
        <v>64</v>
      </c>
      <c r="B37" s="23" t="s">
        <v>75</v>
      </c>
      <c r="C37" s="23">
        <v>3</v>
      </c>
      <c r="D37" s="23">
        <v>56</v>
      </c>
      <c r="E37" s="23">
        <v>56</v>
      </c>
      <c r="F37" s="23" t="s">
        <v>21</v>
      </c>
      <c r="G37" s="23"/>
      <c r="H37" s="23"/>
      <c r="I37" s="23"/>
      <c r="J37" s="23"/>
      <c r="K37" s="23"/>
      <c r="L37" s="23"/>
      <c r="M37" s="23"/>
      <c r="N37" s="23"/>
      <c r="O37" s="23"/>
      <c r="P37" s="23">
        <v>3</v>
      </c>
      <c r="Q37" s="23">
        <v>3</v>
      </c>
      <c r="R37" s="23" t="s">
        <v>21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>
        <v>100</v>
      </c>
      <c r="BG37" s="23">
        <v>100</v>
      </c>
      <c r="BH37" s="23" t="s">
        <v>21</v>
      </c>
      <c r="BI37" s="23">
        <v>100</v>
      </c>
      <c r="BJ37" s="23">
        <v>100</v>
      </c>
      <c r="BK37" s="23" t="s">
        <v>21</v>
      </c>
      <c r="BL37" s="23" t="s">
        <v>67</v>
      </c>
    </row>
    <row r="38" spans="1:64" x14ac:dyDescent="0.35">
      <c r="A38" s="23" t="s">
        <v>64</v>
      </c>
      <c r="B38" s="23" t="s">
        <v>76</v>
      </c>
      <c r="C38" s="23">
        <v>3</v>
      </c>
      <c r="D38" s="23">
        <v>56</v>
      </c>
      <c r="E38" s="23">
        <v>56</v>
      </c>
      <c r="F38" s="23" t="s">
        <v>21</v>
      </c>
      <c r="G38" s="23"/>
      <c r="H38" s="23"/>
      <c r="I38" s="23"/>
      <c r="J38" s="23"/>
      <c r="K38" s="23"/>
      <c r="L38" s="23"/>
      <c r="M38" s="23"/>
      <c r="N38" s="23"/>
      <c r="O38" s="23"/>
      <c r="P38" s="23">
        <v>3</v>
      </c>
      <c r="Q38" s="23">
        <v>3</v>
      </c>
      <c r="R38" s="23" t="s">
        <v>21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>
        <v>100</v>
      </c>
      <c r="BG38" s="23">
        <v>100</v>
      </c>
      <c r="BH38" s="23" t="s">
        <v>21</v>
      </c>
      <c r="BI38" s="23">
        <v>100</v>
      </c>
      <c r="BJ38" s="23">
        <v>100</v>
      </c>
      <c r="BK38" s="23" t="s">
        <v>21</v>
      </c>
      <c r="BL38" s="23" t="s">
        <v>67</v>
      </c>
    </row>
    <row r="39" spans="1:64" x14ac:dyDescent="0.35">
      <c r="A39" s="23" t="s">
        <v>64</v>
      </c>
      <c r="B39" s="23" t="s">
        <v>77</v>
      </c>
      <c r="C39" s="23">
        <v>3</v>
      </c>
      <c r="D39" s="23">
        <v>56</v>
      </c>
      <c r="E39" s="23">
        <v>56</v>
      </c>
      <c r="F39" s="23" t="s">
        <v>21</v>
      </c>
      <c r="G39" s="23"/>
      <c r="H39" s="23"/>
      <c r="I39" s="23"/>
      <c r="J39" s="23"/>
      <c r="K39" s="23"/>
      <c r="L39" s="23"/>
      <c r="M39" s="23"/>
      <c r="N39" s="23"/>
      <c r="O39" s="23"/>
      <c r="P39" s="23">
        <v>3</v>
      </c>
      <c r="Q39" s="23">
        <v>3</v>
      </c>
      <c r="R39" s="23" t="s">
        <v>21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>
        <v>100</v>
      </c>
      <c r="BG39" s="23">
        <v>100</v>
      </c>
      <c r="BH39" s="23" t="s">
        <v>21</v>
      </c>
      <c r="BI39" s="23">
        <v>100</v>
      </c>
      <c r="BJ39" s="23">
        <v>100</v>
      </c>
      <c r="BK39" s="23" t="s">
        <v>21</v>
      </c>
      <c r="BL39" s="23" t="s">
        <v>67</v>
      </c>
    </row>
    <row r="40" spans="1:64" x14ac:dyDescent="0.35">
      <c r="A40" s="23" t="s">
        <v>64</v>
      </c>
      <c r="B40" s="23" t="s">
        <v>78</v>
      </c>
      <c r="C40" s="23">
        <v>3</v>
      </c>
      <c r="D40" s="23">
        <v>56</v>
      </c>
      <c r="E40" s="23">
        <v>56</v>
      </c>
      <c r="F40" s="23" t="s">
        <v>21</v>
      </c>
      <c r="G40" s="23"/>
      <c r="H40" s="23"/>
      <c r="I40" s="23"/>
      <c r="J40" s="23"/>
      <c r="K40" s="23"/>
      <c r="L40" s="23"/>
      <c r="M40" s="23"/>
      <c r="N40" s="23"/>
      <c r="O40" s="23"/>
      <c r="P40" s="23">
        <v>3</v>
      </c>
      <c r="Q40" s="23">
        <v>3</v>
      </c>
      <c r="R40" s="23" t="s">
        <v>21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>
        <v>100</v>
      </c>
      <c r="BG40" s="23">
        <v>100</v>
      </c>
      <c r="BH40" s="23" t="s">
        <v>21</v>
      </c>
      <c r="BI40" s="23">
        <v>100</v>
      </c>
      <c r="BJ40" s="23">
        <v>100</v>
      </c>
      <c r="BK40" s="23" t="s">
        <v>21</v>
      </c>
      <c r="BL40" s="23" t="s">
        <v>67</v>
      </c>
    </row>
    <row r="41" spans="1:64" x14ac:dyDescent="0.35">
      <c r="A41" s="23" t="s">
        <v>64</v>
      </c>
      <c r="B41" s="23" t="s">
        <v>79</v>
      </c>
      <c r="C41" s="23">
        <v>3</v>
      </c>
      <c r="D41" s="23">
        <v>56</v>
      </c>
      <c r="E41" s="23">
        <v>56</v>
      </c>
      <c r="F41" s="23" t="s">
        <v>21</v>
      </c>
      <c r="G41" s="23"/>
      <c r="H41" s="23"/>
      <c r="I41" s="23"/>
      <c r="J41" s="23"/>
      <c r="K41" s="23"/>
      <c r="L41" s="23"/>
      <c r="M41" s="23"/>
      <c r="N41" s="23"/>
      <c r="O41" s="23"/>
      <c r="P41" s="23">
        <v>3</v>
      </c>
      <c r="Q41" s="23">
        <v>3</v>
      </c>
      <c r="R41" s="23" t="s">
        <v>21</v>
      </c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>
        <v>100</v>
      </c>
      <c r="BG41" s="23">
        <v>100</v>
      </c>
      <c r="BH41" s="23" t="s">
        <v>21</v>
      </c>
      <c r="BI41" s="23">
        <v>100</v>
      </c>
      <c r="BJ41" s="23">
        <v>100</v>
      </c>
      <c r="BK41" s="23" t="s">
        <v>21</v>
      </c>
      <c r="BL41" s="23" t="s">
        <v>67</v>
      </c>
    </row>
    <row r="42" spans="1:64" x14ac:dyDescent="0.35">
      <c r="A42" s="23" t="s">
        <v>64</v>
      </c>
      <c r="B42" s="23" t="s">
        <v>80</v>
      </c>
      <c r="C42" s="23">
        <v>3</v>
      </c>
      <c r="D42" s="23">
        <v>56</v>
      </c>
      <c r="E42" s="23">
        <v>56</v>
      </c>
      <c r="F42" s="23" t="s">
        <v>21</v>
      </c>
      <c r="G42" s="23"/>
      <c r="H42" s="23"/>
      <c r="I42" s="23"/>
      <c r="J42" s="23"/>
      <c r="K42" s="23"/>
      <c r="L42" s="23"/>
      <c r="M42" s="23"/>
      <c r="N42" s="23"/>
      <c r="O42" s="23"/>
      <c r="P42" s="23">
        <v>3</v>
      </c>
      <c r="Q42" s="23">
        <v>3</v>
      </c>
      <c r="R42" s="23" t="s">
        <v>21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>
        <v>100</v>
      </c>
      <c r="BG42" s="23">
        <v>100</v>
      </c>
      <c r="BH42" s="23" t="s">
        <v>21</v>
      </c>
      <c r="BI42" s="23">
        <v>100</v>
      </c>
      <c r="BJ42" s="23">
        <v>100</v>
      </c>
      <c r="BK42" s="23" t="s">
        <v>21</v>
      </c>
      <c r="BL42" s="23" t="s">
        <v>67</v>
      </c>
    </row>
    <row r="43" spans="1:64" x14ac:dyDescent="0.35">
      <c r="A43" s="23" t="s">
        <v>64</v>
      </c>
      <c r="B43" s="23" t="s">
        <v>81</v>
      </c>
      <c r="C43" s="23">
        <v>3</v>
      </c>
      <c r="D43" s="23">
        <v>56</v>
      </c>
      <c r="E43" s="23">
        <v>56</v>
      </c>
      <c r="F43" s="23" t="s">
        <v>21</v>
      </c>
      <c r="G43" s="23"/>
      <c r="H43" s="23"/>
      <c r="I43" s="23"/>
      <c r="J43" s="23"/>
      <c r="K43" s="23"/>
      <c r="L43" s="23"/>
      <c r="M43" s="23"/>
      <c r="N43" s="23"/>
      <c r="O43" s="23"/>
      <c r="P43" s="23">
        <v>3</v>
      </c>
      <c r="Q43" s="23">
        <v>3</v>
      </c>
      <c r="R43" s="23" t="s">
        <v>21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>
        <v>100</v>
      </c>
      <c r="BG43" s="23">
        <v>100</v>
      </c>
      <c r="BH43" s="23" t="s">
        <v>21</v>
      </c>
      <c r="BI43" s="23">
        <v>100</v>
      </c>
      <c r="BJ43" s="23">
        <v>100</v>
      </c>
      <c r="BK43" s="23" t="s">
        <v>21</v>
      </c>
      <c r="BL43" s="23" t="s">
        <v>67</v>
      </c>
    </row>
    <row r="44" spans="1:64" x14ac:dyDescent="0.35">
      <c r="A44" s="23" t="s">
        <v>64</v>
      </c>
      <c r="B44" s="23" t="s">
        <v>82</v>
      </c>
      <c r="C44" s="23">
        <v>3</v>
      </c>
      <c r="D44" s="23">
        <v>56</v>
      </c>
      <c r="E44" s="23">
        <v>56</v>
      </c>
      <c r="F44" s="23" t="s">
        <v>21</v>
      </c>
      <c r="G44" s="23"/>
      <c r="H44" s="23"/>
      <c r="I44" s="23"/>
      <c r="J44" s="23"/>
      <c r="K44" s="23"/>
      <c r="L44" s="23"/>
      <c r="M44" s="23"/>
      <c r="N44" s="23"/>
      <c r="O44" s="23"/>
      <c r="P44" s="23">
        <v>3</v>
      </c>
      <c r="Q44" s="23">
        <v>3</v>
      </c>
      <c r="R44" s="23" t="s">
        <v>21</v>
      </c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>
        <v>100</v>
      </c>
      <c r="BG44" s="23">
        <v>100</v>
      </c>
      <c r="BH44" s="23" t="s">
        <v>21</v>
      </c>
      <c r="BI44" s="23">
        <v>100</v>
      </c>
      <c r="BJ44" s="23">
        <v>100</v>
      </c>
      <c r="BK44" s="23" t="s">
        <v>21</v>
      </c>
      <c r="BL44" s="23" t="s">
        <v>67</v>
      </c>
    </row>
    <row r="45" spans="1:64" x14ac:dyDescent="0.35">
      <c r="A45" s="23" t="s">
        <v>64</v>
      </c>
      <c r="B45" s="23" t="s">
        <v>83</v>
      </c>
      <c r="C45" s="23">
        <v>3</v>
      </c>
      <c r="D45" s="23">
        <v>56</v>
      </c>
      <c r="E45" s="23">
        <v>56</v>
      </c>
      <c r="F45" s="23" t="s">
        <v>21</v>
      </c>
      <c r="G45" s="23"/>
      <c r="H45" s="23"/>
      <c r="I45" s="23"/>
      <c r="J45" s="23"/>
      <c r="K45" s="23"/>
      <c r="L45" s="23"/>
      <c r="M45" s="23"/>
      <c r="N45" s="23"/>
      <c r="O45" s="23"/>
      <c r="P45" s="23">
        <v>3</v>
      </c>
      <c r="Q45" s="23">
        <v>3</v>
      </c>
      <c r="R45" s="23" t="s">
        <v>21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>
        <v>100</v>
      </c>
      <c r="BG45" s="23">
        <v>100</v>
      </c>
      <c r="BH45" s="23" t="s">
        <v>21</v>
      </c>
      <c r="BI45" s="23">
        <v>100</v>
      </c>
      <c r="BJ45" s="23">
        <v>100</v>
      </c>
      <c r="BK45" s="23" t="s">
        <v>21</v>
      </c>
      <c r="BL45" s="23" t="s">
        <v>67</v>
      </c>
    </row>
    <row r="46" spans="1:64" x14ac:dyDescent="0.35">
      <c r="A46" s="23" t="s">
        <v>64</v>
      </c>
      <c r="B46" s="23" t="s">
        <v>84</v>
      </c>
      <c r="C46" s="23">
        <v>3</v>
      </c>
      <c r="D46" s="23">
        <v>56</v>
      </c>
      <c r="E46" s="23">
        <v>56</v>
      </c>
      <c r="F46" s="23" t="s">
        <v>21</v>
      </c>
      <c r="G46" s="23"/>
      <c r="H46" s="23"/>
      <c r="I46" s="23"/>
      <c r="J46" s="23"/>
      <c r="K46" s="23"/>
      <c r="L46" s="23"/>
      <c r="M46" s="23"/>
      <c r="N46" s="23"/>
      <c r="O46" s="23"/>
      <c r="P46" s="23">
        <v>3</v>
      </c>
      <c r="Q46" s="23">
        <v>3</v>
      </c>
      <c r="R46" s="23" t="s">
        <v>21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>
        <v>100</v>
      </c>
      <c r="BG46" s="23">
        <v>100</v>
      </c>
      <c r="BH46" s="23" t="s">
        <v>21</v>
      </c>
      <c r="BI46" s="23">
        <v>100</v>
      </c>
      <c r="BJ46" s="23">
        <v>100</v>
      </c>
      <c r="BK46" s="23" t="s">
        <v>21</v>
      </c>
      <c r="BL46" s="23" t="s">
        <v>67</v>
      </c>
    </row>
    <row r="47" spans="1:64" x14ac:dyDescent="0.35">
      <c r="A47" s="23" t="s">
        <v>64</v>
      </c>
      <c r="B47" s="23" t="s">
        <v>85</v>
      </c>
      <c r="C47" s="23">
        <v>3</v>
      </c>
      <c r="D47" s="23">
        <v>56</v>
      </c>
      <c r="E47" s="23">
        <v>56</v>
      </c>
      <c r="F47" s="23" t="s">
        <v>21</v>
      </c>
      <c r="G47" s="23"/>
      <c r="H47" s="23"/>
      <c r="I47" s="23"/>
      <c r="J47" s="23"/>
      <c r="K47" s="23"/>
      <c r="L47" s="23"/>
      <c r="M47" s="23"/>
      <c r="N47" s="23"/>
      <c r="O47" s="23"/>
      <c r="P47" s="23">
        <v>3</v>
      </c>
      <c r="Q47" s="23">
        <v>3</v>
      </c>
      <c r="R47" s="23" t="s">
        <v>21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>
        <v>100</v>
      </c>
      <c r="BG47" s="23">
        <v>100</v>
      </c>
      <c r="BH47" s="23" t="s">
        <v>21</v>
      </c>
      <c r="BI47" s="23">
        <v>100</v>
      </c>
      <c r="BJ47" s="23">
        <v>100</v>
      </c>
      <c r="BK47" s="23" t="s">
        <v>21</v>
      </c>
      <c r="BL47" s="23" t="s">
        <v>67</v>
      </c>
    </row>
    <row r="48" spans="1:64" x14ac:dyDescent="0.35">
      <c r="A48" s="23" t="s">
        <v>64</v>
      </c>
      <c r="B48" s="23" t="s">
        <v>86</v>
      </c>
      <c r="C48" s="23">
        <v>3</v>
      </c>
      <c r="D48" s="23">
        <v>56</v>
      </c>
      <c r="E48" s="23">
        <v>56</v>
      </c>
      <c r="F48" s="23" t="s">
        <v>21</v>
      </c>
      <c r="G48" s="23"/>
      <c r="H48" s="23"/>
      <c r="I48" s="23"/>
      <c r="J48" s="23"/>
      <c r="K48" s="23"/>
      <c r="L48" s="23"/>
      <c r="M48" s="23"/>
      <c r="N48" s="23"/>
      <c r="O48" s="23"/>
      <c r="P48" s="23">
        <v>3</v>
      </c>
      <c r="Q48" s="23">
        <v>3</v>
      </c>
      <c r="R48" s="23" t="s">
        <v>21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>
        <v>100</v>
      </c>
      <c r="BG48" s="23">
        <v>100</v>
      </c>
      <c r="BH48" s="23" t="s">
        <v>21</v>
      </c>
      <c r="BI48" s="23">
        <v>100</v>
      </c>
      <c r="BJ48" s="23">
        <v>100</v>
      </c>
      <c r="BK48" s="23" t="s">
        <v>21</v>
      </c>
      <c r="BL48" s="23" t="s">
        <v>67</v>
      </c>
    </row>
    <row r="49" spans="1:64" x14ac:dyDescent="0.35">
      <c r="A49" s="23" t="s">
        <v>64</v>
      </c>
      <c r="B49" s="23" t="s">
        <v>87</v>
      </c>
      <c r="C49" s="23">
        <v>3</v>
      </c>
      <c r="D49" s="23">
        <v>56</v>
      </c>
      <c r="E49" s="23">
        <v>56</v>
      </c>
      <c r="F49" s="23" t="s">
        <v>21</v>
      </c>
      <c r="G49" s="23"/>
      <c r="H49" s="23"/>
      <c r="I49" s="23"/>
      <c r="J49" s="23"/>
      <c r="K49" s="23"/>
      <c r="L49" s="23"/>
      <c r="M49" s="23"/>
      <c r="N49" s="23"/>
      <c r="O49" s="23"/>
      <c r="P49" s="23">
        <v>3</v>
      </c>
      <c r="Q49" s="23">
        <v>3</v>
      </c>
      <c r="R49" s="23" t="s">
        <v>21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>
        <v>100</v>
      </c>
      <c r="BG49" s="23">
        <v>100</v>
      </c>
      <c r="BH49" s="23" t="s">
        <v>21</v>
      </c>
      <c r="BI49" s="23">
        <v>100</v>
      </c>
      <c r="BJ49" s="23">
        <v>100</v>
      </c>
      <c r="BK49" s="23" t="s">
        <v>21</v>
      </c>
      <c r="BL49" s="23" t="s">
        <v>67</v>
      </c>
    </row>
    <row r="50" spans="1:64" x14ac:dyDescent="0.35">
      <c r="A50" s="23" t="s">
        <v>64</v>
      </c>
      <c r="B50" s="23" t="s">
        <v>88</v>
      </c>
      <c r="C50" s="23">
        <v>3</v>
      </c>
      <c r="D50" s="23">
        <v>56</v>
      </c>
      <c r="E50" s="23">
        <v>56</v>
      </c>
      <c r="F50" s="23" t="s">
        <v>21</v>
      </c>
      <c r="G50" s="23"/>
      <c r="H50" s="23"/>
      <c r="I50" s="23"/>
      <c r="J50" s="23"/>
      <c r="K50" s="23"/>
      <c r="L50" s="23"/>
      <c r="M50" s="23"/>
      <c r="N50" s="23"/>
      <c r="O50" s="23"/>
      <c r="P50" s="23">
        <v>3</v>
      </c>
      <c r="Q50" s="23">
        <v>3</v>
      </c>
      <c r="R50" s="23" t="s">
        <v>21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>
        <v>100</v>
      </c>
      <c r="BG50" s="23">
        <v>100</v>
      </c>
      <c r="BH50" s="23" t="s">
        <v>21</v>
      </c>
      <c r="BI50" s="23">
        <v>100</v>
      </c>
      <c r="BJ50" s="23">
        <v>100</v>
      </c>
      <c r="BK50" s="23" t="s">
        <v>21</v>
      </c>
      <c r="BL50" s="23" t="s">
        <v>67</v>
      </c>
    </row>
    <row r="51" spans="1:64" x14ac:dyDescent="0.35">
      <c r="A51" s="23" t="s">
        <v>64</v>
      </c>
      <c r="B51" s="23" t="s">
        <v>89</v>
      </c>
      <c r="C51" s="23">
        <v>3</v>
      </c>
      <c r="D51" s="23">
        <v>56</v>
      </c>
      <c r="E51" s="23">
        <v>56</v>
      </c>
      <c r="F51" s="23" t="s">
        <v>21</v>
      </c>
      <c r="G51" s="23"/>
      <c r="H51" s="23"/>
      <c r="I51" s="23"/>
      <c r="J51" s="23"/>
      <c r="K51" s="23"/>
      <c r="L51" s="23"/>
      <c r="M51" s="23"/>
      <c r="N51" s="23"/>
      <c r="O51" s="23"/>
      <c r="P51" s="23">
        <v>3</v>
      </c>
      <c r="Q51" s="23">
        <v>3</v>
      </c>
      <c r="R51" s="23" t="s">
        <v>21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>
        <v>100</v>
      </c>
      <c r="BG51" s="23">
        <v>100</v>
      </c>
      <c r="BH51" s="23" t="s">
        <v>21</v>
      </c>
      <c r="BI51" s="23">
        <v>100</v>
      </c>
      <c r="BJ51" s="23">
        <v>100</v>
      </c>
      <c r="BK51" s="23" t="s">
        <v>21</v>
      </c>
      <c r="BL51" s="23" t="s">
        <v>67</v>
      </c>
    </row>
    <row r="52" spans="1:64" x14ac:dyDescent="0.35">
      <c r="A52" s="23" t="s">
        <v>64</v>
      </c>
      <c r="B52" s="23" t="s">
        <v>90</v>
      </c>
      <c r="C52" s="23">
        <v>3</v>
      </c>
      <c r="D52" s="23">
        <v>56</v>
      </c>
      <c r="E52" s="23">
        <v>56</v>
      </c>
      <c r="F52" s="23" t="s">
        <v>21</v>
      </c>
      <c r="G52" s="23"/>
      <c r="H52" s="23"/>
      <c r="I52" s="23"/>
      <c r="J52" s="23"/>
      <c r="K52" s="23"/>
      <c r="L52" s="23"/>
      <c r="M52" s="23"/>
      <c r="N52" s="23"/>
      <c r="O52" s="23"/>
      <c r="P52" s="23">
        <v>3</v>
      </c>
      <c r="Q52" s="23">
        <v>3</v>
      </c>
      <c r="R52" s="23" t="s">
        <v>21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>
        <v>100</v>
      </c>
      <c r="BG52" s="23">
        <v>100</v>
      </c>
      <c r="BH52" s="23" t="s">
        <v>21</v>
      </c>
      <c r="BI52" s="23">
        <v>100</v>
      </c>
      <c r="BJ52" s="23">
        <v>100</v>
      </c>
      <c r="BK52" s="23" t="s">
        <v>21</v>
      </c>
      <c r="BL52" s="23" t="s">
        <v>67</v>
      </c>
    </row>
    <row r="53" spans="1:64" x14ac:dyDescent="0.35">
      <c r="A53" s="23" t="s">
        <v>64</v>
      </c>
      <c r="B53" s="23" t="s">
        <v>91</v>
      </c>
      <c r="C53" s="23">
        <v>3</v>
      </c>
      <c r="D53" s="23">
        <v>56</v>
      </c>
      <c r="E53" s="23">
        <v>56</v>
      </c>
      <c r="F53" s="23" t="s">
        <v>21</v>
      </c>
      <c r="G53" s="23"/>
      <c r="H53" s="23"/>
      <c r="I53" s="23"/>
      <c r="J53" s="23"/>
      <c r="K53" s="23"/>
      <c r="L53" s="23"/>
      <c r="M53" s="23"/>
      <c r="N53" s="23"/>
      <c r="O53" s="23"/>
      <c r="P53" s="23">
        <v>3</v>
      </c>
      <c r="Q53" s="23">
        <v>3</v>
      </c>
      <c r="R53" s="23" t="s">
        <v>21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>
        <v>100</v>
      </c>
      <c r="BG53" s="23">
        <v>100</v>
      </c>
      <c r="BH53" s="23" t="s">
        <v>21</v>
      </c>
      <c r="BI53" s="23">
        <v>100</v>
      </c>
      <c r="BJ53" s="23">
        <v>100</v>
      </c>
      <c r="BK53" s="23" t="s">
        <v>21</v>
      </c>
      <c r="BL53" s="23" t="s">
        <v>67</v>
      </c>
    </row>
    <row r="54" spans="1:64" x14ac:dyDescent="0.35">
      <c r="A54" s="23" t="s">
        <v>64</v>
      </c>
      <c r="B54" s="23" t="s">
        <v>92</v>
      </c>
      <c r="C54" s="23">
        <v>3</v>
      </c>
      <c r="D54" s="23">
        <v>56</v>
      </c>
      <c r="E54" s="23">
        <v>56</v>
      </c>
      <c r="F54" s="23" t="s">
        <v>21</v>
      </c>
      <c r="G54" s="23"/>
      <c r="H54" s="23"/>
      <c r="I54" s="23"/>
      <c r="J54" s="23"/>
      <c r="K54" s="23"/>
      <c r="L54" s="23"/>
      <c r="M54" s="23"/>
      <c r="N54" s="23"/>
      <c r="O54" s="23"/>
      <c r="P54" s="23">
        <v>3</v>
      </c>
      <c r="Q54" s="23">
        <v>3</v>
      </c>
      <c r="R54" s="23" t="s">
        <v>21</v>
      </c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>
        <v>100</v>
      </c>
      <c r="BG54" s="23">
        <v>100</v>
      </c>
      <c r="BH54" s="23" t="s">
        <v>21</v>
      </c>
      <c r="BI54" s="23">
        <v>100</v>
      </c>
      <c r="BJ54" s="23">
        <v>100</v>
      </c>
      <c r="BK54" s="23" t="s">
        <v>21</v>
      </c>
      <c r="BL54" s="23" t="s">
        <v>67</v>
      </c>
    </row>
    <row r="55" spans="1:64" x14ac:dyDescent="0.35">
      <c r="A55" s="23" t="s">
        <v>64</v>
      </c>
      <c r="B55" s="23" t="s">
        <v>65</v>
      </c>
      <c r="C55" s="23">
        <v>7</v>
      </c>
      <c r="D55" s="23">
        <v>68</v>
      </c>
      <c r="E55" s="23">
        <v>68</v>
      </c>
      <c r="F55" s="23" t="s">
        <v>21</v>
      </c>
      <c r="G55" s="23">
        <v>15</v>
      </c>
      <c r="H55" s="23">
        <v>35</v>
      </c>
      <c r="I55" s="23" t="s">
        <v>66</v>
      </c>
      <c r="J55" s="23"/>
      <c r="K55" s="23"/>
      <c r="L55" s="23"/>
      <c r="M55" s="23"/>
      <c r="N55" s="23"/>
      <c r="O55" s="23"/>
      <c r="P55" s="23">
        <v>7</v>
      </c>
      <c r="Q55" s="23">
        <v>10</v>
      </c>
      <c r="R55" s="23" t="s">
        <v>21</v>
      </c>
      <c r="S55" s="23">
        <v>2</v>
      </c>
      <c r="T55" s="23">
        <v>15</v>
      </c>
      <c r="U55" s="23" t="s">
        <v>66</v>
      </c>
      <c r="V55" s="23">
        <v>8</v>
      </c>
      <c r="W55" s="23">
        <v>14</v>
      </c>
      <c r="X55" s="23" t="s">
        <v>66</v>
      </c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>
        <v>100</v>
      </c>
      <c r="BG55" s="23">
        <v>100</v>
      </c>
      <c r="BH55" s="23" t="s">
        <v>21</v>
      </c>
      <c r="BI55" s="23">
        <v>100</v>
      </c>
      <c r="BJ55" s="23">
        <v>100</v>
      </c>
      <c r="BK55" s="23" t="s">
        <v>21</v>
      </c>
      <c r="BL55" s="23" t="s">
        <v>67</v>
      </c>
    </row>
    <row r="56" spans="1:64" x14ac:dyDescent="0.35">
      <c r="A56" s="23" t="s">
        <v>64</v>
      </c>
      <c r="B56" s="23" t="s">
        <v>68</v>
      </c>
      <c r="C56" s="23">
        <v>7</v>
      </c>
      <c r="D56" s="23">
        <v>68</v>
      </c>
      <c r="E56" s="23">
        <v>68</v>
      </c>
      <c r="F56" s="23" t="s">
        <v>21</v>
      </c>
      <c r="G56" s="23">
        <v>15</v>
      </c>
      <c r="H56" s="23">
        <v>35</v>
      </c>
      <c r="I56" s="23" t="s">
        <v>66</v>
      </c>
      <c r="J56" s="23"/>
      <c r="K56" s="23"/>
      <c r="L56" s="23"/>
      <c r="M56" s="23"/>
      <c r="N56" s="23"/>
      <c r="O56" s="23"/>
      <c r="P56" s="23">
        <v>7</v>
      </c>
      <c r="Q56" s="23">
        <v>10</v>
      </c>
      <c r="R56" s="23" t="s">
        <v>21</v>
      </c>
      <c r="S56" s="23">
        <v>2</v>
      </c>
      <c r="T56" s="23">
        <v>15</v>
      </c>
      <c r="U56" s="23" t="s">
        <v>66</v>
      </c>
      <c r="V56" s="23">
        <v>8</v>
      </c>
      <c r="W56" s="23">
        <v>14</v>
      </c>
      <c r="X56" s="23" t="s">
        <v>66</v>
      </c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>
        <v>100</v>
      </c>
      <c r="BG56" s="23">
        <v>100</v>
      </c>
      <c r="BH56" s="23" t="s">
        <v>21</v>
      </c>
      <c r="BI56" s="23">
        <v>100</v>
      </c>
      <c r="BJ56" s="23">
        <v>100</v>
      </c>
      <c r="BK56" s="23" t="s">
        <v>21</v>
      </c>
      <c r="BL56" s="23" t="s">
        <v>67</v>
      </c>
    </row>
    <row r="57" spans="1:64" x14ac:dyDescent="0.35">
      <c r="A57" s="23" t="s">
        <v>64</v>
      </c>
      <c r="B57" s="23" t="s">
        <v>69</v>
      </c>
      <c r="C57" s="23">
        <v>7</v>
      </c>
      <c r="D57" s="23">
        <v>68</v>
      </c>
      <c r="E57" s="23">
        <v>68</v>
      </c>
      <c r="F57" s="23" t="s">
        <v>21</v>
      </c>
      <c r="G57" s="23">
        <v>15</v>
      </c>
      <c r="H57" s="23">
        <v>35</v>
      </c>
      <c r="I57" s="23" t="s">
        <v>66</v>
      </c>
      <c r="J57" s="23"/>
      <c r="K57" s="23"/>
      <c r="L57" s="23"/>
      <c r="M57" s="23"/>
      <c r="N57" s="23"/>
      <c r="O57" s="23"/>
      <c r="P57" s="23">
        <v>7</v>
      </c>
      <c r="Q57" s="23">
        <v>10</v>
      </c>
      <c r="R57" s="23" t="s">
        <v>21</v>
      </c>
      <c r="S57" s="23">
        <v>2</v>
      </c>
      <c r="T57" s="23">
        <v>15</v>
      </c>
      <c r="U57" s="23" t="s">
        <v>66</v>
      </c>
      <c r="V57" s="23">
        <v>8</v>
      </c>
      <c r="W57" s="23">
        <v>14</v>
      </c>
      <c r="X57" s="23" t="s">
        <v>66</v>
      </c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>
        <v>100</v>
      </c>
      <c r="BG57" s="23">
        <v>100</v>
      </c>
      <c r="BH57" s="23" t="s">
        <v>21</v>
      </c>
      <c r="BI57" s="23">
        <v>100</v>
      </c>
      <c r="BJ57" s="23">
        <v>100</v>
      </c>
      <c r="BK57" s="23" t="s">
        <v>21</v>
      </c>
      <c r="BL57" s="23" t="s">
        <v>67</v>
      </c>
    </row>
    <row r="58" spans="1:64" x14ac:dyDescent="0.35">
      <c r="A58" s="23" t="s">
        <v>64</v>
      </c>
      <c r="B58" s="23" t="s">
        <v>70</v>
      </c>
      <c r="C58" s="23">
        <v>7</v>
      </c>
      <c r="D58" s="23">
        <v>68</v>
      </c>
      <c r="E58" s="23">
        <v>68</v>
      </c>
      <c r="F58" s="23" t="s">
        <v>21</v>
      </c>
      <c r="G58" s="23">
        <v>15</v>
      </c>
      <c r="H58" s="23">
        <v>35</v>
      </c>
      <c r="I58" s="23" t="s">
        <v>66</v>
      </c>
      <c r="J58" s="23"/>
      <c r="K58" s="23"/>
      <c r="L58" s="23"/>
      <c r="M58" s="23"/>
      <c r="N58" s="23"/>
      <c r="O58" s="23"/>
      <c r="P58" s="23">
        <v>7</v>
      </c>
      <c r="Q58" s="23">
        <v>10</v>
      </c>
      <c r="R58" s="23" t="s">
        <v>21</v>
      </c>
      <c r="S58" s="23">
        <v>2</v>
      </c>
      <c r="T58" s="23">
        <v>15</v>
      </c>
      <c r="U58" s="23" t="s">
        <v>66</v>
      </c>
      <c r="V58" s="23">
        <v>8</v>
      </c>
      <c r="W58" s="23">
        <v>14</v>
      </c>
      <c r="X58" s="23" t="s">
        <v>66</v>
      </c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>
        <v>100</v>
      </c>
      <c r="BG58" s="23">
        <v>100</v>
      </c>
      <c r="BH58" s="23" t="s">
        <v>21</v>
      </c>
      <c r="BI58" s="23">
        <v>100</v>
      </c>
      <c r="BJ58" s="23">
        <v>100</v>
      </c>
      <c r="BK58" s="23" t="s">
        <v>21</v>
      </c>
      <c r="BL58" s="23" t="s">
        <v>67</v>
      </c>
    </row>
    <row r="59" spans="1:64" x14ac:dyDescent="0.35">
      <c r="A59" s="23" t="s">
        <v>64</v>
      </c>
      <c r="B59" s="23" t="s">
        <v>71</v>
      </c>
      <c r="C59" s="23">
        <v>7</v>
      </c>
      <c r="D59" s="23">
        <v>68</v>
      </c>
      <c r="E59" s="23">
        <v>68</v>
      </c>
      <c r="F59" s="23" t="s">
        <v>21</v>
      </c>
      <c r="G59" s="23">
        <v>15</v>
      </c>
      <c r="H59" s="23">
        <v>35</v>
      </c>
      <c r="I59" s="23" t="s">
        <v>66</v>
      </c>
      <c r="J59" s="23"/>
      <c r="K59" s="23"/>
      <c r="L59" s="23"/>
      <c r="M59" s="23"/>
      <c r="N59" s="23"/>
      <c r="O59" s="23"/>
      <c r="P59" s="23">
        <v>7</v>
      </c>
      <c r="Q59" s="23">
        <v>10</v>
      </c>
      <c r="R59" s="23" t="s">
        <v>21</v>
      </c>
      <c r="S59" s="23">
        <v>2</v>
      </c>
      <c r="T59" s="23">
        <v>15</v>
      </c>
      <c r="U59" s="23" t="s">
        <v>66</v>
      </c>
      <c r="V59" s="23">
        <v>8</v>
      </c>
      <c r="W59" s="23">
        <v>14</v>
      </c>
      <c r="X59" s="23" t="s">
        <v>66</v>
      </c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>
        <v>100</v>
      </c>
      <c r="BG59" s="23">
        <v>100</v>
      </c>
      <c r="BH59" s="23" t="s">
        <v>21</v>
      </c>
      <c r="BI59" s="23">
        <v>100</v>
      </c>
      <c r="BJ59" s="23">
        <v>100</v>
      </c>
      <c r="BK59" s="23" t="s">
        <v>21</v>
      </c>
      <c r="BL59" s="23" t="s">
        <v>67</v>
      </c>
    </row>
    <row r="60" spans="1:64" x14ac:dyDescent="0.35">
      <c r="A60" s="23" t="s">
        <v>64</v>
      </c>
      <c r="B60" s="23" t="s">
        <v>72</v>
      </c>
      <c r="C60" s="23">
        <v>7</v>
      </c>
      <c r="D60" s="23">
        <v>68</v>
      </c>
      <c r="E60" s="23">
        <v>68</v>
      </c>
      <c r="F60" s="23" t="s">
        <v>21</v>
      </c>
      <c r="G60" s="23">
        <v>15</v>
      </c>
      <c r="H60" s="23">
        <v>35</v>
      </c>
      <c r="I60" s="23" t="s">
        <v>66</v>
      </c>
      <c r="J60" s="23"/>
      <c r="K60" s="23"/>
      <c r="L60" s="23"/>
      <c r="M60" s="23"/>
      <c r="N60" s="23"/>
      <c r="O60" s="23"/>
      <c r="P60" s="23">
        <v>7</v>
      </c>
      <c r="Q60" s="23">
        <v>10</v>
      </c>
      <c r="R60" s="23" t="s">
        <v>21</v>
      </c>
      <c r="S60" s="23">
        <v>2</v>
      </c>
      <c r="T60" s="23">
        <v>15</v>
      </c>
      <c r="U60" s="23" t="s">
        <v>66</v>
      </c>
      <c r="V60" s="23">
        <v>8</v>
      </c>
      <c r="W60" s="23">
        <v>14</v>
      </c>
      <c r="X60" s="23" t="s">
        <v>66</v>
      </c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>
        <v>100</v>
      </c>
      <c r="BG60" s="23">
        <v>100</v>
      </c>
      <c r="BH60" s="23" t="s">
        <v>21</v>
      </c>
      <c r="BI60" s="23">
        <v>100</v>
      </c>
      <c r="BJ60" s="23">
        <v>100</v>
      </c>
      <c r="BK60" s="23" t="s">
        <v>21</v>
      </c>
      <c r="BL60" s="23" t="s">
        <v>67</v>
      </c>
    </row>
    <row r="61" spans="1:64" x14ac:dyDescent="0.35">
      <c r="A61" s="23" t="s">
        <v>64</v>
      </c>
      <c r="B61" s="23" t="s">
        <v>73</v>
      </c>
      <c r="C61" s="23">
        <v>7</v>
      </c>
      <c r="D61" s="23">
        <v>68</v>
      </c>
      <c r="E61" s="23">
        <v>68</v>
      </c>
      <c r="F61" s="23" t="s">
        <v>21</v>
      </c>
      <c r="G61" s="23">
        <v>15</v>
      </c>
      <c r="H61" s="23">
        <v>35</v>
      </c>
      <c r="I61" s="23" t="s">
        <v>66</v>
      </c>
      <c r="J61" s="23"/>
      <c r="K61" s="23"/>
      <c r="L61" s="23"/>
      <c r="M61" s="23"/>
      <c r="N61" s="23"/>
      <c r="O61" s="23"/>
      <c r="P61" s="23">
        <v>7</v>
      </c>
      <c r="Q61" s="23">
        <v>10</v>
      </c>
      <c r="R61" s="23" t="s">
        <v>21</v>
      </c>
      <c r="S61" s="23">
        <v>2</v>
      </c>
      <c r="T61" s="23">
        <v>15</v>
      </c>
      <c r="U61" s="23" t="s">
        <v>66</v>
      </c>
      <c r="V61" s="23">
        <v>8</v>
      </c>
      <c r="W61" s="23">
        <v>14</v>
      </c>
      <c r="X61" s="23" t="s">
        <v>66</v>
      </c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>
        <v>100</v>
      </c>
      <c r="BG61" s="23">
        <v>100</v>
      </c>
      <c r="BH61" s="23" t="s">
        <v>21</v>
      </c>
      <c r="BI61" s="23">
        <v>100</v>
      </c>
      <c r="BJ61" s="23">
        <v>100</v>
      </c>
      <c r="BK61" s="23" t="s">
        <v>21</v>
      </c>
      <c r="BL61" s="23" t="s">
        <v>67</v>
      </c>
    </row>
    <row r="62" spans="1:64" x14ac:dyDescent="0.35">
      <c r="A62" s="23" t="s">
        <v>64</v>
      </c>
      <c r="B62" s="23" t="s">
        <v>74</v>
      </c>
      <c r="C62" s="23">
        <v>7</v>
      </c>
      <c r="D62" s="23">
        <v>68</v>
      </c>
      <c r="E62" s="23">
        <v>68</v>
      </c>
      <c r="F62" s="23" t="s">
        <v>21</v>
      </c>
      <c r="G62" s="23">
        <v>15</v>
      </c>
      <c r="H62" s="23">
        <v>35</v>
      </c>
      <c r="I62" s="23" t="s">
        <v>66</v>
      </c>
      <c r="J62" s="23"/>
      <c r="K62" s="23"/>
      <c r="L62" s="23"/>
      <c r="M62" s="23"/>
      <c r="N62" s="23"/>
      <c r="O62" s="23"/>
      <c r="P62" s="23">
        <v>7</v>
      </c>
      <c r="Q62" s="23">
        <v>10</v>
      </c>
      <c r="R62" s="23" t="s">
        <v>21</v>
      </c>
      <c r="S62" s="23">
        <v>2</v>
      </c>
      <c r="T62" s="23">
        <v>15</v>
      </c>
      <c r="U62" s="23" t="s">
        <v>66</v>
      </c>
      <c r="V62" s="23">
        <v>8</v>
      </c>
      <c r="W62" s="23">
        <v>14</v>
      </c>
      <c r="X62" s="23" t="s">
        <v>66</v>
      </c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>
        <v>100</v>
      </c>
      <c r="BG62" s="23">
        <v>100</v>
      </c>
      <c r="BH62" s="23" t="s">
        <v>21</v>
      </c>
      <c r="BI62" s="23">
        <v>100</v>
      </c>
      <c r="BJ62" s="23">
        <v>100</v>
      </c>
      <c r="BK62" s="23" t="s">
        <v>21</v>
      </c>
      <c r="BL62" s="23" t="s">
        <v>67</v>
      </c>
    </row>
    <row r="63" spans="1:64" x14ac:dyDescent="0.35">
      <c r="A63" s="23" t="s">
        <v>64</v>
      </c>
      <c r="B63" s="23" t="s">
        <v>75</v>
      </c>
      <c r="C63" s="23">
        <v>7</v>
      </c>
      <c r="D63" s="23">
        <v>68</v>
      </c>
      <c r="E63" s="23">
        <v>68</v>
      </c>
      <c r="F63" s="23" t="s">
        <v>21</v>
      </c>
      <c r="G63" s="23">
        <v>15</v>
      </c>
      <c r="H63" s="23">
        <v>35</v>
      </c>
      <c r="I63" s="23" t="s">
        <v>66</v>
      </c>
      <c r="J63" s="23"/>
      <c r="K63" s="23"/>
      <c r="L63" s="23"/>
      <c r="M63" s="23"/>
      <c r="N63" s="23"/>
      <c r="O63" s="23"/>
      <c r="P63" s="23">
        <v>7</v>
      </c>
      <c r="Q63" s="23">
        <v>10</v>
      </c>
      <c r="R63" s="23" t="s">
        <v>21</v>
      </c>
      <c r="S63" s="23">
        <v>2</v>
      </c>
      <c r="T63" s="23">
        <v>15</v>
      </c>
      <c r="U63" s="23" t="s">
        <v>66</v>
      </c>
      <c r="V63" s="23">
        <v>8</v>
      </c>
      <c r="W63" s="23">
        <v>14</v>
      </c>
      <c r="X63" s="23" t="s">
        <v>66</v>
      </c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>
        <v>100</v>
      </c>
      <c r="BG63" s="23">
        <v>100</v>
      </c>
      <c r="BH63" s="23" t="s">
        <v>21</v>
      </c>
      <c r="BI63" s="23">
        <v>100</v>
      </c>
      <c r="BJ63" s="23">
        <v>100</v>
      </c>
      <c r="BK63" s="23" t="s">
        <v>21</v>
      </c>
      <c r="BL63" s="23" t="s">
        <v>67</v>
      </c>
    </row>
    <row r="64" spans="1:64" x14ac:dyDescent="0.35">
      <c r="A64" s="23" t="s">
        <v>64</v>
      </c>
      <c r="B64" s="23" t="s">
        <v>76</v>
      </c>
      <c r="C64" s="23">
        <v>7</v>
      </c>
      <c r="D64" s="23">
        <v>68</v>
      </c>
      <c r="E64" s="23">
        <v>68</v>
      </c>
      <c r="F64" s="23" t="s">
        <v>21</v>
      </c>
      <c r="G64" s="23">
        <v>15</v>
      </c>
      <c r="H64" s="23">
        <v>35</v>
      </c>
      <c r="I64" s="23" t="s">
        <v>66</v>
      </c>
      <c r="J64" s="23"/>
      <c r="K64" s="23"/>
      <c r="L64" s="23"/>
      <c r="M64" s="23"/>
      <c r="N64" s="23"/>
      <c r="O64" s="23"/>
      <c r="P64" s="23">
        <v>7</v>
      </c>
      <c r="Q64" s="23">
        <v>10</v>
      </c>
      <c r="R64" s="23" t="s">
        <v>21</v>
      </c>
      <c r="S64" s="23">
        <v>2</v>
      </c>
      <c r="T64" s="23">
        <v>15</v>
      </c>
      <c r="U64" s="23" t="s">
        <v>66</v>
      </c>
      <c r="V64" s="23">
        <v>8</v>
      </c>
      <c r="W64" s="23">
        <v>14</v>
      </c>
      <c r="X64" s="23" t="s">
        <v>66</v>
      </c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>
        <v>100</v>
      </c>
      <c r="BG64" s="23">
        <v>100</v>
      </c>
      <c r="BH64" s="23" t="s">
        <v>21</v>
      </c>
      <c r="BI64" s="23">
        <v>100</v>
      </c>
      <c r="BJ64" s="23">
        <v>100</v>
      </c>
      <c r="BK64" s="23" t="s">
        <v>21</v>
      </c>
      <c r="BL64" s="23" t="s">
        <v>67</v>
      </c>
    </row>
    <row r="65" spans="1:64" x14ac:dyDescent="0.35">
      <c r="A65" s="23" t="s">
        <v>64</v>
      </c>
      <c r="B65" s="23" t="s">
        <v>77</v>
      </c>
      <c r="C65" s="23">
        <v>7</v>
      </c>
      <c r="D65" s="23">
        <v>68</v>
      </c>
      <c r="E65" s="23">
        <v>68</v>
      </c>
      <c r="F65" s="23" t="s">
        <v>21</v>
      </c>
      <c r="G65" s="23">
        <v>15</v>
      </c>
      <c r="H65" s="23">
        <v>35</v>
      </c>
      <c r="I65" s="23" t="s">
        <v>66</v>
      </c>
      <c r="J65" s="23"/>
      <c r="K65" s="23"/>
      <c r="L65" s="23"/>
      <c r="M65" s="23"/>
      <c r="N65" s="23"/>
      <c r="O65" s="23"/>
      <c r="P65" s="23">
        <v>7</v>
      </c>
      <c r="Q65" s="23">
        <v>10</v>
      </c>
      <c r="R65" s="23" t="s">
        <v>21</v>
      </c>
      <c r="S65" s="23">
        <v>2</v>
      </c>
      <c r="T65" s="23">
        <v>15</v>
      </c>
      <c r="U65" s="23" t="s">
        <v>66</v>
      </c>
      <c r="V65" s="23">
        <v>8</v>
      </c>
      <c r="W65" s="23">
        <v>14</v>
      </c>
      <c r="X65" s="23" t="s">
        <v>66</v>
      </c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>
        <v>100</v>
      </c>
      <c r="BG65" s="23">
        <v>100</v>
      </c>
      <c r="BH65" s="23" t="s">
        <v>21</v>
      </c>
      <c r="BI65" s="23">
        <v>100</v>
      </c>
      <c r="BJ65" s="23">
        <v>100</v>
      </c>
      <c r="BK65" s="23" t="s">
        <v>21</v>
      </c>
      <c r="BL65" s="23" t="s">
        <v>67</v>
      </c>
    </row>
    <row r="66" spans="1:64" x14ac:dyDescent="0.35">
      <c r="A66" s="23" t="s">
        <v>64</v>
      </c>
      <c r="B66" s="23" t="s">
        <v>78</v>
      </c>
      <c r="C66" s="23">
        <v>7</v>
      </c>
      <c r="D66" s="23">
        <v>68</v>
      </c>
      <c r="E66" s="23">
        <v>68</v>
      </c>
      <c r="F66" s="23" t="s">
        <v>21</v>
      </c>
      <c r="G66" s="23">
        <v>15</v>
      </c>
      <c r="H66" s="23">
        <v>35</v>
      </c>
      <c r="I66" s="23" t="s">
        <v>66</v>
      </c>
      <c r="J66" s="23"/>
      <c r="K66" s="23"/>
      <c r="L66" s="23"/>
      <c r="M66" s="23"/>
      <c r="N66" s="23"/>
      <c r="O66" s="23"/>
      <c r="P66" s="23">
        <v>7</v>
      </c>
      <c r="Q66" s="23">
        <v>10</v>
      </c>
      <c r="R66" s="23" t="s">
        <v>21</v>
      </c>
      <c r="S66" s="23">
        <v>2</v>
      </c>
      <c r="T66" s="23">
        <v>15</v>
      </c>
      <c r="U66" s="23" t="s">
        <v>66</v>
      </c>
      <c r="V66" s="23">
        <v>8</v>
      </c>
      <c r="W66" s="23">
        <v>14</v>
      </c>
      <c r="X66" s="23" t="s">
        <v>66</v>
      </c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>
        <v>100</v>
      </c>
      <c r="BG66" s="23">
        <v>100</v>
      </c>
      <c r="BH66" s="23" t="s">
        <v>21</v>
      </c>
      <c r="BI66" s="23">
        <v>100</v>
      </c>
      <c r="BJ66" s="23">
        <v>100</v>
      </c>
      <c r="BK66" s="23" t="s">
        <v>21</v>
      </c>
      <c r="BL66" s="23" t="s">
        <v>67</v>
      </c>
    </row>
    <row r="67" spans="1:64" x14ac:dyDescent="0.35">
      <c r="A67" s="23" t="s">
        <v>64</v>
      </c>
      <c r="B67" s="23" t="s">
        <v>79</v>
      </c>
      <c r="C67" s="23">
        <v>7</v>
      </c>
      <c r="D67" s="23">
        <v>68</v>
      </c>
      <c r="E67" s="23">
        <v>68</v>
      </c>
      <c r="F67" s="23" t="s">
        <v>21</v>
      </c>
      <c r="G67" s="23">
        <v>15</v>
      </c>
      <c r="H67" s="23">
        <v>35</v>
      </c>
      <c r="I67" s="23" t="s">
        <v>66</v>
      </c>
      <c r="J67" s="23"/>
      <c r="K67" s="23"/>
      <c r="L67" s="23"/>
      <c r="M67" s="23"/>
      <c r="N67" s="23"/>
      <c r="O67" s="23"/>
      <c r="P67" s="23">
        <v>7</v>
      </c>
      <c r="Q67" s="23">
        <v>10</v>
      </c>
      <c r="R67" s="23" t="s">
        <v>21</v>
      </c>
      <c r="S67" s="23">
        <v>2</v>
      </c>
      <c r="T67" s="23">
        <v>15</v>
      </c>
      <c r="U67" s="23" t="s">
        <v>66</v>
      </c>
      <c r="V67" s="23">
        <v>8</v>
      </c>
      <c r="W67" s="23">
        <v>14</v>
      </c>
      <c r="X67" s="23" t="s">
        <v>66</v>
      </c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>
        <v>100</v>
      </c>
      <c r="BG67" s="23">
        <v>100</v>
      </c>
      <c r="BH67" s="23" t="s">
        <v>21</v>
      </c>
      <c r="BI67" s="23">
        <v>100</v>
      </c>
      <c r="BJ67" s="23">
        <v>100</v>
      </c>
      <c r="BK67" s="23" t="s">
        <v>21</v>
      </c>
      <c r="BL67" s="23" t="s">
        <v>67</v>
      </c>
    </row>
    <row r="68" spans="1:64" x14ac:dyDescent="0.35">
      <c r="A68" s="23" t="s">
        <v>64</v>
      </c>
      <c r="B68" s="23" t="s">
        <v>80</v>
      </c>
      <c r="C68" s="23">
        <v>7</v>
      </c>
      <c r="D68" s="23">
        <v>68</v>
      </c>
      <c r="E68" s="23">
        <v>68</v>
      </c>
      <c r="F68" s="23" t="s">
        <v>21</v>
      </c>
      <c r="G68" s="23">
        <v>15</v>
      </c>
      <c r="H68" s="23">
        <v>35</v>
      </c>
      <c r="I68" s="23" t="s">
        <v>66</v>
      </c>
      <c r="J68" s="23"/>
      <c r="K68" s="23"/>
      <c r="L68" s="23"/>
      <c r="M68" s="23"/>
      <c r="N68" s="23"/>
      <c r="O68" s="23"/>
      <c r="P68" s="23">
        <v>7</v>
      </c>
      <c r="Q68" s="23">
        <v>10</v>
      </c>
      <c r="R68" s="23" t="s">
        <v>21</v>
      </c>
      <c r="S68" s="23">
        <v>2</v>
      </c>
      <c r="T68" s="23">
        <v>15</v>
      </c>
      <c r="U68" s="23" t="s">
        <v>66</v>
      </c>
      <c r="V68" s="23">
        <v>8</v>
      </c>
      <c r="W68" s="23">
        <v>14</v>
      </c>
      <c r="X68" s="23" t="s">
        <v>66</v>
      </c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>
        <v>100</v>
      </c>
      <c r="BG68" s="23">
        <v>100</v>
      </c>
      <c r="BH68" s="23" t="s">
        <v>21</v>
      </c>
      <c r="BI68" s="23">
        <v>100</v>
      </c>
      <c r="BJ68" s="23">
        <v>100</v>
      </c>
      <c r="BK68" s="23" t="s">
        <v>21</v>
      </c>
      <c r="BL68" s="23" t="s">
        <v>67</v>
      </c>
    </row>
    <row r="69" spans="1:64" x14ac:dyDescent="0.35">
      <c r="A69" s="23" t="s">
        <v>64</v>
      </c>
      <c r="B69" s="23" t="s">
        <v>81</v>
      </c>
      <c r="C69" s="23">
        <v>7</v>
      </c>
      <c r="D69" s="23">
        <v>68</v>
      </c>
      <c r="E69" s="23">
        <v>68</v>
      </c>
      <c r="F69" s="23" t="s">
        <v>21</v>
      </c>
      <c r="G69" s="23">
        <v>15</v>
      </c>
      <c r="H69" s="23">
        <v>35</v>
      </c>
      <c r="I69" s="23" t="s">
        <v>66</v>
      </c>
      <c r="J69" s="23"/>
      <c r="K69" s="23"/>
      <c r="L69" s="23"/>
      <c r="M69" s="23"/>
      <c r="N69" s="23"/>
      <c r="O69" s="23"/>
      <c r="P69" s="23">
        <v>7</v>
      </c>
      <c r="Q69" s="23">
        <v>10</v>
      </c>
      <c r="R69" s="23" t="s">
        <v>21</v>
      </c>
      <c r="S69" s="23">
        <v>2</v>
      </c>
      <c r="T69" s="23">
        <v>15</v>
      </c>
      <c r="U69" s="23" t="s">
        <v>66</v>
      </c>
      <c r="V69" s="23">
        <v>8</v>
      </c>
      <c r="W69" s="23">
        <v>14</v>
      </c>
      <c r="X69" s="23" t="s">
        <v>66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>
        <v>100</v>
      </c>
      <c r="BG69" s="23">
        <v>100</v>
      </c>
      <c r="BH69" s="23" t="s">
        <v>21</v>
      </c>
      <c r="BI69" s="23">
        <v>100</v>
      </c>
      <c r="BJ69" s="23">
        <v>100</v>
      </c>
      <c r="BK69" s="23" t="s">
        <v>21</v>
      </c>
      <c r="BL69" s="23" t="s">
        <v>67</v>
      </c>
    </row>
    <row r="70" spans="1:64" x14ac:dyDescent="0.35">
      <c r="A70" s="23" t="s">
        <v>64</v>
      </c>
      <c r="B70" s="23" t="s">
        <v>82</v>
      </c>
      <c r="C70" s="23">
        <v>7</v>
      </c>
      <c r="D70" s="23">
        <v>68</v>
      </c>
      <c r="E70" s="23">
        <v>68</v>
      </c>
      <c r="F70" s="23" t="s">
        <v>21</v>
      </c>
      <c r="G70" s="23">
        <v>15</v>
      </c>
      <c r="H70" s="23">
        <v>35</v>
      </c>
      <c r="I70" s="23" t="s">
        <v>66</v>
      </c>
      <c r="J70" s="23"/>
      <c r="K70" s="23"/>
      <c r="L70" s="23"/>
      <c r="M70" s="23"/>
      <c r="N70" s="23"/>
      <c r="O70" s="23"/>
      <c r="P70" s="23">
        <v>7</v>
      </c>
      <c r="Q70" s="23">
        <v>10</v>
      </c>
      <c r="R70" s="23" t="s">
        <v>21</v>
      </c>
      <c r="S70" s="23">
        <v>2</v>
      </c>
      <c r="T70" s="23">
        <v>15</v>
      </c>
      <c r="U70" s="23" t="s">
        <v>66</v>
      </c>
      <c r="V70" s="23">
        <v>8</v>
      </c>
      <c r="W70" s="23">
        <v>14</v>
      </c>
      <c r="X70" s="23" t="s">
        <v>66</v>
      </c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>
        <v>100</v>
      </c>
      <c r="BG70" s="23">
        <v>100</v>
      </c>
      <c r="BH70" s="23" t="s">
        <v>21</v>
      </c>
      <c r="BI70" s="23">
        <v>100</v>
      </c>
      <c r="BJ70" s="23">
        <v>100</v>
      </c>
      <c r="BK70" s="23" t="s">
        <v>21</v>
      </c>
      <c r="BL70" s="23" t="s">
        <v>67</v>
      </c>
    </row>
    <row r="71" spans="1:64" x14ac:dyDescent="0.35">
      <c r="A71" s="23" t="s">
        <v>64</v>
      </c>
      <c r="B71" s="23" t="s">
        <v>83</v>
      </c>
      <c r="C71" s="23">
        <v>7</v>
      </c>
      <c r="D71" s="23">
        <v>68</v>
      </c>
      <c r="E71" s="23">
        <v>68</v>
      </c>
      <c r="F71" s="23" t="s">
        <v>21</v>
      </c>
      <c r="G71" s="23">
        <v>15</v>
      </c>
      <c r="H71" s="23">
        <v>35</v>
      </c>
      <c r="I71" s="23" t="s">
        <v>66</v>
      </c>
      <c r="J71" s="23"/>
      <c r="K71" s="23"/>
      <c r="L71" s="23"/>
      <c r="M71" s="23"/>
      <c r="N71" s="23"/>
      <c r="O71" s="23"/>
      <c r="P71" s="23">
        <v>7</v>
      </c>
      <c r="Q71" s="23">
        <v>10</v>
      </c>
      <c r="R71" s="23" t="s">
        <v>21</v>
      </c>
      <c r="S71" s="23">
        <v>2</v>
      </c>
      <c r="T71" s="23">
        <v>15</v>
      </c>
      <c r="U71" s="23" t="s">
        <v>66</v>
      </c>
      <c r="V71" s="23">
        <v>8</v>
      </c>
      <c r="W71" s="23">
        <v>14</v>
      </c>
      <c r="X71" s="23" t="s">
        <v>66</v>
      </c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>
        <v>100</v>
      </c>
      <c r="BG71" s="23">
        <v>100</v>
      </c>
      <c r="BH71" s="23" t="s">
        <v>21</v>
      </c>
      <c r="BI71" s="23">
        <v>100</v>
      </c>
      <c r="BJ71" s="23">
        <v>100</v>
      </c>
      <c r="BK71" s="23" t="s">
        <v>21</v>
      </c>
      <c r="BL71" s="23" t="s">
        <v>67</v>
      </c>
    </row>
    <row r="72" spans="1:64" x14ac:dyDescent="0.35">
      <c r="A72" s="23" t="s">
        <v>64</v>
      </c>
      <c r="B72" s="23" t="s">
        <v>84</v>
      </c>
      <c r="C72" s="23">
        <v>7</v>
      </c>
      <c r="D72" s="23">
        <v>68</v>
      </c>
      <c r="E72" s="23">
        <v>68</v>
      </c>
      <c r="F72" s="23" t="s">
        <v>21</v>
      </c>
      <c r="G72" s="23">
        <v>15</v>
      </c>
      <c r="H72" s="23">
        <v>35</v>
      </c>
      <c r="I72" s="23" t="s">
        <v>66</v>
      </c>
      <c r="J72" s="23"/>
      <c r="K72" s="23"/>
      <c r="L72" s="23"/>
      <c r="M72" s="23"/>
      <c r="N72" s="23"/>
      <c r="O72" s="23"/>
      <c r="P72" s="23">
        <v>7</v>
      </c>
      <c r="Q72" s="23">
        <v>10</v>
      </c>
      <c r="R72" s="23" t="s">
        <v>21</v>
      </c>
      <c r="S72" s="23">
        <v>2</v>
      </c>
      <c r="T72" s="23">
        <v>15</v>
      </c>
      <c r="U72" s="23" t="s">
        <v>66</v>
      </c>
      <c r="V72" s="23">
        <v>8</v>
      </c>
      <c r="W72" s="23">
        <v>14</v>
      </c>
      <c r="X72" s="23" t="s">
        <v>66</v>
      </c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>
        <v>100</v>
      </c>
      <c r="BG72" s="23">
        <v>100</v>
      </c>
      <c r="BH72" s="23" t="s">
        <v>21</v>
      </c>
      <c r="BI72" s="23">
        <v>100</v>
      </c>
      <c r="BJ72" s="23">
        <v>100</v>
      </c>
      <c r="BK72" s="23" t="s">
        <v>21</v>
      </c>
      <c r="BL72" s="23" t="s">
        <v>67</v>
      </c>
    </row>
    <row r="73" spans="1:64" x14ac:dyDescent="0.35">
      <c r="A73" s="23" t="s">
        <v>64</v>
      </c>
      <c r="B73" s="23" t="s">
        <v>85</v>
      </c>
      <c r="C73" s="23">
        <v>7</v>
      </c>
      <c r="D73" s="23">
        <v>68</v>
      </c>
      <c r="E73" s="23">
        <v>68</v>
      </c>
      <c r="F73" s="23" t="s">
        <v>21</v>
      </c>
      <c r="G73" s="23">
        <v>15</v>
      </c>
      <c r="H73" s="23">
        <v>35</v>
      </c>
      <c r="I73" s="23" t="s">
        <v>66</v>
      </c>
      <c r="J73" s="23"/>
      <c r="K73" s="23"/>
      <c r="L73" s="23"/>
      <c r="M73" s="23"/>
      <c r="N73" s="23"/>
      <c r="O73" s="23"/>
      <c r="P73" s="23">
        <v>7</v>
      </c>
      <c r="Q73" s="23">
        <v>10</v>
      </c>
      <c r="R73" s="23" t="s">
        <v>21</v>
      </c>
      <c r="S73" s="23">
        <v>2</v>
      </c>
      <c r="T73" s="23">
        <v>15</v>
      </c>
      <c r="U73" s="23" t="s">
        <v>66</v>
      </c>
      <c r="V73" s="23">
        <v>8</v>
      </c>
      <c r="W73" s="23">
        <v>14</v>
      </c>
      <c r="X73" s="23" t="s">
        <v>66</v>
      </c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>
        <v>100</v>
      </c>
      <c r="BG73" s="23">
        <v>100</v>
      </c>
      <c r="BH73" s="23" t="s">
        <v>21</v>
      </c>
      <c r="BI73" s="23">
        <v>100</v>
      </c>
      <c r="BJ73" s="23">
        <v>100</v>
      </c>
      <c r="BK73" s="23" t="s">
        <v>21</v>
      </c>
      <c r="BL73" s="23" t="s">
        <v>67</v>
      </c>
    </row>
    <row r="74" spans="1:64" x14ac:dyDescent="0.35">
      <c r="A74" s="23" t="s">
        <v>64</v>
      </c>
      <c r="B74" s="23" t="s">
        <v>86</v>
      </c>
      <c r="C74" s="23">
        <v>7</v>
      </c>
      <c r="D74" s="23">
        <v>68</v>
      </c>
      <c r="E74" s="23">
        <v>68</v>
      </c>
      <c r="F74" s="23" t="s">
        <v>21</v>
      </c>
      <c r="G74" s="23">
        <v>15</v>
      </c>
      <c r="H74" s="23">
        <v>35</v>
      </c>
      <c r="I74" s="23" t="s">
        <v>66</v>
      </c>
      <c r="J74" s="23"/>
      <c r="K74" s="23"/>
      <c r="L74" s="23"/>
      <c r="M74" s="23"/>
      <c r="N74" s="23"/>
      <c r="O74" s="23"/>
      <c r="P74" s="23">
        <v>7</v>
      </c>
      <c r="Q74" s="23">
        <v>10</v>
      </c>
      <c r="R74" s="23" t="s">
        <v>21</v>
      </c>
      <c r="S74" s="23">
        <v>2</v>
      </c>
      <c r="T74" s="23">
        <v>15</v>
      </c>
      <c r="U74" s="23" t="s">
        <v>66</v>
      </c>
      <c r="V74" s="23">
        <v>8</v>
      </c>
      <c r="W74" s="23">
        <v>14</v>
      </c>
      <c r="X74" s="23" t="s">
        <v>66</v>
      </c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>
        <v>100</v>
      </c>
      <c r="BG74" s="23">
        <v>100</v>
      </c>
      <c r="BH74" s="23" t="s">
        <v>21</v>
      </c>
      <c r="BI74" s="23">
        <v>100</v>
      </c>
      <c r="BJ74" s="23">
        <v>100</v>
      </c>
      <c r="BK74" s="23" t="s">
        <v>21</v>
      </c>
      <c r="BL74" s="23" t="s">
        <v>67</v>
      </c>
    </row>
    <row r="75" spans="1:64" x14ac:dyDescent="0.35">
      <c r="A75" s="23" t="s">
        <v>64</v>
      </c>
      <c r="B75" s="23" t="s">
        <v>87</v>
      </c>
      <c r="C75" s="23">
        <v>7</v>
      </c>
      <c r="D75" s="23">
        <v>68</v>
      </c>
      <c r="E75" s="23">
        <v>68</v>
      </c>
      <c r="F75" s="23" t="s">
        <v>21</v>
      </c>
      <c r="G75" s="23">
        <v>15</v>
      </c>
      <c r="H75" s="23">
        <v>35</v>
      </c>
      <c r="I75" s="23" t="s">
        <v>66</v>
      </c>
      <c r="J75" s="23"/>
      <c r="K75" s="23"/>
      <c r="L75" s="23"/>
      <c r="M75" s="23"/>
      <c r="N75" s="23"/>
      <c r="O75" s="23"/>
      <c r="P75" s="23">
        <v>7</v>
      </c>
      <c r="Q75" s="23">
        <v>10</v>
      </c>
      <c r="R75" s="23" t="s">
        <v>21</v>
      </c>
      <c r="S75" s="23">
        <v>2</v>
      </c>
      <c r="T75" s="23">
        <v>15</v>
      </c>
      <c r="U75" s="23" t="s">
        <v>66</v>
      </c>
      <c r="V75" s="23">
        <v>8</v>
      </c>
      <c r="W75" s="23">
        <v>14</v>
      </c>
      <c r="X75" s="23" t="s">
        <v>66</v>
      </c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>
        <v>100</v>
      </c>
      <c r="BG75" s="23">
        <v>100</v>
      </c>
      <c r="BH75" s="23" t="s">
        <v>21</v>
      </c>
      <c r="BI75" s="23">
        <v>100</v>
      </c>
      <c r="BJ75" s="23">
        <v>100</v>
      </c>
      <c r="BK75" s="23" t="s">
        <v>21</v>
      </c>
      <c r="BL75" s="23" t="s">
        <v>67</v>
      </c>
    </row>
    <row r="76" spans="1:64" x14ac:dyDescent="0.35">
      <c r="A76" s="23" t="s">
        <v>64</v>
      </c>
      <c r="B76" s="23" t="s">
        <v>88</v>
      </c>
      <c r="C76" s="23">
        <v>7</v>
      </c>
      <c r="D76" s="23">
        <v>68</v>
      </c>
      <c r="E76" s="23">
        <v>68</v>
      </c>
      <c r="F76" s="23" t="s">
        <v>21</v>
      </c>
      <c r="G76" s="23">
        <v>15</v>
      </c>
      <c r="H76" s="23">
        <v>35</v>
      </c>
      <c r="I76" s="23" t="s">
        <v>66</v>
      </c>
      <c r="J76" s="23"/>
      <c r="K76" s="23"/>
      <c r="L76" s="23"/>
      <c r="M76" s="23"/>
      <c r="N76" s="23"/>
      <c r="O76" s="23"/>
      <c r="P76" s="23">
        <v>7</v>
      </c>
      <c r="Q76" s="23">
        <v>10</v>
      </c>
      <c r="R76" s="23" t="s">
        <v>21</v>
      </c>
      <c r="S76" s="23">
        <v>2</v>
      </c>
      <c r="T76" s="23">
        <v>15</v>
      </c>
      <c r="U76" s="23" t="s">
        <v>66</v>
      </c>
      <c r="V76" s="23">
        <v>8</v>
      </c>
      <c r="W76" s="23">
        <v>14</v>
      </c>
      <c r="X76" s="23" t="s">
        <v>66</v>
      </c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>
        <v>100</v>
      </c>
      <c r="BG76" s="23">
        <v>100</v>
      </c>
      <c r="BH76" s="23" t="s">
        <v>21</v>
      </c>
      <c r="BI76" s="23">
        <v>100</v>
      </c>
      <c r="BJ76" s="23">
        <v>100</v>
      </c>
      <c r="BK76" s="23" t="s">
        <v>21</v>
      </c>
      <c r="BL76" s="23" t="s">
        <v>67</v>
      </c>
    </row>
    <row r="77" spans="1:64" x14ac:dyDescent="0.35">
      <c r="A77" s="23" t="s">
        <v>64</v>
      </c>
      <c r="B77" s="23" t="s">
        <v>89</v>
      </c>
      <c r="C77" s="23">
        <v>7</v>
      </c>
      <c r="D77" s="23">
        <v>68</v>
      </c>
      <c r="E77" s="23">
        <v>68</v>
      </c>
      <c r="F77" s="23" t="s">
        <v>21</v>
      </c>
      <c r="G77" s="23">
        <v>15</v>
      </c>
      <c r="H77" s="23">
        <v>35</v>
      </c>
      <c r="I77" s="23" t="s">
        <v>66</v>
      </c>
      <c r="J77" s="23"/>
      <c r="K77" s="23"/>
      <c r="L77" s="23"/>
      <c r="M77" s="23"/>
      <c r="N77" s="23"/>
      <c r="O77" s="23"/>
      <c r="P77" s="23">
        <v>7</v>
      </c>
      <c r="Q77" s="23">
        <v>10</v>
      </c>
      <c r="R77" s="23" t="s">
        <v>21</v>
      </c>
      <c r="S77" s="23">
        <v>2</v>
      </c>
      <c r="T77" s="23">
        <v>15</v>
      </c>
      <c r="U77" s="23" t="s">
        <v>66</v>
      </c>
      <c r="V77" s="23">
        <v>8</v>
      </c>
      <c r="W77" s="23">
        <v>14</v>
      </c>
      <c r="X77" s="23" t="s">
        <v>66</v>
      </c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>
        <v>100</v>
      </c>
      <c r="BG77" s="23">
        <v>100</v>
      </c>
      <c r="BH77" s="23" t="s">
        <v>21</v>
      </c>
      <c r="BI77" s="23">
        <v>100</v>
      </c>
      <c r="BJ77" s="23">
        <v>100</v>
      </c>
      <c r="BK77" s="23" t="s">
        <v>21</v>
      </c>
      <c r="BL77" s="23" t="s">
        <v>67</v>
      </c>
    </row>
    <row r="78" spans="1:64" x14ac:dyDescent="0.35">
      <c r="A78" s="23" t="s">
        <v>64</v>
      </c>
      <c r="B78" s="23" t="s">
        <v>90</v>
      </c>
      <c r="C78" s="23">
        <v>7</v>
      </c>
      <c r="D78" s="23">
        <v>68</v>
      </c>
      <c r="E78" s="23">
        <v>68</v>
      </c>
      <c r="F78" s="23" t="s">
        <v>21</v>
      </c>
      <c r="G78" s="23">
        <v>15</v>
      </c>
      <c r="H78" s="23">
        <v>35</v>
      </c>
      <c r="I78" s="23" t="s">
        <v>66</v>
      </c>
      <c r="J78" s="23"/>
      <c r="K78" s="23"/>
      <c r="L78" s="23"/>
      <c r="M78" s="23"/>
      <c r="N78" s="23"/>
      <c r="O78" s="23"/>
      <c r="P78" s="23">
        <v>7</v>
      </c>
      <c r="Q78" s="23">
        <v>10</v>
      </c>
      <c r="R78" s="23" t="s">
        <v>21</v>
      </c>
      <c r="S78" s="23">
        <v>2</v>
      </c>
      <c r="T78" s="23">
        <v>15</v>
      </c>
      <c r="U78" s="23" t="s">
        <v>66</v>
      </c>
      <c r="V78" s="23">
        <v>8</v>
      </c>
      <c r="W78" s="23">
        <v>14</v>
      </c>
      <c r="X78" s="23" t="s">
        <v>66</v>
      </c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>
        <v>100</v>
      </c>
      <c r="BG78" s="23">
        <v>100</v>
      </c>
      <c r="BH78" s="23" t="s">
        <v>21</v>
      </c>
      <c r="BI78" s="23">
        <v>100</v>
      </c>
      <c r="BJ78" s="23">
        <v>100</v>
      </c>
      <c r="BK78" s="23" t="s">
        <v>21</v>
      </c>
      <c r="BL78" s="23" t="s">
        <v>67</v>
      </c>
    </row>
    <row r="79" spans="1:64" x14ac:dyDescent="0.35">
      <c r="A79" s="23" t="s">
        <v>64</v>
      </c>
      <c r="B79" s="23" t="s">
        <v>91</v>
      </c>
      <c r="C79" s="23">
        <v>7</v>
      </c>
      <c r="D79" s="23">
        <v>68</v>
      </c>
      <c r="E79" s="23">
        <v>68</v>
      </c>
      <c r="F79" s="23" t="s">
        <v>21</v>
      </c>
      <c r="G79" s="23">
        <v>15</v>
      </c>
      <c r="H79" s="23">
        <v>35</v>
      </c>
      <c r="I79" s="23" t="s">
        <v>66</v>
      </c>
      <c r="J79" s="23"/>
      <c r="K79" s="23"/>
      <c r="L79" s="23"/>
      <c r="M79" s="23"/>
      <c r="N79" s="23"/>
      <c r="O79" s="23"/>
      <c r="P79" s="23">
        <v>7</v>
      </c>
      <c r="Q79" s="23">
        <v>10</v>
      </c>
      <c r="R79" s="23" t="s">
        <v>21</v>
      </c>
      <c r="S79" s="23">
        <v>2</v>
      </c>
      <c r="T79" s="23">
        <v>15</v>
      </c>
      <c r="U79" s="23" t="s">
        <v>66</v>
      </c>
      <c r="V79" s="23">
        <v>8</v>
      </c>
      <c r="W79" s="23">
        <v>14</v>
      </c>
      <c r="X79" s="23" t="s">
        <v>66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>
        <v>100</v>
      </c>
      <c r="BG79" s="23">
        <v>100</v>
      </c>
      <c r="BH79" s="23" t="s">
        <v>21</v>
      </c>
      <c r="BI79" s="23">
        <v>100</v>
      </c>
      <c r="BJ79" s="23">
        <v>100</v>
      </c>
      <c r="BK79" s="23" t="s">
        <v>21</v>
      </c>
      <c r="BL79" s="23" t="s">
        <v>67</v>
      </c>
    </row>
    <row r="80" spans="1:64" x14ac:dyDescent="0.35">
      <c r="A80" s="23" t="s">
        <v>64</v>
      </c>
      <c r="B80" s="23" t="s">
        <v>92</v>
      </c>
      <c r="C80" s="23">
        <v>7</v>
      </c>
      <c r="D80" s="23">
        <v>68</v>
      </c>
      <c r="E80" s="23">
        <v>68</v>
      </c>
      <c r="F80" s="23" t="s">
        <v>21</v>
      </c>
      <c r="G80" s="23">
        <v>15</v>
      </c>
      <c r="H80" s="23">
        <v>35</v>
      </c>
      <c r="I80" s="23" t="s">
        <v>66</v>
      </c>
      <c r="J80" s="23"/>
      <c r="K80" s="23"/>
      <c r="L80" s="23"/>
      <c r="M80" s="23"/>
      <c r="N80" s="23"/>
      <c r="O80" s="23"/>
      <c r="P80" s="23">
        <v>7</v>
      </c>
      <c r="Q80" s="23">
        <v>10</v>
      </c>
      <c r="R80" s="23" t="s">
        <v>21</v>
      </c>
      <c r="S80" s="23">
        <v>2</v>
      </c>
      <c r="T80" s="23">
        <v>15</v>
      </c>
      <c r="U80" s="23" t="s">
        <v>66</v>
      </c>
      <c r="V80" s="23">
        <v>8</v>
      </c>
      <c r="W80" s="23">
        <v>14</v>
      </c>
      <c r="X80" s="23" t="s">
        <v>66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>
        <v>100</v>
      </c>
      <c r="BG80" s="23">
        <v>100</v>
      </c>
      <c r="BH80" s="23" t="s">
        <v>21</v>
      </c>
      <c r="BI80" s="23">
        <v>100</v>
      </c>
      <c r="BJ80" s="23">
        <v>100</v>
      </c>
      <c r="BK80" s="23" t="s">
        <v>21</v>
      </c>
      <c r="BL80" s="23" t="s">
        <v>67</v>
      </c>
    </row>
    <row r="81" spans="1:64" x14ac:dyDescent="0.35">
      <c r="A81" s="23" t="s">
        <v>64</v>
      </c>
      <c r="B81" s="23" t="s">
        <v>65</v>
      </c>
      <c r="C81" s="23">
        <v>28</v>
      </c>
      <c r="D81" s="23">
        <v>79</v>
      </c>
      <c r="E81" s="23">
        <v>79</v>
      </c>
      <c r="F81" s="23" t="s">
        <v>21</v>
      </c>
      <c r="G81" s="23">
        <v>25</v>
      </c>
      <c r="H81" s="23">
        <v>55</v>
      </c>
      <c r="I81" s="23" t="s">
        <v>66</v>
      </c>
      <c r="J81" s="23"/>
      <c r="K81" s="23"/>
      <c r="L81" s="23"/>
      <c r="M81" s="23"/>
      <c r="N81" s="23"/>
      <c r="O81" s="23"/>
      <c r="P81" s="23">
        <v>21</v>
      </c>
      <c r="Q81" s="23">
        <v>24</v>
      </c>
      <c r="R81" s="23" t="s">
        <v>21</v>
      </c>
      <c r="S81" s="23">
        <v>5</v>
      </c>
      <c r="T81" s="23">
        <v>20</v>
      </c>
      <c r="U81" s="23" t="s">
        <v>66</v>
      </c>
      <c r="V81" s="23">
        <v>15</v>
      </c>
      <c r="W81" s="23">
        <v>30</v>
      </c>
      <c r="X81" s="23" t="s">
        <v>66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>
        <v>100</v>
      </c>
      <c r="BG81" s="23">
        <v>100</v>
      </c>
      <c r="BH81" s="23" t="s">
        <v>21</v>
      </c>
      <c r="BI81" s="23">
        <v>100</v>
      </c>
      <c r="BJ81" s="23">
        <v>100</v>
      </c>
      <c r="BK81" s="23" t="s">
        <v>21</v>
      </c>
      <c r="BL81" s="23" t="s">
        <v>67</v>
      </c>
    </row>
    <row r="82" spans="1:64" x14ac:dyDescent="0.35">
      <c r="A82" s="23" t="s">
        <v>64</v>
      </c>
      <c r="B82" s="23" t="s">
        <v>68</v>
      </c>
      <c r="C82" s="23">
        <v>28</v>
      </c>
      <c r="D82" s="23">
        <v>79</v>
      </c>
      <c r="E82" s="23">
        <v>79</v>
      </c>
      <c r="F82" s="23" t="s">
        <v>21</v>
      </c>
      <c r="G82" s="23">
        <v>25</v>
      </c>
      <c r="H82" s="23">
        <v>55</v>
      </c>
      <c r="I82" s="23" t="s">
        <v>66</v>
      </c>
      <c r="J82" s="23"/>
      <c r="K82" s="23"/>
      <c r="L82" s="23"/>
      <c r="M82" s="23"/>
      <c r="N82" s="23"/>
      <c r="O82" s="23"/>
      <c r="P82" s="23">
        <v>21</v>
      </c>
      <c r="Q82" s="23">
        <v>24</v>
      </c>
      <c r="R82" s="23" t="s">
        <v>21</v>
      </c>
      <c r="S82" s="23">
        <v>5</v>
      </c>
      <c r="T82" s="23">
        <v>20</v>
      </c>
      <c r="U82" s="23" t="s">
        <v>66</v>
      </c>
      <c r="V82" s="23">
        <v>15</v>
      </c>
      <c r="W82" s="23">
        <v>30</v>
      </c>
      <c r="X82" s="23" t="s">
        <v>66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>
        <v>100</v>
      </c>
      <c r="BG82" s="23">
        <v>100</v>
      </c>
      <c r="BH82" s="23" t="s">
        <v>21</v>
      </c>
      <c r="BI82" s="23">
        <v>100</v>
      </c>
      <c r="BJ82" s="23">
        <v>100</v>
      </c>
      <c r="BK82" s="23" t="s">
        <v>21</v>
      </c>
      <c r="BL82" s="23" t="s">
        <v>67</v>
      </c>
    </row>
    <row r="83" spans="1:64" x14ac:dyDescent="0.35">
      <c r="A83" s="23" t="s">
        <v>64</v>
      </c>
      <c r="B83" s="23" t="s">
        <v>69</v>
      </c>
      <c r="C83" s="23">
        <v>28</v>
      </c>
      <c r="D83" s="23">
        <v>79</v>
      </c>
      <c r="E83" s="23">
        <v>79</v>
      </c>
      <c r="F83" s="23" t="s">
        <v>21</v>
      </c>
      <c r="G83" s="23">
        <v>25</v>
      </c>
      <c r="H83" s="23">
        <v>55</v>
      </c>
      <c r="I83" s="23" t="s">
        <v>66</v>
      </c>
      <c r="J83" s="23"/>
      <c r="K83" s="23"/>
      <c r="L83" s="23"/>
      <c r="M83" s="23"/>
      <c r="N83" s="23"/>
      <c r="O83" s="23"/>
      <c r="P83" s="23">
        <v>21</v>
      </c>
      <c r="Q83" s="23">
        <v>24</v>
      </c>
      <c r="R83" s="23" t="s">
        <v>21</v>
      </c>
      <c r="S83" s="23">
        <v>5</v>
      </c>
      <c r="T83" s="23">
        <v>20</v>
      </c>
      <c r="U83" s="23" t="s">
        <v>66</v>
      </c>
      <c r="V83" s="23">
        <v>15</v>
      </c>
      <c r="W83" s="23">
        <v>30</v>
      </c>
      <c r="X83" s="23" t="s">
        <v>66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>
        <v>100</v>
      </c>
      <c r="BG83" s="23">
        <v>100</v>
      </c>
      <c r="BH83" s="23" t="s">
        <v>21</v>
      </c>
      <c r="BI83" s="23">
        <v>100</v>
      </c>
      <c r="BJ83" s="23">
        <v>100</v>
      </c>
      <c r="BK83" s="23" t="s">
        <v>21</v>
      </c>
      <c r="BL83" s="23" t="s">
        <v>67</v>
      </c>
    </row>
    <row r="84" spans="1:64" x14ac:dyDescent="0.35">
      <c r="A84" s="23" t="s">
        <v>64</v>
      </c>
      <c r="B84" s="23" t="s">
        <v>70</v>
      </c>
      <c r="C84" s="23">
        <v>28</v>
      </c>
      <c r="D84" s="23">
        <v>79</v>
      </c>
      <c r="E84" s="23">
        <v>79</v>
      </c>
      <c r="F84" s="23" t="s">
        <v>21</v>
      </c>
      <c r="G84" s="23">
        <v>25</v>
      </c>
      <c r="H84" s="23">
        <v>55</v>
      </c>
      <c r="I84" s="23" t="s">
        <v>66</v>
      </c>
      <c r="J84" s="23"/>
      <c r="K84" s="23"/>
      <c r="L84" s="23"/>
      <c r="M84" s="23"/>
      <c r="N84" s="23"/>
      <c r="O84" s="23"/>
      <c r="P84" s="23">
        <v>21</v>
      </c>
      <c r="Q84" s="23">
        <v>24</v>
      </c>
      <c r="R84" s="23" t="s">
        <v>21</v>
      </c>
      <c r="S84" s="23">
        <v>5</v>
      </c>
      <c r="T84" s="23">
        <v>20</v>
      </c>
      <c r="U84" s="23" t="s">
        <v>66</v>
      </c>
      <c r="V84" s="23">
        <v>15</v>
      </c>
      <c r="W84" s="23">
        <v>30</v>
      </c>
      <c r="X84" s="23" t="s">
        <v>66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>
        <v>100</v>
      </c>
      <c r="BG84" s="23">
        <v>100</v>
      </c>
      <c r="BH84" s="23" t="s">
        <v>21</v>
      </c>
      <c r="BI84" s="23">
        <v>100</v>
      </c>
      <c r="BJ84" s="23">
        <v>100</v>
      </c>
      <c r="BK84" s="23" t="s">
        <v>21</v>
      </c>
      <c r="BL84" s="23" t="s">
        <v>67</v>
      </c>
    </row>
    <row r="85" spans="1:64" x14ac:dyDescent="0.35">
      <c r="A85" s="23" t="s">
        <v>64</v>
      </c>
      <c r="B85" s="23" t="s">
        <v>71</v>
      </c>
      <c r="C85" s="23">
        <v>28</v>
      </c>
      <c r="D85" s="23">
        <v>79</v>
      </c>
      <c r="E85" s="23">
        <v>79</v>
      </c>
      <c r="F85" s="23" t="s">
        <v>21</v>
      </c>
      <c r="G85" s="23">
        <v>25</v>
      </c>
      <c r="H85" s="23">
        <v>55</v>
      </c>
      <c r="I85" s="23" t="s">
        <v>66</v>
      </c>
      <c r="J85" s="23"/>
      <c r="K85" s="23"/>
      <c r="L85" s="23"/>
      <c r="M85" s="23"/>
      <c r="N85" s="23"/>
      <c r="O85" s="23"/>
      <c r="P85" s="23">
        <v>21</v>
      </c>
      <c r="Q85" s="23">
        <v>24</v>
      </c>
      <c r="R85" s="23" t="s">
        <v>21</v>
      </c>
      <c r="S85" s="23">
        <v>5</v>
      </c>
      <c r="T85" s="23">
        <v>20</v>
      </c>
      <c r="U85" s="23" t="s">
        <v>66</v>
      </c>
      <c r="V85" s="23">
        <v>15</v>
      </c>
      <c r="W85" s="23">
        <v>30</v>
      </c>
      <c r="X85" s="23" t="s">
        <v>66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>
        <v>100</v>
      </c>
      <c r="BG85" s="23">
        <v>100</v>
      </c>
      <c r="BH85" s="23" t="s">
        <v>21</v>
      </c>
      <c r="BI85" s="23">
        <v>100</v>
      </c>
      <c r="BJ85" s="23">
        <v>100</v>
      </c>
      <c r="BK85" s="23" t="s">
        <v>21</v>
      </c>
      <c r="BL85" s="23" t="s">
        <v>67</v>
      </c>
    </row>
    <row r="86" spans="1:64" x14ac:dyDescent="0.35">
      <c r="A86" s="23" t="s">
        <v>64</v>
      </c>
      <c r="B86" s="23" t="s">
        <v>72</v>
      </c>
      <c r="C86" s="23">
        <v>28</v>
      </c>
      <c r="D86" s="23">
        <v>79</v>
      </c>
      <c r="E86" s="23">
        <v>79</v>
      </c>
      <c r="F86" s="23" t="s">
        <v>21</v>
      </c>
      <c r="G86" s="23">
        <v>25</v>
      </c>
      <c r="H86" s="23">
        <v>55</v>
      </c>
      <c r="I86" s="23" t="s">
        <v>66</v>
      </c>
      <c r="J86" s="23"/>
      <c r="K86" s="23"/>
      <c r="L86" s="23"/>
      <c r="M86" s="23"/>
      <c r="N86" s="23"/>
      <c r="O86" s="23"/>
      <c r="P86" s="23">
        <v>21</v>
      </c>
      <c r="Q86" s="23">
        <v>24</v>
      </c>
      <c r="R86" s="23" t="s">
        <v>21</v>
      </c>
      <c r="S86" s="23">
        <v>5</v>
      </c>
      <c r="T86" s="23">
        <v>20</v>
      </c>
      <c r="U86" s="23" t="s">
        <v>66</v>
      </c>
      <c r="V86" s="23">
        <v>15</v>
      </c>
      <c r="W86" s="23">
        <v>30</v>
      </c>
      <c r="X86" s="23" t="s">
        <v>66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>
        <v>100</v>
      </c>
      <c r="BG86" s="23">
        <v>100</v>
      </c>
      <c r="BH86" s="23" t="s">
        <v>21</v>
      </c>
      <c r="BI86" s="23">
        <v>100</v>
      </c>
      <c r="BJ86" s="23">
        <v>100</v>
      </c>
      <c r="BK86" s="23" t="s">
        <v>21</v>
      </c>
      <c r="BL86" s="23" t="s">
        <v>67</v>
      </c>
    </row>
    <row r="87" spans="1:64" x14ac:dyDescent="0.35">
      <c r="A87" s="23" t="s">
        <v>64</v>
      </c>
      <c r="B87" s="23" t="s">
        <v>73</v>
      </c>
      <c r="C87" s="23">
        <v>28</v>
      </c>
      <c r="D87" s="23">
        <v>79</v>
      </c>
      <c r="E87" s="23">
        <v>79</v>
      </c>
      <c r="F87" s="23" t="s">
        <v>21</v>
      </c>
      <c r="G87" s="23">
        <v>25</v>
      </c>
      <c r="H87" s="23">
        <v>55</v>
      </c>
      <c r="I87" s="23" t="s">
        <v>66</v>
      </c>
      <c r="J87" s="23"/>
      <c r="K87" s="23"/>
      <c r="L87" s="23"/>
      <c r="M87" s="23"/>
      <c r="N87" s="23"/>
      <c r="O87" s="23"/>
      <c r="P87" s="23">
        <v>21</v>
      </c>
      <c r="Q87" s="23">
        <v>24</v>
      </c>
      <c r="R87" s="23" t="s">
        <v>21</v>
      </c>
      <c r="S87" s="23">
        <v>5</v>
      </c>
      <c r="T87" s="23">
        <v>20</v>
      </c>
      <c r="U87" s="23" t="s">
        <v>66</v>
      </c>
      <c r="V87" s="23">
        <v>15</v>
      </c>
      <c r="W87" s="23">
        <v>30</v>
      </c>
      <c r="X87" s="23" t="s">
        <v>66</v>
      </c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>
        <v>100</v>
      </c>
      <c r="BG87" s="23">
        <v>100</v>
      </c>
      <c r="BH87" s="23" t="s">
        <v>21</v>
      </c>
      <c r="BI87" s="23">
        <v>100</v>
      </c>
      <c r="BJ87" s="23">
        <v>100</v>
      </c>
      <c r="BK87" s="23" t="s">
        <v>21</v>
      </c>
      <c r="BL87" s="23" t="s">
        <v>67</v>
      </c>
    </row>
    <row r="88" spans="1:64" x14ac:dyDescent="0.35">
      <c r="A88" s="23" t="s">
        <v>64</v>
      </c>
      <c r="B88" s="23" t="s">
        <v>74</v>
      </c>
      <c r="C88" s="23">
        <v>28</v>
      </c>
      <c r="D88" s="23">
        <v>79</v>
      </c>
      <c r="E88" s="23">
        <v>79</v>
      </c>
      <c r="F88" s="23" t="s">
        <v>21</v>
      </c>
      <c r="G88" s="23">
        <v>25</v>
      </c>
      <c r="H88" s="23">
        <v>55</v>
      </c>
      <c r="I88" s="23" t="s">
        <v>66</v>
      </c>
      <c r="J88" s="23"/>
      <c r="K88" s="23"/>
      <c r="L88" s="23"/>
      <c r="M88" s="23"/>
      <c r="N88" s="23"/>
      <c r="O88" s="23"/>
      <c r="P88" s="23">
        <v>21</v>
      </c>
      <c r="Q88" s="23">
        <v>24</v>
      </c>
      <c r="R88" s="23" t="s">
        <v>21</v>
      </c>
      <c r="S88" s="23">
        <v>5</v>
      </c>
      <c r="T88" s="23">
        <v>20</v>
      </c>
      <c r="U88" s="23" t="s">
        <v>66</v>
      </c>
      <c r="V88" s="23">
        <v>15</v>
      </c>
      <c r="W88" s="23">
        <v>30</v>
      </c>
      <c r="X88" s="23" t="s">
        <v>66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>
        <v>100</v>
      </c>
      <c r="BG88" s="23">
        <v>100</v>
      </c>
      <c r="BH88" s="23" t="s">
        <v>21</v>
      </c>
      <c r="BI88" s="23">
        <v>100</v>
      </c>
      <c r="BJ88" s="23">
        <v>100</v>
      </c>
      <c r="BK88" s="23" t="s">
        <v>21</v>
      </c>
      <c r="BL88" s="23" t="s">
        <v>67</v>
      </c>
    </row>
    <row r="89" spans="1:64" x14ac:dyDescent="0.35">
      <c r="A89" s="23" t="s">
        <v>64</v>
      </c>
      <c r="B89" s="23" t="s">
        <v>75</v>
      </c>
      <c r="C89" s="23">
        <v>28</v>
      </c>
      <c r="D89" s="23">
        <v>79</v>
      </c>
      <c r="E89" s="23">
        <v>79</v>
      </c>
      <c r="F89" s="23" t="s">
        <v>21</v>
      </c>
      <c r="G89" s="23">
        <v>25</v>
      </c>
      <c r="H89" s="23">
        <v>55</v>
      </c>
      <c r="I89" s="23" t="s">
        <v>66</v>
      </c>
      <c r="J89" s="23"/>
      <c r="K89" s="23"/>
      <c r="L89" s="23"/>
      <c r="M89" s="23"/>
      <c r="N89" s="23"/>
      <c r="O89" s="23"/>
      <c r="P89" s="23">
        <v>21</v>
      </c>
      <c r="Q89" s="23">
        <v>24</v>
      </c>
      <c r="R89" s="23" t="s">
        <v>21</v>
      </c>
      <c r="S89" s="23">
        <v>5</v>
      </c>
      <c r="T89" s="23">
        <v>20</v>
      </c>
      <c r="U89" s="23" t="s">
        <v>66</v>
      </c>
      <c r="V89" s="23">
        <v>15</v>
      </c>
      <c r="W89" s="23">
        <v>30</v>
      </c>
      <c r="X89" s="23" t="s">
        <v>66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>
        <v>100</v>
      </c>
      <c r="BG89" s="23">
        <v>100</v>
      </c>
      <c r="BH89" s="23" t="s">
        <v>21</v>
      </c>
      <c r="BI89" s="23">
        <v>100</v>
      </c>
      <c r="BJ89" s="23">
        <v>100</v>
      </c>
      <c r="BK89" s="23" t="s">
        <v>21</v>
      </c>
      <c r="BL89" s="23" t="s">
        <v>67</v>
      </c>
    </row>
    <row r="90" spans="1:64" x14ac:dyDescent="0.35">
      <c r="A90" s="23" t="s">
        <v>64</v>
      </c>
      <c r="B90" s="23" t="s">
        <v>76</v>
      </c>
      <c r="C90" s="23">
        <v>28</v>
      </c>
      <c r="D90" s="23">
        <v>79</v>
      </c>
      <c r="E90" s="23">
        <v>79</v>
      </c>
      <c r="F90" s="23" t="s">
        <v>21</v>
      </c>
      <c r="G90" s="23">
        <v>25</v>
      </c>
      <c r="H90" s="23">
        <v>55</v>
      </c>
      <c r="I90" s="23" t="s">
        <v>66</v>
      </c>
      <c r="J90" s="23"/>
      <c r="K90" s="23"/>
      <c r="L90" s="23"/>
      <c r="M90" s="23"/>
      <c r="N90" s="23"/>
      <c r="O90" s="23"/>
      <c r="P90" s="23">
        <v>21</v>
      </c>
      <c r="Q90" s="23">
        <v>24</v>
      </c>
      <c r="R90" s="23" t="s">
        <v>21</v>
      </c>
      <c r="S90" s="23">
        <v>5</v>
      </c>
      <c r="T90" s="23">
        <v>20</v>
      </c>
      <c r="U90" s="23" t="s">
        <v>66</v>
      </c>
      <c r="V90" s="23">
        <v>15</v>
      </c>
      <c r="W90" s="23">
        <v>30</v>
      </c>
      <c r="X90" s="23" t="s">
        <v>66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>
        <v>100</v>
      </c>
      <c r="BG90" s="23">
        <v>100</v>
      </c>
      <c r="BH90" s="23" t="s">
        <v>21</v>
      </c>
      <c r="BI90" s="23">
        <v>100</v>
      </c>
      <c r="BJ90" s="23">
        <v>100</v>
      </c>
      <c r="BK90" s="23" t="s">
        <v>21</v>
      </c>
      <c r="BL90" s="23" t="s">
        <v>67</v>
      </c>
    </row>
    <row r="91" spans="1:64" x14ac:dyDescent="0.35">
      <c r="A91" s="23" t="s">
        <v>64</v>
      </c>
      <c r="B91" s="23" t="s">
        <v>77</v>
      </c>
      <c r="C91" s="23">
        <v>28</v>
      </c>
      <c r="D91" s="23">
        <v>79</v>
      </c>
      <c r="E91" s="23">
        <v>79</v>
      </c>
      <c r="F91" s="23" t="s">
        <v>21</v>
      </c>
      <c r="G91" s="23">
        <v>25</v>
      </c>
      <c r="H91" s="23">
        <v>55</v>
      </c>
      <c r="I91" s="23" t="s">
        <v>66</v>
      </c>
      <c r="J91" s="23"/>
      <c r="K91" s="23"/>
      <c r="L91" s="23"/>
      <c r="M91" s="23"/>
      <c r="N91" s="23"/>
      <c r="O91" s="23"/>
      <c r="P91" s="23">
        <v>21</v>
      </c>
      <c r="Q91" s="23">
        <v>24</v>
      </c>
      <c r="R91" s="23" t="s">
        <v>21</v>
      </c>
      <c r="S91" s="23">
        <v>5</v>
      </c>
      <c r="T91" s="23">
        <v>20</v>
      </c>
      <c r="U91" s="23" t="s">
        <v>66</v>
      </c>
      <c r="V91" s="23">
        <v>15</v>
      </c>
      <c r="W91" s="23">
        <v>30</v>
      </c>
      <c r="X91" s="23" t="s">
        <v>66</v>
      </c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>
        <v>100</v>
      </c>
      <c r="BG91" s="23">
        <v>100</v>
      </c>
      <c r="BH91" s="23" t="s">
        <v>21</v>
      </c>
      <c r="BI91" s="23">
        <v>100</v>
      </c>
      <c r="BJ91" s="23">
        <v>100</v>
      </c>
      <c r="BK91" s="23" t="s">
        <v>21</v>
      </c>
      <c r="BL91" s="23" t="s">
        <v>67</v>
      </c>
    </row>
    <row r="92" spans="1:64" x14ac:dyDescent="0.35">
      <c r="A92" s="23" t="s">
        <v>64</v>
      </c>
      <c r="B92" s="23" t="s">
        <v>78</v>
      </c>
      <c r="C92" s="23">
        <v>28</v>
      </c>
      <c r="D92" s="23">
        <v>79</v>
      </c>
      <c r="E92" s="23">
        <v>79</v>
      </c>
      <c r="F92" s="23" t="s">
        <v>21</v>
      </c>
      <c r="G92" s="23">
        <v>25</v>
      </c>
      <c r="H92" s="23">
        <v>55</v>
      </c>
      <c r="I92" s="23" t="s">
        <v>66</v>
      </c>
      <c r="J92" s="23"/>
      <c r="K92" s="23"/>
      <c r="L92" s="23"/>
      <c r="M92" s="23"/>
      <c r="N92" s="23"/>
      <c r="O92" s="23"/>
      <c r="P92" s="23">
        <v>21</v>
      </c>
      <c r="Q92" s="23">
        <v>24</v>
      </c>
      <c r="R92" s="23" t="s">
        <v>21</v>
      </c>
      <c r="S92" s="23">
        <v>5</v>
      </c>
      <c r="T92" s="23">
        <v>20</v>
      </c>
      <c r="U92" s="23" t="s">
        <v>66</v>
      </c>
      <c r="V92" s="23">
        <v>15</v>
      </c>
      <c r="W92" s="23">
        <v>30</v>
      </c>
      <c r="X92" s="23" t="s">
        <v>66</v>
      </c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>
        <v>100</v>
      </c>
      <c r="BG92" s="23">
        <v>100</v>
      </c>
      <c r="BH92" s="23" t="s">
        <v>21</v>
      </c>
      <c r="BI92" s="23">
        <v>100</v>
      </c>
      <c r="BJ92" s="23">
        <v>100</v>
      </c>
      <c r="BK92" s="23" t="s">
        <v>21</v>
      </c>
      <c r="BL92" s="23" t="s">
        <v>67</v>
      </c>
    </row>
    <row r="93" spans="1:64" x14ac:dyDescent="0.35">
      <c r="A93" s="23" t="s">
        <v>64</v>
      </c>
      <c r="B93" s="23" t="s">
        <v>79</v>
      </c>
      <c r="C93" s="23">
        <v>28</v>
      </c>
      <c r="D93" s="23">
        <v>79</v>
      </c>
      <c r="E93" s="23">
        <v>79</v>
      </c>
      <c r="F93" s="23" t="s">
        <v>21</v>
      </c>
      <c r="G93" s="23">
        <v>25</v>
      </c>
      <c r="H93" s="23">
        <v>55</v>
      </c>
      <c r="I93" s="23" t="s">
        <v>66</v>
      </c>
      <c r="J93" s="23"/>
      <c r="K93" s="23"/>
      <c r="L93" s="23"/>
      <c r="M93" s="23"/>
      <c r="N93" s="23"/>
      <c r="O93" s="23"/>
      <c r="P93" s="23">
        <v>21</v>
      </c>
      <c r="Q93" s="23">
        <v>24</v>
      </c>
      <c r="R93" s="23" t="s">
        <v>21</v>
      </c>
      <c r="S93" s="23">
        <v>5</v>
      </c>
      <c r="T93" s="23">
        <v>20</v>
      </c>
      <c r="U93" s="23" t="s">
        <v>66</v>
      </c>
      <c r="V93" s="23">
        <v>15</v>
      </c>
      <c r="W93" s="23">
        <v>30</v>
      </c>
      <c r="X93" s="23" t="s">
        <v>66</v>
      </c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>
        <v>100</v>
      </c>
      <c r="BG93" s="23">
        <v>100</v>
      </c>
      <c r="BH93" s="23" t="s">
        <v>21</v>
      </c>
      <c r="BI93" s="23">
        <v>100</v>
      </c>
      <c r="BJ93" s="23">
        <v>100</v>
      </c>
      <c r="BK93" s="23" t="s">
        <v>21</v>
      </c>
      <c r="BL93" s="23" t="s">
        <v>67</v>
      </c>
    </row>
    <row r="94" spans="1:64" x14ac:dyDescent="0.35">
      <c r="A94" s="23" t="s">
        <v>64</v>
      </c>
      <c r="B94" s="23" t="s">
        <v>80</v>
      </c>
      <c r="C94" s="23">
        <v>28</v>
      </c>
      <c r="D94" s="23">
        <v>79</v>
      </c>
      <c r="E94" s="23">
        <v>79</v>
      </c>
      <c r="F94" s="23" t="s">
        <v>21</v>
      </c>
      <c r="G94" s="23">
        <v>25</v>
      </c>
      <c r="H94" s="23">
        <v>55</v>
      </c>
      <c r="I94" s="23" t="s">
        <v>66</v>
      </c>
      <c r="J94" s="23"/>
      <c r="K94" s="23"/>
      <c r="L94" s="23"/>
      <c r="M94" s="23"/>
      <c r="N94" s="23"/>
      <c r="O94" s="23"/>
      <c r="P94" s="23">
        <v>21</v>
      </c>
      <c r="Q94" s="23">
        <v>24</v>
      </c>
      <c r="R94" s="23" t="s">
        <v>21</v>
      </c>
      <c r="S94" s="23">
        <v>5</v>
      </c>
      <c r="T94" s="23">
        <v>20</v>
      </c>
      <c r="U94" s="23" t="s">
        <v>66</v>
      </c>
      <c r="V94" s="23">
        <v>15</v>
      </c>
      <c r="W94" s="23">
        <v>30</v>
      </c>
      <c r="X94" s="23" t="s">
        <v>66</v>
      </c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>
        <v>100</v>
      </c>
      <c r="BG94" s="23">
        <v>100</v>
      </c>
      <c r="BH94" s="23" t="s">
        <v>21</v>
      </c>
      <c r="BI94" s="23">
        <v>100</v>
      </c>
      <c r="BJ94" s="23">
        <v>100</v>
      </c>
      <c r="BK94" s="23" t="s">
        <v>21</v>
      </c>
      <c r="BL94" s="23" t="s">
        <v>67</v>
      </c>
    </row>
    <row r="95" spans="1:64" x14ac:dyDescent="0.35">
      <c r="A95" s="23" t="s">
        <v>64</v>
      </c>
      <c r="B95" s="23" t="s">
        <v>81</v>
      </c>
      <c r="C95" s="23">
        <v>28</v>
      </c>
      <c r="D95" s="23">
        <v>79</v>
      </c>
      <c r="E95" s="23">
        <v>79</v>
      </c>
      <c r="F95" s="23" t="s">
        <v>21</v>
      </c>
      <c r="G95" s="23">
        <v>25</v>
      </c>
      <c r="H95" s="23">
        <v>55</v>
      </c>
      <c r="I95" s="23" t="s">
        <v>66</v>
      </c>
      <c r="J95" s="23"/>
      <c r="K95" s="23"/>
      <c r="L95" s="23"/>
      <c r="M95" s="23"/>
      <c r="N95" s="23"/>
      <c r="O95" s="23"/>
      <c r="P95" s="23">
        <v>21</v>
      </c>
      <c r="Q95" s="23">
        <v>24</v>
      </c>
      <c r="R95" s="23" t="s">
        <v>21</v>
      </c>
      <c r="S95" s="23">
        <v>5</v>
      </c>
      <c r="T95" s="23">
        <v>20</v>
      </c>
      <c r="U95" s="23" t="s">
        <v>66</v>
      </c>
      <c r="V95" s="23">
        <v>15</v>
      </c>
      <c r="W95" s="23">
        <v>30</v>
      </c>
      <c r="X95" s="23" t="s">
        <v>66</v>
      </c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>
        <v>100</v>
      </c>
      <c r="BG95" s="23">
        <v>100</v>
      </c>
      <c r="BH95" s="23" t="s">
        <v>21</v>
      </c>
      <c r="BI95" s="23">
        <v>100</v>
      </c>
      <c r="BJ95" s="23">
        <v>100</v>
      </c>
      <c r="BK95" s="23" t="s">
        <v>21</v>
      </c>
      <c r="BL95" s="23" t="s">
        <v>67</v>
      </c>
    </row>
    <row r="96" spans="1:64" x14ac:dyDescent="0.35">
      <c r="A96" s="23" t="s">
        <v>64</v>
      </c>
      <c r="B96" s="23" t="s">
        <v>82</v>
      </c>
      <c r="C96" s="23">
        <v>28</v>
      </c>
      <c r="D96" s="23">
        <v>79</v>
      </c>
      <c r="E96" s="23">
        <v>79</v>
      </c>
      <c r="F96" s="23" t="s">
        <v>21</v>
      </c>
      <c r="G96" s="23">
        <v>25</v>
      </c>
      <c r="H96" s="23">
        <v>55</v>
      </c>
      <c r="I96" s="23" t="s">
        <v>66</v>
      </c>
      <c r="J96" s="23"/>
      <c r="K96" s="23"/>
      <c r="L96" s="23"/>
      <c r="M96" s="23"/>
      <c r="N96" s="23"/>
      <c r="O96" s="23"/>
      <c r="P96" s="23">
        <v>21</v>
      </c>
      <c r="Q96" s="23">
        <v>24</v>
      </c>
      <c r="R96" s="23" t="s">
        <v>21</v>
      </c>
      <c r="S96" s="23">
        <v>5</v>
      </c>
      <c r="T96" s="23">
        <v>20</v>
      </c>
      <c r="U96" s="23" t="s">
        <v>66</v>
      </c>
      <c r="V96" s="23">
        <v>15</v>
      </c>
      <c r="W96" s="23">
        <v>30</v>
      </c>
      <c r="X96" s="23" t="s">
        <v>66</v>
      </c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>
        <v>100</v>
      </c>
      <c r="BG96" s="23">
        <v>100</v>
      </c>
      <c r="BH96" s="23" t="s">
        <v>21</v>
      </c>
      <c r="BI96" s="23">
        <v>100</v>
      </c>
      <c r="BJ96" s="23">
        <v>100</v>
      </c>
      <c r="BK96" s="23" t="s">
        <v>21</v>
      </c>
      <c r="BL96" s="23" t="s">
        <v>67</v>
      </c>
    </row>
    <row r="97" spans="1:64" x14ac:dyDescent="0.35">
      <c r="A97" s="23" t="s">
        <v>64</v>
      </c>
      <c r="B97" s="23" t="s">
        <v>83</v>
      </c>
      <c r="C97" s="23">
        <v>28</v>
      </c>
      <c r="D97" s="23">
        <v>79</v>
      </c>
      <c r="E97" s="23">
        <v>79</v>
      </c>
      <c r="F97" s="23" t="s">
        <v>21</v>
      </c>
      <c r="G97" s="23">
        <v>25</v>
      </c>
      <c r="H97" s="23">
        <v>55</v>
      </c>
      <c r="I97" s="23" t="s">
        <v>66</v>
      </c>
      <c r="J97" s="23"/>
      <c r="K97" s="23"/>
      <c r="L97" s="23"/>
      <c r="M97" s="23"/>
      <c r="N97" s="23"/>
      <c r="O97" s="23"/>
      <c r="P97" s="23">
        <v>21</v>
      </c>
      <c r="Q97" s="23">
        <v>24</v>
      </c>
      <c r="R97" s="23" t="s">
        <v>21</v>
      </c>
      <c r="S97" s="23">
        <v>5</v>
      </c>
      <c r="T97" s="23">
        <v>20</v>
      </c>
      <c r="U97" s="23" t="s">
        <v>66</v>
      </c>
      <c r="V97" s="23">
        <v>15</v>
      </c>
      <c r="W97" s="23">
        <v>30</v>
      </c>
      <c r="X97" s="23" t="s">
        <v>66</v>
      </c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>
        <v>100</v>
      </c>
      <c r="BG97" s="23">
        <v>100</v>
      </c>
      <c r="BH97" s="23" t="s">
        <v>21</v>
      </c>
      <c r="BI97" s="23">
        <v>100</v>
      </c>
      <c r="BJ97" s="23">
        <v>100</v>
      </c>
      <c r="BK97" s="23" t="s">
        <v>21</v>
      </c>
      <c r="BL97" s="23" t="s">
        <v>67</v>
      </c>
    </row>
    <row r="98" spans="1:64" x14ac:dyDescent="0.35">
      <c r="A98" s="23" t="s">
        <v>64</v>
      </c>
      <c r="B98" s="23" t="s">
        <v>84</v>
      </c>
      <c r="C98" s="23">
        <v>28</v>
      </c>
      <c r="D98" s="23">
        <v>79</v>
      </c>
      <c r="E98" s="23">
        <v>79</v>
      </c>
      <c r="F98" s="23" t="s">
        <v>21</v>
      </c>
      <c r="G98" s="23">
        <v>25</v>
      </c>
      <c r="H98" s="23">
        <v>55</v>
      </c>
      <c r="I98" s="23" t="s">
        <v>66</v>
      </c>
      <c r="J98" s="23"/>
      <c r="K98" s="23"/>
      <c r="L98" s="23"/>
      <c r="M98" s="23"/>
      <c r="N98" s="23"/>
      <c r="O98" s="23"/>
      <c r="P98" s="23">
        <v>21</v>
      </c>
      <c r="Q98" s="23">
        <v>24</v>
      </c>
      <c r="R98" s="23" t="s">
        <v>21</v>
      </c>
      <c r="S98" s="23">
        <v>5</v>
      </c>
      <c r="T98" s="23">
        <v>20</v>
      </c>
      <c r="U98" s="23" t="s">
        <v>66</v>
      </c>
      <c r="V98" s="23">
        <v>15</v>
      </c>
      <c r="W98" s="23">
        <v>30</v>
      </c>
      <c r="X98" s="23" t="s">
        <v>66</v>
      </c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>
        <v>100</v>
      </c>
      <c r="BG98" s="23">
        <v>100</v>
      </c>
      <c r="BH98" s="23" t="s">
        <v>21</v>
      </c>
      <c r="BI98" s="23">
        <v>100</v>
      </c>
      <c r="BJ98" s="23">
        <v>100</v>
      </c>
      <c r="BK98" s="23" t="s">
        <v>21</v>
      </c>
      <c r="BL98" s="23" t="s">
        <v>67</v>
      </c>
    </row>
    <row r="99" spans="1:64" x14ac:dyDescent="0.35">
      <c r="A99" s="23" t="s">
        <v>64</v>
      </c>
      <c r="B99" s="23" t="s">
        <v>85</v>
      </c>
      <c r="C99" s="23">
        <v>28</v>
      </c>
      <c r="D99" s="23">
        <v>79</v>
      </c>
      <c r="E99" s="23">
        <v>79</v>
      </c>
      <c r="F99" s="23" t="s">
        <v>21</v>
      </c>
      <c r="G99" s="23">
        <v>25</v>
      </c>
      <c r="H99" s="23">
        <v>55</v>
      </c>
      <c r="I99" s="23" t="s">
        <v>66</v>
      </c>
      <c r="J99" s="23"/>
      <c r="K99" s="23"/>
      <c r="L99" s="23"/>
      <c r="M99" s="23"/>
      <c r="N99" s="23"/>
      <c r="O99" s="23"/>
      <c r="P99" s="23">
        <v>21</v>
      </c>
      <c r="Q99" s="23">
        <v>24</v>
      </c>
      <c r="R99" s="23" t="s">
        <v>21</v>
      </c>
      <c r="S99" s="23">
        <v>5</v>
      </c>
      <c r="T99" s="23">
        <v>20</v>
      </c>
      <c r="U99" s="23" t="s">
        <v>66</v>
      </c>
      <c r="V99" s="23">
        <v>15</v>
      </c>
      <c r="W99" s="23">
        <v>30</v>
      </c>
      <c r="X99" s="23" t="s">
        <v>66</v>
      </c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>
        <v>100</v>
      </c>
      <c r="BG99" s="23">
        <v>100</v>
      </c>
      <c r="BH99" s="23" t="s">
        <v>21</v>
      </c>
      <c r="BI99" s="23">
        <v>100</v>
      </c>
      <c r="BJ99" s="23">
        <v>100</v>
      </c>
      <c r="BK99" s="23" t="s">
        <v>21</v>
      </c>
      <c r="BL99" s="23" t="s">
        <v>67</v>
      </c>
    </row>
    <row r="100" spans="1:64" x14ac:dyDescent="0.35">
      <c r="A100" s="23" t="s">
        <v>64</v>
      </c>
      <c r="B100" s="23" t="s">
        <v>86</v>
      </c>
      <c r="C100" s="23">
        <v>28</v>
      </c>
      <c r="D100" s="23">
        <v>79</v>
      </c>
      <c r="E100" s="23">
        <v>79</v>
      </c>
      <c r="F100" s="23" t="s">
        <v>21</v>
      </c>
      <c r="G100" s="23">
        <v>25</v>
      </c>
      <c r="H100" s="23">
        <v>55</v>
      </c>
      <c r="I100" s="23" t="s">
        <v>66</v>
      </c>
      <c r="J100" s="23"/>
      <c r="K100" s="23"/>
      <c r="L100" s="23"/>
      <c r="M100" s="23"/>
      <c r="N100" s="23"/>
      <c r="O100" s="23"/>
      <c r="P100" s="23">
        <v>21</v>
      </c>
      <c r="Q100" s="23">
        <v>24</v>
      </c>
      <c r="R100" s="23" t="s">
        <v>21</v>
      </c>
      <c r="S100" s="23">
        <v>5</v>
      </c>
      <c r="T100" s="23">
        <v>20</v>
      </c>
      <c r="U100" s="23" t="s">
        <v>66</v>
      </c>
      <c r="V100" s="23">
        <v>15</v>
      </c>
      <c r="W100" s="23">
        <v>30</v>
      </c>
      <c r="X100" s="23" t="s">
        <v>66</v>
      </c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>
        <v>100</v>
      </c>
      <c r="BG100" s="23">
        <v>100</v>
      </c>
      <c r="BH100" s="23" t="s">
        <v>21</v>
      </c>
      <c r="BI100" s="23">
        <v>100</v>
      </c>
      <c r="BJ100" s="23">
        <v>100</v>
      </c>
      <c r="BK100" s="23" t="s">
        <v>21</v>
      </c>
      <c r="BL100" s="23" t="s">
        <v>67</v>
      </c>
    </row>
    <row r="101" spans="1:64" x14ac:dyDescent="0.35">
      <c r="A101" s="23" t="s">
        <v>64</v>
      </c>
      <c r="B101" s="23" t="s">
        <v>87</v>
      </c>
      <c r="C101" s="23">
        <v>28</v>
      </c>
      <c r="D101" s="23">
        <v>79</v>
      </c>
      <c r="E101" s="23">
        <v>79</v>
      </c>
      <c r="F101" s="23" t="s">
        <v>21</v>
      </c>
      <c r="G101" s="23">
        <v>25</v>
      </c>
      <c r="H101" s="23">
        <v>55</v>
      </c>
      <c r="I101" s="23" t="s">
        <v>66</v>
      </c>
      <c r="J101" s="23"/>
      <c r="K101" s="23"/>
      <c r="L101" s="23"/>
      <c r="M101" s="23"/>
      <c r="N101" s="23"/>
      <c r="O101" s="23"/>
      <c r="P101" s="23">
        <v>21</v>
      </c>
      <c r="Q101" s="23">
        <v>24</v>
      </c>
      <c r="R101" s="23" t="s">
        <v>21</v>
      </c>
      <c r="S101" s="23">
        <v>5</v>
      </c>
      <c r="T101" s="23">
        <v>20</v>
      </c>
      <c r="U101" s="23" t="s">
        <v>66</v>
      </c>
      <c r="V101" s="23">
        <v>15</v>
      </c>
      <c r="W101" s="23">
        <v>30</v>
      </c>
      <c r="X101" s="23" t="s">
        <v>66</v>
      </c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>
        <v>100</v>
      </c>
      <c r="BG101" s="23">
        <v>100</v>
      </c>
      <c r="BH101" s="23" t="s">
        <v>21</v>
      </c>
      <c r="BI101" s="23">
        <v>100</v>
      </c>
      <c r="BJ101" s="23">
        <v>100</v>
      </c>
      <c r="BK101" s="23" t="s">
        <v>21</v>
      </c>
      <c r="BL101" s="23" t="s">
        <v>67</v>
      </c>
    </row>
    <row r="102" spans="1:64" x14ac:dyDescent="0.35">
      <c r="A102" s="23" t="s">
        <v>64</v>
      </c>
      <c r="B102" s="23" t="s">
        <v>88</v>
      </c>
      <c r="C102" s="23">
        <v>28</v>
      </c>
      <c r="D102" s="23">
        <v>79</v>
      </c>
      <c r="E102" s="23">
        <v>79</v>
      </c>
      <c r="F102" s="23" t="s">
        <v>21</v>
      </c>
      <c r="G102" s="23">
        <v>25</v>
      </c>
      <c r="H102" s="23">
        <v>55</v>
      </c>
      <c r="I102" s="23" t="s">
        <v>66</v>
      </c>
      <c r="J102" s="23"/>
      <c r="K102" s="23"/>
      <c r="L102" s="23"/>
      <c r="M102" s="23"/>
      <c r="N102" s="23"/>
      <c r="O102" s="23"/>
      <c r="P102" s="23">
        <v>21</v>
      </c>
      <c r="Q102" s="23">
        <v>24</v>
      </c>
      <c r="R102" s="23" t="s">
        <v>21</v>
      </c>
      <c r="S102" s="23">
        <v>5</v>
      </c>
      <c r="T102" s="23">
        <v>20</v>
      </c>
      <c r="U102" s="23" t="s">
        <v>66</v>
      </c>
      <c r="V102" s="23">
        <v>15</v>
      </c>
      <c r="W102" s="23">
        <v>30</v>
      </c>
      <c r="X102" s="23" t="s">
        <v>66</v>
      </c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>
        <v>100</v>
      </c>
      <c r="BG102" s="23">
        <v>100</v>
      </c>
      <c r="BH102" s="23" t="s">
        <v>21</v>
      </c>
      <c r="BI102" s="23">
        <v>100</v>
      </c>
      <c r="BJ102" s="23">
        <v>100</v>
      </c>
      <c r="BK102" s="23" t="s">
        <v>21</v>
      </c>
      <c r="BL102" s="23" t="s">
        <v>67</v>
      </c>
    </row>
    <row r="103" spans="1:64" x14ac:dyDescent="0.35">
      <c r="A103" s="23" t="s">
        <v>64</v>
      </c>
      <c r="B103" s="23" t="s">
        <v>89</v>
      </c>
      <c r="C103" s="23">
        <v>28</v>
      </c>
      <c r="D103" s="23">
        <v>79</v>
      </c>
      <c r="E103" s="23">
        <v>79</v>
      </c>
      <c r="F103" s="23" t="s">
        <v>21</v>
      </c>
      <c r="G103" s="23">
        <v>25</v>
      </c>
      <c r="H103" s="23">
        <v>55</v>
      </c>
      <c r="I103" s="23" t="s">
        <v>66</v>
      </c>
      <c r="J103" s="23"/>
      <c r="K103" s="23"/>
      <c r="L103" s="23"/>
      <c r="M103" s="23"/>
      <c r="N103" s="23"/>
      <c r="O103" s="23"/>
      <c r="P103" s="23">
        <v>21</v>
      </c>
      <c r="Q103" s="23">
        <v>24</v>
      </c>
      <c r="R103" s="23" t="s">
        <v>21</v>
      </c>
      <c r="S103" s="23">
        <v>5</v>
      </c>
      <c r="T103" s="23">
        <v>20</v>
      </c>
      <c r="U103" s="23" t="s">
        <v>66</v>
      </c>
      <c r="V103" s="23">
        <v>15</v>
      </c>
      <c r="W103" s="23">
        <v>30</v>
      </c>
      <c r="X103" s="23" t="s">
        <v>66</v>
      </c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>
        <v>100</v>
      </c>
      <c r="BG103" s="23">
        <v>100</v>
      </c>
      <c r="BH103" s="23" t="s">
        <v>21</v>
      </c>
      <c r="BI103" s="23">
        <v>100</v>
      </c>
      <c r="BJ103" s="23">
        <v>100</v>
      </c>
      <c r="BK103" s="23" t="s">
        <v>21</v>
      </c>
      <c r="BL103" s="23" t="s">
        <v>67</v>
      </c>
    </row>
    <row r="104" spans="1:64" x14ac:dyDescent="0.35">
      <c r="A104" s="23" t="s">
        <v>64</v>
      </c>
      <c r="B104" s="23" t="s">
        <v>90</v>
      </c>
      <c r="C104" s="23">
        <v>28</v>
      </c>
      <c r="D104" s="23">
        <v>79</v>
      </c>
      <c r="E104" s="23">
        <v>79</v>
      </c>
      <c r="F104" s="23" t="s">
        <v>21</v>
      </c>
      <c r="G104" s="23">
        <v>25</v>
      </c>
      <c r="H104" s="23">
        <v>55</v>
      </c>
      <c r="I104" s="23" t="s">
        <v>66</v>
      </c>
      <c r="J104" s="23"/>
      <c r="K104" s="23"/>
      <c r="L104" s="23"/>
      <c r="M104" s="23"/>
      <c r="N104" s="23"/>
      <c r="O104" s="23"/>
      <c r="P104" s="23">
        <v>21</v>
      </c>
      <c r="Q104" s="23">
        <v>24</v>
      </c>
      <c r="R104" s="23" t="s">
        <v>21</v>
      </c>
      <c r="S104" s="23">
        <v>5</v>
      </c>
      <c r="T104" s="23">
        <v>20</v>
      </c>
      <c r="U104" s="23" t="s">
        <v>66</v>
      </c>
      <c r="V104" s="23">
        <v>15</v>
      </c>
      <c r="W104" s="23">
        <v>30</v>
      </c>
      <c r="X104" s="23" t="s">
        <v>66</v>
      </c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>
        <v>100</v>
      </c>
      <c r="BG104" s="23">
        <v>100</v>
      </c>
      <c r="BH104" s="23" t="s">
        <v>21</v>
      </c>
      <c r="BI104" s="23">
        <v>100</v>
      </c>
      <c r="BJ104" s="23">
        <v>100</v>
      </c>
      <c r="BK104" s="23" t="s">
        <v>21</v>
      </c>
      <c r="BL104" s="23" t="s">
        <v>67</v>
      </c>
    </row>
    <row r="105" spans="1:64" x14ac:dyDescent="0.35">
      <c r="A105" s="23" t="s">
        <v>64</v>
      </c>
      <c r="B105" s="23" t="s">
        <v>91</v>
      </c>
      <c r="C105" s="23">
        <v>28</v>
      </c>
      <c r="D105" s="23">
        <v>79</v>
      </c>
      <c r="E105" s="23">
        <v>79</v>
      </c>
      <c r="F105" s="23" t="s">
        <v>21</v>
      </c>
      <c r="G105" s="23">
        <v>25</v>
      </c>
      <c r="H105" s="23">
        <v>55</v>
      </c>
      <c r="I105" s="23" t="s">
        <v>66</v>
      </c>
      <c r="J105" s="23"/>
      <c r="K105" s="23"/>
      <c r="L105" s="23"/>
      <c r="M105" s="23"/>
      <c r="N105" s="23"/>
      <c r="O105" s="23"/>
      <c r="P105" s="23">
        <v>21</v>
      </c>
      <c r="Q105" s="23">
        <v>24</v>
      </c>
      <c r="R105" s="23" t="s">
        <v>21</v>
      </c>
      <c r="S105" s="23">
        <v>5</v>
      </c>
      <c r="T105" s="23">
        <v>20</v>
      </c>
      <c r="U105" s="23" t="s">
        <v>66</v>
      </c>
      <c r="V105" s="23">
        <v>15</v>
      </c>
      <c r="W105" s="23">
        <v>30</v>
      </c>
      <c r="X105" s="23" t="s">
        <v>66</v>
      </c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>
        <v>100</v>
      </c>
      <c r="BG105" s="23">
        <v>100</v>
      </c>
      <c r="BH105" s="23" t="s">
        <v>21</v>
      </c>
      <c r="BI105" s="23">
        <v>100</v>
      </c>
      <c r="BJ105" s="23">
        <v>100</v>
      </c>
      <c r="BK105" s="23" t="s">
        <v>21</v>
      </c>
      <c r="BL105" s="23" t="s">
        <v>67</v>
      </c>
    </row>
    <row r="106" spans="1:64" x14ac:dyDescent="0.35">
      <c r="A106" s="23" t="s">
        <v>64</v>
      </c>
      <c r="B106" s="23" t="s">
        <v>92</v>
      </c>
      <c r="C106" s="23">
        <v>28</v>
      </c>
      <c r="D106" s="23">
        <v>79</v>
      </c>
      <c r="E106" s="23">
        <v>79</v>
      </c>
      <c r="F106" s="23" t="s">
        <v>21</v>
      </c>
      <c r="G106" s="23">
        <v>25</v>
      </c>
      <c r="H106" s="23">
        <v>55</v>
      </c>
      <c r="I106" s="23" t="s">
        <v>66</v>
      </c>
      <c r="J106" s="23"/>
      <c r="K106" s="23"/>
      <c r="L106" s="23"/>
      <c r="M106" s="23"/>
      <c r="N106" s="23"/>
      <c r="O106" s="23"/>
      <c r="P106" s="23">
        <v>21</v>
      </c>
      <c r="Q106" s="23">
        <v>24</v>
      </c>
      <c r="R106" s="23" t="s">
        <v>21</v>
      </c>
      <c r="S106" s="23">
        <v>5</v>
      </c>
      <c r="T106" s="23">
        <v>20</v>
      </c>
      <c r="U106" s="23" t="s">
        <v>66</v>
      </c>
      <c r="V106" s="23">
        <v>15</v>
      </c>
      <c r="W106" s="23">
        <v>30</v>
      </c>
      <c r="X106" s="23" t="s">
        <v>66</v>
      </c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>
        <v>100</v>
      </c>
      <c r="BG106" s="23">
        <v>100</v>
      </c>
      <c r="BH106" s="23" t="s">
        <v>21</v>
      </c>
      <c r="BI106" s="23">
        <v>100</v>
      </c>
      <c r="BJ106" s="23">
        <v>100</v>
      </c>
      <c r="BK106" s="23" t="s">
        <v>21</v>
      </c>
      <c r="BL106" s="23" t="s">
        <v>67</v>
      </c>
    </row>
    <row r="107" spans="1:64" x14ac:dyDescent="0.35">
      <c r="A107" s="23" t="s">
        <v>64</v>
      </c>
      <c r="B107" s="23" t="s">
        <v>65</v>
      </c>
      <c r="C107" s="23">
        <v>90</v>
      </c>
      <c r="D107" s="23">
        <v>83</v>
      </c>
      <c r="E107" s="23">
        <v>83</v>
      </c>
      <c r="F107" s="23" t="s">
        <v>21</v>
      </c>
      <c r="G107" s="23">
        <v>30</v>
      </c>
      <c r="H107" s="23">
        <v>75</v>
      </c>
      <c r="I107" s="23" t="s">
        <v>66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>
        <v>12</v>
      </c>
      <c r="T107" s="23">
        <v>25</v>
      </c>
      <c r="U107" s="23" t="s">
        <v>66</v>
      </c>
      <c r="V107" s="23">
        <v>20</v>
      </c>
      <c r="W107" s="23">
        <v>43</v>
      </c>
      <c r="X107" s="23" t="s">
        <v>66</v>
      </c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>
        <v>100</v>
      </c>
      <c r="BG107" s="23">
        <v>100</v>
      </c>
      <c r="BH107" s="23" t="s">
        <v>21</v>
      </c>
      <c r="BI107" s="23">
        <v>100</v>
      </c>
      <c r="BJ107" s="23">
        <v>100</v>
      </c>
      <c r="BK107" s="23" t="s">
        <v>21</v>
      </c>
      <c r="BL107" s="23" t="s">
        <v>67</v>
      </c>
    </row>
    <row r="108" spans="1:64" x14ac:dyDescent="0.35">
      <c r="A108" s="23" t="s">
        <v>64</v>
      </c>
      <c r="B108" s="23" t="s">
        <v>68</v>
      </c>
      <c r="C108" s="23">
        <v>90</v>
      </c>
      <c r="D108" s="23">
        <v>83</v>
      </c>
      <c r="E108" s="23">
        <v>83</v>
      </c>
      <c r="F108" s="23" t="s">
        <v>21</v>
      </c>
      <c r="G108" s="23">
        <v>30</v>
      </c>
      <c r="H108" s="23">
        <v>75</v>
      </c>
      <c r="I108" s="23" t="s">
        <v>66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>
        <v>12</v>
      </c>
      <c r="T108" s="23">
        <v>25</v>
      </c>
      <c r="U108" s="23" t="s">
        <v>66</v>
      </c>
      <c r="V108" s="23">
        <v>20</v>
      </c>
      <c r="W108" s="23">
        <v>43</v>
      </c>
      <c r="X108" s="23" t="s">
        <v>66</v>
      </c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>
        <v>100</v>
      </c>
      <c r="BG108" s="23">
        <v>100</v>
      </c>
      <c r="BH108" s="23" t="s">
        <v>21</v>
      </c>
      <c r="BI108" s="23">
        <v>100</v>
      </c>
      <c r="BJ108" s="23">
        <v>100</v>
      </c>
      <c r="BK108" s="23" t="s">
        <v>21</v>
      </c>
      <c r="BL108" s="23" t="s">
        <v>67</v>
      </c>
    </row>
    <row r="109" spans="1:64" x14ac:dyDescent="0.35">
      <c r="A109" s="23" t="s">
        <v>64</v>
      </c>
      <c r="B109" s="23" t="s">
        <v>69</v>
      </c>
      <c r="C109" s="23">
        <v>90</v>
      </c>
      <c r="D109" s="23">
        <v>83</v>
      </c>
      <c r="E109" s="23">
        <v>83</v>
      </c>
      <c r="F109" s="23" t="s">
        <v>21</v>
      </c>
      <c r="G109" s="23">
        <v>30</v>
      </c>
      <c r="H109" s="23">
        <v>75</v>
      </c>
      <c r="I109" s="23" t="s">
        <v>66</v>
      </c>
      <c r="J109" s="23"/>
      <c r="K109" s="23"/>
      <c r="L109" s="23"/>
      <c r="M109" s="23"/>
      <c r="N109" s="23"/>
      <c r="O109" s="23"/>
      <c r="P109" s="23"/>
      <c r="Q109" s="23"/>
      <c r="R109" s="23"/>
      <c r="S109" s="23">
        <v>12</v>
      </c>
      <c r="T109" s="23">
        <v>25</v>
      </c>
      <c r="U109" s="23" t="s">
        <v>66</v>
      </c>
      <c r="V109" s="23">
        <v>20</v>
      </c>
      <c r="W109" s="23">
        <v>43</v>
      </c>
      <c r="X109" s="23" t="s">
        <v>66</v>
      </c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>
        <v>100</v>
      </c>
      <c r="BG109" s="23">
        <v>100</v>
      </c>
      <c r="BH109" s="23" t="s">
        <v>21</v>
      </c>
      <c r="BI109" s="23">
        <v>100</v>
      </c>
      <c r="BJ109" s="23">
        <v>100</v>
      </c>
      <c r="BK109" s="23" t="s">
        <v>21</v>
      </c>
      <c r="BL109" s="23" t="s">
        <v>67</v>
      </c>
    </row>
    <row r="110" spans="1:64" x14ac:dyDescent="0.35">
      <c r="A110" s="23" t="s">
        <v>64</v>
      </c>
      <c r="B110" s="23" t="s">
        <v>70</v>
      </c>
      <c r="C110" s="23">
        <v>90</v>
      </c>
      <c r="D110" s="23">
        <v>83</v>
      </c>
      <c r="E110" s="23">
        <v>83</v>
      </c>
      <c r="F110" s="23" t="s">
        <v>21</v>
      </c>
      <c r="G110" s="23">
        <v>30</v>
      </c>
      <c r="H110" s="23">
        <v>75</v>
      </c>
      <c r="I110" s="23" t="s">
        <v>66</v>
      </c>
      <c r="J110" s="23"/>
      <c r="K110" s="23"/>
      <c r="L110" s="23"/>
      <c r="M110" s="23"/>
      <c r="N110" s="23"/>
      <c r="O110" s="23"/>
      <c r="P110" s="23"/>
      <c r="Q110" s="23"/>
      <c r="R110" s="23"/>
      <c r="S110" s="23">
        <v>12</v>
      </c>
      <c r="T110" s="23">
        <v>25</v>
      </c>
      <c r="U110" s="23" t="s">
        <v>66</v>
      </c>
      <c r="V110" s="23">
        <v>20</v>
      </c>
      <c r="W110" s="23">
        <v>43</v>
      </c>
      <c r="X110" s="23" t="s">
        <v>66</v>
      </c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>
        <v>100</v>
      </c>
      <c r="BG110" s="23">
        <v>100</v>
      </c>
      <c r="BH110" s="23" t="s">
        <v>21</v>
      </c>
      <c r="BI110" s="23">
        <v>100</v>
      </c>
      <c r="BJ110" s="23">
        <v>100</v>
      </c>
      <c r="BK110" s="23" t="s">
        <v>21</v>
      </c>
      <c r="BL110" s="23" t="s">
        <v>67</v>
      </c>
    </row>
    <row r="111" spans="1:64" x14ac:dyDescent="0.35">
      <c r="A111" s="23" t="s">
        <v>64</v>
      </c>
      <c r="B111" s="23" t="s">
        <v>71</v>
      </c>
      <c r="C111" s="23">
        <v>90</v>
      </c>
      <c r="D111" s="23">
        <v>83</v>
      </c>
      <c r="E111" s="23">
        <v>83</v>
      </c>
      <c r="F111" s="23" t="s">
        <v>21</v>
      </c>
      <c r="G111" s="23">
        <v>30</v>
      </c>
      <c r="H111" s="23">
        <v>75</v>
      </c>
      <c r="I111" s="23" t="s">
        <v>66</v>
      </c>
      <c r="J111" s="23"/>
      <c r="K111" s="23"/>
      <c r="L111" s="23"/>
      <c r="M111" s="23"/>
      <c r="N111" s="23"/>
      <c r="O111" s="23"/>
      <c r="P111" s="23"/>
      <c r="Q111" s="23"/>
      <c r="R111" s="23"/>
      <c r="S111" s="23">
        <v>12</v>
      </c>
      <c r="T111" s="23">
        <v>25</v>
      </c>
      <c r="U111" s="23" t="s">
        <v>66</v>
      </c>
      <c r="V111" s="23">
        <v>20</v>
      </c>
      <c r="W111" s="23">
        <v>43</v>
      </c>
      <c r="X111" s="23" t="s">
        <v>66</v>
      </c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>
        <v>100</v>
      </c>
      <c r="BG111" s="23">
        <v>100</v>
      </c>
      <c r="BH111" s="23" t="s">
        <v>21</v>
      </c>
      <c r="BI111" s="23">
        <v>100</v>
      </c>
      <c r="BJ111" s="23">
        <v>100</v>
      </c>
      <c r="BK111" s="23" t="s">
        <v>21</v>
      </c>
      <c r="BL111" s="23" t="s">
        <v>67</v>
      </c>
    </row>
    <row r="112" spans="1:64" x14ac:dyDescent="0.35">
      <c r="A112" s="23" t="s">
        <v>64</v>
      </c>
      <c r="B112" s="23" t="s">
        <v>72</v>
      </c>
      <c r="C112" s="23">
        <v>90</v>
      </c>
      <c r="D112" s="23">
        <v>83</v>
      </c>
      <c r="E112" s="23">
        <v>83</v>
      </c>
      <c r="F112" s="23" t="s">
        <v>21</v>
      </c>
      <c r="G112" s="23">
        <v>30</v>
      </c>
      <c r="H112" s="23">
        <v>75</v>
      </c>
      <c r="I112" s="23" t="s">
        <v>66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>
        <v>12</v>
      </c>
      <c r="T112" s="23">
        <v>25</v>
      </c>
      <c r="U112" s="23" t="s">
        <v>66</v>
      </c>
      <c r="V112" s="23">
        <v>20</v>
      </c>
      <c r="W112" s="23">
        <v>43</v>
      </c>
      <c r="X112" s="23" t="s">
        <v>66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>
        <v>100</v>
      </c>
      <c r="BG112" s="23">
        <v>100</v>
      </c>
      <c r="BH112" s="23" t="s">
        <v>21</v>
      </c>
      <c r="BI112" s="23">
        <v>100</v>
      </c>
      <c r="BJ112" s="23">
        <v>100</v>
      </c>
      <c r="BK112" s="23" t="s">
        <v>21</v>
      </c>
      <c r="BL112" s="23" t="s">
        <v>67</v>
      </c>
    </row>
    <row r="113" spans="1:64" x14ac:dyDescent="0.35">
      <c r="A113" s="23" t="s">
        <v>64</v>
      </c>
      <c r="B113" s="23" t="s">
        <v>73</v>
      </c>
      <c r="C113" s="23">
        <v>90</v>
      </c>
      <c r="D113" s="23">
        <v>83</v>
      </c>
      <c r="E113" s="23">
        <v>83</v>
      </c>
      <c r="F113" s="23" t="s">
        <v>21</v>
      </c>
      <c r="G113" s="23">
        <v>30</v>
      </c>
      <c r="H113" s="23">
        <v>75</v>
      </c>
      <c r="I113" s="23" t="s">
        <v>66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3">
        <v>12</v>
      </c>
      <c r="T113" s="23">
        <v>25</v>
      </c>
      <c r="U113" s="23" t="s">
        <v>66</v>
      </c>
      <c r="V113" s="23">
        <v>20</v>
      </c>
      <c r="W113" s="23">
        <v>43</v>
      </c>
      <c r="X113" s="23" t="s">
        <v>66</v>
      </c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>
        <v>100</v>
      </c>
      <c r="BG113" s="23">
        <v>100</v>
      </c>
      <c r="BH113" s="23" t="s">
        <v>21</v>
      </c>
      <c r="BI113" s="23">
        <v>100</v>
      </c>
      <c r="BJ113" s="23">
        <v>100</v>
      </c>
      <c r="BK113" s="23" t="s">
        <v>21</v>
      </c>
      <c r="BL113" s="23" t="s">
        <v>67</v>
      </c>
    </row>
    <row r="114" spans="1:64" x14ac:dyDescent="0.35">
      <c r="A114" s="23" t="s">
        <v>64</v>
      </c>
      <c r="B114" s="23" t="s">
        <v>74</v>
      </c>
      <c r="C114" s="23">
        <v>90</v>
      </c>
      <c r="D114" s="23">
        <v>83</v>
      </c>
      <c r="E114" s="23">
        <v>83</v>
      </c>
      <c r="F114" s="23" t="s">
        <v>21</v>
      </c>
      <c r="G114" s="23">
        <v>30</v>
      </c>
      <c r="H114" s="23">
        <v>75</v>
      </c>
      <c r="I114" s="23" t="s">
        <v>66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>
        <v>12</v>
      </c>
      <c r="T114" s="23">
        <v>25</v>
      </c>
      <c r="U114" s="23" t="s">
        <v>66</v>
      </c>
      <c r="V114" s="23">
        <v>20</v>
      </c>
      <c r="W114" s="23">
        <v>43</v>
      </c>
      <c r="X114" s="23" t="s">
        <v>66</v>
      </c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>
        <v>100</v>
      </c>
      <c r="BG114" s="23">
        <v>100</v>
      </c>
      <c r="BH114" s="23" t="s">
        <v>21</v>
      </c>
      <c r="BI114" s="23">
        <v>100</v>
      </c>
      <c r="BJ114" s="23">
        <v>100</v>
      </c>
      <c r="BK114" s="23" t="s">
        <v>21</v>
      </c>
      <c r="BL114" s="23" t="s">
        <v>67</v>
      </c>
    </row>
    <row r="115" spans="1:64" x14ac:dyDescent="0.35">
      <c r="A115" s="23" t="s">
        <v>64</v>
      </c>
      <c r="B115" s="23" t="s">
        <v>75</v>
      </c>
      <c r="C115" s="23">
        <v>90</v>
      </c>
      <c r="D115" s="23">
        <v>83</v>
      </c>
      <c r="E115" s="23">
        <v>83</v>
      </c>
      <c r="F115" s="23" t="s">
        <v>21</v>
      </c>
      <c r="G115" s="23">
        <v>30</v>
      </c>
      <c r="H115" s="23">
        <v>75</v>
      </c>
      <c r="I115" s="23" t="s">
        <v>66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>
        <v>12</v>
      </c>
      <c r="T115" s="23">
        <v>25</v>
      </c>
      <c r="U115" s="23" t="s">
        <v>66</v>
      </c>
      <c r="V115" s="23">
        <v>20</v>
      </c>
      <c r="W115" s="23">
        <v>43</v>
      </c>
      <c r="X115" s="23" t="s">
        <v>66</v>
      </c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>
        <v>100</v>
      </c>
      <c r="BG115" s="23">
        <v>100</v>
      </c>
      <c r="BH115" s="23" t="s">
        <v>21</v>
      </c>
      <c r="BI115" s="23">
        <v>100</v>
      </c>
      <c r="BJ115" s="23">
        <v>100</v>
      </c>
      <c r="BK115" s="23" t="s">
        <v>21</v>
      </c>
      <c r="BL115" s="23" t="s">
        <v>67</v>
      </c>
    </row>
    <row r="116" spans="1:64" x14ac:dyDescent="0.35">
      <c r="A116" s="23" t="s">
        <v>64</v>
      </c>
      <c r="B116" s="23" t="s">
        <v>76</v>
      </c>
      <c r="C116" s="23">
        <v>90</v>
      </c>
      <c r="D116" s="23">
        <v>83</v>
      </c>
      <c r="E116" s="23">
        <v>83</v>
      </c>
      <c r="F116" s="23" t="s">
        <v>21</v>
      </c>
      <c r="G116" s="23">
        <v>30</v>
      </c>
      <c r="H116" s="23">
        <v>75</v>
      </c>
      <c r="I116" s="23" t="s">
        <v>66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>
        <v>12</v>
      </c>
      <c r="T116" s="23">
        <v>25</v>
      </c>
      <c r="U116" s="23" t="s">
        <v>66</v>
      </c>
      <c r="V116" s="23">
        <v>20</v>
      </c>
      <c r="W116" s="23">
        <v>43</v>
      </c>
      <c r="X116" s="23" t="s">
        <v>66</v>
      </c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>
        <v>100</v>
      </c>
      <c r="BG116" s="23">
        <v>100</v>
      </c>
      <c r="BH116" s="23" t="s">
        <v>21</v>
      </c>
      <c r="BI116" s="23">
        <v>100</v>
      </c>
      <c r="BJ116" s="23">
        <v>100</v>
      </c>
      <c r="BK116" s="23" t="s">
        <v>21</v>
      </c>
      <c r="BL116" s="23" t="s">
        <v>67</v>
      </c>
    </row>
    <row r="117" spans="1:64" x14ac:dyDescent="0.35">
      <c r="A117" s="23" t="s">
        <v>64</v>
      </c>
      <c r="B117" s="23" t="s">
        <v>77</v>
      </c>
      <c r="C117" s="23">
        <v>90</v>
      </c>
      <c r="D117" s="23">
        <v>83</v>
      </c>
      <c r="E117" s="23">
        <v>83</v>
      </c>
      <c r="F117" s="23" t="s">
        <v>21</v>
      </c>
      <c r="G117" s="23">
        <v>30</v>
      </c>
      <c r="H117" s="23">
        <v>75</v>
      </c>
      <c r="I117" s="23" t="s">
        <v>66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3">
        <v>12</v>
      </c>
      <c r="T117" s="23">
        <v>25</v>
      </c>
      <c r="U117" s="23" t="s">
        <v>66</v>
      </c>
      <c r="V117" s="23">
        <v>20</v>
      </c>
      <c r="W117" s="23">
        <v>43</v>
      </c>
      <c r="X117" s="23" t="s">
        <v>66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>
        <v>100</v>
      </c>
      <c r="BG117" s="23">
        <v>100</v>
      </c>
      <c r="BH117" s="23" t="s">
        <v>21</v>
      </c>
      <c r="BI117" s="23">
        <v>100</v>
      </c>
      <c r="BJ117" s="23">
        <v>100</v>
      </c>
      <c r="BK117" s="23" t="s">
        <v>21</v>
      </c>
      <c r="BL117" s="23" t="s">
        <v>67</v>
      </c>
    </row>
    <row r="118" spans="1:64" x14ac:dyDescent="0.35">
      <c r="A118" s="23" t="s">
        <v>64</v>
      </c>
      <c r="B118" s="23" t="s">
        <v>78</v>
      </c>
      <c r="C118" s="23">
        <v>90</v>
      </c>
      <c r="D118" s="23">
        <v>83</v>
      </c>
      <c r="E118" s="23">
        <v>83</v>
      </c>
      <c r="F118" s="23" t="s">
        <v>21</v>
      </c>
      <c r="G118" s="23">
        <v>30</v>
      </c>
      <c r="H118" s="23">
        <v>75</v>
      </c>
      <c r="I118" s="23" t="s">
        <v>66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>
        <v>12</v>
      </c>
      <c r="T118" s="23">
        <v>25</v>
      </c>
      <c r="U118" s="23" t="s">
        <v>66</v>
      </c>
      <c r="V118" s="23">
        <v>20</v>
      </c>
      <c r="W118" s="23">
        <v>43</v>
      </c>
      <c r="X118" s="23" t="s">
        <v>66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>
        <v>100</v>
      </c>
      <c r="BG118" s="23">
        <v>100</v>
      </c>
      <c r="BH118" s="23" t="s">
        <v>21</v>
      </c>
      <c r="BI118" s="23">
        <v>100</v>
      </c>
      <c r="BJ118" s="23">
        <v>100</v>
      </c>
      <c r="BK118" s="23" t="s">
        <v>21</v>
      </c>
      <c r="BL118" s="23" t="s">
        <v>67</v>
      </c>
    </row>
    <row r="119" spans="1:64" x14ac:dyDescent="0.35">
      <c r="A119" s="23" t="s">
        <v>64</v>
      </c>
      <c r="B119" s="23" t="s">
        <v>79</v>
      </c>
      <c r="C119" s="23">
        <v>90</v>
      </c>
      <c r="D119" s="23">
        <v>83</v>
      </c>
      <c r="E119" s="23">
        <v>83</v>
      </c>
      <c r="F119" s="23" t="s">
        <v>21</v>
      </c>
      <c r="G119" s="23">
        <v>30</v>
      </c>
      <c r="H119" s="23">
        <v>75</v>
      </c>
      <c r="I119" s="23" t="s">
        <v>66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>
        <v>12</v>
      </c>
      <c r="T119" s="23">
        <v>25</v>
      </c>
      <c r="U119" s="23" t="s">
        <v>66</v>
      </c>
      <c r="V119" s="23">
        <v>20</v>
      </c>
      <c r="W119" s="23">
        <v>43</v>
      </c>
      <c r="X119" s="23" t="s">
        <v>66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>
        <v>100</v>
      </c>
      <c r="BG119" s="23">
        <v>100</v>
      </c>
      <c r="BH119" s="23" t="s">
        <v>21</v>
      </c>
      <c r="BI119" s="23">
        <v>100</v>
      </c>
      <c r="BJ119" s="23">
        <v>100</v>
      </c>
      <c r="BK119" s="23" t="s">
        <v>21</v>
      </c>
      <c r="BL119" s="23" t="s">
        <v>67</v>
      </c>
    </row>
    <row r="120" spans="1:64" x14ac:dyDescent="0.35">
      <c r="A120" s="23" t="s">
        <v>64</v>
      </c>
      <c r="B120" s="23" t="s">
        <v>80</v>
      </c>
      <c r="C120" s="23">
        <v>90</v>
      </c>
      <c r="D120" s="23">
        <v>83</v>
      </c>
      <c r="E120" s="23">
        <v>83</v>
      </c>
      <c r="F120" s="23" t="s">
        <v>21</v>
      </c>
      <c r="G120" s="23">
        <v>30</v>
      </c>
      <c r="H120" s="23">
        <v>75</v>
      </c>
      <c r="I120" s="23" t="s">
        <v>66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>
        <v>12</v>
      </c>
      <c r="T120" s="23">
        <v>25</v>
      </c>
      <c r="U120" s="23" t="s">
        <v>66</v>
      </c>
      <c r="V120" s="23">
        <v>20</v>
      </c>
      <c r="W120" s="23">
        <v>43</v>
      </c>
      <c r="X120" s="23" t="s">
        <v>66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>
        <v>100</v>
      </c>
      <c r="BG120" s="23">
        <v>100</v>
      </c>
      <c r="BH120" s="23" t="s">
        <v>21</v>
      </c>
      <c r="BI120" s="23">
        <v>100</v>
      </c>
      <c r="BJ120" s="23">
        <v>100</v>
      </c>
      <c r="BK120" s="23" t="s">
        <v>21</v>
      </c>
      <c r="BL120" s="23" t="s">
        <v>67</v>
      </c>
    </row>
    <row r="121" spans="1:64" x14ac:dyDescent="0.35">
      <c r="A121" s="23" t="s">
        <v>64</v>
      </c>
      <c r="B121" s="23" t="s">
        <v>81</v>
      </c>
      <c r="C121" s="23">
        <v>90</v>
      </c>
      <c r="D121" s="23">
        <v>83</v>
      </c>
      <c r="E121" s="23">
        <v>83</v>
      </c>
      <c r="F121" s="23" t="s">
        <v>21</v>
      </c>
      <c r="G121" s="23">
        <v>30</v>
      </c>
      <c r="H121" s="23">
        <v>75</v>
      </c>
      <c r="I121" s="23" t="s">
        <v>66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>
        <v>12</v>
      </c>
      <c r="T121" s="23">
        <v>25</v>
      </c>
      <c r="U121" s="23" t="s">
        <v>66</v>
      </c>
      <c r="V121" s="23">
        <v>20</v>
      </c>
      <c r="W121" s="23">
        <v>43</v>
      </c>
      <c r="X121" s="23" t="s">
        <v>66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>
        <v>100</v>
      </c>
      <c r="BG121" s="23">
        <v>100</v>
      </c>
      <c r="BH121" s="23" t="s">
        <v>21</v>
      </c>
      <c r="BI121" s="23">
        <v>100</v>
      </c>
      <c r="BJ121" s="23">
        <v>100</v>
      </c>
      <c r="BK121" s="23" t="s">
        <v>21</v>
      </c>
      <c r="BL121" s="23" t="s">
        <v>67</v>
      </c>
    </row>
    <row r="122" spans="1:64" x14ac:dyDescent="0.35">
      <c r="A122" s="23" t="s">
        <v>64</v>
      </c>
      <c r="B122" s="23" t="s">
        <v>82</v>
      </c>
      <c r="C122" s="23">
        <v>90</v>
      </c>
      <c r="D122" s="23">
        <v>83</v>
      </c>
      <c r="E122" s="23">
        <v>83</v>
      </c>
      <c r="F122" s="23" t="s">
        <v>21</v>
      </c>
      <c r="G122" s="23">
        <v>30</v>
      </c>
      <c r="H122" s="23">
        <v>75</v>
      </c>
      <c r="I122" s="23" t="s">
        <v>66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>
        <v>12</v>
      </c>
      <c r="T122" s="23">
        <v>25</v>
      </c>
      <c r="U122" s="23" t="s">
        <v>66</v>
      </c>
      <c r="V122" s="23">
        <v>20</v>
      </c>
      <c r="W122" s="23">
        <v>43</v>
      </c>
      <c r="X122" s="23" t="s">
        <v>66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>
        <v>100</v>
      </c>
      <c r="BG122" s="23">
        <v>100</v>
      </c>
      <c r="BH122" s="23" t="s">
        <v>21</v>
      </c>
      <c r="BI122" s="23">
        <v>100</v>
      </c>
      <c r="BJ122" s="23">
        <v>100</v>
      </c>
      <c r="BK122" s="23" t="s">
        <v>21</v>
      </c>
      <c r="BL122" s="23" t="s">
        <v>67</v>
      </c>
    </row>
    <row r="123" spans="1:64" x14ac:dyDescent="0.35">
      <c r="A123" s="23" t="s">
        <v>64</v>
      </c>
      <c r="B123" s="23" t="s">
        <v>83</v>
      </c>
      <c r="C123" s="23">
        <v>90</v>
      </c>
      <c r="D123" s="23">
        <v>83</v>
      </c>
      <c r="E123" s="23">
        <v>83</v>
      </c>
      <c r="F123" s="23" t="s">
        <v>21</v>
      </c>
      <c r="G123" s="23">
        <v>30</v>
      </c>
      <c r="H123" s="23">
        <v>75</v>
      </c>
      <c r="I123" s="23" t="s">
        <v>66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>
        <v>12</v>
      </c>
      <c r="T123" s="23">
        <v>25</v>
      </c>
      <c r="U123" s="23" t="s">
        <v>66</v>
      </c>
      <c r="V123" s="23">
        <v>20</v>
      </c>
      <c r="W123" s="23">
        <v>43</v>
      </c>
      <c r="X123" s="23" t="s">
        <v>66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>
        <v>100</v>
      </c>
      <c r="BG123" s="23">
        <v>100</v>
      </c>
      <c r="BH123" s="23" t="s">
        <v>21</v>
      </c>
      <c r="BI123" s="23">
        <v>100</v>
      </c>
      <c r="BJ123" s="23">
        <v>100</v>
      </c>
      <c r="BK123" s="23" t="s">
        <v>21</v>
      </c>
      <c r="BL123" s="23" t="s">
        <v>67</v>
      </c>
    </row>
    <row r="124" spans="1:64" x14ac:dyDescent="0.35">
      <c r="A124" s="23" t="s">
        <v>64</v>
      </c>
      <c r="B124" s="23" t="s">
        <v>84</v>
      </c>
      <c r="C124" s="23">
        <v>90</v>
      </c>
      <c r="D124" s="23">
        <v>83</v>
      </c>
      <c r="E124" s="23">
        <v>83</v>
      </c>
      <c r="F124" s="23" t="s">
        <v>21</v>
      </c>
      <c r="G124" s="23">
        <v>30</v>
      </c>
      <c r="H124" s="23">
        <v>75</v>
      </c>
      <c r="I124" s="23" t="s">
        <v>66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>
        <v>12</v>
      </c>
      <c r="T124" s="23">
        <v>25</v>
      </c>
      <c r="U124" s="23" t="s">
        <v>66</v>
      </c>
      <c r="V124" s="23">
        <v>20</v>
      </c>
      <c r="W124" s="23">
        <v>43</v>
      </c>
      <c r="X124" s="23" t="s">
        <v>66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>
        <v>100</v>
      </c>
      <c r="BG124" s="23">
        <v>100</v>
      </c>
      <c r="BH124" s="23" t="s">
        <v>21</v>
      </c>
      <c r="BI124" s="23">
        <v>100</v>
      </c>
      <c r="BJ124" s="23">
        <v>100</v>
      </c>
      <c r="BK124" s="23" t="s">
        <v>21</v>
      </c>
      <c r="BL124" s="23" t="s">
        <v>67</v>
      </c>
    </row>
    <row r="125" spans="1:64" x14ac:dyDescent="0.35">
      <c r="A125" s="23" t="s">
        <v>64</v>
      </c>
      <c r="B125" s="23" t="s">
        <v>85</v>
      </c>
      <c r="C125" s="23">
        <v>90</v>
      </c>
      <c r="D125" s="23">
        <v>83</v>
      </c>
      <c r="E125" s="23">
        <v>83</v>
      </c>
      <c r="F125" s="23" t="s">
        <v>21</v>
      </c>
      <c r="G125" s="23">
        <v>30</v>
      </c>
      <c r="H125" s="23">
        <v>75</v>
      </c>
      <c r="I125" s="23" t="s">
        <v>66</v>
      </c>
      <c r="J125" s="23"/>
      <c r="K125" s="23"/>
      <c r="L125" s="23"/>
      <c r="M125" s="23"/>
      <c r="N125" s="23"/>
      <c r="O125" s="23"/>
      <c r="P125" s="23"/>
      <c r="Q125" s="23"/>
      <c r="R125" s="23"/>
      <c r="S125" s="23">
        <v>12</v>
      </c>
      <c r="T125" s="23">
        <v>25</v>
      </c>
      <c r="U125" s="23" t="s">
        <v>66</v>
      </c>
      <c r="V125" s="23">
        <v>20</v>
      </c>
      <c r="W125" s="23">
        <v>43</v>
      </c>
      <c r="X125" s="23" t="s">
        <v>66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>
        <v>100</v>
      </c>
      <c r="BG125" s="23">
        <v>100</v>
      </c>
      <c r="BH125" s="23" t="s">
        <v>21</v>
      </c>
      <c r="BI125" s="23">
        <v>100</v>
      </c>
      <c r="BJ125" s="23">
        <v>100</v>
      </c>
      <c r="BK125" s="23" t="s">
        <v>21</v>
      </c>
      <c r="BL125" s="23" t="s">
        <v>67</v>
      </c>
    </row>
    <row r="126" spans="1:64" x14ac:dyDescent="0.35">
      <c r="A126" s="23" t="s">
        <v>64</v>
      </c>
      <c r="B126" s="23" t="s">
        <v>86</v>
      </c>
      <c r="C126" s="23">
        <v>90</v>
      </c>
      <c r="D126" s="23">
        <v>83</v>
      </c>
      <c r="E126" s="23">
        <v>83</v>
      </c>
      <c r="F126" s="23" t="s">
        <v>21</v>
      </c>
      <c r="G126" s="23">
        <v>30</v>
      </c>
      <c r="H126" s="23">
        <v>75</v>
      </c>
      <c r="I126" s="23" t="s">
        <v>66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>
        <v>12</v>
      </c>
      <c r="T126" s="23">
        <v>25</v>
      </c>
      <c r="U126" s="23" t="s">
        <v>66</v>
      </c>
      <c r="V126" s="23">
        <v>20</v>
      </c>
      <c r="W126" s="23">
        <v>43</v>
      </c>
      <c r="X126" s="23" t="s">
        <v>66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>
        <v>100</v>
      </c>
      <c r="BG126" s="23">
        <v>100</v>
      </c>
      <c r="BH126" s="23" t="s">
        <v>21</v>
      </c>
      <c r="BI126" s="23">
        <v>100</v>
      </c>
      <c r="BJ126" s="23">
        <v>100</v>
      </c>
      <c r="BK126" s="23" t="s">
        <v>21</v>
      </c>
      <c r="BL126" s="23" t="s">
        <v>67</v>
      </c>
    </row>
    <row r="127" spans="1:64" x14ac:dyDescent="0.35">
      <c r="A127" s="23" t="s">
        <v>64</v>
      </c>
      <c r="B127" s="23" t="s">
        <v>87</v>
      </c>
      <c r="C127" s="23">
        <v>90</v>
      </c>
      <c r="D127" s="23">
        <v>83</v>
      </c>
      <c r="E127" s="23">
        <v>83</v>
      </c>
      <c r="F127" s="23" t="s">
        <v>21</v>
      </c>
      <c r="G127" s="23">
        <v>30</v>
      </c>
      <c r="H127" s="23">
        <v>75</v>
      </c>
      <c r="I127" s="23" t="s">
        <v>66</v>
      </c>
      <c r="J127" s="23"/>
      <c r="K127" s="23"/>
      <c r="L127" s="23"/>
      <c r="M127" s="23"/>
      <c r="N127" s="23"/>
      <c r="O127" s="23"/>
      <c r="P127" s="23"/>
      <c r="Q127" s="23"/>
      <c r="R127" s="23"/>
      <c r="S127" s="23">
        <v>12</v>
      </c>
      <c r="T127" s="23">
        <v>25</v>
      </c>
      <c r="U127" s="23" t="s">
        <v>66</v>
      </c>
      <c r="V127" s="23">
        <v>20</v>
      </c>
      <c r="W127" s="23">
        <v>43</v>
      </c>
      <c r="X127" s="23" t="s">
        <v>66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>
        <v>100</v>
      </c>
      <c r="BG127" s="23">
        <v>100</v>
      </c>
      <c r="BH127" s="23" t="s">
        <v>21</v>
      </c>
      <c r="BI127" s="23">
        <v>100</v>
      </c>
      <c r="BJ127" s="23">
        <v>100</v>
      </c>
      <c r="BK127" s="23" t="s">
        <v>21</v>
      </c>
      <c r="BL127" s="23" t="s">
        <v>67</v>
      </c>
    </row>
    <row r="128" spans="1:64" x14ac:dyDescent="0.35">
      <c r="A128" s="23" t="s">
        <v>64</v>
      </c>
      <c r="B128" s="23" t="s">
        <v>88</v>
      </c>
      <c r="C128" s="23">
        <v>90</v>
      </c>
      <c r="D128" s="23">
        <v>83</v>
      </c>
      <c r="E128" s="23">
        <v>83</v>
      </c>
      <c r="F128" s="23" t="s">
        <v>21</v>
      </c>
      <c r="G128" s="23">
        <v>30</v>
      </c>
      <c r="H128" s="23">
        <v>75</v>
      </c>
      <c r="I128" s="23" t="s">
        <v>66</v>
      </c>
      <c r="J128" s="23"/>
      <c r="K128" s="23"/>
      <c r="L128" s="23"/>
      <c r="M128" s="23"/>
      <c r="N128" s="23"/>
      <c r="O128" s="23"/>
      <c r="P128" s="23"/>
      <c r="Q128" s="23"/>
      <c r="R128" s="23"/>
      <c r="S128" s="23">
        <v>12</v>
      </c>
      <c r="T128" s="23">
        <v>25</v>
      </c>
      <c r="U128" s="23" t="s">
        <v>66</v>
      </c>
      <c r="V128" s="23">
        <v>20</v>
      </c>
      <c r="W128" s="23">
        <v>43</v>
      </c>
      <c r="X128" s="23" t="s">
        <v>66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>
        <v>100</v>
      </c>
      <c r="BG128" s="23">
        <v>100</v>
      </c>
      <c r="BH128" s="23" t="s">
        <v>21</v>
      </c>
      <c r="BI128" s="23">
        <v>100</v>
      </c>
      <c r="BJ128" s="23">
        <v>100</v>
      </c>
      <c r="BK128" s="23" t="s">
        <v>21</v>
      </c>
      <c r="BL128" s="23" t="s">
        <v>67</v>
      </c>
    </row>
    <row r="129" spans="1:64" x14ac:dyDescent="0.35">
      <c r="A129" s="23" t="s">
        <v>64</v>
      </c>
      <c r="B129" s="23" t="s">
        <v>89</v>
      </c>
      <c r="C129" s="23">
        <v>90</v>
      </c>
      <c r="D129" s="23">
        <v>83</v>
      </c>
      <c r="E129" s="23">
        <v>83</v>
      </c>
      <c r="F129" s="23" t="s">
        <v>21</v>
      </c>
      <c r="G129" s="23">
        <v>30</v>
      </c>
      <c r="H129" s="23">
        <v>75</v>
      </c>
      <c r="I129" s="23" t="s">
        <v>66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>
        <v>12</v>
      </c>
      <c r="T129" s="23">
        <v>25</v>
      </c>
      <c r="U129" s="23" t="s">
        <v>66</v>
      </c>
      <c r="V129" s="23">
        <v>20</v>
      </c>
      <c r="W129" s="23">
        <v>43</v>
      </c>
      <c r="X129" s="23" t="s">
        <v>66</v>
      </c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>
        <v>100</v>
      </c>
      <c r="BG129" s="23">
        <v>100</v>
      </c>
      <c r="BH129" s="23" t="s">
        <v>21</v>
      </c>
      <c r="BI129" s="23">
        <v>100</v>
      </c>
      <c r="BJ129" s="23">
        <v>100</v>
      </c>
      <c r="BK129" s="23" t="s">
        <v>21</v>
      </c>
      <c r="BL129" s="23" t="s">
        <v>67</v>
      </c>
    </row>
    <row r="130" spans="1:64" x14ac:dyDescent="0.35">
      <c r="A130" s="23" t="s">
        <v>64</v>
      </c>
      <c r="B130" s="23" t="s">
        <v>90</v>
      </c>
      <c r="C130" s="23">
        <v>90</v>
      </c>
      <c r="D130" s="23">
        <v>83</v>
      </c>
      <c r="E130" s="23">
        <v>83</v>
      </c>
      <c r="F130" s="23" t="s">
        <v>21</v>
      </c>
      <c r="G130" s="23">
        <v>30</v>
      </c>
      <c r="H130" s="23">
        <v>75</v>
      </c>
      <c r="I130" s="23" t="s">
        <v>66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>
        <v>12</v>
      </c>
      <c r="T130" s="23">
        <v>25</v>
      </c>
      <c r="U130" s="23" t="s">
        <v>66</v>
      </c>
      <c r="V130" s="23">
        <v>20</v>
      </c>
      <c r="W130" s="23">
        <v>43</v>
      </c>
      <c r="X130" s="23" t="s">
        <v>66</v>
      </c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>
        <v>100</v>
      </c>
      <c r="BG130" s="23">
        <v>100</v>
      </c>
      <c r="BH130" s="23" t="s">
        <v>21</v>
      </c>
      <c r="BI130" s="23">
        <v>100</v>
      </c>
      <c r="BJ130" s="23">
        <v>100</v>
      </c>
      <c r="BK130" s="23" t="s">
        <v>21</v>
      </c>
      <c r="BL130" s="23" t="s">
        <v>67</v>
      </c>
    </row>
    <row r="131" spans="1:64" x14ac:dyDescent="0.35">
      <c r="A131" s="23" t="s">
        <v>64</v>
      </c>
      <c r="B131" s="23" t="s">
        <v>91</v>
      </c>
      <c r="C131" s="23">
        <v>90</v>
      </c>
      <c r="D131" s="23">
        <v>83</v>
      </c>
      <c r="E131" s="23">
        <v>83</v>
      </c>
      <c r="F131" s="23" t="s">
        <v>21</v>
      </c>
      <c r="G131" s="23">
        <v>30</v>
      </c>
      <c r="H131" s="23">
        <v>75</v>
      </c>
      <c r="I131" s="23" t="s">
        <v>66</v>
      </c>
      <c r="J131" s="23"/>
      <c r="K131" s="23"/>
      <c r="L131" s="23"/>
      <c r="M131" s="23"/>
      <c r="N131" s="23"/>
      <c r="O131" s="23"/>
      <c r="P131" s="23"/>
      <c r="Q131" s="23"/>
      <c r="R131" s="23"/>
      <c r="S131" s="23">
        <v>12</v>
      </c>
      <c r="T131" s="23">
        <v>25</v>
      </c>
      <c r="U131" s="23" t="s">
        <v>66</v>
      </c>
      <c r="V131" s="23">
        <v>20</v>
      </c>
      <c r="W131" s="23">
        <v>43</v>
      </c>
      <c r="X131" s="23" t="s">
        <v>66</v>
      </c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>
        <v>100</v>
      </c>
      <c r="BG131" s="23">
        <v>100</v>
      </c>
      <c r="BH131" s="23" t="s">
        <v>21</v>
      </c>
      <c r="BI131" s="23">
        <v>100</v>
      </c>
      <c r="BJ131" s="23">
        <v>100</v>
      </c>
      <c r="BK131" s="23" t="s">
        <v>21</v>
      </c>
      <c r="BL131" s="23" t="s">
        <v>67</v>
      </c>
    </row>
    <row r="132" spans="1:64" x14ac:dyDescent="0.35">
      <c r="A132" s="23" t="s">
        <v>64</v>
      </c>
      <c r="B132" s="23" t="s">
        <v>92</v>
      </c>
      <c r="C132" s="23">
        <v>90</v>
      </c>
      <c r="D132" s="23">
        <v>83</v>
      </c>
      <c r="E132" s="23">
        <v>83</v>
      </c>
      <c r="F132" s="23" t="s">
        <v>21</v>
      </c>
      <c r="G132" s="23">
        <v>30</v>
      </c>
      <c r="H132" s="23">
        <v>75</v>
      </c>
      <c r="I132" s="23" t="s">
        <v>66</v>
      </c>
      <c r="J132" s="23"/>
      <c r="K132" s="23"/>
      <c r="L132" s="23"/>
      <c r="M132" s="23"/>
      <c r="N132" s="23"/>
      <c r="O132" s="23"/>
      <c r="P132" s="23"/>
      <c r="Q132" s="23"/>
      <c r="R132" s="23"/>
      <c r="S132" s="23">
        <v>12</v>
      </c>
      <c r="T132" s="23">
        <v>25</v>
      </c>
      <c r="U132" s="23" t="s">
        <v>66</v>
      </c>
      <c r="V132" s="23">
        <v>20</v>
      </c>
      <c r="W132" s="23">
        <v>43</v>
      </c>
      <c r="X132" s="23" t="s">
        <v>66</v>
      </c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>
        <v>100</v>
      </c>
      <c r="BG132" s="23">
        <v>100</v>
      </c>
      <c r="BH132" s="23" t="s">
        <v>21</v>
      </c>
      <c r="BI132" s="23">
        <v>100</v>
      </c>
      <c r="BJ132" s="23">
        <v>100</v>
      </c>
      <c r="BK132" s="23" t="s">
        <v>21</v>
      </c>
      <c r="BL132" s="23" t="s">
        <v>67</v>
      </c>
    </row>
    <row r="133" spans="1:64" x14ac:dyDescent="0.35">
      <c r="A133" s="23" t="s">
        <v>64</v>
      </c>
      <c r="B133" s="23" t="s">
        <v>65</v>
      </c>
      <c r="C133" s="23">
        <v>180</v>
      </c>
      <c r="D133" s="23">
        <v>85</v>
      </c>
      <c r="E133" s="23">
        <v>85</v>
      </c>
      <c r="F133" s="23" t="s">
        <v>21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>
        <v>100</v>
      </c>
      <c r="BG133" s="23">
        <v>100</v>
      </c>
      <c r="BH133" s="23" t="s">
        <v>21</v>
      </c>
      <c r="BI133" s="23">
        <v>100</v>
      </c>
      <c r="BJ133" s="23">
        <v>100</v>
      </c>
      <c r="BK133" s="23" t="s">
        <v>21</v>
      </c>
      <c r="BL133" s="23" t="s">
        <v>67</v>
      </c>
    </row>
    <row r="134" spans="1:64" x14ac:dyDescent="0.35">
      <c r="A134" s="23" t="s">
        <v>64</v>
      </c>
      <c r="B134" s="23" t="s">
        <v>68</v>
      </c>
      <c r="C134" s="23">
        <v>180</v>
      </c>
      <c r="D134" s="23">
        <v>85</v>
      </c>
      <c r="E134" s="23">
        <v>85</v>
      </c>
      <c r="F134" s="23" t="s">
        <v>21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>
        <v>100</v>
      </c>
      <c r="BG134" s="23">
        <v>100</v>
      </c>
      <c r="BH134" s="23" t="s">
        <v>21</v>
      </c>
      <c r="BI134" s="23">
        <v>100</v>
      </c>
      <c r="BJ134" s="23">
        <v>100</v>
      </c>
      <c r="BK134" s="23" t="s">
        <v>21</v>
      </c>
      <c r="BL134" s="23" t="s">
        <v>67</v>
      </c>
    </row>
    <row r="135" spans="1:64" x14ac:dyDescent="0.35">
      <c r="A135" s="23" t="s">
        <v>64</v>
      </c>
      <c r="B135" s="23" t="s">
        <v>69</v>
      </c>
      <c r="C135" s="23">
        <v>180</v>
      </c>
      <c r="D135" s="23">
        <v>85</v>
      </c>
      <c r="E135" s="23">
        <v>85</v>
      </c>
      <c r="F135" s="23" t="s">
        <v>21</v>
      </c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>
        <v>100</v>
      </c>
      <c r="BG135" s="23">
        <v>100</v>
      </c>
      <c r="BH135" s="23" t="s">
        <v>21</v>
      </c>
      <c r="BI135" s="23">
        <v>100</v>
      </c>
      <c r="BJ135" s="23">
        <v>100</v>
      </c>
      <c r="BK135" s="23" t="s">
        <v>21</v>
      </c>
      <c r="BL135" s="23" t="s">
        <v>67</v>
      </c>
    </row>
    <row r="136" spans="1:64" x14ac:dyDescent="0.35">
      <c r="A136" s="23" t="s">
        <v>64</v>
      </c>
      <c r="B136" s="23" t="s">
        <v>70</v>
      </c>
      <c r="C136" s="23">
        <v>180</v>
      </c>
      <c r="D136" s="23">
        <v>85</v>
      </c>
      <c r="E136" s="23">
        <v>85</v>
      </c>
      <c r="F136" s="23" t="s">
        <v>21</v>
      </c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>
        <v>100</v>
      </c>
      <c r="BG136" s="23">
        <v>100</v>
      </c>
      <c r="BH136" s="23" t="s">
        <v>21</v>
      </c>
      <c r="BI136" s="23">
        <v>100</v>
      </c>
      <c r="BJ136" s="23">
        <v>100</v>
      </c>
      <c r="BK136" s="23" t="s">
        <v>21</v>
      </c>
      <c r="BL136" s="23" t="s">
        <v>67</v>
      </c>
    </row>
    <row r="137" spans="1:64" x14ac:dyDescent="0.35">
      <c r="A137" s="23" t="s">
        <v>64</v>
      </c>
      <c r="B137" s="23" t="s">
        <v>71</v>
      </c>
      <c r="C137" s="23">
        <v>180</v>
      </c>
      <c r="D137" s="23">
        <v>85</v>
      </c>
      <c r="E137" s="23">
        <v>85</v>
      </c>
      <c r="F137" s="23" t="s">
        <v>21</v>
      </c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>
        <v>100</v>
      </c>
      <c r="BG137" s="23">
        <v>100</v>
      </c>
      <c r="BH137" s="23" t="s">
        <v>21</v>
      </c>
      <c r="BI137" s="23">
        <v>100</v>
      </c>
      <c r="BJ137" s="23">
        <v>100</v>
      </c>
      <c r="BK137" s="23" t="s">
        <v>21</v>
      </c>
      <c r="BL137" s="23" t="s">
        <v>67</v>
      </c>
    </row>
    <row r="138" spans="1:64" x14ac:dyDescent="0.35">
      <c r="A138" s="23" t="s">
        <v>64</v>
      </c>
      <c r="B138" s="23" t="s">
        <v>72</v>
      </c>
      <c r="C138" s="23">
        <v>180</v>
      </c>
      <c r="D138" s="23">
        <v>85</v>
      </c>
      <c r="E138" s="23">
        <v>85</v>
      </c>
      <c r="F138" s="23" t="s">
        <v>21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>
        <v>100</v>
      </c>
      <c r="BG138" s="23">
        <v>100</v>
      </c>
      <c r="BH138" s="23" t="s">
        <v>21</v>
      </c>
      <c r="BI138" s="23">
        <v>100</v>
      </c>
      <c r="BJ138" s="23">
        <v>100</v>
      </c>
      <c r="BK138" s="23" t="s">
        <v>21</v>
      </c>
      <c r="BL138" s="23" t="s">
        <v>67</v>
      </c>
    </row>
    <row r="139" spans="1:64" x14ac:dyDescent="0.35">
      <c r="A139" s="23" t="s">
        <v>64</v>
      </c>
      <c r="B139" s="23" t="s">
        <v>73</v>
      </c>
      <c r="C139" s="23">
        <v>180</v>
      </c>
      <c r="D139" s="23">
        <v>85</v>
      </c>
      <c r="E139" s="23">
        <v>85</v>
      </c>
      <c r="F139" s="23" t="s">
        <v>21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>
        <v>100</v>
      </c>
      <c r="BG139" s="23">
        <v>100</v>
      </c>
      <c r="BH139" s="23" t="s">
        <v>21</v>
      </c>
      <c r="BI139" s="23">
        <v>100</v>
      </c>
      <c r="BJ139" s="23">
        <v>100</v>
      </c>
      <c r="BK139" s="23" t="s">
        <v>21</v>
      </c>
      <c r="BL139" s="23" t="s">
        <v>67</v>
      </c>
    </row>
    <row r="140" spans="1:64" x14ac:dyDescent="0.35">
      <c r="A140" s="23" t="s">
        <v>64</v>
      </c>
      <c r="B140" s="23" t="s">
        <v>74</v>
      </c>
      <c r="C140" s="23">
        <v>180</v>
      </c>
      <c r="D140" s="23">
        <v>85</v>
      </c>
      <c r="E140" s="23">
        <v>85</v>
      </c>
      <c r="F140" s="23" t="s">
        <v>21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>
        <v>100</v>
      </c>
      <c r="BG140" s="23">
        <v>100</v>
      </c>
      <c r="BH140" s="23" t="s">
        <v>21</v>
      </c>
      <c r="BI140" s="23">
        <v>100</v>
      </c>
      <c r="BJ140" s="23">
        <v>100</v>
      </c>
      <c r="BK140" s="23" t="s">
        <v>21</v>
      </c>
      <c r="BL140" s="23" t="s">
        <v>67</v>
      </c>
    </row>
    <row r="141" spans="1:64" x14ac:dyDescent="0.35">
      <c r="A141" s="23" t="s">
        <v>64</v>
      </c>
      <c r="B141" s="23" t="s">
        <v>75</v>
      </c>
      <c r="C141" s="23">
        <v>180</v>
      </c>
      <c r="D141" s="23">
        <v>85</v>
      </c>
      <c r="E141" s="23">
        <v>85</v>
      </c>
      <c r="F141" s="23" t="s">
        <v>21</v>
      </c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>
        <v>100</v>
      </c>
      <c r="BG141" s="23">
        <v>100</v>
      </c>
      <c r="BH141" s="23" t="s">
        <v>21</v>
      </c>
      <c r="BI141" s="23">
        <v>100</v>
      </c>
      <c r="BJ141" s="23">
        <v>100</v>
      </c>
      <c r="BK141" s="23" t="s">
        <v>21</v>
      </c>
      <c r="BL141" s="23" t="s">
        <v>67</v>
      </c>
    </row>
    <row r="142" spans="1:64" x14ac:dyDescent="0.35">
      <c r="A142" s="23" t="s">
        <v>64</v>
      </c>
      <c r="B142" s="23" t="s">
        <v>76</v>
      </c>
      <c r="C142" s="23">
        <v>180</v>
      </c>
      <c r="D142" s="23">
        <v>85</v>
      </c>
      <c r="E142" s="23">
        <v>85</v>
      </c>
      <c r="F142" s="23" t="s">
        <v>21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>
        <v>100</v>
      </c>
      <c r="BG142" s="23">
        <v>100</v>
      </c>
      <c r="BH142" s="23" t="s">
        <v>21</v>
      </c>
      <c r="BI142" s="23">
        <v>100</v>
      </c>
      <c r="BJ142" s="23">
        <v>100</v>
      </c>
      <c r="BK142" s="23" t="s">
        <v>21</v>
      </c>
      <c r="BL142" s="23" t="s">
        <v>67</v>
      </c>
    </row>
    <row r="143" spans="1:64" x14ac:dyDescent="0.35">
      <c r="A143" s="23" t="s">
        <v>64</v>
      </c>
      <c r="B143" s="23" t="s">
        <v>77</v>
      </c>
      <c r="C143" s="23">
        <v>180</v>
      </c>
      <c r="D143" s="23">
        <v>85</v>
      </c>
      <c r="E143" s="23">
        <v>85</v>
      </c>
      <c r="F143" s="23" t="s">
        <v>21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>
        <v>100</v>
      </c>
      <c r="BG143" s="23">
        <v>100</v>
      </c>
      <c r="BH143" s="23" t="s">
        <v>21</v>
      </c>
      <c r="BI143" s="23">
        <v>100</v>
      </c>
      <c r="BJ143" s="23">
        <v>100</v>
      </c>
      <c r="BK143" s="23" t="s">
        <v>21</v>
      </c>
      <c r="BL143" s="23" t="s">
        <v>67</v>
      </c>
    </row>
    <row r="144" spans="1:64" x14ac:dyDescent="0.35">
      <c r="A144" s="23" t="s">
        <v>64</v>
      </c>
      <c r="B144" s="23" t="s">
        <v>78</v>
      </c>
      <c r="C144" s="23">
        <v>180</v>
      </c>
      <c r="D144" s="23">
        <v>85</v>
      </c>
      <c r="E144" s="23">
        <v>85</v>
      </c>
      <c r="F144" s="23" t="s">
        <v>21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>
        <v>100</v>
      </c>
      <c r="BG144" s="23">
        <v>100</v>
      </c>
      <c r="BH144" s="23" t="s">
        <v>21</v>
      </c>
      <c r="BI144" s="23">
        <v>100</v>
      </c>
      <c r="BJ144" s="23">
        <v>100</v>
      </c>
      <c r="BK144" s="23" t="s">
        <v>21</v>
      </c>
      <c r="BL144" s="23" t="s">
        <v>67</v>
      </c>
    </row>
    <row r="145" spans="1:64" x14ac:dyDescent="0.35">
      <c r="A145" s="23" t="s">
        <v>64</v>
      </c>
      <c r="B145" s="23" t="s">
        <v>79</v>
      </c>
      <c r="C145" s="23">
        <v>180</v>
      </c>
      <c r="D145" s="23">
        <v>85</v>
      </c>
      <c r="E145" s="23">
        <v>85</v>
      </c>
      <c r="F145" s="23" t="s">
        <v>21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>
        <v>100</v>
      </c>
      <c r="BG145" s="23">
        <v>100</v>
      </c>
      <c r="BH145" s="23" t="s">
        <v>21</v>
      </c>
      <c r="BI145" s="23">
        <v>100</v>
      </c>
      <c r="BJ145" s="23">
        <v>100</v>
      </c>
      <c r="BK145" s="23" t="s">
        <v>21</v>
      </c>
      <c r="BL145" s="23" t="s">
        <v>67</v>
      </c>
    </row>
    <row r="146" spans="1:64" x14ac:dyDescent="0.35">
      <c r="A146" s="23" t="s">
        <v>64</v>
      </c>
      <c r="B146" s="23" t="s">
        <v>80</v>
      </c>
      <c r="C146" s="23">
        <v>180</v>
      </c>
      <c r="D146" s="23">
        <v>85</v>
      </c>
      <c r="E146" s="23">
        <v>85</v>
      </c>
      <c r="F146" s="23" t="s">
        <v>21</v>
      </c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>
        <v>100</v>
      </c>
      <c r="BG146" s="23">
        <v>100</v>
      </c>
      <c r="BH146" s="23" t="s">
        <v>21</v>
      </c>
      <c r="BI146" s="23">
        <v>100</v>
      </c>
      <c r="BJ146" s="23">
        <v>100</v>
      </c>
      <c r="BK146" s="23" t="s">
        <v>21</v>
      </c>
      <c r="BL146" s="23" t="s">
        <v>67</v>
      </c>
    </row>
    <row r="147" spans="1:64" x14ac:dyDescent="0.35">
      <c r="A147" s="23" t="s">
        <v>64</v>
      </c>
      <c r="B147" s="23" t="s">
        <v>81</v>
      </c>
      <c r="C147" s="23">
        <v>180</v>
      </c>
      <c r="D147" s="23">
        <v>85</v>
      </c>
      <c r="E147" s="23">
        <v>85</v>
      </c>
      <c r="F147" s="23" t="s">
        <v>21</v>
      </c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>
        <v>100</v>
      </c>
      <c r="BG147" s="23">
        <v>100</v>
      </c>
      <c r="BH147" s="23" t="s">
        <v>21</v>
      </c>
      <c r="BI147" s="23">
        <v>100</v>
      </c>
      <c r="BJ147" s="23">
        <v>100</v>
      </c>
      <c r="BK147" s="23" t="s">
        <v>21</v>
      </c>
      <c r="BL147" s="23" t="s">
        <v>67</v>
      </c>
    </row>
    <row r="148" spans="1:64" x14ac:dyDescent="0.35">
      <c r="A148" s="23" t="s">
        <v>64</v>
      </c>
      <c r="B148" s="23" t="s">
        <v>82</v>
      </c>
      <c r="C148" s="23">
        <v>180</v>
      </c>
      <c r="D148" s="23">
        <v>85</v>
      </c>
      <c r="E148" s="23">
        <v>85</v>
      </c>
      <c r="F148" s="23" t="s">
        <v>21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>
        <v>100</v>
      </c>
      <c r="BG148" s="23">
        <v>100</v>
      </c>
      <c r="BH148" s="23" t="s">
        <v>21</v>
      </c>
      <c r="BI148" s="23">
        <v>100</v>
      </c>
      <c r="BJ148" s="23">
        <v>100</v>
      </c>
      <c r="BK148" s="23" t="s">
        <v>21</v>
      </c>
      <c r="BL148" s="23" t="s">
        <v>67</v>
      </c>
    </row>
    <row r="149" spans="1:64" x14ac:dyDescent="0.35">
      <c r="A149" s="23" t="s">
        <v>64</v>
      </c>
      <c r="B149" s="23" t="s">
        <v>83</v>
      </c>
      <c r="C149" s="23">
        <v>180</v>
      </c>
      <c r="D149" s="23">
        <v>85</v>
      </c>
      <c r="E149" s="23">
        <v>85</v>
      </c>
      <c r="F149" s="23" t="s">
        <v>21</v>
      </c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>
        <v>100</v>
      </c>
      <c r="BG149" s="23">
        <v>100</v>
      </c>
      <c r="BH149" s="23" t="s">
        <v>21</v>
      </c>
      <c r="BI149" s="23">
        <v>100</v>
      </c>
      <c r="BJ149" s="23">
        <v>100</v>
      </c>
      <c r="BK149" s="23" t="s">
        <v>21</v>
      </c>
      <c r="BL149" s="23" t="s">
        <v>67</v>
      </c>
    </row>
    <row r="150" spans="1:64" x14ac:dyDescent="0.35">
      <c r="A150" s="23" t="s">
        <v>64</v>
      </c>
      <c r="B150" s="23" t="s">
        <v>84</v>
      </c>
      <c r="C150" s="23">
        <v>180</v>
      </c>
      <c r="D150" s="23">
        <v>85</v>
      </c>
      <c r="E150" s="23">
        <v>85</v>
      </c>
      <c r="F150" s="23" t="s">
        <v>21</v>
      </c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>
        <v>100</v>
      </c>
      <c r="BG150" s="23">
        <v>100</v>
      </c>
      <c r="BH150" s="23" t="s">
        <v>21</v>
      </c>
      <c r="BI150" s="23">
        <v>100</v>
      </c>
      <c r="BJ150" s="23">
        <v>100</v>
      </c>
      <c r="BK150" s="23" t="s">
        <v>21</v>
      </c>
      <c r="BL150" s="23" t="s">
        <v>67</v>
      </c>
    </row>
    <row r="151" spans="1:64" x14ac:dyDescent="0.35">
      <c r="A151" s="23" t="s">
        <v>64</v>
      </c>
      <c r="B151" s="23" t="s">
        <v>85</v>
      </c>
      <c r="C151" s="23">
        <v>180</v>
      </c>
      <c r="D151" s="23">
        <v>85</v>
      </c>
      <c r="E151" s="23">
        <v>85</v>
      </c>
      <c r="F151" s="23" t="s">
        <v>21</v>
      </c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>
        <v>100</v>
      </c>
      <c r="BG151" s="23">
        <v>100</v>
      </c>
      <c r="BH151" s="23" t="s">
        <v>21</v>
      </c>
      <c r="BI151" s="23">
        <v>100</v>
      </c>
      <c r="BJ151" s="23">
        <v>100</v>
      </c>
      <c r="BK151" s="23" t="s">
        <v>21</v>
      </c>
      <c r="BL151" s="23" t="s">
        <v>67</v>
      </c>
    </row>
    <row r="152" spans="1:64" x14ac:dyDescent="0.35">
      <c r="A152" s="23" t="s">
        <v>64</v>
      </c>
      <c r="B152" s="23" t="s">
        <v>86</v>
      </c>
      <c r="C152" s="23">
        <v>180</v>
      </c>
      <c r="D152" s="23">
        <v>85</v>
      </c>
      <c r="E152" s="23">
        <v>85</v>
      </c>
      <c r="F152" s="23" t="s">
        <v>21</v>
      </c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>
        <v>100</v>
      </c>
      <c r="BG152" s="23">
        <v>100</v>
      </c>
      <c r="BH152" s="23" t="s">
        <v>21</v>
      </c>
      <c r="BI152" s="23">
        <v>100</v>
      </c>
      <c r="BJ152" s="23">
        <v>100</v>
      </c>
      <c r="BK152" s="23" t="s">
        <v>21</v>
      </c>
      <c r="BL152" s="23" t="s">
        <v>67</v>
      </c>
    </row>
    <row r="153" spans="1:64" x14ac:dyDescent="0.35">
      <c r="A153" s="23" t="s">
        <v>64</v>
      </c>
      <c r="B153" s="23" t="s">
        <v>87</v>
      </c>
      <c r="C153" s="23">
        <v>180</v>
      </c>
      <c r="D153" s="23">
        <v>85</v>
      </c>
      <c r="E153" s="23">
        <v>85</v>
      </c>
      <c r="F153" s="23" t="s">
        <v>21</v>
      </c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>
        <v>100</v>
      </c>
      <c r="BG153" s="23">
        <v>100</v>
      </c>
      <c r="BH153" s="23" t="s">
        <v>21</v>
      </c>
      <c r="BI153" s="23">
        <v>100</v>
      </c>
      <c r="BJ153" s="23">
        <v>100</v>
      </c>
      <c r="BK153" s="23" t="s">
        <v>21</v>
      </c>
      <c r="BL153" s="23" t="s">
        <v>67</v>
      </c>
    </row>
    <row r="154" spans="1:64" x14ac:dyDescent="0.35">
      <c r="A154" s="23" t="s">
        <v>64</v>
      </c>
      <c r="B154" s="23" t="s">
        <v>88</v>
      </c>
      <c r="C154" s="23">
        <v>180</v>
      </c>
      <c r="D154" s="23">
        <v>85</v>
      </c>
      <c r="E154" s="23">
        <v>85</v>
      </c>
      <c r="F154" s="23" t="s">
        <v>21</v>
      </c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>
        <v>100</v>
      </c>
      <c r="BG154" s="23">
        <v>100</v>
      </c>
      <c r="BH154" s="23" t="s">
        <v>21</v>
      </c>
      <c r="BI154" s="23">
        <v>100</v>
      </c>
      <c r="BJ154" s="23">
        <v>100</v>
      </c>
      <c r="BK154" s="23" t="s">
        <v>21</v>
      </c>
      <c r="BL154" s="23" t="s">
        <v>67</v>
      </c>
    </row>
    <row r="155" spans="1:64" x14ac:dyDescent="0.35">
      <c r="A155" s="23" t="s">
        <v>64</v>
      </c>
      <c r="B155" s="23" t="s">
        <v>89</v>
      </c>
      <c r="C155" s="23">
        <v>180</v>
      </c>
      <c r="D155" s="23">
        <v>85</v>
      </c>
      <c r="E155" s="23">
        <v>85</v>
      </c>
      <c r="F155" s="23" t="s">
        <v>21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>
        <v>100</v>
      </c>
      <c r="BG155" s="23">
        <v>100</v>
      </c>
      <c r="BH155" s="23" t="s">
        <v>21</v>
      </c>
      <c r="BI155" s="23">
        <v>100</v>
      </c>
      <c r="BJ155" s="23">
        <v>100</v>
      </c>
      <c r="BK155" s="23" t="s">
        <v>21</v>
      </c>
      <c r="BL155" s="23" t="s">
        <v>67</v>
      </c>
    </row>
    <row r="156" spans="1:64" x14ac:dyDescent="0.35">
      <c r="A156" s="23" t="s">
        <v>64</v>
      </c>
      <c r="B156" s="23" t="s">
        <v>90</v>
      </c>
      <c r="C156" s="23">
        <v>180</v>
      </c>
      <c r="D156" s="23">
        <v>85</v>
      </c>
      <c r="E156" s="23">
        <v>85</v>
      </c>
      <c r="F156" s="23" t="s">
        <v>21</v>
      </c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>
        <v>100</v>
      </c>
      <c r="BG156" s="23">
        <v>100</v>
      </c>
      <c r="BH156" s="23" t="s">
        <v>21</v>
      </c>
      <c r="BI156" s="23">
        <v>100</v>
      </c>
      <c r="BJ156" s="23">
        <v>100</v>
      </c>
      <c r="BK156" s="23" t="s">
        <v>21</v>
      </c>
      <c r="BL156" s="23" t="s">
        <v>67</v>
      </c>
    </row>
    <row r="157" spans="1:64" x14ac:dyDescent="0.35">
      <c r="A157" s="23" t="s">
        <v>64</v>
      </c>
      <c r="B157" s="23" t="s">
        <v>91</v>
      </c>
      <c r="C157" s="23">
        <v>180</v>
      </c>
      <c r="D157" s="23">
        <v>85</v>
      </c>
      <c r="E157" s="23">
        <v>85</v>
      </c>
      <c r="F157" s="23" t="s">
        <v>21</v>
      </c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>
        <v>100</v>
      </c>
      <c r="BG157" s="23">
        <v>100</v>
      </c>
      <c r="BH157" s="23" t="s">
        <v>21</v>
      </c>
      <c r="BI157" s="23">
        <v>100</v>
      </c>
      <c r="BJ157" s="23">
        <v>100</v>
      </c>
      <c r="BK157" s="23" t="s">
        <v>21</v>
      </c>
      <c r="BL157" s="23" t="s">
        <v>67</v>
      </c>
    </row>
    <row r="158" spans="1:64" x14ac:dyDescent="0.35">
      <c r="A158" s="23" t="s">
        <v>64</v>
      </c>
      <c r="B158" s="23" t="s">
        <v>92</v>
      </c>
      <c r="C158" s="23">
        <v>180</v>
      </c>
      <c r="D158" s="23">
        <v>85</v>
      </c>
      <c r="E158" s="23">
        <v>85</v>
      </c>
      <c r="F158" s="23" t="s">
        <v>21</v>
      </c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>
        <v>100</v>
      </c>
      <c r="BG158" s="23">
        <v>100</v>
      </c>
      <c r="BH158" s="23" t="s">
        <v>21</v>
      </c>
      <c r="BI158" s="23">
        <v>100</v>
      </c>
      <c r="BJ158" s="23">
        <v>100</v>
      </c>
      <c r="BK158" s="23" t="s">
        <v>21</v>
      </c>
      <c r="BL158" s="23" t="s">
        <v>67</v>
      </c>
    </row>
    <row r="159" spans="1:64" x14ac:dyDescent="0.35">
      <c r="A159" s="23" t="s">
        <v>64</v>
      </c>
      <c r="B159" s="23" t="s">
        <v>65</v>
      </c>
      <c r="C159" s="23">
        <v>365</v>
      </c>
      <c r="D159" s="23">
        <v>87</v>
      </c>
      <c r="E159" s="23">
        <v>87</v>
      </c>
      <c r="F159" s="23" t="s">
        <v>21</v>
      </c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>
        <v>100</v>
      </c>
      <c r="BG159" s="23">
        <v>100</v>
      </c>
      <c r="BH159" s="23" t="s">
        <v>21</v>
      </c>
      <c r="BI159" s="23">
        <v>100</v>
      </c>
      <c r="BJ159" s="23">
        <v>100</v>
      </c>
      <c r="BK159" s="23" t="s">
        <v>21</v>
      </c>
      <c r="BL159" s="23" t="s">
        <v>67</v>
      </c>
    </row>
    <row r="160" spans="1:64" x14ac:dyDescent="0.35">
      <c r="A160" s="23" t="s">
        <v>64</v>
      </c>
      <c r="B160" s="23" t="s">
        <v>68</v>
      </c>
      <c r="C160" s="23">
        <v>365</v>
      </c>
      <c r="D160" s="23">
        <v>87</v>
      </c>
      <c r="E160" s="23">
        <v>87</v>
      </c>
      <c r="F160" s="23" t="s">
        <v>21</v>
      </c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>
        <v>100</v>
      </c>
      <c r="BG160" s="23">
        <v>100</v>
      </c>
      <c r="BH160" s="23" t="s">
        <v>21</v>
      </c>
      <c r="BI160" s="23">
        <v>100</v>
      </c>
      <c r="BJ160" s="23">
        <v>100</v>
      </c>
      <c r="BK160" s="23" t="s">
        <v>21</v>
      </c>
      <c r="BL160" s="23" t="s">
        <v>67</v>
      </c>
    </row>
    <row r="161" spans="1:64" x14ac:dyDescent="0.35">
      <c r="A161" s="23" t="s">
        <v>64</v>
      </c>
      <c r="B161" s="23" t="s">
        <v>69</v>
      </c>
      <c r="C161" s="23">
        <v>365</v>
      </c>
      <c r="D161" s="23">
        <v>87</v>
      </c>
      <c r="E161" s="23">
        <v>87</v>
      </c>
      <c r="F161" s="23" t="s">
        <v>21</v>
      </c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>
        <v>100</v>
      </c>
      <c r="BG161" s="23">
        <v>100</v>
      </c>
      <c r="BH161" s="23" t="s">
        <v>21</v>
      </c>
      <c r="BI161" s="23">
        <v>100</v>
      </c>
      <c r="BJ161" s="23">
        <v>100</v>
      </c>
      <c r="BK161" s="23" t="s">
        <v>21</v>
      </c>
      <c r="BL161" s="23" t="s">
        <v>67</v>
      </c>
    </row>
    <row r="162" spans="1:64" x14ac:dyDescent="0.35">
      <c r="A162" s="23" t="s">
        <v>64</v>
      </c>
      <c r="B162" s="23" t="s">
        <v>70</v>
      </c>
      <c r="C162" s="23">
        <v>365</v>
      </c>
      <c r="D162" s="23">
        <v>87</v>
      </c>
      <c r="E162" s="23">
        <v>87</v>
      </c>
      <c r="F162" s="23" t="s">
        <v>21</v>
      </c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>
        <v>100</v>
      </c>
      <c r="BG162" s="23">
        <v>100</v>
      </c>
      <c r="BH162" s="23" t="s">
        <v>21</v>
      </c>
      <c r="BI162" s="23">
        <v>100</v>
      </c>
      <c r="BJ162" s="23">
        <v>100</v>
      </c>
      <c r="BK162" s="23" t="s">
        <v>21</v>
      </c>
      <c r="BL162" s="23" t="s">
        <v>67</v>
      </c>
    </row>
    <row r="163" spans="1:64" x14ac:dyDescent="0.35">
      <c r="A163" s="23" t="s">
        <v>64</v>
      </c>
      <c r="B163" s="23" t="s">
        <v>71</v>
      </c>
      <c r="C163" s="23">
        <v>365</v>
      </c>
      <c r="D163" s="23">
        <v>87</v>
      </c>
      <c r="E163" s="23">
        <v>87</v>
      </c>
      <c r="F163" s="23" t="s">
        <v>21</v>
      </c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>
        <v>100</v>
      </c>
      <c r="BG163" s="23">
        <v>100</v>
      </c>
      <c r="BH163" s="23" t="s">
        <v>21</v>
      </c>
      <c r="BI163" s="23">
        <v>100</v>
      </c>
      <c r="BJ163" s="23">
        <v>100</v>
      </c>
      <c r="BK163" s="23" t="s">
        <v>21</v>
      </c>
      <c r="BL163" s="23" t="s">
        <v>67</v>
      </c>
    </row>
    <row r="164" spans="1:64" x14ac:dyDescent="0.35">
      <c r="A164" s="23" t="s">
        <v>64</v>
      </c>
      <c r="B164" s="23" t="s">
        <v>72</v>
      </c>
      <c r="C164" s="23">
        <v>365</v>
      </c>
      <c r="D164" s="23">
        <v>87</v>
      </c>
      <c r="E164" s="23">
        <v>87</v>
      </c>
      <c r="F164" s="23" t="s">
        <v>21</v>
      </c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>
        <v>100</v>
      </c>
      <c r="BG164" s="23">
        <v>100</v>
      </c>
      <c r="BH164" s="23" t="s">
        <v>21</v>
      </c>
      <c r="BI164" s="23">
        <v>100</v>
      </c>
      <c r="BJ164" s="23">
        <v>100</v>
      </c>
      <c r="BK164" s="23" t="s">
        <v>21</v>
      </c>
      <c r="BL164" s="23" t="s">
        <v>67</v>
      </c>
    </row>
    <row r="165" spans="1:64" x14ac:dyDescent="0.35">
      <c r="A165" s="23" t="s">
        <v>64</v>
      </c>
      <c r="B165" s="23" t="s">
        <v>73</v>
      </c>
      <c r="C165" s="23">
        <v>365</v>
      </c>
      <c r="D165" s="23">
        <v>87</v>
      </c>
      <c r="E165" s="23">
        <v>87</v>
      </c>
      <c r="F165" s="23" t="s">
        <v>21</v>
      </c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>
        <v>100</v>
      </c>
      <c r="BG165" s="23">
        <v>100</v>
      </c>
      <c r="BH165" s="23" t="s">
        <v>21</v>
      </c>
      <c r="BI165" s="23">
        <v>100</v>
      </c>
      <c r="BJ165" s="23">
        <v>100</v>
      </c>
      <c r="BK165" s="23" t="s">
        <v>21</v>
      </c>
      <c r="BL165" s="23" t="s">
        <v>67</v>
      </c>
    </row>
    <row r="166" spans="1:64" x14ac:dyDescent="0.35">
      <c r="A166" s="23" t="s">
        <v>64</v>
      </c>
      <c r="B166" s="23" t="s">
        <v>74</v>
      </c>
      <c r="C166" s="23">
        <v>365</v>
      </c>
      <c r="D166" s="23">
        <v>87</v>
      </c>
      <c r="E166" s="23">
        <v>87</v>
      </c>
      <c r="F166" s="23" t="s">
        <v>21</v>
      </c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>
        <v>100</v>
      </c>
      <c r="BG166" s="23">
        <v>100</v>
      </c>
      <c r="BH166" s="23" t="s">
        <v>21</v>
      </c>
      <c r="BI166" s="23">
        <v>100</v>
      </c>
      <c r="BJ166" s="23">
        <v>100</v>
      </c>
      <c r="BK166" s="23" t="s">
        <v>21</v>
      </c>
      <c r="BL166" s="23" t="s">
        <v>67</v>
      </c>
    </row>
    <row r="167" spans="1:64" x14ac:dyDescent="0.35">
      <c r="A167" s="23" t="s">
        <v>64</v>
      </c>
      <c r="B167" s="23" t="s">
        <v>75</v>
      </c>
      <c r="C167" s="23">
        <v>365</v>
      </c>
      <c r="D167" s="23">
        <v>87</v>
      </c>
      <c r="E167" s="23">
        <v>87</v>
      </c>
      <c r="F167" s="23" t="s">
        <v>21</v>
      </c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>
        <v>100</v>
      </c>
      <c r="BG167" s="23">
        <v>100</v>
      </c>
      <c r="BH167" s="23" t="s">
        <v>21</v>
      </c>
      <c r="BI167" s="23">
        <v>100</v>
      </c>
      <c r="BJ167" s="23">
        <v>100</v>
      </c>
      <c r="BK167" s="23" t="s">
        <v>21</v>
      </c>
      <c r="BL167" s="23" t="s">
        <v>67</v>
      </c>
    </row>
    <row r="168" spans="1:64" x14ac:dyDescent="0.35">
      <c r="A168" s="23" t="s">
        <v>64</v>
      </c>
      <c r="B168" s="23" t="s">
        <v>76</v>
      </c>
      <c r="C168" s="23">
        <v>365</v>
      </c>
      <c r="D168" s="23">
        <v>87</v>
      </c>
      <c r="E168" s="23">
        <v>87</v>
      </c>
      <c r="F168" s="23" t="s">
        <v>21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>
        <v>100</v>
      </c>
      <c r="BG168" s="23">
        <v>100</v>
      </c>
      <c r="BH168" s="23" t="s">
        <v>21</v>
      </c>
      <c r="BI168" s="23">
        <v>100</v>
      </c>
      <c r="BJ168" s="23">
        <v>100</v>
      </c>
      <c r="BK168" s="23" t="s">
        <v>21</v>
      </c>
      <c r="BL168" s="23" t="s">
        <v>67</v>
      </c>
    </row>
    <row r="169" spans="1:64" x14ac:dyDescent="0.35">
      <c r="A169" s="23" t="s">
        <v>64</v>
      </c>
      <c r="B169" s="23" t="s">
        <v>77</v>
      </c>
      <c r="C169" s="23">
        <v>365</v>
      </c>
      <c r="D169" s="23">
        <v>87</v>
      </c>
      <c r="E169" s="23">
        <v>87</v>
      </c>
      <c r="F169" s="23" t="s">
        <v>21</v>
      </c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>
        <v>100</v>
      </c>
      <c r="BG169" s="23">
        <v>100</v>
      </c>
      <c r="BH169" s="23" t="s">
        <v>21</v>
      </c>
      <c r="BI169" s="23">
        <v>100</v>
      </c>
      <c r="BJ169" s="23">
        <v>100</v>
      </c>
      <c r="BK169" s="23" t="s">
        <v>21</v>
      </c>
      <c r="BL169" s="23" t="s">
        <v>67</v>
      </c>
    </row>
    <row r="170" spans="1:64" x14ac:dyDescent="0.35">
      <c r="A170" s="23" t="s">
        <v>64</v>
      </c>
      <c r="B170" s="23" t="s">
        <v>78</v>
      </c>
      <c r="C170" s="23">
        <v>365</v>
      </c>
      <c r="D170" s="23">
        <v>87</v>
      </c>
      <c r="E170" s="23">
        <v>87</v>
      </c>
      <c r="F170" s="23" t="s">
        <v>21</v>
      </c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>
        <v>100</v>
      </c>
      <c r="BG170" s="23">
        <v>100</v>
      </c>
      <c r="BH170" s="23" t="s">
        <v>21</v>
      </c>
      <c r="BI170" s="23">
        <v>100</v>
      </c>
      <c r="BJ170" s="23">
        <v>100</v>
      </c>
      <c r="BK170" s="23" t="s">
        <v>21</v>
      </c>
      <c r="BL170" s="23" t="s">
        <v>67</v>
      </c>
    </row>
    <row r="171" spans="1:64" x14ac:dyDescent="0.35">
      <c r="A171" s="23" t="s">
        <v>64</v>
      </c>
      <c r="B171" s="23" t="s">
        <v>79</v>
      </c>
      <c r="C171" s="23">
        <v>365</v>
      </c>
      <c r="D171" s="23">
        <v>87</v>
      </c>
      <c r="E171" s="23">
        <v>87</v>
      </c>
      <c r="F171" s="23" t="s">
        <v>21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>
        <v>100</v>
      </c>
      <c r="BG171" s="23">
        <v>100</v>
      </c>
      <c r="BH171" s="23" t="s">
        <v>21</v>
      </c>
      <c r="BI171" s="23">
        <v>100</v>
      </c>
      <c r="BJ171" s="23">
        <v>100</v>
      </c>
      <c r="BK171" s="23" t="s">
        <v>21</v>
      </c>
      <c r="BL171" s="23" t="s">
        <v>67</v>
      </c>
    </row>
    <row r="172" spans="1:64" x14ac:dyDescent="0.35">
      <c r="A172" s="23" t="s">
        <v>64</v>
      </c>
      <c r="B172" s="23" t="s">
        <v>80</v>
      </c>
      <c r="C172" s="23">
        <v>365</v>
      </c>
      <c r="D172" s="23">
        <v>87</v>
      </c>
      <c r="E172" s="23">
        <v>87</v>
      </c>
      <c r="F172" s="23" t="s">
        <v>21</v>
      </c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>
        <v>100</v>
      </c>
      <c r="BG172" s="23">
        <v>100</v>
      </c>
      <c r="BH172" s="23" t="s">
        <v>21</v>
      </c>
      <c r="BI172" s="23">
        <v>100</v>
      </c>
      <c r="BJ172" s="23">
        <v>100</v>
      </c>
      <c r="BK172" s="23" t="s">
        <v>21</v>
      </c>
      <c r="BL172" s="23" t="s">
        <v>67</v>
      </c>
    </row>
    <row r="173" spans="1:64" x14ac:dyDescent="0.35">
      <c r="A173" s="23" t="s">
        <v>64</v>
      </c>
      <c r="B173" s="23" t="s">
        <v>81</v>
      </c>
      <c r="C173" s="23">
        <v>365</v>
      </c>
      <c r="D173" s="23">
        <v>87</v>
      </c>
      <c r="E173" s="23">
        <v>87</v>
      </c>
      <c r="F173" s="23" t="s">
        <v>21</v>
      </c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>
        <v>100</v>
      </c>
      <c r="BG173" s="23">
        <v>100</v>
      </c>
      <c r="BH173" s="23" t="s">
        <v>21</v>
      </c>
      <c r="BI173" s="23">
        <v>100</v>
      </c>
      <c r="BJ173" s="23">
        <v>100</v>
      </c>
      <c r="BK173" s="23" t="s">
        <v>21</v>
      </c>
      <c r="BL173" s="23" t="s">
        <v>67</v>
      </c>
    </row>
    <row r="174" spans="1:64" x14ac:dyDescent="0.35">
      <c r="A174" s="23" t="s">
        <v>64</v>
      </c>
      <c r="B174" s="23" t="s">
        <v>82</v>
      </c>
      <c r="C174" s="23">
        <v>365</v>
      </c>
      <c r="D174" s="23">
        <v>87</v>
      </c>
      <c r="E174" s="23">
        <v>87</v>
      </c>
      <c r="F174" s="23" t="s">
        <v>21</v>
      </c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>
        <v>100</v>
      </c>
      <c r="BG174" s="23">
        <v>100</v>
      </c>
      <c r="BH174" s="23" t="s">
        <v>21</v>
      </c>
      <c r="BI174" s="23">
        <v>100</v>
      </c>
      <c r="BJ174" s="23">
        <v>100</v>
      </c>
      <c r="BK174" s="23" t="s">
        <v>21</v>
      </c>
      <c r="BL174" s="23" t="s">
        <v>67</v>
      </c>
    </row>
    <row r="175" spans="1:64" x14ac:dyDescent="0.35">
      <c r="A175" s="23" t="s">
        <v>64</v>
      </c>
      <c r="B175" s="23" t="s">
        <v>83</v>
      </c>
      <c r="C175" s="23">
        <v>365</v>
      </c>
      <c r="D175" s="23">
        <v>87</v>
      </c>
      <c r="E175" s="23">
        <v>87</v>
      </c>
      <c r="F175" s="23" t="s">
        <v>21</v>
      </c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>
        <v>100</v>
      </c>
      <c r="BG175" s="23">
        <v>100</v>
      </c>
      <c r="BH175" s="23" t="s">
        <v>21</v>
      </c>
      <c r="BI175" s="23">
        <v>100</v>
      </c>
      <c r="BJ175" s="23">
        <v>100</v>
      </c>
      <c r="BK175" s="23" t="s">
        <v>21</v>
      </c>
      <c r="BL175" s="23" t="s">
        <v>67</v>
      </c>
    </row>
    <row r="176" spans="1:64" x14ac:dyDescent="0.35">
      <c r="A176" s="23" t="s">
        <v>64</v>
      </c>
      <c r="B176" s="23" t="s">
        <v>84</v>
      </c>
      <c r="C176" s="23">
        <v>365</v>
      </c>
      <c r="D176" s="23">
        <v>87</v>
      </c>
      <c r="E176" s="23">
        <v>87</v>
      </c>
      <c r="F176" s="23" t="s">
        <v>21</v>
      </c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>
        <v>100</v>
      </c>
      <c r="BG176" s="23">
        <v>100</v>
      </c>
      <c r="BH176" s="23" t="s">
        <v>21</v>
      </c>
      <c r="BI176" s="23">
        <v>100</v>
      </c>
      <c r="BJ176" s="23">
        <v>100</v>
      </c>
      <c r="BK176" s="23" t="s">
        <v>21</v>
      </c>
      <c r="BL176" s="23" t="s">
        <v>67</v>
      </c>
    </row>
    <row r="177" spans="1:64" x14ac:dyDescent="0.35">
      <c r="A177" s="23" t="s">
        <v>64</v>
      </c>
      <c r="B177" s="23" t="s">
        <v>85</v>
      </c>
      <c r="C177" s="23">
        <v>365</v>
      </c>
      <c r="D177" s="23">
        <v>87</v>
      </c>
      <c r="E177" s="23">
        <v>87</v>
      </c>
      <c r="F177" s="23" t="s">
        <v>21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>
        <v>100</v>
      </c>
      <c r="BG177" s="23">
        <v>100</v>
      </c>
      <c r="BH177" s="23" t="s">
        <v>21</v>
      </c>
      <c r="BI177" s="23">
        <v>100</v>
      </c>
      <c r="BJ177" s="23">
        <v>100</v>
      </c>
      <c r="BK177" s="23" t="s">
        <v>21</v>
      </c>
      <c r="BL177" s="23" t="s">
        <v>67</v>
      </c>
    </row>
    <row r="178" spans="1:64" x14ac:dyDescent="0.35">
      <c r="A178" s="23" t="s">
        <v>64</v>
      </c>
      <c r="B178" s="23" t="s">
        <v>86</v>
      </c>
      <c r="C178" s="23">
        <v>365</v>
      </c>
      <c r="D178" s="23">
        <v>87</v>
      </c>
      <c r="E178" s="23">
        <v>87</v>
      </c>
      <c r="F178" s="23" t="s">
        <v>21</v>
      </c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>
        <v>100</v>
      </c>
      <c r="BG178" s="23">
        <v>100</v>
      </c>
      <c r="BH178" s="23" t="s">
        <v>21</v>
      </c>
      <c r="BI178" s="23">
        <v>100</v>
      </c>
      <c r="BJ178" s="23">
        <v>100</v>
      </c>
      <c r="BK178" s="23" t="s">
        <v>21</v>
      </c>
      <c r="BL178" s="23" t="s">
        <v>67</v>
      </c>
    </row>
    <row r="179" spans="1:64" x14ac:dyDescent="0.35">
      <c r="A179" s="23" t="s">
        <v>64</v>
      </c>
      <c r="B179" s="23" t="s">
        <v>87</v>
      </c>
      <c r="C179" s="23">
        <v>365</v>
      </c>
      <c r="D179" s="23">
        <v>87</v>
      </c>
      <c r="E179" s="23">
        <v>87</v>
      </c>
      <c r="F179" s="23" t="s">
        <v>21</v>
      </c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>
        <v>100</v>
      </c>
      <c r="BG179" s="23">
        <v>100</v>
      </c>
      <c r="BH179" s="23" t="s">
        <v>21</v>
      </c>
      <c r="BI179" s="23">
        <v>100</v>
      </c>
      <c r="BJ179" s="23">
        <v>100</v>
      </c>
      <c r="BK179" s="23" t="s">
        <v>21</v>
      </c>
      <c r="BL179" s="23" t="s">
        <v>67</v>
      </c>
    </row>
    <row r="180" spans="1:64" x14ac:dyDescent="0.35">
      <c r="A180" s="23" t="s">
        <v>64</v>
      </c>
      <c r="B180" s="23" t="s">
        <v>88</v>
      </c>
      <c r="C180" s="23">
        <v>365</v>
      </c>
      <c r="D180" s="23">
        <v>87</v>
      </c>
      <c r="E180" s="23">
        <v>87</v>
      </c>
      <c r="F180" s="23" t="s">
        <v>21</v>
      </c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>
        <v>100</v>
      </c>
      <c r="BG180" s="23">
        <v>100</v>
      </c>
      <c r="BH180" s="23" t="s">
        <v>21</v>
      </c>
      <c r="BI180" s="23">
        <v>100</v>
      </c>
      <c r="BJ180" s="23">
        <v>100</v>
      </c>
      <c r="BK180" s="23" t="s">
        <v>21</v>
      </c>
      <c r="BL180" s="23" t="s">
        <v>67</v>
      </c>
    </row>
    <row r="181" spans="1:64" x14ac:dyDescent="0.35">
      <c r="A181" s="23" t="s">
        <v>64</v>
      </c>
      <c r="B181" s="23" t="s">
        <v>89</v>
      </c>
      <c r="C181" s="23">
        <v>365</v>
      </c>
      <c r="D181" s="23">
        <v>87</v>
      </c>
      <c r="E181" s="23">
        <v>87</v>
      </c>
      <c r="F181" s="23" t="s">
        <v>21</v>
      </c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>
        <v>100</v>
      </c>
      <c r="BG181" s="23">
        <v>100</v>
      </c>
      <c r="BH181" s="23" t="s">
        <v>21</v>
      </c>
      <c r="BI181" s="23">
        <v>100</v>
      </c>
      <c r="BJ181" s="23">
        <v>100</v>
      </c>
      <c r="BK181" s="23" t="s">
        <v>21</v>
      </c>
      <c r="BL181" s="23" t="s">
        <v>67</v>
      </c>
    </row>
    <row r="182" spans="1:64" x14ac:dyDescent="0.35">
      <c r="A182" s="23" t="s">
        <v>64</v>
      </c>
      <c r="B182" s="23" t="s">
        <v>90</v>
      </c>
      <c r="C182" s="23">
        <v>365</v>
      </c>
      <c r="D182" s="23">
        <v>87</v>
      </c>
      <c r="E182" s="23">
        <v>87</v>
      </c>
      <c r="F182" s="23" t="s">
        <v>21</v>
      </c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>
        <v>100</v>
      </c>
      <c r="BG182" s="23">
        <v>100</v>
      </c>
      <c r="BH182" s="23" t="s">
        <v>21</v>
      </c>
      <c r="BI182" s="23">
        <v>100</v>
      </c>
      <c r="BJ182" s="23">
        <v>100</v>
      </c>
      <c r="BK182" s="23" t="s">
        <v>21</v>
      </c>
      <c r="BL182" s="23" t="s">
        <v>67</v>
      </c>
    </row>
    <row r="183" spans="1:64" x14ac:dyDescent="0.35">
      <c r="A183" s="23" t="s">
        <v>64</v>
      </c>
      <c r="B183" s="23" t="s">
        <v>91</v>
      </c>
      <c r="C183" s="23">
        <v>365</v>
      </c>
      <c r="D183" s="23">
        <v>87</v>
      </c>
      <c r="E183" s="23">
        <v>87</v>
      </c>
      <c r="F183" s="23" t="s">
        <v>21</v>
      </c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>
        <v>100</v>
      </c>
      <c r="BG183" s="23">
        <v>100</v>
      </c>
      <c r="BH183" s="23" t="s">
        <v>21</v>
      </c>
      <c r="BI183" s="23">
        <v>100</v>
      </c>
      <c r="BJ183" s="23">
        <v>100</v>
      </c>
      <c r="BK183" s="23" t="s">
        <v>21</v>
      </c>
      <c r="BL183" s="23" t="s">
        <v>67</v>
      </c>
    </row>
    <row r="184" spans="1:64" x14ac:dyDescent="0.35">
      <c r="A184" s="23" t="s">
        <v>64</v>
      </c>
      <c r="B184" s="23" t="s">
        <v>92</v>
      </c>
      <c r="C184" s="23">
        <v>365</v>
      </c>
      <c r="D184" s="23">
        <v>87</v>
      </c>
      <c r="E184" s="23">
        <v>87</v>
      </c>
      <c r="F184" s="23" t="s">
        <v>21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>
        <v>100</v>
      </c>
      <c r="BG184" s="23">
        <v>100</v>
      </c>
      <c r="BH184" s="23" t="s">
        <v>21</v>
      </c>
      <c r="BI184" s="23">
        <v>100</v>
      </c>
      <c r="BJ184" s="23">
        <v>100</v>
      </c>
      <c r="BK184" s="23" t="s">
        <v>21</v>
      </c>
      <c r="BL184" s="23" t="s">
        <v>67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F8BA-921D-6340-B205-51780B853D82}">
  <dimension ref="A1:N2"/>
  <sheetViews>
    <sheetView workbookViewId="0">
      <selection activeCell="D12" sqref="D12"/>
    </sheetView>
  </sheetViews>
  <sheetFormatPr defaultColWidth="10.81640625" defaultRowHeight="12.5" x14ac:dyDescent="0.25"/>
  <cols>
    <col min="1" max="1" width="14.54296875" bestFit="1" customWidth="1"/>
    <col min="3" max="14" width="17.453125" customWidth="1"/>
  </cols>
  <sheetData>
    <row r="1" spans="1:14" ht="26" x14ac:dyDescent="0.3">
      <c r="A1" s="26" t="s">
        <v>183</v>
      </c>
      <c r="B1" s="26" t="s">
        <v>181</v>
      </c>
      <c r="C1" s="24" t="s">
        <v>20</v>
      </c>
      <c r="D1" s="24" t="s">
        <v>23</v>
      </c>
      <c r="E1" s="24" t="s">
        <v>24</v>
      </c>
      <c r="F1" s="24" t="s">
        <v>25</v>
      </c>
      <c r="G1" s="24" t="s">
        <v>26</v>
      </c>
      <c r="H1" s="24" t="s">
        <v>27</v>
      </c>
      <c r="I1" s="24" t="s">
        <v>28</v>
      </c>
      <c r="J1" s="24" t="s">
        <v>29</v>
      </c>
      <c r="K1" s="24" t="s">
        <v>30</v>
      </c>
      <c r="L1" s="24" t="s">
        <v>32</v>
      </c>
      <c r="M1" s="24" t="s">
        <v>41</v>
      </c>
      <c r="N1" s="24" t="s">
        <v>42</v>
      </c>
    </row>
    <row r="2" spans="1:14" x14ac:dyDescent="0.25">
      <c r="A2" s="25" t="s">
        <v>182</v>
      </c>
      <c r="B2" s="25">
        <f>0.000587553526098258*10</f>
        <v>5.8755352609825805E-3</v>
      </c>
      <c r="C2" s="25">
        <v>0.91</v>
      </c>
      <c r="D2">
        <v>0.11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5">
        <v>1.0507584489999999E-2</v>
      </c>
      <c r="N2" s="25">
        <v>1.824457601E-4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BDA2-5B3A-4B49-BF47-3331515CBBF5}">
  <dimension ref="A1:AI21"/>
  <sheetViews>
    <sheetView zoomScale="125" zoomScaleNormal="100" workbookViewId="0">
      <selection activeCell="AI1" sqref="AI1"/>
    </sheetView>
  </sheetViews>
  <sheetFormatPr defaultColWidth="8.81640625" defaultRowHeight="14.5" x14ac:dyDescent="0.35"/>
  <cols>
    <col min="1" max="1" width="22.453125" style="1" customWidth="1"/>
    <col min="2" max="16384" width="8.81640625" style="1"/>
  </cols>
  <sheetData>
    <row r="1" spans="1:35" x14ac:dyDescent="0.35">
      <c r="A1" s="6" t="s">
        <v>7</v>
      </c>
      <c r="B1" s="6" t="s">
        <v>95</v>
      </c>
      <c r="C1" s="6" t="s">
        <v>96</v>
      </c>
      <c r="D1" s="6" t="s">
        <v>8</v>
      </c>
      <c r="E1" s="6" t="s">
        <v>97</v>
      </c>
      <c r="F1" s="6" t="s">
        <v>98</v>
      </c>
      <c r="G1" s="6" t="s">
        <v>9</v>
      </c>
      <c r="H1" s="6" t="s">
        <v>99</v>
      </c>
      <c r="I1" s="6" t="s">
        <v>100</v>
      </c>
      <c r="J1" s="6" t="s">
        <v>10</v>
      </c>
      <c r="K1" s="6" t="s">
        <v>101</v>
      </c>
      <c r="L1" s="6" t="s">
        <v>102</v>
      </c>
      <c r="M1" s="6" t="s">
        <v>11</v>
      </c>
      <c r="N1" s="6" t="s">
        <v>103</v>
      </c>
      <c r="O1" s="6" t="s">
        <v>104</v>
      </c>
      <c r="P1" s="6" t="s">
        <v>12</v>
      </c>
      <c r="Q1" s="6" t="s">
        <v>105</v>
      </c>
      <c r="R1" s="6" t="s">
        <v>106</v>
      </c>
      <c r="S1" s="6" t="s">
        <v>13</v>
      </c>
      <c r="T1" s="6" t="s">
        <v>107</v>
      </c>
      <c r="U1" s="6" t="s">
        <v>108</v>
      </c>
      <c r="V1" s="6" t="s">
        <v>14</v>
      </c>
      <c r="W1" s="6" t="s">
        <v>109</v>
      </c>
      <c r="X1" s="6" t="s">
        <v>110</v>
      </c>
      <c r="Y1" s="6" t="s">
        <v>15</v>
      </c>
      <c r="Z1" s="6" t="s">
        <v>111</v>
      </c>
      <c r="AA1" s="6" t="s">
        <v>112</v>
      </c>
      <c r="AB1" s="6" t="s">
        <v>16</v>
      </c>
      <c r="AC1" s="6" t="s">
        <v>113</v>
      </c>
      <c r="AD1" s="6" t="s">
        <v>114</v>
      </c>
      <c r="AE1" s="6" t="s">
        <v>17</v>
      </c>
      <c r="AF1" s="6" t="s">
        <v>115</v>
      </c>
      <c r="AG1" s="6" t="s">
        <v>116</v>
      </c>
      <c r="AH1" s="6" t="s">
        <v>18</v>
      </c>
      <c r="AI1" s="6" t="s">
        <v>19</v>
      </c>
    </row>
    <row r="2" spans="1:35" x14ac:dyDescent="0.35">
      <c r="A2" s="1" t="s">
        <v>20</v>
      </c>
      <c r="B2" s="16">
        <v>64</v>
      </c>
      <c r="C2" s="16">
        <v>70</v>
      </c>
      <c r="D2" s="18" t="s">
        <v>21</v>
      </c>
      <c r="E2" s="16">
        <v>19</v>
      </c>
      <c r="F2" s="16">
        <v>25</v>
      </c>
      <c r="G2" s="18" t="s">
        <v>21</v>
      </c>
      <c r="H2" s="16">
        <v>3</v>
      </c>
      <c r="I2" s="16">
        <v>7</v>
      </c>
      <c r="J2" s="18" t="s">
        <v>21</v>
      </c>
      <c r="K2" s="16">
        <v>1</v>
      </c>
      <c r="L2" s="16">
        <v>5</v>
      </c>
      <c r="M2" s="18" t="s">
        <v>21</v>
      </c>
      <c r="N2" s="16">
        <v>0</v>
      </c>
      <c r="O2" s="16">
        <v>2</v>
      </c>
      <c r="P2" s="18" t="s">
        <v>21</v>
      </c>
      <c r="Q2" s="16">
        <v>0</v>
      </c>
      <c r="R2" s="16">
        <v>1</v>
      </c>
      <c r="S2" s="18" t="s">
        <v>21</v>
      </c>
      <c r="T2" s="16">
        <v>0</v>
      </c>
      <c r="U2" s="16">
        <v>1</v>
      </c>
      <c r="V2" s="22" t="s">
        <v>21</v>
      </c>
      <c r="W2" s="16">
        <v>0</v>
      </c>
      <c r="X2" s="16">
        <v>1</v>
      </c>
      <c r="Y2" s="22" t="s">
        <v>21</v>
      </c>
      <c r="Z2" s="16">
        <v>0</v>
      </c>
      <c r="AA2" s="16">
        <v>1</v>
      </c>
      <c r="AB2" s="22" t="s">
        <v>21</v>
      </c>
      <c r="AC2" s="16">
        <v>0</v>
      </c>
      <c r="AD2" s="16">
        <v>0</v>
      </c>
      <c r="AE2" s="22" t="s">
        <v>177</v>
      </c>
      <c r="AF2" s="16">
        <v>0</v>
      </c>
      <c r="AG2" s="16">
        <v>0</v>
      </c>
      <c r="AH2" s="22" t="s">
        <v>177</v>
      </c>
      <c r="AI2" s="16" t="s">
        <v>22</v>
      </c>
    </row>
    <row r="3" spans="1:35" x14ac:dyDescent="0.35">
      <c r="A3" s="1" t="s">
        <v>23</v>
      </c>
      <c r="B3" s="16">
        <v>30</v>
      </c>
      <c r="C3" s="16">
        <v>50</v>
      </c>
      <c r="D3" s="18" t="s">
        <v>21</v>
      </c>
      <c r="E3" s="16">
        <v>28</v>
      </c>
      <c r="F3" s="16">
        <v>38</v>
      </c>
      <c r="G3" s="18" t="s">
        <v>21</v>
      </c>
      <c r="H3" s="16">
        <v>8</v>
      </c>
      <c r="I3" s="16">
        <v>24</v>
      </c>
      <c r="J3" s="18" t="s">
        <v>21</v>
      </c>
      <c r="K3" s="16">
        <v>0</v>
      </c>
      <c r="L3" s="16">
        <v>0</v>
      </c>
      <c r="M3" s="18" t="s">
        <v>21</v>
      </c>
      <c r="N3" s="16">
        <v>0</v>
      </c>
      <c r="O3" s="16">
        <v>18</v>
      </c>
      <c r="P3" s="18" t="s">
        <v>21</v>
      </c>
      <c r="Q3" s="16">
        <v>0</v>
      </c>
      <c r="R3" s="16">
        <v>3</v>
      </c>
      <c r="S3" s="18" t="s">
        <v>21</v>
      </c>
      <c r="T3" s="16">
        <v>0</v>
      </c>
      <c r="U3" s="16">
        <v>1</v>
      </c>
      <c r="V3" s="22" t="s">
        <v>177</v>
      </c>
      <c r="W3" s="16">
        <v>0</v>
      </c>
      <c r="X3" s="16">
        <v>1</v>
      </c>
      <c r="Y3" s="22" t="s">
        <v>177</v>
      </c>
      <c r="Z3" s="16">
        <v>0</v>
      </c>
      <c r="AA3" s="16">
        <v>0</v>
      </c>
      <c r="AB3" s="22" t="s">
        <v>177</v>
      </c>
      <c r="AC3" s="16">
        <v>0</v>
      </c>
      <c r="AD3" s="16">
        <v>0</v>
      </c>
      <c r="AE3" s="22" t="s">
        <v>177</v>
      </c>
      <c r="AF3" s="16">
        <v>0</v>
      </c>
      <c r="AG3" s="16">
        <v>0</v>
      </c>
      <c r="AH3" s="22" t="s">
        <v>177</v>
      </c>
      <c r="AI3" s="16" t="s">
        <v>0</v>
      </c>
    </row>
    <row r="4" spans="1:35" x14ac:dyDescent="0.35">
      <c r="A4" s="1" t="s">
        <v>24</v>
      </c>
      <c r="B4" s="16">
        <v>0</v>
      </c>
      <c r="C4" s="16">
        <v>1</v>
      </c>
      <c r="D4" s="18" t="s">
        <v>21</v>
      </c>
      <c r="E4" s="16">
        <v>85</v>
      </c>
      <c r="F4" s="16">
        <v>100</v>
      </c>
      <c r="G4" s="18" t="s">
        <v>21</v>
      </c>
      <c r="H4" s="16">
        <v>0</v>
      </c>
      <c r="I4" s="16">
        <v>1</v>
      </c>
      <c r="J4" s="18" t="s">
        <v>21</v>
      </c>
      <c r="K4" s="16">
        <v>0</v>
      </c>
      <c r="L4" s="16">
        <v>1</v>
      </c>
      <c r="M4" s="18" t="s">
        <v>21</v>
      </c>
      <c r="N4" s="16">
        <v>0</v>
      </c>
      <c r="O4" s="16">
        <v>1</v>
      </c>
      <c r="P4" s="18" t="s">
        <v>21</v>
      </c>
      <c r="Q4" s="16">
        <v>0</v>
      </c>
      <c r="R4" s="16">
        <v>1</v>
      </c>
      <c r="S4" s="18" t="s">
        <v>21</v>
      </c>
      <c r="T4" s="16">
        <v>0</v>
      </c>
      <c r="U4" s="16">
        <v>1</v>
      </c>
      <c r="V4" s="22" t="s">
        <v>177</v>
      </c>
      <c r="W4" s="16">
        <v>0</v>
      </c>
      <c r="X4" s="16">
        <v>1</v>
      </c>
      <c r="Y4" s="22" t="s">
        <v>177</v>
      </c>
      <c r="Z4" s="16">
        <v>0</v>
      </c>
      <c r="AA4" s="16">
        <v>0</v>
      </c>
      <c r="AB4" s="22" t="s">
        <v>177</v>
      </c>
      <c r="AC4" s="16">
        <v>0</v>
      </c>
      <c r="AD4" s="16">
        <v>0</v>
      </c>
      <c r="AE4" s="22" t="s">
        <v>177</v>
      </c>
      <c r="AF4" s="16">
        <v>0</v>
      </c>
      <c r="AG4" s="16">
        <v>0</v>
      </c>
      <c r="AH4" s="22" t="s">
        <v>177</v>
      </c>
      <c r="AI4" s="16" t="s">
        <v>1</v>
      </c>
    </row>
    <row r="5" spans="1:35" x14ac:dyDescent="0.35">
      <c r="A5" s="1" t="s">
        <v>25</v>
      </c>
      <c r="B5" s="16">
        <v>0</v>
      </c>
      <c r="C5" s="16">
        <v>23</v>
      </c>
      <c r="D5" s="18" t="s">
        <v>21</v>
      </c>
      <c r="E5" s="16">
        <v>22</v>
      </c>
      <c r="F5" s="16">
        <v>88</v>
      </c>
      <c r="G5" s="18" t="s">
        <v>21</v>
      </c>
      <c r="H5" s="16">
        <v>0</v>
      </c>
      <c r="I5" s="16">
        <v>23</v>
      </c>
      <c r="J5" s="18" t="s">
        <v>21</v>
      </c>
      <c r="K5" s="16">
        <v>0</v>
      </c>
      <c r="L5" s="16">
        <v>12</v>
      </c>
      <c r="M5" s="18" t="s">
        <v>21</v>
      </c>
      <c r="N5" s="16">
        <v>0</v>
      </c>
      <c r="O5" s="16">
        <v>9</v>
      </c>
      <c r="P5" s="18" t="s">
        <v>21</v>
      </c>
      <c r="Q5" s="16">
        <v>0</v>
      </c>
      <c r="R5" s="16">
        <v>2</v>
      </c>
      <c r="S5" s="18" t="s">
        <v>21</v>
      </c>
      <c r="T5" s="16">
        <v>0</v>
      </c>
      <c r="U5" s="16">
        <v>10</v>
      </c>
      <c r="V5" s="22" t="s">
        <v>177</v>
      </c>
      <c r="W5" s="16">
        <v>0</v>
      </c>
      <c r="X5" s="16">
        <v>8</v>
      </c>
      <c r="Y5" s="22" t="s">
        <v>177</v>
      </c>
      <c r="Z5" s="16">
        <v>0</v>
      </c>
      <c r="AA5" s="16">
        <v>0</v>
      </c>
      <c r="AB5" s="22" t="s">
        <v>177</v>
      </c>
      <c r="AC5" s="16">
        <v>0</v>
      </c>
      <c r="AD5" s="16">
        <v>32</v>
      </c>
      <c r="AE5" s="22" t="s">
        <v>177</v>
      </c>
      <c r="AF5" s="16">
        <v>0</v>
      </c>
      <c r="AG5" s="16">
        <v>0</v>
      </c>
      <c r="AH5" s="22" t="s">
        <v>177</v>
      </c>
      <c r="AI5" s="16" t="s">
        <v>2</v>
      </c>
    </row>
    <row r="6" spans="1:35" x14ac:dyDescent="0.35">
      <c r="A6" s="1" t="s">
        <v>26</v>
      </c>
      <c r="B6" s="16">
        <v>0</v>
      </c>
      <c r="C6" s="16">
        <v>3</v>
      </c>
      <c r="D6" s="18" t="s">
        <v>21</v>
      </c>
      <c r="E6" s="16">
        <v>50</v>
      </c>
      <c r="F6" s="16">
        <v>60</v>
      </c>
      <c r="G6" s="18" t="s">
        <v>21</v>
      </c>
      <c r="H6" s="16">
        <v>34</v>
      </c>
      <c r="I6" s="16">
        <v>44</v>
      </c>
      <c r="J6" s="18" t="s">
        <v>21</v>
      </c>
      <c r="K6" s="16">
        <v>0</v>
      </c>
      <c r="L6" s="16">
        <v>2</v>
      </c>
      <c r="M6" s="18" t="s">
        <v>21</v>
      </c>
      <c r="N6" s="16">
        <v>0</v>
      </c>
      <c r="O6" s="16">
        <v>1</v>
      </c>
      <c r="P6" s="18" t="s">
        <v>21</v>
      </c>
      <c r="Q6" s="16">
        <v>0</v>
      </c>
      <c r="R6" s="16">
        <v>3</v>
      </c>
      <c r="S6" s="18" t="s">
        <v>21</v>
      </c>
      <c r="T6" s="16">
        <v>0</v>
      </c>
      <c r="U6" s="16">
        <v>3</v>
      </c>
      <c r="V6" s="22" t="s">
        <v>177</v>
      </c>
      <c r="W6" s="16">
        <v>0</v>
      </c>
      <c r="X6" s="16">
        <v>1</v>
      </c>
      <c r="Y6" s="22" t="s">
        <v>177</v>
      </c>
      <c r="Z6" s="16">
        <v>0</v>
      </c>
      <c r="AA6" s="16">
        <v>0</v>
      </c>
      <c r="AB6" s="22" t="s">
        <v>177</v>
      </c>
      <c r="AC6" s="16">
        <v>0</v>
      </c>
      <c r="AD6" s="16">
        <v>0</v>
      </c>
      <c r="AE6" s="22" t="s">
        <v>177</v>
      </c>
      <c r="AF6" s="16">
        <v>0</v>
      </c>
      <c r="AG6" s="16">
        <v>0</v>
      </c>
      <c r="AH6" s="22" t="s">
        <v>177</v>
      </c>
      <c r="AI6" s="16" t="s">
        <v>3</v>
      </c>
    </row>
    <row r="7" spans="1:35" x14ac:dyDescent="0.35">
      <c r="A7" s="1" t="s">
        <v>27</v>
      </c>
      <c r="B7" s="16">
        <v>0</v>
      </c>
      <c r="C7" s="16">
        <v>10</v>
      </c>
      <c r="D7" s="18" t="s">
        <v>21</v>
      </c>
      <c r="E7" s="16">
        <v>45</v>
      </c>
      <c r="F7" s="16">
        <v>65</v>
      </c>
      <c r="G7" s="18" t="s">
        <v>21</v>
      </c>
      <c r="H7" s="16">
        <v>20</v>
      </c>
      <c r="I7" s="16">
        <v>30</v>
      </c>
      <c r="J7" s="18" t="s">
        <v>21</v>
      </c>
      <c r="K7" s="16">
        <v>4</v>
      </c>
      <c r="L7" s="16">
        <v>20</v>
      </c>
      <c r="M7" s="18" t="s">
        <v>21</v>
      </c>
      <c r="N7" s="16">
        <v>1</v>
      </c>
      <c r="O7" s="16">
        <v>2</v>
      </c>
      <c r="P7" s="18" t="s">
        <v>21</v>
      </c>
      <c r="Q7" s="16">
        <v>0</v>
      </c>
      <c r="R7" s="16">
        <v>1</v>
      </c>
      <c r="S7" s="18" t="s">
        <v>21</v>
      </c>
      <c r="T7" s="16">
        <v>0</v>
      </c>
      <c r="U7" s="16">
        <v>3</v>
      </c>
      <c r="V7" s="22" t="s">
        <v>177</v>
      </c>
      <c r="W7" s="16">
        <v>0</v>
      </c>
      <c r="X7" s="16">
        <v>3</v>
      </c>
      <c r="Y7" s="22" t="s">
        <v>177</v>
      </c>
      <c r="Z7" s="16">
        <v>0</v>
      </c>
      <c r="AA7" s="16">
        <v>0</v>
      </c>
      <c r="AB7" s="22" t="s">
        <v>177</v>
      </c>
      <c r="AC7" s="16">
        <v>0</v>
      </c>
      <c r="AD7" s="16">
        <v>0</v>
      </c>
      <c r="AE7" s="22" t="s">
        <v>177</v>
      </c>
      <c r="AF7" s="16">
        <v>0</v>
      </c>
      <c r="AG7" s="16">
        <v>0</v>
      </c>
      <c r="AH7" s="22" t="s">
        <v>177</v>
      </c>
      <c r="AI7" s="16" t="s">
        <v>4</v>
      </c>
    </row>
    <row r="8" spans="1:35" x14ac:dyDescent="0.35">
      <c r="A8" s="1" t="s">
        <v>28</v>
      </c>
      <c r="B8" s="16">
        <v>15</v>
      </c>
      <c r="C8" s="16">
        <v>30</v>
      </c>
      <c r="D8" s="18" t="s">
        <v>21</v>
      </c>
      <c r="E8" s="16">
        <v>20</v>
      </c>
      <c r="F8" s="16">
        <v>50</v>
      </c>
      <c r="G8" s="18" t="s">
        <v>21</v>
      </c>
      <c r="H8" s="16">
        <v>15</v>
      </c>
      <c r="I8" s="16">
        <v>20</v>
      </c>
      <c r="J8" s="18" t="s">
        <v>21</v>
      </c>
      <c r="K8" s="16">
        <v>5</v>
      </c>
      <c r="L8" s="16">
        <v>10</v>
      </c>
      <c r="M8" s="18" t="s">
        <v>21</v>
      </c>
      <c r="N8" s="16">
        <v>3</v>
      </c>
      <c r="O8" s="16">
        <v>5</v>
      </c>
      <c r="P8" s="18" t="s">
        <v>21</v>
      </c>
      <c r="Q8" s="16">
        <v>0</v>
      </c>
      <c r="R8" s="16">
        <v>1</v>
      </c>
      <c r="S8" s="18" t="s">
        <v>21</v>
      </c>
      <c r="T8" s="16">
        <v>0</v>
      </c>
      <c r="U8" s="16">
        <v>8</v>
      </c>
      <c r="V8" s="22" t="s">
        <v>177</v>
      </c>
      <c r="W8" s="16">
        <v>0</v>
      </c>
      <c r="X8" s="16">
        <v>8</v>
      </c>
      <c r="Y8" s="22" t="s">
        <v>177</v>
      </c>
      <c r="Z8" s="16">
        <v>0</v>
      </c>
      <c r="AA8" s="16">
        <v>0</v>
      </c>
      <c r="AB8" s="22" t="s">
        <v>177</v>
      </c>
      <c r="AC8" s="16">
        <v>0</v>
      </c>
      <c r="AD8" s="16">
        <v>0</v>
      </c>
      <c r="AE8" s="22" t="s">
        <v>177</v>
      </c>
      <c r="AF8" s="16">
        <v>0</v>
      </c>
      <c r="AG8" s="16">
        <v>0</v>
      </c>
      <c r="AH8" s="22" t="s">
        <v>177</v>
      </c>
      <c r="AI8" s="16" t="s">
        <v>4</v>
      </c>
    </row>
    <row r="9" spans="1:35" x14ac:dyDescent="0.35">
      <c r="A9" s="1" t="s">
        <v>29</v>
      </c>
      <c r="B9" s="16">
        <v>0</v>
      </c>
      <c r="C9" s="16">
        <v>60</v>
      </c>
      <c r="D9" s="18" t="s">
        <v>21</v>
      </c>
      <c r="E9" s="16">
        <v>12</v>
      </c>
      <c r="F9" s="16">
        <v>62</v>
      </c>
      <c r="G9" s="18" t="s">
        <v>21</v>
      </c>
      <c r="H9" s="16">
        <v>2</v>
      </c>
      <c r="I9" s="16">
        <v>30</v>
      </c>
      <c r="J9" s="18" t="s">
        <v>21</v>
      </c>
      <c r="K9" s="16">
        <v>2</v>
      </c>
      <c r="L9" s="16">
        <v>12</v>
      </c>
      <c r="M9" s="18" t="s">
        <v>21</v>
      </c>
      <c r="N9" s="16">
        <v>0</v>
      </c>
      <c r="O9" s="16">
        <v>30</v>
      </c>
      <c r="P9" s="18" t="s">
        <v>21</v>
      </c>
      <c r="Q9" s="16">
        <v>0</v>
      </c>
      <c r="R9" s="16">
        <v>10</v>
      </c>
      <c r="S9" s="18" t="s">
        <v>21</v>
      </c>
      <c r="T9" s="16">
        <v>0</v>
      </c>
      <c r="U9" s="16">
        <v>8</v>
      </c>
      <c r="V9" s="22" t="s">
        <v>177</v>
      </c>
      <c r="W9" s="16">
        <v>0</v>
      </c>
      <c r="X9" s="16">
        <v>8</v>
      </c>
      <c r="Y9" s="22" t="s">
        <v>177</v>
      </c>
      <c r="Z9" s="16">
        <v>0</v>
      </c>
      <c r="AA9" s="16">
        <v>0</v>
      </c>
      <c r="AB9" s="22" t="s">
        <v>177</v>
      </c>
      <c r="AC9" s="16">
        <v>0</v>
      </c>
      <c r="AD9" s="16">
        <v>0</v>
      </c>
      <c r="AE9" s="22" t="s">
        <v>177</v>
      </c>
      <c r="AF9" s="16">
        <v>0</v>
      </c>
      <c r="AG9" s="16">
        <v>0</v>
      </c>
      <c r="AH9" s="22" t="s">
        <v>177</v>
      </c>
      <c r="AI9" s="16" t="s">
        <v>5</v>
      </c>
    </row>
    <row r="10" spans="1:35" x14ac:dyDescent="0.35">
      <c r="A10" s="1" t="s">
        <v>30</v>
      </c>
      <c r="B10" s="16">
        <v>54</v>
      </c>
      <c r="C10" s="16">
        <v>58</v>
      </c>
      <c r="D10" s="18" t="s">
        <v>21</v>
      </c>
      <c r="E10" s="16">
        <v>0</v>
      </c>
      <c r="F10" s="16">
        <v>2</v>
      </c>
      <c r="G10" s="18" t="s">
        <v>21</v>
      </c>
      <c r="H10" s="16">
        <v>0</v>
      </c>
      <c r="I10" s="16">
        <v>0.3</v>
      </c>
      <c r="J10" s="18" t="s">
        <v>21</v>
      </c>
      <c r="K10" s="16">
        <v>0</v>
      </c>
      <c r="L10" s="16">
        <v>1</v>
      </c>
      <c r="M10" s="18" t="s">
        <v>21</v>
      </c>
      <c r="N10" s="16">
        <v>0</v>
      </c>
      <c r="O10" s="16">
        <v>3</v>
      </c>
      <c r="P10" s="18" t="s">
        <v>21</v>
      </c>
      <c r="Q10" s="16">
        <v>0</v>
      </c>
      <c r="R10" s="16">
        <v>0.5</v>
      </c>
      <c r="S10" s="18" t="s">
        <v>21</v>
      </c>
      <c r="T10" s="16">
        <v>0</v>
      </c>
      <c r="U10" s="16">
        <v>0.2</v>
      </c>
      <c r="V10" s="22" t="s">
        <v>177</v>
      </c>
      <c r="W10" s="16">
        <v>0</v>
      </c>
      <c r="X10" s="16">
        <v>0.2</v>
      </c>
      <c r="Y10" s="22" t="s">
        <v>177</v>
      </c>
      <c r="Z10" s="16">
        <v>42</v>
      </c>
      <c r="AA10" s="16">
        <v>46</v>
      </c>
      <c r="AB10" s="22" t="s">
        <v>177</v>
      </c>
      <c r="AC10" s="16">
        <v>0</v>
      </c>
      <c r="AD10" s="16">
        <v>0</v>
      </c>
      <c r="AE10" s="22" t="s">
        <v>177</v>
      </c>
      <c r="AF10" s="16">
        <v>0</v>
      </c>
      <c r="AG10" s="16">
        <v>0.5</v>
      </c>
      <c r="AH10" s="22" t="s">
        <v>177</v>
      </c>
      <c r="AI10" s="16" t="s">
        <v>31</v>
      </c>
    </row>
    <row r="11" spans="1:35" x14ac:dyDescent="0.35">
      <c r="A11" s="1" t="s">
        <v>32</v>
      </c>
      <c r="B11" s="16">
        <v>54</v>
      </c>
      <c r="C11" s="16">
        <v>58</v>
      </c>
      <c r="D11" s="18" t="s">
        <v>21</v>
      </c>
      <c r="E11" s="16">
        <v>0</v>
      </c>
      <c r="F11" s="16">
        <v>2</v>
      </c>
      <c r="G11" s="18" t="s">
        <v>21</v>
      </c>
      <c r="H11" s="16">
        <v>0</v>
      </c>
      <c r="I11" s="16">
        <v>0.3</v>
      </c>
      <c r="J11" s="18" t="s">
        <v>21</v>
      </c>
      <c r="K11" s="16">
        <v>0</v>
      </c>
      <c r="L11" s="16">
        <v>1</v>
      </c>
      <c r="M11" s="18" t="s">
        <v>21</v>
      </c>
      <c r="N11" s="16">
        <v>0</v>
      </c>
      <c r="O11" s="16">
        <v>3</v>
      </c>
      <c r="P11" s="18" t="s">
        <v>21</v>
      </c>
      <c r="Q11" s="16">
        <v>0</v>
      </c>
      <c r="R11" s="16">
        <v>0.5</v>
      </c>
      <c r="S11" s="18" t="s">
        <v>21</v>
      </c>
      <c r="T11" s="16">
        <v>0</v>
      </c>
      <c r="U11" s="16">
        <v>0.2</v>
      </c>
      <c r="V11" s="22" t="s">
        <v>177</v>
      </c>
      <c r="W11" s="16">
        <v>0</v>
      </c>
      <c r="X11" s="16">
        <v>0.2</v>
      </c>
      <c r="Y11" s="22" t="s">
        <v>177</v>
      </c>
      <c r="Z11" s="16">
        <v>42</v>
      </c>
      <c r="AA11" s="16">
        <v>46</v>
      </c>
      <c r="AB11" s="22" t="s">
        <v>177</v>
      </c>
      <c r="AC11" s="16">
        <v>0</v>
      </c>
      <c r="AD11" s="16">
        <v>0</v>
      </c>
      <c r="AE11" s="22" t="s">
        <v>177</v>
      </c>
      <c r="AF11" s="16">
        <v>0</v>
      </c>
      <c r="AG11" s="16">
        <v>0.2</v>
      </c>
      <c r="AH11" s="22" t="s">
        <v>177</v>
      </c>
      <c r="AI11" s="16" t="s">
        <v>31</v>
      </c>
    </row>
    <row r="12" spans="1:35" x14ac:dyDescent="0.35">
      <c r="A12" s="1" t="s">
        <v>33</v>
      </c>
      <c r="B12" s="17"/>
      <c r="C12" s="17"/>
      <c r="D12" s="19"/>
      <c r="E12" s="17"/>
      <c r="F12" s="17"/>
      <c r="G12" s="19"/>
      <c r="H12" s="17"/>
      <c r="I12" s="17"/>
      <c r="J12" s="19"/>
      <c r="K12" s="17"/>
      <c r="L12" s="17"/>
      <c r="M12" s="19"/>
      <c r="N12" s="17"/>
      <c r="O12" s="17"/>
      <c r="P12" s="19"/>
      <c r="Q12" s="17"/>
      <c r="R12" s="17"/>
      <c r="S12" s="19"/>
      <c r="T12" s="17"/>
      <c r="U12" s="17"/>
      <c r="V12" s="19"/>
      <c r="W12" s="17"/>
      <c r="X12" s="17"/>
      <c r="Y12" s="19"/>
      <c r="Z12" s="17"/>
      <c r="AA12" s="17"/>
      <c r="AB12" s="19"/>
      <c r="AC12" s="17"/>
      <c r="AD12" s="17"/>
      <c r="AE12" s="19"/>
      <c r="AF12" s="17"/>
      <c r="AG12" s="17"/>
      <c r="AH12" s="19"/>
      <c r="AI12" s="17"/>
    </row>
    <row r="13" spans="1:35" x14ac:dyDescent="0.35">
      <c r="A13" s="1" t="s">
        <v>34</v>
      </c>
      <c r="B13" s="17"/>
      <c r="C13" s="17"/>
      <c r="D13" s="19"/>
      <c r="E13" s="17"/>
      <c r="F13" s="17"/>
      <c r="G13" s="19"/>
      <c r="H13" s="17"/>
      <c r="I13" s="17"/>
      <c r="J13" s="19"/>
      <c r="K13" s="17"/>
      <c r="L13" s="17"/>
      <c r="M13" s="19"/>
      <c r="N13" s="17"/>
      <c r="O13" s="17"/>
      <c r="P13" s="19"/>
      <c r="Q13" s="17"/>
      <c r="R13" s="17"/>
      <c r="S13" s="19"/>
      <c r="T13" s="17"/>
      <c r="U13" s="17"/>
      <c r="V13" s="19"/>
      <c r="W13" s="17"/>
      <c r="X13" s="17"/>
      <c r="Y13" s="19"/>
      <c r="Z13" s="17"/>
      <c r="AA13" s="17"/>
      <c r="AB13" s="19"/>
      <c r="AC13" s="17"/>
      <c r="AD13" s="17"/>
      <c r="AE13" s="19"/>
      <c r="AF13" s="17"/>
      <c r="AG13" s="17"/>
      <c r="AH13" s="19"/>
      <c r="AI13" s="17"/>
    </row>
    <row r="14" spans="1:35" x14ac:dyDescent="0.35">
      <c r="A14" s="1" t="s">
        <v>35</v>
      </c>
      <c r="B14" s="17"/>
      <c r="C14" s="17"/>
      <c r="D14" s="19"/>
      <c r="E14" s="17"/>
      <c r="F14" s="17"/>
      <c r="G14" s="19"/>
      <c r="H14" s="17"/>
      <c r="I14" s="17"/>
      <c r="J14" s="19"/>
      <c r="K14" s="17"/>
      <c r="L14" s="17"/>
      <c r="M14" s="19"/>
      <c r="N14" s="17"/>
      <c r="O14" s="17"/>
      <c r="P14" s="19"/>
      <c r="Q14" s="17"/>
      <c r="R14" s="17"/>
      <c r="S14" s="19"/>
      <c r="T14" s="17"/>
      <c r="U14" s="17"/>
      <c r="V14" s="19"/>
      <c r="W14" s="17"/>
      <c r="X14" s="17"/>
      <c r="Y14" s="19"/>
      <c r="Z14" s="17"/>
      <c r="AA14" s="17"/>
      <c r="AB14" s="19"/>
      <c r="AC14" s="17"/>
      <c r="AD14" s="17"/>
      <c r="AE14" s="19"/>
      <c r="AF14" s="17"/>
      <c r="AG14" s="17"/>
      <c r="AH14" s="19"/>
      <c r="AI14" s="17"/>
    </row>
    <row r="15" spans="1:35" x14ac:dyDescent="0.35">
      <c r="A15" s="1" t="s">
        <v>36</v>
      </c>
      <c r="B15" s="17"/>
      <c r="C15" s="17"/>
      <c r="D15" s="19"/>
      <c r="E15" s="17"/>
      <c r="F15" s="17"/>
      <c r="G15" s="19"/>
      <c r="H15" s="17"/>
      <c r="I15" s="17"/>
      <c r="J15" s="19"/>
      <c r="K15" s="17"/>
      <c r="L15" s="17"/>
      <c r="M15" s="19"/>
      <c r="N15" s="17"/>
      <c r="O15" s="17"/>
      <c r="P15" s="19"/>
      <c r="Q15" s="17"/>
      <c r="R15" s="17"/>
      <c r="S15" s="19"/>
      <c r="T15" s="17"/>
      <c r="U15" s="17"/>
      <c r="V15" s="19"/>
      <c r="W15" s="17"/>
      <c r="X15" s="17"/>
      <c r="Y15" s="19"/>
      <c r="Z15" s="17"/>
      <c r="AA15" s="17"/>
      <c r="AB15" s="19"/>
      <c r="AC15" s="17"/>
      <c r="AD15" s="17"/>
      <c r="AE15" s="19"/>
      <c r="AF15" s="17"/>
      <c r="AG15" s="17"/>
      <c r="AH15" s="19"/>
      <c r="AI15" s="17"/>
    </row>
    <row r="16" spans="1:35" x14ac:dyDescent="0.35">
      <c r="A16" s="1" t="s">
        <v>37</v>
      </c>
      <c r="B16" s="17"/>
      <c r="C16" s="17"/>
      <c r="D16" s="19"/>
      <c r="E16" s="17"/>
      <c r="F16" s="17"/>
      <c r="G16" s="19"/>
      <c r="H16" s="17"/>
      <c r="I16" s="17"/>
      <c r="J16" s="19"/>
      <c r="K16" s="17"/>
      <c r="L16" s="17"/>
      <c r="M16" s="19"/>
      <c r="N16" s="17"/>
      <c r="O16" s="17"/>
      <c r="P16" s="19"/>
      <c r="Q16" s="17"/>
      <c r="R16" s="17"/>
      <c r="S16" s="19"/>
      <c r="T16" s="17"/>
      <c r="U16" s="17"/>
      <c r="V16" s="19"/>
      <c r="W16" s="17"/>
      <c r="X16" s="17"/>
      <c r="Y16" s="19"/>
      <c r="Z16" s="17"/>
      <c r="AA16" s="17"/>
      <c r="AB16" s="19"/>
      <c r="AC16" s="17"/>
      <c r="AD16" s="17"/>
      <c r="AE16" s="19"/>
      <c r="AF16" s="17"/>
      <c r="AG16" s="17"/>
      <c r="AH16" s="19"/>
      <c r="AI16" s="17"/>
    </row>
    <row r="17" spans="1:35" x14ac:dyDescent="0.35">
      <c r="A17" s="1" t="s">
        <v>38</v>
      </c>
      <c r="B17" s="17"/>
      <c r="C17" s="17"/>
      <c r="D17" s="19"/>
      <c r="E17" s="17"/>
      <c r="F17" s="17"/>
      <c r="G17" s="19"/>
      <c r="H17" s="17"/>
      <c r="I17" s="17"/>
      <c r="J17" s="19"/>
      <c r="K17" s="17"/>
      <c r="L17" s="17"/>
      <c r="M17" s="19"/>
      <c r="N17" s="17"/>
      <c r="O17" s="17"/>
      <c r="P17" s="19"/>
      <c r="Q17" s="17"/>
      <c r="R17" s="17"/>
      <c r="S17" s="19"/>
      <c r="T17" s="17"/>
      <c r="U17" s="17"/>
      <c r="V17" s="19"/>
      <c r="W17" s="17"/>
      <c r="X17" s="17"/>
      <c r="Y17" s="19"/>
      <c r="Z17" s="17"/>
      <c r="AA17" s="17"/>
      <c r="AB17" s="19"/>
      <c r="AC17" s="17"/>
      <c r="AD17" s="17"/>
      <c r="AE17" s="19"/>
      <c r="AF17" s="17"/>
      <c r="AG17" s="17"/>
      <c r="AH17" s="19"/>
      <c r="AI17" s="17"/>
    </row>
    <row r="18" spans="1:35" x14ac:dyDescent="0.35">
      <c r="A18" s="1" t="s">
        <v>39</v>
      </c>
      <c r="B18" s="17"/>
      <c r="C18" s="17"/>
      <c r="D18" s="19"/>
      <c r="E18" s="17"/>
      <c r="F18" s="17"/>
      <c r="G18" s="19"/>
      <c r="H18" s="17"/>
      <c r="I18" s="17"/>
      <c r="J18" s="19"/>
      <c r="K18" s="17"/>
      <c r="L18" s="17"/>
      <c r="M18" s="19"/>
      <c r="N18" s="17"/>
      <c r="O18" s="17"/>
      <c r="P18" s="19"/>
      <c r="Q18" s="17"/>
      <c r="R18" s="17"/>
      <c r="S18" s="19"/>
      <c r="T18" s="17"/>
      <c r="U18" s="17"/>
      <c r="V18" s="19"/>
      <c r="W18" s="17"/>
      <c r="X18" s="17"/>
      <c r="Y18" s="19"/>
      <c r="Z18" s="17"/>
      <c r="AA18" s="17"/>
      <c r="AB18" s="19"/>
      <c r="AC18" s="17"/>
      <c r="AD18" s="17"/>
      <c r="AE18" s="19"/>
      <c r="AF18" s="17"/>
      <c r="AG18" s="17"/>
      <c r="AH18" s="19"/>
      <c r="AI18" s="17"/>
    </row>
    <row r="19" spans="1:35" x14ac:dyDescent="0.35">
      <c r="A19" s="1" t="s">
        <v>40</v>
      </c>
      <c r="B19" s="17"/>
      <c r="C19" s="17"/>
      <c r="D19" s="19"/>
      <c r="E19" s="17"/>
      <c r="F19" s="17"/>
      <c r="G19" s="19"/>
      <c r="H19" s="17"/>
      <c r="I19" s="17"/>
      <c r="J19" s="19"/>
      <c r="K19" s="17"/>
      <c r="L19" s="17"/>
      <c r="M19" s="19"/>
      <c r="N19" s="17"/>
      <c r="O19" s="17"/>
      <c r="P19" s="19"/>
      <c r="Q19" s="17"/>
      <c r="R19" s="17"/>
      <c r="S19" s="19"/>
      <c r="T19" s="17"/>
      <c r="U19" s="17"/>
      <c r="V19" s="19"/>
      <c r="W19" s="17"/>
      <c r="X19" s="17"/>
      <c r="Y19" s="19"/>
      <c r="Z19" s="17"/>
      <c r="AA19" s="17"/>
      <c r="AB19" s="19"/>
      <c r="AC19" s="17"/>
      <c r="AD19" s="17"/>
      <c r="AE19" s="19"/>
      <c r="AF19" s="17"/>
      <c r="AG19" s="17"/>
      <c r="AH19" s="19"/>
      <c r="AI19" s="17"/>
    </row>
    <row r="20" spans="1:35" x14ac:dyDescent="0.35">
      <c r="A20" s="1" t="s">
        <v>41</v>
      </c>
      <c r="B20" s="16">
        <v>32</v>
      </c>
      <c r="C20" s="16">
        <v>41</v>
      </c>
      <c r="D20" s="18" t="s">
        <v>21</v>
      </c>
      <c r="E20" s="16">
        <v>0</v>
      </c>
      <c r="F20" s="16">
        <v>0</v>
      </c>
      <c r="G20" s="18" t="s">
        <v>21</v>
      </c>
      <c r="H20" s="16">
        <v>0</v>
      </c>
      <c r="I20" s="16">
        <v>0</v>
      </c>
      <c r="J20" s="18" t="s">
        <v>21</v>
      </c>
      <c r="K20" s="16">
        <v>0</v>
      </c>
      <c r="L20" s="16">
        <v>0</v>
      </c>
      <c r="M20" s="18" t="s">
        <v>21</v>
      </c>
      <c r="N20" s="16">
        <v>0</v>
      </c>
      <c r="O20" s="16">
        <v>0</v>
      </c>
      <c r="P20" s="18" t="s">
        <v>21</v>
      </c>
      <c r="Q20" s="16">
        <v>46</v>
      </c>
      <c r="R20" s="16">
        <v>59</v>
      </c>
      <c r="S20" s="18" t="s">
        <v>21</v>
      </c>
      <c r="T20" s="16">
        <v>0</v>
      </c>
      <c r="U20" s="16">
        <v>0</v>
      </c>
      <c r="V20" s="22" t="s">
        <v>21</v>
      </c>
      <c r="W20" s="16">
        <v>0</v>
      </c>
      <c r="X20" s="16">
        <v>0</v>
      </c>
      <c r="Y20" s="22" t="s">
        <v>21</v>
      </c>
      <c r="Z20" s="16">
        <v>0</v>
      </c>
      <c r="AA20" s="16">
        <v>0</v>
      </c>
      <c r="AB20" s="22" t="s">
        <v>21</v>
      </c>
      <c r="AC20" s="16">
        <v>0</v>
      </c>
      <c r="AD20" s="16">
        <v>22</v>
      </c>
      <c r="AE20" s="22" t="s">
        <v>21</v>
      </c>
      <c r="AF20" s="16">
        <v>0</v>
      </c>
      <c r="AG20" s="16">
        <v>0</v>
      </c>
      <c r="AH20" s="22" t="s">
        <v>21</v>
      </c>
      <c r="AI20" s="16" t="s">
        <v>6</v>
      </c>
    </row>
    <row r="21" spans="1:35" x14ac:dyDescent="0.35">
      <c r="A21" s="1" t="s">
        <v>42</v>
      </c>
      <c r="B21" s="16">
        <v>0</v>
      </c>
      <c r="C21" s="16">
        <v>0</v>
      </c>
      <c r="D21" s="18" t="s">
        <v>21</v>
      </c>
      <c r="E21" s="16">
        <v>0</v>
      </c>
      <c r="F21" s="16">
        <v>0</v>
      </c>
      <c r="G21" s="18" t="s">
        <v>21</v>
      </c>
      <c r="H21" s="16">
        <v>0</v>
      </c>
      <c r="I21" s="16">
        <v>0</v>
      </c>
      <c r="J21" s="18" t="s">
        <v>21</v>
      </c>
      <c r="K21" s="16">
        <v>0</v>
      </c>
      <c r="L21" s="16">
        <v>0</v>
      </c>
      <c r="M21" s="18" t="s">
        <v>21</v>
      </c>
      <c r="N21" s="16">
        <v>0</v>
      </c>
      <c r="O21" s="16">
        <v>0</v>
      </c>
      <c r="P21" s="18" t="s">
        <v>21</v>
      </c>
      <c r="Q21" s="16">
        <v>0</v>
      </c>
      <c r="R21" s="16">
        <v>0</v>
      </c>
      <c r="S21" s="18" t="s">
        <v>21</v>
      </c>
      <c r="T21" s="16">
        <v>0</v>
      </c>
      <c r="U21" s="16">
        <v>0</v>
      </c>
      <c r="V21" s="22" t="s">
        <v>21</v>
      </c>
      <c r="W21" s="16">
        <v>0</v>
      </c>
      <c r="X21" s="16">
        <v>0</v>
      </c>
      <c r="Y21" s="22" t="s">
        <v>21</v>
      </c>
      <c r="Z21" s="16">
        <v>0</v>
      </c>
      <c r="AA21" s="16">
        <v>0</v>
      </c>
      <c r="AB21" s="22" t="s">
        <v>21</v>
      </c>
      <c r="AC21" s="16">
        <v>100</v>
      </c>
      <c r="AD21" s="16">
        <v>100</v>
      </c>
      <c r="AE21" s="22" t="s">
        <v>21</v>
      </c>
      <c r="AF21" s="16">
        <v>0</v>
      </c>
      <c r="AG21" s="16">
        <v>0</v>
      </c>
      <c r="AH21" s="22" t="s">
        <v>21</v>
      </c>
      <c r="AI21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62C7-A4CC-AC4B-8793-19D344C4952E}">
  <dimension ref="A1:AI21"/>
  <sheetViews>
    <sheetView zoomScale="137" zoomScaleNormal="100" workbookViewId="0">
      <selection activeCell="E8" sqref="E8"/>
    </sheetView>
  </sheetViews>
  <sheetFormatPr defaultColWidth="8.81640625" defaultRowHeight="14.5" x14ac:dyDescent="0.35"/>
  <cols>
    <col min="1" max="1" width="22.453125" style="1" customWidth="1"/>
    <col min="2" max="16384" width="8.81640625" style="1"/>
  </cols>
  <sheetData>
    <row r="1" spans="1:35" x14ac:dyDescent="0.35">
      <c r="A1" s="6" t="s">
        <v>7</v>
      </c>
      <c r="B1" s="6" t="s">
        <v>95</v>
      </c>
      <c r="C1" s="6" t="s">
        <v>96</v>
      </c>
      <c r="D1" s="6" t="s">
        <v>8</v>
      </c>
      <c r="E1" s="6" t="s">
        <v>97</v>
      </c>
      <c r="F1" s="6" t="s">
        <v>98</v>
      </c>
      <c r="G1" s="6" t="s">
        <v>9</v>
      </c>
      <c r="H1" s="6" t="s">
        <v>99</v>
      </c>
      <c r="I1" s="6" t="s">
        <v>100</v>
      </c>
      <c r="J1" s="6" t="s">
        <v>10</v>
      </c>
      <c r="K1" s="6" t="s">
        <v>101</v>
      </c>
      <c r="L1" s="6" t="s">
        <v>102</v>
      </c>
      <c r="M1" s="6" t="s">
        <v>11</v>
      </c>
      <c r="N1" s="6" t="s">
        <v>103</v>
      </c>
      <c r="O1" s="6" t="s">
        <v>104</v>
      </c>
      <c r="P1" s="6" t="s">
        <v>12</v>
      </c>
      <c r="Q1" s="6" t="s">
        <v>105</v>
      </c>
      <c r="R1" s="6" t="s">
        <v>106</v>
      </c>
      <c r="S1" s="6" t="s">
        <v>13</v>
      </c>
      <c r="T1" s="6" t="s">
        <v>107</v>
      </c>
      <c r="U1" s="6" t="s">
        <v>108</v>
      </c>
      <c r="V1" s="6" t="s">
        <v>14</v>
      </c>
      <c r="W1" s="6" t="s">
        <v>109</v>
      </c>
      <c r="X1" s="6" t="s">
        <v>110</v>
      </c>
      <c r="Y1" s="6" t="s">
        <v>15</v>
      </c>
      <c r="Z1" s="6" t="s">
        <v>111</v>
      </c>
      <c r="AA1" s="6" t="s">
        <v>112</v>
      </c>
      <c r="AB1" s="6" t="s">
        <v>16</v>
      </c>
      <c r="AC1" s="6" t="s">
        <v>113</v>
      </c>
      <c r="AD1" s="6" t="s">
        <v>114</v>
      </c>
      <c r="AE1" s="6" t="s">
        <v>17</v>
      </c>
      <c r="AF1" s="6" t="s">
        <v>115</v>
      </c>
      <c r="AG1" s="6" t="s">
        <v>116</v>
      </c>
      <c r="AH1" s="6" t="s">
        <v>18</v>
      </c>
      <c r="AI1" s="6" t="s">
        <v>19</v>
      </c>
    </row>
    <row r="2" spans="1:35" x14ac:dyDescent="0.35">
      <c r="A2" s="1" t="s">
        <v>20</v>
      </c>
      <c r="B2" s="16">
        <v>64</v>
      </c>
      <c r="C2" s="16">
        <v>70</v>
      </c>
      <c r="D2" s="18">
        <v>1</v>
      </c>
      <c r="E2" s="16">
        <v>19</v>
      </c>
      <c r="F2" s="16">
        <v>25</v>
      </c>
      <c r="G2" s="18">
        <v>1</v>
      </c>
      <c r="H2" s="16">
        <v>3</v>
      </c>
      <c r="I2" s="16">
        <v>7</v>
      </c>
      <c r="J2" s="18">
        <v>1</v>
      </c>
      <c r="K2" s="16">
        <v>1</v>
      </c>
      <c r="L2" s="16">
        <v>5</v>
      </c>
      <c r="M2" s="18">
        <v>1</v>
      </c>
      <c r="N2" s="16">
        <v>0</v>
      </c>
      <c r="O2" s="16">
        <v>2</v>
      </c>
      <c r="P2" s="18">
        <v>1</v>
      </c>
      <c r="Q2" s="16">
        <v>0</v>
      </c>
      <c r="R2" s="16">
        <v>1</v>
      </c>
      <c r="S2" s="18">
        <v>0.5</v>
      </c>
      <c r="T2" s="16">
        <v>0</v>
      </c>
      <c r="U2" s="16">
        <v>1</v>
      </c>
      <c r="V2" s="18">
        <v>0.5</v>
      </c>
      <c r="W2" s="16">
        <v>0</v>
      </c>
      <c r="X2" s="16">
        <v>1</v>
      </c>
      <c r="Y2" s="18">
        <v>0.5</v>
      </c>
      <c r="Z2" s="16">
        <v>0</v>
      </c>
      <c r="AA2" s="16">
        <v>1</v>
      </c>
      <c r="AB2" s="18">
        <v>0.5</v>
      </c>
      <c r="AC2" s="16">
        <v>0</v>
      </c>
      <c r="AD2" s="16">
        <v>0</v>
      </c>
      <c r="AE2" s="18">
        <v>1</v>
      </c>
      <c r="AF2" s="16">
        <v>0</v>
      </c>
      <c r="AG2" s="16">
        <v>0</v>
      </c>
      <c r="AH2" s="18">
        <v>1</v>
      </c>
      <c r="AI2" s="23" t="s">
        <v>22</v>
      </c>
    </row>
    <row r="3" spans="1:35" x14ac:dyDescent="0.35">
      <c r="A3" s="1" t="s">
        <v>23</v>
      </c>
      <c r="B3" s="16">
        <v>30</v>
      </c>
      <c r="C3" s="16">
        <v>50</v>
      </c>
      <c r="D3" s="18">
        <v>1</v>
      </c>
      <c r="E3" s="16">
        <v>28</v>
      </c>
      <c r="F3" s="16">
        <v>38</v>
      </c>
      <c r="G3" s="18">
        <v>1</v>
      </c>
      <c r="H3" s="16">
        <v>8</v>
      </c>
      <c r="I3" s="16">
        <v>24</v>
      </c>
      <c r="J3" s="18">
        <v>1</v>
      </c>
      <c r="K3" s="16">
        <v>0</v>
      </c>
      <c r="L3" s="16">
        <v>0</v>
      </c>
      <c r="M3" s="18">
        <v>1</v>
      </c>
      <c r="N3" s="16">
        <v>0</v>
      </c>
      <c r="O3" s="16">
        <v>18</v>
      </c>
      <c r="P3" s="18">
        <v>1</v>
      </c>
      <c r="Q3" s="16">
        <v>0</v>
      </c>
      <c r="R3" s="16">
        <v>3</v>
      </c>
      <c r="S3" s="18">
        <v>1</v>
      </c>
      <c r="T3" s="16">
        <v>0</v>
      </c>
      <c r="U3" s="16">
        <v>1</v>
      </c>
      <c r="V3" s="18">
        <v>0.5</v>
      </c>
      <c r="W3" s="16">
        <v>0</v>
      </c>
      <c r="X3" s="16">
        <v>1</v>
      </c>
      <c r="Y3" s="18">
        <v>0.5</v>
      </c>
      <c r="Z3" s="16">
        <v>0</v>
      </c>
      <c r="AA3" s="16">
        <v>0</v>
      </c>
      <c r="AB3" s="18">
        <v>1</v>
      </c>
      <c r="AC3" s="16">
        <v>0</v>
      </c>
      <c r="AD3" s="16">
        <v>0</v>
      </c>
      <c r="AE3" s="18">
        <v>1</v>
      </c>
      <c r="AF3" s="16">
        <v>0</v>
      </c>
      <c r="AG3" s="16">
        <v>0</v>
      </c>
      <c r="AH3" s="18">
        <v>1</v>
      </c>
      <c r="AI3" s="23" t="s">
        <v>0</v>
      </c>
    </row>
    <row r="4" spans="1:35" x14ac:dyDescent="0.35">
      <c r="A4" s="1" t="s">
        <v>24</v>
      </c>
      <c r="B4" s="16">
        <v>0</v>
      </c>
      <c r="C4" s="16">
        <v>1</v>
      </c>
      <c r="D4" s="18">
        <v>0.5</v>
      </c>
      <c r="E4" s="16">
        <v>85</v>
      </c>
      <c r="F4" s="16">
        <v>100</v>
      </c>
      <c r="G4" s="18">
        <v>1</v>
      </c>
      <c r="H4" s="16">
        <v>0</v>
      </c>
      <c r="I4" s="16">
        <v>1</v>
      </c>
      <c r="J4" s="18">
        <v>0.5</v>
      </c>
      <c r="K4" s="16">
        <v>0</v>
      </c>
      <c r="L4" s="16">
        <v>1</v>
      </c>
      <c r="M4" s="18">
        <v>0.5</v>
      </c>
      <c r="N4" s="16">
        <v>0</v>
      </c>
      <c r="O4" s="16">
        <v>1</v>
      </c>
      <c r="P4" s="18">
        <v>0.5</v>
      </c>
      <c r="Q4" s="16">
        <v>0</v>
      </c>
      <c r="R4" s="16">
        <v>1</v>
      </c>
      <c r="S4" s="18">
        <v>0.5</v>
      </c>
      <c r="T4" s="16">
        <v>0</v>
      </c>
      <c r="U4" s="16">
        <v>1</v>
      </c>
      <c r="V4" s="18">
        <v>0.5</v>
      </c>
      <c r="W4" s="16">
        <v>0</v>
      </c>
      <c r="X4" s="16">
        <v>1</v>
      </c>
      <c r="Y4" s="18">
        <v>0.5</v>
      </c>
      <c r="Z4" s="16">
        <v>0</v>
      </c>
      <c r="AA4" s="16">
        <v>0</v>
      </c>
      <c r="AB4" s="18">
        <v>1</v>
      </c>
      <c r="AC4" s="16">
        <v>0</v>
      </c>
      <c r="AD4" s="16">
        <v>0</v>
      </c>
      <c r="AE4" s="18">
        <v>1</v>
      </c>
      <c r="AF4" s="16">
        <v>0</v>
      </c>
      <c r="AG4" s="16">
        <v>0</v>
      </c>
      <c r="AH4" s="18">
        <v>1</v>
      </c>
      <c r="AI4" s="23" t="s">
        <v>1</v>
      </c>
    </row>
    <row r="5" spans="1:35" x14ac:dyDescent="0.35">
      <c r="A5" s="1" t="s">
        <v>25</v>
      </c>
      <c r="B5" s="16">
        <v>0</v>
      </c>
      <c r="C5" s="16">
        <v>23</v>
      </c>
      <c r="D5" s="18">
        <f>23/6</f>
        <v>3.8333333333333335</v>
      </c>
      <c r="E5" s="16">
        <v>22</v>
      </c>
      <c r="F5" s="16">
        <v>88</v>
      </c>
      <c r="G5" s="18">
        <f>66/12</f>
        <v>5.5</v>
      </c>
      <c r="H5" s="16">
        <v>0</v>
      </c>
      <c r="I5" s="16">
        <v>23</v>
      </c>
      <c r="J5" s="18">
        <f>23/6</f>
        <v>3.8333333333333335</v>
      </c>
      <c r="K5" s="16">
        <v>0</v>
      </c>
      <c r="L5" s="16">
        <v>12</v>
      </c>
      <c r="M5" s="18">
        <v>3</v>
      </c>
      <c r="N5" s="16">
        <v>0</v>
      </c>
      <c r="O5" s="16">
        <v>9</v>
      </c>
      <c r="P5" s="18">
        <v>3</v>
      </c>
      <c r="Q5" s="16">
        <v>0</v>
      </c>
      <c r="R5" s="16">
        <v>2</v>
      </c>
      <c r="S5" s="18">
        <v>1</v>
      </c>
      <c r="T5" s="16">
        <v>0</v>
      </c>
      <c r="U5" s="16">
        <v>10</v>
      </c>
      <c r="V5" s="18">
        <v>1</v>
      </c>
      <c r="W5" s="16">
        <v>0</v>
      </c>
      <c r="X5" s="16">
        <v>8</v>
      </c>
      <c r="Y5" s="18">
        <v>1</v>
      </c>
      <c r="Z5" s="16">
        <v>0</v>
      </c>
      <c r="AA5" s="16">
        <v>0</v>
      </c>
      <c r="AB5" s="18">
        <v>1</v>
      </c>
      <c r="AC5" s="16">
        <v>0</v>
      </c>
      <c r="AD5" s="16">
        <v>32</v>
      </c>
      <c r="AE5" s="18">
        <f>32/8</f>
        <v>4</v>
      </c>
      <c r="AF5" s="16">
        <v>0</v>
      </c>
      <c r="AG5" s="16">
        <v>0</v>
      </c>
      <c r="AH5" s="18">
        <v>1</v>
      </c>
      <c r="AI5" s="16" t="s">
        <v>2</v>
      </c>
    </row>
    <row r="6" spans="1:35" x14ac:dyDescent="0.35">
      <c r="A6" s="31" t="s">
        <v>26</v>
      </c>
      <c r="B6" s="16">
        <v>0</v>
      </c>
      <c r="C6" s="16">
        <v>1</v>
      </c>
      <c r="D6" s="18">
        <v>0.5</v>
      </c>
      <c r="E6" s="16">
        <v>3</v>
      </c>
      <c r="F6" s="16">
        <v>54</v>
      </c>
      <c r="G6" s="18">
        <f>51/8</f>
        <v>6.375</v>
      </c>
      <c r="H6" s="16">
        <v>6</v>
      </c>
      <c r="I6" s="16">
        <v>40</v>
      </c>
      <c r="J6" s="18">
        <f>34/8</f>
        <v>4.25</v>
      </c>
      <c r="K6" s="16">
        <v>0</v>
      </c>
      <c r="L6" s="16">
        <v>75</v>
      </c>
      <c r="M6" s="18">
        <f>75/15</f>
        <v>5</v>
      </c>
      <c r="N6" s="16">
        <v>0</v>
      </c>
      <c r="O6" s="16">
        <v>26</v>
      </c>
      <c r="P6" s="18">
        <f>26/8</f>
        <v>3.25</v>
      </c>
      <c r="Q6" s="16">
        <v>0</v>
      </c>
      <c r="R6" s="16">
        <v>0</v>
      </c>
      <c r="S6" s="18">
        <v>1</v>
      </c>
      <c r="T6" s="16">
        <v>0</v>
      </c>
      <c r="U6" s="16">
        <v>7</v>
      </c>
      <c r="V6" s="18">
        <v>1</v>
      </c>
      <c r="W6" s="16">
        <v>0</v>
      </c>
      <c r="X6" s="16">
        <v>1</v>
      </c>
      <c r="Y6" s="18">
        <v>0.5</v>
      </c>
      <c r="Z6" s="16">
        <v>0</v>
      </c>
      <c r="AA6" s="16">
        <v>0</v>
      </c>
      <c r="AB6" s="18">
        <v>1</v>
      </c>
      <c r="AC6" s="16">
        <v>0</v>
      </c>
      <c r="AD6" s="16">
        <v>36</v>
      </c>
      <c r="AE6" s="18">
        <f>36/9</f>
        <v>4</v>
      </c>
      <c r="AF6" s="16">
        <v>0</v>
      </c>
      <c r="AG6" s="16">
        <v>0</v>
      </c>
      <c r="AH6" s="18">
        <v>1</v>
      </c>
      <c r="AI6" s="16" t="s">
        <v>3</v>
      </c>
    </row>
    <row r="7" spans="1:35" x14ac:dyDescent="0.35">
      <c r="A7" s="1" t="s">
        <v>27</v>
      </c>
      <c r="B7" s="16">
        <v>0</v>
      </c>
      <c r="C7" s="16">
        <v>10</v>
      </c>
      <c r="D7" s="18">
        <v>1</v>
      </c>
      <c r="E7" s="16">
        <v>45</v>
      </c>
      <c r="F7" s="16">
        <v>65</v>
      </c>
      <c r="G7" s="18">
        <v>1</v>
      </c>
      <c r="H7" s="16">
        <v>20</v>
      </c>
      <c r="I7" s="16">
        <v>30</v>
      </c>
      <c r="J7" s="18">
        <v>1</v>
      </c>
      <c r="K7" s="16">
        <v>4</v>
      </c>
      <c r="L7" s="16">
        <v>20</v>
      </c>
      <c r="M7" s="18">
        <v>2</v>
      </c>
      <c r="N7" s="16">
        <v>1</v>
      </c>
      <c r="O7" s="16">
        <v>2</v>
      </c>
      <c r="P7" s="18">
        <v>1</v>
      </c>
      <c r="Q7" s="16">
        <v>0</v>
      </c>
      <c r="R7" s="16">
        <v>1</v>
      </c>
      <c r="S7" s="18">
        <v>0.5</v>
      </c>
      <c r="T7" s="16">
        <v>0</v>
      </c>
      <c r="U7" s="16">
        <v>3</v>
      </c>
      <c r="V7" s="18">
        <v>1</v>
      </c>
      <c r="W7" s="16">
        <v>0</v>
      </c>
      <c r="X7" s="16">
        <v>3</v>
      </c>
      <c r="Y7" s="18">
        <v>1</v>
      </c>
      <c r="Z7" s="16">
        <v>0</v>
      </c>
      <c r="AA7" s="16">
        <v>0</v>
      </c>
      <c r="AB7" s="18">
        <v>1</v>
      </c>
      <c r="AC7" s="16">
        <v>0</v>
      </c>
      <c r="AD7" s="16">
        <v>0</v>
      </c>
      <c r="AE7" s="18">
        <v>1</v>
      </c>
      <c r="AF7" s="16">
        <v>0</v>
      </c>
      <c r="AG7" s="16">
        <v>0</v>
      </c>
      <c r="AH7" s="18">
        <v>1</v>
      </c>
      <c r="AI7" s="16" t="s">
        <v>4</v>
      </c>
    </row>
    <row r="8" spans="1:35" x14ac:dyDescent="0.35">
      <c r="A8" s="1" t="s">
        <v>28</v>
      </c>
      <c r="B8" s="16">
        <v>15</v>
      </c>
      <c r="C8" s="16">
        <v>30</v>
      </c>
      <c r="D8" s="18">
        <v>1</v>
      </c>
      <c r="E8" s="16">
        <v>20</v>
      </c>
      <c r="F8" s="16">
        <v>50</v>
      </c>
      <c r="G8" s="18">
        <v>2</v>
      </c>
      <c r="H8" s="16">
        <v>15</v>
      </c>
      <c r="I8" s="16">
        <v>20</v>
      </c>
      <c r="J8" s="18">
        <v>1</v>
      </c>
      <c r="K8" s="16">
        <v>5</v>
      </c>
      <c r="L8" s="16">
        <v>10</v>
      </c>
      <c r="M8" s="18">
        <v>1</v>
      </c>
      <c r="N8" s="16">
        <v>3</v>
      </c>
      <c r="O8" s="16">
        <v>5</v>
      </c>
      <c r="P8" s="18">
        <v>1</v>
      </c>
      <c r="Q8" s="16">
        <v>0</v>
      </c>
      <c r="R8" s="16">
        <v>1</v>
      </c>
      <c r="S8" s="18">
        <v>0.5</v>
      </c>
      <c r="T8" s="16">
        <v>0</v>
      </c>
      <c r="U8" s="16">
        <v>8</v>
      </c>
      <c r="V8" s="18">
        <v>1</v>
      </c>
      <c r="W8" s="16">
        <v>0</v>
      </c>
      <c r="X8" s="16">
        <v>8</v>
      </c>
      <c r="Y8" s="18">
        <v>2</v>
      </c>
      <c r="Z8" s="16">
        <v>0</v>
      </c>
      <c r="AA8" s="16">
        <v>0</v>
      </c>
      <c r="AB8" s="18">
        <v>1</v>
      </c>
      <c r="AC8" s="16">
        <v>0</v>
      </c>
      <c r="AD8" s="16">
        <v>0</v>
      </c>
      <c r="AE8" s="18">
        <v>1</v>
      </c>
      <c r="AF8" s="16">
        <v>0</v>
      </c>
      <c r="AG8" s="16">
        <v>0</v>
      </c>
      <c r="AH8" s="18">
        <v>1</v>
      </c>
      <c r="AI8" s="16" t="s">
        <v>4</v>
      </c>
    </row>
    <row r="9" spans="1:35" x14ac:dyDescent="0.35">
      <c r="A9" s="1" t="s">
        <v>29</v>
      </c>
      <c r="B9" s="16">
        <v>0</v>
      </c>
      <c r="C9" s="16">
        <v>60</v>
      </c>
      <c r="D9" s="18">
        <v>6</v>
      </c>
      <c r="E9" s="16">
        <v>12</v>
      </c>
      <c r="F9" s="16">
        <v>62</v>
      </c>
      <c r="G9" s="18">
        <v>5</v>
      </c>
      <c r="H9" s="16">
        <v>2</v>
      </c>
      <c r="I9" s="16">
        <v>30</v>
      </c>
      <c r="J9" s="18">
        <f>28/7</f>
        <v>4</v>
      </c>
      <c r="K9" s="16">
        <v>2</v>
      </c>
      <c r="L9" s="16">
        <v>12</v>
      </c>
      <c r="M9" s="18">
        <v>2</v>
      </c>
      <c r="N9" s="16">
        <v>0</v>
      </c>
      <c r="O9" s="16">
        <v>30</v>
      </c>
      <c r="P9" s="18">
        <v>5</v>
      </c>
      <c r="Q9" s="16">
        <v>0</v>
      </c>
      <c r="R9" s="16">
        <v>10</v>
      </c>
      <c r="S9" s="18">
        <v>2.5</v>
      </c>
      <c r="T9" s="16">
        <v>0</v>
      </c>
      <c r="U9" s="16">
        <v>8</v>
      </c>
      <c r="V9" s="18">
        <v>1</v>
      </c>
      <c r="W9" s="16">
        <v>0</v>
      </c>
      <c r="X9" s="16">
        <v>8</v>
      </c>
      <c r="Y9" s="18">
        <v>2</v>
      </c>
      <c r="Z9" s="16">
        <v>0</v>
      </c>
      <c r="AA9" s="16">
        <v>0</v>
      </c>
      <c r="AB9" s="18">
        <v>1</v>
      </c>
      <c r="AC9" s="16">
        <v>0</v>
      </c>
      <c r="AD9" s="16">
        <v>0</v>
      </c>
      <c r="AE9" s="18">
        <v>1</v>
      </c>
      <c r="AF9" s="16">
        <v>0</v>
      </c>
      <c r="AG9" s="16">
        <v>0</v>
      </c>
      <c r="AH9" s="18">
        <v>1</v>
      </c>
      <c r="AI9" s="16" t="s">
        <v>5</v>
      </c>
    </row>
    <row r="10" spans="1:35" x14ac:dyDescent="0.35">
      <c r="A10" s="1" t="s">
        <v>30</v>
      </c>
      <c r="B10" s="16">
        <v>54</v>
      </c>
      <c r="C10" s="16">
        <v>58</v>
      </c>
      <c r="D10" s="18">
        <v>1</v>
      </c>
      <c r="E10" s="16">
        <v>0</v>
      </c>
      <c r="F10" s="16">
        <v>2</v>
      </c>
      <c r="G10" s="18">
        <v>1</v>
      </c>
      <c r="H10" s="16">
        <v>0</v>
      </c>
      <c r="I10" s="16">
        <v>0.3</v>
      </c>
      <c r="J10" s="18">
        <v>0.15</v>
      </c>
      <c r="K10" s="16">
        <v>0</v>
      </c>
      <c r="L10" s="16">
        <v>1</v>
      </c>
      <c r="M10" s="18">
        <v>0.5</v>
      </c>
      <c r="N10" s="16">
        <v>0</v>
      </c>
      <c r="O10" s="16">
        <v>3</v>
      </c>
      <c r="P10" s="18">
        <v>1</v>
      </c>
      <c r="Q10" s="16">
        <v>0</v>
      </c>
      <c r="R10" s="16">
        <v>0.5</v>
      </c>
      <c r="S10" s="18">
        <v>0.25</v>
      </c>
      <c r="T10" s="16">
        <v>0</v>
      </c>
      <c r="U10" s="16">
        <v>0.2</v>
      </c>
      <c r="V10" s="18">
        <v>0.1</v>
      </c>
      <c r="W10" s="16">
        <v>0</v>
      </c>
      <c r="X10" s="16">
        <v>0.2</v>
      </c>
      <c r="Y10" s="18">
        <v>0.1</v>
      </c>
      <c r="Z10" s="16">
        <v>0</v>
      </c>
      <c r="AA10" s="16">
        <v>0</v>
      </c>
      <c r="AB10" s="18">
        <v>1</v>
      </c>
      <c r="AC10" s="16">
        <v>0</v>
      </c>
      <c r="AD10" s="16">
        <v>45</v>
      </c>
      <c r="AE10" s="18">
        <v>5</v>
      </c>
      <c r="AF10" s="16">
        <v>0</v>
      </c>
      <c r="AG10" s="16">
        <v>0.5</v>
      </c>
      <c r="AH10" s="18">
        <v>0.25</v>
      </c>
      <c r="AI10" s="16" t="s">
        <v>31</v>
      </c>
    </row>
    <row r="11" spans="1:35" x14ac:dyDescent="0.35">
      <c r="A11" s="1" t="s">
        <v>32</v>
      </c>
      <c r="B11" s="16">
        <v>54</v>
      </c>
      <c r="C11" s="16">
        <v>58</v>
      </c>
      <c r="D11" s="18">
        <v>1</v>
      </c>
      <c r="E11" s="16">
        <v>0</v>
      </c>
      <c r="F11" s="16">
        <v>2</v>
      </c>
      <c r="G11" s="18">
        <v>1</v>
      </c>
      <c r="H11" s="16">
        <v>0</v>
      </c>
      <c r="I11" s="16">
        <v>0.3</v>
      </c>
      <c r="J11" s="18">
        <v>0.15</v>
      </c>
      <c r="K11" s="16">
        <v>0</v>
      </c>
      <c r="L11" s="16">
        <v>1</v>
      </c>
      <c r="M11" s="18">
        <v>0.5</v>
      </c>
      <c r="N11" s="16">
        <v>0</v>
      </c>
      <c r="O11" s="16">
        <v>3</v>
      </c>
      <c r="P11" s="18">
        <v>1</v>
      </c>
      <c r="Q11" s="16">
        <v>0</v>
      </c>
      <c r="R11" s="16">
        <v>0.5</v>
      </c>
      <c r="S11" s="18">
        <v>0.25</v>
      </c>
      <c r="T11" s="16">
        <v>0</v>
      </c>
      <c r="U11" s="16">
        <v>0.2</v>
      </c>
      <c r="V11" s="18">
        <v>0.1</v>
      </c>
      <c r="W11" s="16">
        <v>0</v>
      </c>
      <c r="X11" s="16">
        <v>0.2</v>
      </c>
      <c r="Y11" s="18">
        <v>0.1</v>
      </c>
      <c r="Z11" s="16">
        <v>0</v>
      </c>
      <c r="AA11" s="16">
        <v>0</v>
      </c>
      <c r="AB11" s="18">
        <v>1</v>
      </c>
      <c r="AC11" s="16">
        <v>0</v>
      </c>
      <c r="AD11" s="16">
        <v>45</v>
      </c>
      <c r="AE11" s="18">
        <v>5</v>
      </c>
      <c r="AF11" s="16">
        <v>0</v>
      </c>
      <c r="AG11" s="16">
        <v>0.2</v>
      </c>
      <c r="AH11" s="18">
        <v>0.1</v>
      </c>
      <c r="AI11" s="16" t="s">
        <v>31</v>
      </c>
    </row>
    <row r="12" spans="1:35" x14ac:dyDescent="0.35">
      <c r="A12" s="1" t="s">
        <v>33</v>
      </c>
      <c r="B12" s="17"/>
      <c r="C12" s="17"/>
      <c r="D12" s="19"/>
      <c r="E12" s="17"/>
      <c r="F12" s="17"/>
      <c r="G12" s="20"/>
      <c r="H12" s="17"/>
      <c r="I12" s="17"/>
      <c r="J12" s="20"/>
      <c r="K12" s="17"/>
      <c r="L12" s="17"/>
      <c r="M12" s="20"/>
      <c r="N12" s="17"/>
      <c r="O12" s="17"/>
      <c r="P12" s="20"/>
      <c r="Q12" s="17"/>
      <c r="R12" s="17"/>
      <c r="S12" s="20"/>
      <c r="T12" s="17"/>
      <c r="U12" s="17"/>
      <c r="V12" s="20"/>
      <c r="W12" s="17"/>
      <c r="X12" s="17"/>
      <c r="Y12" s="20"/>
      <c r="Z12" s="17"/>
      <c r="AA12" s="17"/>
      <c r="AB12" s="20"/>
      <c r="AC12" s="17"/>
      <c r="AD12" s="17"/>
      <c r="AE12" s="20"/>
      <c r="AF12" s="17"/>
      <c r="AG12" s="17"/>
      <c r="AH12" s="20"/>
      <c r="AI12" s="17"/>
    </row>
    <row r="13" spans="1:35" x14ac:dyDescent="0.35">
      <c r="A13" s="1" t="s">
        <v>34</v>
      </c>
      <c r="B13" s="17"/>
      <c r="C13" s="17"/>
      <c r="D13" s="19"/>
      <c r="E13" s="17"/>
      <c r="F13" s="17"/>
      <c r="G13" s="20"/>
      <c r="H13" s="17"/>
      <c r="I13" s="17"/>
      <c r="J13" s="20"/>
      <c r="K13" s="17"/>
      <c r="L13" s="17"/>
      <c r="M13" s="20"/>
      <c r="N13" s="17"/>
      <c r="O13" s="17"/>
      <c r="P13" s="20"/>
      <c r="Q13" s="17"/>
      <c r="R13" s="17"/>
      <c r="S13" s="20"/>
      <c r="T13" s="17"/>
      <c r="U13" s="17"/>
      <c r="V13" s="20"/>
      <c r="W13" s="17"/>
      <c r="X13" s="17"/>
      <c r="Y13" s="20"/>
      <c r="Z13" s="17"/>
      <c r="AA13" s="17"/>
      <c r="AB13" s="20"/>
      <c r="AC13" s="17"/>
      <c r="AD13" s="17"/>
      <c r="AE13" s="20"/>
      <c r="AF13" s="17"/>
      <c r="AG13" s="17"/>
      <c r="AH13" s="20"/>
      <c r="AI13" s="17"/>
    </row>
    <row r="14" spans="1:35" x14ac:dyDescent="0.35">
      <c r="A14" s="1" t="s">
        <v>35</v>
      </c>
      <c r="B14" s="17"/>
      <c r="C14" s="17"/>
      <c r="D14" s="19"/>
      <c r="E14" s="17"/>
      <c r="F14" s="17"/>
      <c r="G14" s="20"/>
      <c r="H14" s="17"/>
      <c r="I14" s="17"/>
      <c r="J14" s="20"/>
      <c r="K14" s="17"/>
      <c r="L14" s="17"/>
      <c r="M14" s="20"/>
      <c r="N14" s="17"/>
      <c r="O14" s="17"/>
      <c r="P14" s="20"/>
      <c r="Q14" s="17"/>
      <c r="R14" s="17"/>
      <c r="S14" s="20"/>
      <c r="T14" s="17"/>
      <c r="U14" s="17"/>
      <c r="V14" s="20"/>
      <c r="W14" s="17"/>
      <c r="X14" s="17"/>
      <c r="Y14" s="20"/>
      <c r="Z14" s="17"/>
      <c r="AA14" s="17"/>
      <c r="AB14" s="20"/>
      <c r="AC14" s="17"/>
      <c r="AD14" s="17"/>
      <c r="AE14" s="20"/>
      <c r="AF14" s="17"/>
      <c r="AG14" s="17"/>
      <c r="AH14" s="20"/>
      <c r="AI14" s="17"/>
    </row>
    <row r="15" spans="1:35" x14ac:dyDescent="0.35">
      <c r="A15" s="1" t="s">
        <v>36</v>
      </c>
      <c r="B15" s="17"/>
      <c r="C15" s="17"/>
      <c r="D15" s="19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  <c r="W15" s="17"/>
      <c r="X15" s="17"/>
      <c r="Y15" s="20"/>
      <c r="Z15" s="17"/>
      <c r="AA15" s="17"/>
      <c r="AB15" s="20"/>
      <c r="AC15" s="17"/>
      <c r="AD15" s="17"/>
      <c r="AE15" s="20"/>
      <c r="AF15" s="17"/>
      <c r="AG15" s="17"/>
      <c r="AH15" s="20"/>
      <c r="AI15" s="17"/>
    </row>
    <row r="16" spans="1:35" x14ac:dyDescent="0.35">
      <c r="A16" s="1" t="s">
        <v>37</v>
      </c>
      <c r="B16" s="17"/>
      <c r="C16" s="17"/>
      <c r="D16" s="19"/>
      <c r="E16" s="17"/>
      <c r="F16" s="17"/>
      <c r="G16" s="20"/>
      <c r="H16" s="17"/>
      <c r="I16" s="17"/>
      <c r="J16" s="20"/>
      <c r="K16" s="17"/>
      <c r="L16" s="17"/>
      <c r="M16" s="20"/>
      <c r="N16" s="17"/>
      <c r="O16" s="17"/>
      <c r="P16" s="20"/>
      <c r="Q16" s="17"/>
      <c r="R16" s="17"/>
      <c r="S16" s="20"/>
      <c r="T16" s="17"/>
      <c r="U16" s="17"/>
      <c r="V16" s="20"/>
      <c r="W16" s="17"/>
      <c r="X16" s="17"/>
      <c r="Y16" s="20"/>
      <c r="Z16" s="17"/>
      <c r="AA16" s="17"/>
      <c r="AB16" s="20"/>
      <c r="AC16" s="17"/>
      <c r="AD16" s="17"/>
      <c r="AE16" s="20"/>
      <c r="AF16" s="17"/>
      <c r="AG16" s="17"/>
      <c r="AH16" s="20"/>
      <c r="AI16" s="17"/>
    </row>
    <row r="17" spans="1:35" x14ac:dyDescent="0.35">
      <c r="A17" s="1" t="s">
        <v>38</v>
      </c>
      <c r="B17" s="17"/>
      <c r="C17" s="17"/>
      <c r="D17" s="19"/>
      <c r="E17" s="17"/>
      <c r="F17" s="17"/>
      <c r="G17" s="20"/>
      <c r="H17" s="17"/>
      <c r="I17" s="17"/>
      <c r="J17" s="20"/>
      <c r="K17" s="17"/>
      <c r="L17" s="17"/>
      <c r="M17" s="20"/>
      <c r="N17" s="17"/>
      <c r="O17" s="17"/>
      <c r="P17" s="20"/>
      <c r="Q17" s="17"/>
      <c r="R17" s="17"/>
      <c r="S17" s="20"/>
      <c r="T17" s="17"/>
      <c r="U17" s="17"/>
      <c r="V17" s="20"/>
      <c r="W17" s="17"/>
      <c r="X17" s="17"/>
      <c r="Y17" s="20"/>
      <c r="Z17" s="17"/>
      <c r="AA17" s="17"/>
      <c r="AB17" s="20"/>
      <c r="AC17" s="17"/>
      <c r="AD17" s="17"/>
      <c r="AE17" s="20"/>
      <c r="AF17" s="17"/>
      <c r="AG17" s="17"/>
      <c r="AH17" s="20"/>
      <c r="AI17" s="17"/>
    </row>
    <row r="18" spans="1:35" x14ac:dyDescent="0.35">
      <c r="A18" s="1" t="s">
        <v>39</v>
      </c>
      <c r="B18" s="17"/>
      <c r="C18" s="17"/>
      <c r="D18" s="19"/>
      <c r="E18" s="17"/>
      <c r="F18" s="17"/>
      <c r="G18" s="20"/>
      <c r="H18" s="17"/>
      <c r="I18" s="17"/>
      <c r="J18" s="20"/>
      <c r="K18" s="17"/>
      <c r="L18" s="17"/>
      <c r="M18" s="20"/>
      <c r="N18" s="17"/>
      <c r="O18" s="17"/>
      <c r="P18" s="20"/>
      <c r="Q18" s="17"/>
      <c r="R18" s="17"/>
      <c r="S18" s="20"/>
      <c r="T18" s="17"/>
      <c r="U18" s="17"/>
      <c r="V18" s="20"/>
      <c r="W18" s="17"/>
      <c r="X18" s="17"/>
      <c r="Y18" s="20"/>
      <c r="Z18" s="17"/>
      <c r="AA18" s="17"/>
      <c r="AB18" s="20"/>
      <c r="AC18" s="17"/>
      <c r="AD18" s="17"/>
      <c r="AE18" s="20"/>
      <c r="AF18" s="17"/>
      <c r="AG18" s="17"/>
      <c r="AH18" s="20"/>
      <c r="AI18" s="17"/>
    </row>
    <row r="19" spans="1:35" x14ac:dyDescent="0.35">
      <c r="A19" s="1" t="s">
        <v>40</v>
      </c>
      <c r="B19" s="17"/>
      <c r="C19" s="17"/>
      <c r="D19" s="19"/>
      <c r="E19" s="17"/>
      <c r="F19" s="17"/>
      <c r="G19" s="20"/>
      <c r="H19" s="17"/>
      <c r="I19" s="17"/>
      <c r="J19" s="20"/>
      <c r="K19" s="17"/>
      <c r="L19" s="17"/>
      <c r="M19" s="20"/>
      <c r="N19" s="17"/>
      <c r="O19" s="17"/>
      <c r="P19" s="20"/>
      <c r="Q19" s="17"/>
      <c r="R19" s="17"/>
      <c r="S19" s="20"/>
      <c r="T19" s="17"/>
      <c r="U19" s="17"/>
      <c r="V19" s="20"/>
      <c r="W19" s="17"/>
      <c r="X19" s="17"/>
      <c r="Y19" s="20"/>
      <c r="Z19" s="17"/>
      <c r="AA19" s="17"/>
      <c r="AB19" s="20"/>
      <c r="AC19" s="17"/>
      <c r="AD19" s="17"/>
      <c r="AE19" s="20"/>
      <c r="AF19" s="17"/>
      <c r="AG19" s="17"/>
      <c r="AH19" s="20"/>
      <c r="AI19" s="17"/>
    </row>
    <row r="20" spans="1:35" x14ac:dyDescent="0.35">
      <c r="A20" s="1" t="s">
        <v>41</v>
      </c>
      <c r="B20" s="16">
        <v>32</v>
      </c>
      <c r="C20" s="16">
        <v>41</v>
      </c>
      <c r="D20" s="18">
        <f>(41-32)/4</f>
        <v>2.25</v>
      </c>
      <c r="E20" s="16">
        <v>0</v>
      </c>
      <c r="F20" s="16">
        <v>0</v>
      </c>
      <c r="G20" s="18">
        <v>1</v>
      </c>
      <c r="H20" s="16">
        <v>0</v>
      </c>
      <c r="I20" s="16">
        <v>0</v>
      </c>
      <c r="J20" s="18">
        <v>1</v>
      </c>
      <c r="K20" s="16">
        <v>0</v>
      </c>
      <c r="L20" s="16">
        <v>0</v>
      </c>
      <c r="M20" s="18">
        <v>1</v>
      </c>
      <c r="N20" s="16">
        <v>0</v>
      </c>
      <c r="O20" s="16">
        <v>0</v>
      </c>
      <c r="P20" s="18">
        <v>1</v>
      </c>
      <c r="Q20" s="16">
        <v>46</v>
      </c>
      <c r="R20" s="16">
        <v>59</v>
      </c>
      <c r="S20" s="18">
        <f>(59-46)/4</f>
        <v>3.25</v>
      </c>
      <c r="T20" s="16">
        <v>0</v>
      </c>
      <c r="U20" s="16">
        <v>0</v>
      </c>
      <c r="V20" s="18">
        <v>1</v>
      </c>
      <c r="W20" s="16">
        <v>0</v>
      </c>
      <c r="X20" s="16">
        <v>0</v>
      </c>
      <c r="Y20" s="18">
        <v>1</v>
      </c>
      <c r="Z20" s="16">
        <v>0</v>
      </c>
      <c r="AA20" s="16">
        <v>0</v>
      </c>
      <c r="AB20" s="18">
        <v>1</v>
      </c>
      <c r="AC20" s="16">
        <v>0</v>
      </c>
      <c r="AD20" s="16">
        <v>21</v>
      </c>
      <c r="AE20" s="18">
        <f>(21)/4</f>
        <v>5.25</v>
      </c>
      <c r="AF20" s="16">
        <v>0</v>
      </c>
      <c r="AG20" s="16">
        <v>0</v>
      </c>
      <c r="AH20" s="18">
        <v>1</v>
      </c>
      <c r="AI20" s="16" t="s">
        <v>6</v>
      </c>
    </row>
    <row r="21" spans="1:35" x14ac:dyDescent="0.35">
      <c r="A21" s="1" t="s">
        <v>42</v>
      </c>
      <c r="B21" s="16">
        <v>0</v>
      </c>
      <c r="C21" s="16">
        <v>0</v>
      </c>
      <c r="D21" s="18">
        <v>1</v>
      </c>
      <c r="E21" s="16">
        <v>0</v>
      </c>
      <c r="F21" s="16">
        <v>0</v>
      </c>
      <c r="G21" s="18">
        <v>1</v>
      </c>
      <c r="H21" s="16">
        <v>0</v>
      </c>
      <c r="I21" s="16">
        <v>0</v>
      </c>
      <c r="J21" s="18">
        <v>1</v>
      </c>
      <c r="K21" s="16">
        <v>0</v>
      </c>
      <c r="L21" s="16">
        <v>0</v>
      </c>
      <c r="M21" s="18">
        <v>1</v>
      </c>
      <c r="N21" s="16">
        <v>0</v>
      </c>
      <c r="O21" s="16">
        <v>0</v>
      </c>
      <c r="P21" s="18">
        <v>1</v>
      </c>
      <c r="Q21" s="16">
        <v>0</v>
      </c>
      <c r="R21" s="16">
        <v>0</v>
      </c>
      <c r="S21" s="18">
        <v>1</v>
      </c>
      <c r="T21" s="16">
        <v>0</v>
      </c>
      <c r="U21" s="16">
        <v>0</v>
      </c>
      <c r="V21" s="18">
        <v>1</v>
      </c>
      <c r="W21" s="16">
        <v>0</v>
      </c>
      <c r="X21" s="16">
        <v>0</v>
      </c>
      <c r="Y21" s="18">
        <v>1</v>
      </c>
      <c r="Z21" s="16">
        <v>0</v>
      </c>
      <c r="AA21" s="16">
        <v>0</v>
      </c>
      <c r="AB21" s="18">
        <v>1</v>
      </c>
      <c r="AC21" s="16">
        <v>100</v>
      </c>
      <c r="AD21" s="16">
        <v>100</v>
      </c>
      <c r="AE21" s="18">
        <v>1</v>
      </c>
      <c r="AF21" s="16">
        <v>0</v>
      </c>
      <c r="AG21" s="16">
        <v>0</v>
      </c>
      <c r="AH21" s="18">
        <v>1</v>
      </c>
      <c r="AI21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7B9D-6DE1-4F7B-8A96-7C7BE001FAFE}">
  <dimension ref="A1:P10"/>
  <sheetViews>
    <sheetView zoomScale="125" zoomScaleNormal="125" workbookViewId="0">
      <selection activeCell="A6" sqref="A6"/>
    </sheetView>
  </sheetViews>
  <sheetFormatPr defaultColWidth="8.7265625" defaultRowHeight="14.5" x14ac:dyDescent="0.35"/>
  <cols>
    <col min="1" max="1" width="17.26953125" style="16" customWidth="1"/>
    <col min="2" max="9" width="8.7265625" style="16"/>
    <col min="10" max="12" width="9.1796875"/>
    <col min="13" max="15" width="8.7265625" style="16"/>
    <col min="16" max="16" width="9.1796875" customWidth="1"/>
    <col min="17" max="16384" width="8.7265625" style="16"/>
  </cols>
  <sheetData>
    <row r="1" spans="1:16" ht="14.5" customHeight="1" x14ac:dyDescent="0.35">
      <c r="A1" s="27" t="s">
        <v>192</v>
      </c>
      <c r="B1" s="27" t="s">
        <v>200</v>
      </c>
      <c r="C1" s="27" t="s">
        <v>196</v>
      </c>
      <c r="D1" s="27" t="s">
        <v>195</v>
      </c>
      <c r="E1" s="27" t="s">
        <v>203</v>
      </c>
      <c r="F1" s="27" t="s">
        <v>194</v>
      </c>
      <c r="G1" s="27" t="s">
        <v>198</v>
      </c>
      <c r="H1" s="27" t="s">
        <v>199</v>
      </c>
      <c r="I1" s="27" t="s">
        <v>193</v>
      </c>
      <c r="J1" s="16"/>
      <c r="K1" s="23" t="s">
        <v>19</v>
      </c>
      <c r="L1" s="16"/>
      <c r="M1" s="27" t="s">
        <v>197</v>
      </c>
      <c r="N1" s="27" t="s">
        <v>201</v>
      </c>
      <c r="O1" s="27" t="s">
        <v>202</v>
      </c>
      <c r="P1" s="16"/>
    </row>
    <row r="2" spans="1:16" ht="14.5" customHeight="1" x14ac:dyDescent="0.35">
      <c r="A2" s="16" t="s">
        <v>184</v>
      </c>
      <c r="B2" s="16">
        <v>47.7</v>
      </c>
      <c r="C2" s="16">
        <v>16.8</v>
      </c>
      <c r="D2" s="16">
        <v>0.7</v>
      </c>
      <c r="E2" s="16">
        <v>0.5</v>
      </c>
      <c r="F2" s="16">
        <v>0.7</v>
      </c>
      <c r="G2" s="16">
        <v>0.1</v>
      </c>
      <c r="H2" s="16">
        <v>0.1</v>
      </c>
      <c r="I2" s="16">
        <v>0.1</v>
      </c>
      <c r="J2" s="16"/>
      <c r="K2" s="23" t="s">
        <v>204</v>
      </c>
      <c r="L2" s="16"/>
      <c r="M2" s="16">
        <v>0.1</v>
      </c>
      <c r="N2" s="16">
        <v>0</v>
      </c>
      <c r="O2" s="16">
        <v>0</v>
      </c>
      <c r="P2" s="16"/>
    </row>
    <row r="3" spans="1:16" ht="14.5" customHeight="1" x14ac:dyDescent="0.35">
      <c r="A3" s="16" t="s">
        <v>185</v>
      </c>
      <c r="B3" s="16">
        <v>8.1999999999999993</v>
      </c>
      <c r="C3" s="16">
        <v>4.0999999999999996</v>
      </c>
      <c r="D3" s="16">
        <v>0.3</v>
      </c>
      <c r="E3" s="16">
        <v>0.1</v>
      </c>
      <c r="F3" s="16">
        <v>0.1</v>
      </c>
      <c r="G3" s="23">
        <v>0</v>
      </c>
      <c r="H3" s="16">
        <v>0.1</v>
      </c>
      <c r="I3" s="16">
        <v>0</v>
      </c>
      <c r="J3" s="16"/>
      <c r="K3" s="16"/>
      <c r="L3" s="16"/>
      <c r="M3" s="16">
        <v>0</v>
      </c>
      <c r="N3" s="16">
        <v>0</v>
      </c>
      <c r="O3" s="16">
        <v>0</v>
      </c>
      <c r="P3" s="16"/>
    </row>
    <row r="4" spans="1:16" ht="14.5" customHeight="1" x14ac:dyDescent="0.35">
      <c r="A4" s="16" t="s">
        <v>186</v>
      </c>
      <c r="B4" s="16">
        <v>4</v>
      </c>
      <c r="C4" s="16">
        <v>0.3</v>
      </c>
      <c r="D4" s="16">
        <v>2.2000000000000002</v>
      </c>
      <c r="E4" s="16">
        <v>0.4</v>
      </c>
      <c r="F4" s="16">
        <v>0.1</v>
      </c>
      <c r="G4" s="16">
        <v>0</v>
      </c>
      <c r="H4" s="16">
        <v>0</v>
      </c>
      <c r="I4" s="16">
        <v>0.1</v>
      </c>
      <c r="J4" s="16"/>
      <c r="K4" s="16"/>
      <c r="L4" s="16"/>
      <c r="M4" s="16">
        <v>0</v>
      </c>
      <c r="N4" s="16">
        <v>0</v>
      </c>
      <c r="O4" s="16">
        <v>0</v>
      </c>
      <c r="P4" s="16"/>
    </row>
    <row r="5" spans="1:16" ht="14.5" customHeight="1" x14ac:dyDescent="0.35">
      <c r="A5" s="16" t="s">
        <v>187</v>
      </c>
      <c r="B5" s="16">
        <v>4.7</v>
      </c>
      <c r="C5" s="16">
        <v>0.4</v>
      </c>
      <c r="D5" s="16">
        <v>2.2000000000000002</v>
      </c>
      <c r="E5" s="16">
        <v>2.1</v>
      </c>
      <c r="F5" s="16">
        <v>0.3</v>
      </c>
      <c r="G5" s="16">
        <v>0</v>
      </c>
      <c r="H5" s="16">
        <v>0</v>
      </c>
      <c r="I5" s="16">
        <v>0</v>
      </c>
      <c r="J5" s="16"/>
      <c r="K5" s="16"/>
      <c r="L5" s="16"/>
      <c r="M5" s="16">
        <v>0</v>
      </c>
      <c r="N5" s="16">
        <v>0.2</v>
      </c>
      <c r="O5" s="16">
        <v>0.1</v>
      </c>
      <c r="P5" s="16"/>
    </row>
    <row r="6" spans="1:16" ht="14.5" customHeight="1" x14ac:dyDescent="0.35">
      <c r="A6" s="23" t="s">
        <v>205</v>
      </c>
      <c r="B6" s="16">
        <v>0.9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/>
      <c r="K6" s="16"/>
      <c r="L6" s="16"/>
      <c r="M6" s="16">
        <v>0</v>
      </c>
      <c r="N6" s="16">
        <v>0</v>
      </c>
      <c r="O6" s="16">
        <v>0</v>
      </c>
      <c r="P6" s="16"/>
    </row>
    <row r="7" spans="1:16" ht="14.5" customHeight="1" x14ac:dyDescent="0.35">
      <c r="A7" s="16" t="s">
        <v>188</v>
      </c>
      <c r="B7" s="16">
        <v>9</v>
      </c>
      <c r="C7" s="16">
        <v>0</v>
      </c>
      <c r="D7" s="16">
        <v>0</v>
      </c>
      <c r="E7" s="16">
        <v>0</v>
      </c>
      <c r="F7" s="16">
        <v>0.4</v>
      </c>
      <c r="G7" s="16">
        <v>0</v>
      </c>
      <c r="H7" s="16">
        <v>0</v>
      </c>
      <c r="I7" s="16">
        <v>0</v>
      </c>
      <c r="J7" s="16"/>
      <c r="K7" s="16"/>
      <c r="L7" s="16"/>
      <c r="M7" s="16">
        <v>0</v>
      </c>
      <c r="N7" s="16">
        <v>0</v>
      </c>
      <c r="O7" s="16">
        <v>0</v>
      </c>
      <c r="P7" s="16"/>
    </row>
    <row r="8" spans="1:16" ht="14.5" customHeight="1" x14ac:dyDescent="0.35">
      <c r="A8" s="16" t="s">
        <v>189</v>
      </c>
      <c r="B8" s="16">
        <v>0.1</v>
      </c>
      <c r="C8" s="16">
        <v>0</v>
      </c>
      <c r="D8" s="16">
        <v>0</v>
      </c>
      <c r="E8" s="16">
        <v>0</v>
      </c>
      <c r="F8" s="16">
        <v>0</v>
      </c>
      <c r="G8" s="16">
        <v>0.9</v>
      </c>
      <c r="H8" s="16">
        <v>0.8</v>
      </c>
      <c r="I8" s="16">
        <v>0.1</v>
      </c>
      <c r="J8" s="16"/>
      <c r="K8" s="16"/>
      <c r="L8" s="16"/>
      <c r="M8" s="16">
        <v>0</v>
      </c>
      <c r="N8" s="16">
        <v>0</v>
      </c>
      <c r="O8" s="16">
        <v>0</v>
      </c>
      <c r="P8" s="16"/>
    </row>
    <row r="9" spans="1:16" ht="14.5" customHeight="1" x14ac:dyDescent="0.35">
      <c r="A9" s="16" t="s">
        <v>190</v>
      </c>
      <c r="B9" s="16">
        <v>0</v>
      </c>
      <c r="C9" s="16">
        <v>0.1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/>
      <c r="K9" s="16"/>
      <c r="L9" s="16"/>
      <c r="M9" s="16">
        <v>0</v>
      </c>
      <c r="N9" s="16">
        <v>0</v>
      </c>
      <c r="O9" s="16">
        <v>0</v>
      </c>
      <c r="P9" s="16"/>
    </row>
    <row r="10" spans="1:16" ht="14.5" customHeight="1" x14ac:dyDescent="0.35">
      <c r="A10" s="16" t="s">
        <v>191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-0.1</v>
      </c>
      <c r="I10" s="16">
        <v>0</v>
      </c>
      <c r="J10" s="16"/>
      <c r="K10" s="16"/>
      <c r="L10" s="16"/>
      <c r="M10" s="16">
        <v>0</v>
      </c>
      <c r="N10" s="16">
        <v>0</v>
      </c>
      <c r="O10" s="16">
        <v>0</v>
      </c>
      <c r="P10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4B19-47AD-8645-A070-CD33D6762AC2}">
  <dimension ref="A1:E21"/>
  <sheetViews>
    <sheetView zoomScale="125" zoomScaleNormal="55" workbookViewId="0">
      <selection activeCell="C14" sqref="C14"/>
    </sheetView>
  </sheetViews>
  <sheetFormatPr defaultColWidth="8.81640625" defaultRowHeight="14.5" x14ac:dyDescent="0.35"/>
  <cols>
    <col min="1" max="1" width="22.1796875" style="1" bestFit="1" customWidth="1"/>
    <col min="2" max="3" width="15" style="1" customWidth="1"/>
    <col min="4" max="4" width="14.54296875" style="1" bestFit="1" customWidth="1"/>
    <col min="5" max="5" width="35.453125" style="1" customWidth="1"/>
    <col min="6" max="16384" width="8.81640625" style="1"/>
  </cols>
  <sheetData>
    <row r="1" spans="1:5" x14ac:dyDescent="0.35">
      <c r="A1" s="6" t="s">
        <v>7</v>
      </c>
      <c r="B1" s="6" t="s">
        <v>93</v>
      </c>
      <c r="C1" s="6" t="s">
        <v>94</v>
      </c>
      <c r="D1" s="6" t="s">
        <v>43</v>
      </c>
      <c r="E1" s="6" t="s">
        <v>19</v>
      </c>
    </row>
    <row r="2" spans="1:5" x14ac:dyDescent="0.35">
      <c r="A2" s="23" t="s">
        <v>20</v>
      </c>
      <c r="B2" s="23">
        <v>100</v>
      </c>
      <c r="C2" s="23">
        <v>100</v>
      </c>
      <c r="D2" s="23">
        <v>5</v>
      </c>
      <c r="E2" s="23" t="s">
        <v>44</v>
      </c>
    </row>
    <row r="3" spans="1:5" x14ac:dyDescent="0.35">
      <c r="A3" s="23" t="s">
        <v>23</v>
      </c>
      <c r="B3" s="23">
        <v>0</v>
      </c>
      <c r="C3" s="23">
        <v>0</v>
      </c>
      <c r="D3" s="23">
        <v>5</v>
      </c>
      <c r="E3" s="23" t="s">
        <v>44</v>
      </c>
    </row>
    <row r="4" spans="1:5" x14ac:dyDescent="0.35">
      <c r="A4" s="23" t="s">
        <v>24</v>
      </c>
      <c r="B4" s="23">
        <v>0</v>
      </c>
      <c r="C4" s="23">
        <v>0</v>
      </c>
      <c r="D4" s="23">
        <v>5</v>
      </c>
      <c r="E4" s="23" t="s">
        <v>44</v>
      </c>
    </row>
    <row r="5" spans="1:5" x14ac:dyDescent="0.35">
      <c r="A5" s="23" t="s">
        <v>25</v>
      </c>
      <c r="B5" s="23">
        <v>0</v>
      </c>
      <c r="C5" s="23">
        <v>0</v>
      </c>
      <c r="D5" s="23">
        <v>1</v>
      </c>
      <c r="E5" s="23" t="s">
        <v>44</v>
      </c>
    </row>
    <row r="6" spans="1:5" x14ac:dyDescent="0.35">
      <c r="A6" s="23" t="s">
        <v>26</v>
      </c>
      <c r="B6" s="23">
        <v>0</v>
      </c>
      <c r="C6" s="23">
        <v>0</v>
      </c>
      <c r="D6" s="23">
        <v>1</v>
      </c>
      <c r="E6" s="23" t="s">
        <v>44</v>
      </c>
    </row>
    <row r="7" spans="1:5" x14ac:dyDescent="0.35">
      <c r="A7" s="23" t="s">
        <v>27</v>
      </c>
      <c r="B7" s="23">
        <v>0</v>
      </c>
      <c r="C7" s="23">
        <v>0</v>
      </c>
      <c r="D7" s="23">
        <v>1</v>
      </c>
      <c r="E7" s="23" t="s">
        <v>44</v>
      </c>
    </row>
    <row r="8" spans="1:5" x14ac:dyDescent="0.35">
      <c r="A8" s="23" t="s">
        <v>28</v>
      </c>
      <c r="B8" s="23">
        <v>0</v>
      </c>
      <c r="C8" s="23">
        <v>0</v>
      </c>
      <c r="D8" s="23">
        <v>1</v>
      </c>
      <c r="E8" s="23" t="s">
        <v>44</v>
      </c>
    </row>
    <row r="9" spans="1:5" x14ac:dyDescent="0.35">
      <c r="A9" s="23" t="s">
        <v>29</v>
      </c>
      <c r="B9" s="23">
        <v>0</v>
      </c>
      <c r="C9" s="23">
        <v>0</v>
      </c>
      <c r="D9" s="23">
        <v>1</v>
      </c>
      <c r="E9" s="23" t="s">
        <v>44</v>
      </c>
    </row>
    <row r="10" spans="1:5" x14ac:dyDescent="0.35">
      <c r="A10" s="23" t="s">
        <v>30</v>
      </c>
      <c r="B10" s="23">
        <v>0</v>
      </c>
      <c r="C10" s="23">
        <v>0</v>
      </c>
      <c r="D10" s="23">
        <v>1</v>
      </c>
      <c r="E10" s="23" t="s">
        <v>44</v>
      </c>
    </row>
    <row r="11" spans="1:5" x14ac:dyDescent="0.35">
      <c r="A11" s="23" t="s">
        <v>32</v>
      </c>
      <c r="B11" s="23">
        <v>0</v>
      </c>
      <c r="C11" s="23">
        <v>0</v>
      </c>
      <c r="D11" s="23">
        <v>1</v>
      </c>
      <c r="E11" s="23" t="s">
        <v>44</v>
      </c>
    </row>
    <row r="12" spans="1:5" x14ac:dyDescent="0.35">
      <c r="A12" s="23" t="s">
        <v>33</v>
      </c>
      <c r="B12" s="23"/>
      <c r="C12" s="23"/>
      <c r="D12" s="23"/>
      <c r="E12" s="23"/>
    </row>
    <row r="13" spans="1:5" x14ac:dyDescent="0.35">
      <c r="A13" s="23" t="s">
        <v>34</v>
      </c>
      <c r="B13" s="23"/>
      <c r="C13" s="23"/>
      <c r="D13" s="23"/>
      <c r="E13" s="23"/>
    </row>
    <row r="14" spans="1:5" x14ac:dyDescent="0.35">
      <c r="A14" s="23" t="s">
        <v>35</v>
      </c>
      <c r="B14" s="23"/>
      <c r="C14" s="23"/>
      <c r="D14" s="23"/>
      <c r="E14" s="23"/>
    </row>
    <row r="15" spans="1:5" x14ac:dyDescent="0.35">
      <c r="A15" s="23" t="s">
        <v>36</v>
      </c>
      <c r="B15" s="23"/>
      <c r="C15" s="23"/>
      <c r="D15" s="23"/>
      <c r="E15" s="23"/>
    </row>
    <row r="16" spans="1:5" x14ac:dyDescent="0.35">
      <c r="A16" s="23" t="s">
        <v>37</v>
      </c>
      <c r="B16" s="23"/>
      <c r="C16" s="23"/>
      <c r="D16" s="23"/>
      <c r="E16" s="23"/>
    </row>
    <row r="17" spans="1:5" x14ac:dyDescent="0.35">
      <c r="A17" s="23" t="s">
        <v>38</v>
      </c>
      <c r="B17" s="23"/>
      <c r="C17" s="23"/>
      <c r="D17" s="23"/>
      <c r="E17" s="23"/>
    </row>
    <row r="18" spans="1:5" x14ac:dyDescent="0.35">
      <c r="A18" s="23" t="s">
        <v>39</v>
      </c>
      <c r="B18" s="23"/>
      <c r="C18" s="23"/>
      <c r="D18" s="23"/>
      <c r="E18" s="23"/>
    </row>
    <row r="19" spans="1:5" x14ac:dyDescent="0.35">
      <c r="A19" s="23" t="s">
        <v>40</v>
      </c>
      <c r="B19" s="23"/>
      <c r="C19" s="23"/>
      <c r="D19" s="23"/>
      <c r="E19" s="23"/>
    </row>
    <row r="20" spans="1:5" x14ac:dyDescent="0.35">
      <c r="A20" s="23" t="s">
        <v>41</v>
      </c>
      <c r="B20" s="23">
        <v>3</v>
      </c>
      <c r="C20" s="23">
        <v>4</v>
      </c>
      <c r="D20" s="23">
        <v>1</v>
      </c>
      <c r="E20" s="23" t="s">
        <v>44</v>
      </c>
    </row>
    <row r="21" spans="1:5" x14ac:dyDescent="0.35">
      <c r="A21" s="23" t="s">
        <v>42</v>
      </c>
      <c r="B21" s="23">
        <v>40</v>
      </c>
      <c r="C21" s="23">
        <v>40</v>
      </c>
      <c r="D21" s="23">
        <v>1</v>
      </c>
      <c r="E21" s="23" t="s">
        <v>45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D5E3-AB5F-2548-B494-A5FA32A75A5A}">
  <dimension ref="A1:E21"/>
  <sheetViews>
    <sheetView topLeftCell="A4" zoomScale="125" zoomScaleNormal="55" workbookViewId="0">
      <selection activeCell="E34" sqref="E34"/>
    </sheetView>
  </sheetViews>
  <sheetFormatPr defaultColWidth="8.81640625" defaultRowHeight="14.5" x14ac:dyDescent="0.35"/>
  <cols>
    <col min="1" max="1" width="22.1796875" style="1" bestFit="1" customWidth="1"/>
    <col min="2" max="3" width="15" style="1" customWidth="1"/>
    <col min="4" max="4" width="14.54296875" style="1" bestFit="1" customWidth="1"/>
    <col min="5" max="5" width="35.453125" style="1" customWidth="1"/>
    <col min="6" max="16384" width="8.81640625" style="1"/>
  </cols>
  <sheetData>
    <row r="1" spans="1:5" x14ac:dyDescent="0.35">
      <c r="A1" s="6" t="s">
        <v>7</v>
      </c>
      <c r="B1" s="6" t="s">
        <v>93</v>
      </c>
      <c r="C1" s="6" t="s">
        <v>94</v>
      </c>
      <c r="D1" s="6" t="s">
        <v>43</v>
      </c>
      <c r="E1" s="6" t="s">
        <v>19</v>
      </c>
    </row>
    <row r="2" spans="1:5" x14ac:dyDescent="0.35">
      <c r="A2" s="1" t="s">
        <v>20</v>
      </c>
      <c r="B2" s="16">
        <v>0</v>
      </c>
      <c r="C2" s="16">
        <v>100</v>
      </c>
      <c r="D2" s="16">
        <v>5</v>
      </c>
      <c r="E2" s="2" t="s">
        <v>44</v>
      </c>
    </row>
    <row r="3" spans="1:5" x14ac:dyDescent="0.35">
      <c r="A3" s="1" t="s">
        <v>23</v>
      </c>
      <c r="B3" s="16">
        <v>0</v>
      </c>
      <c r="C3" s="16">
        <v>95</v>
      </c>
      <c r="D3" s="16">
        <v>5</v>
      </c>
      <c r="E3" s="2" t="s">
        <v>44</v>
      </c>
    </row>
    <row r="4" spans="1:5" x14ac:dyDescent="0.35">
      <c r="A4" s="1" t="s">
        <v>24</v>
      </c>
      <c r="B4" s="16">
        <v>0</v>
      </c>
      <c r="C4" s="16">
        <v>10</v>
      </c>
      <c r="D4" s="16">
        <v>5</v>
      </c>
      <c r="E4" s="2" t="s">
        <v>44</v>
      </c>
    </row>
    <row r="5" spans="1:5" x14ac:dyDescent="0.35">
      <c r="A5" s="1" t="s">
        <v>25</v>
      </c>
      <c r="B5" s="16">
        <v>0</v>
      </c>
      <c r="C5" s="16">
        <v>55</v>
      </c>
      <c r="D5" s="16">
        <v>5</v>
      </c>
      <c r="E5" s="2" t="s">
        <v>44</v>
      </c>
    </row>
    <row r="6" spans="1:5" x14ac:dyDescent="0.35">
      <c r="A6" s="1" t="s">
        <v>26</v>
      </c>
      <c r="B6" s="16">
        <v>0</v>
      </c>
      <c r="C6" s="16">
        <v>55</v>
      </c>
      <c r="D6" s="16">
        <v>5</v>
      </c>
      <c r="E6" s="2" t="s">
        <v>44</v>
      </c>
    </row>
    <row r="7" spans="1:5" x14ac:dyDescent="0.35">
      <c r="A7" s="1" t="s">
        <v>27</v>
      </c>
      <c r="B7" s="16">
        <v>0</v>
      </c>
      <c r="C7" s="16">
        <v>55</v>
      </c>
      <c r="D7" s="16">
        <v>5</v>
      </c>
      <c r="E7" s="2" t="s">
        <v>44</v>
      </c>
    </row>
    <row r="8" spans="1:5" x14ac:dyDescent="0.35">
      <c r="A8" s="1" t="s">
        <v>28</v>
      </c>
      <c r="B8" s="16">
        <v>0</v>
      </c>
      <c r="C8" s="16">
        <v>55</v>
      </c>
      <c r="D8" s="16">
        <v>5</v>
      </c>
      <c r="E8" s="2" t="s">
        <v>44</v>
      </c>
    </row>
    <row r="9" spans="1:5" x14ac:dyDescent="0.35">
      <c r="A9" s="1" t="s">
        <v>29</v>
      </c>
      <c r="B9" s="16">
        <v>0</v>
      </c>
      <c r="C9" s="16">
        <v>35</v>
      </c>
      <c r="D9" s="16">
        <v>5</v>
      </c>
      <c r="E9" s="2" t="s">
        <v>44</v>
      </c>
    </row>
    <row r="10" spans="1:5" x14ac:dyDescent="0.35">
      <c r="A10" s="1" t="s">
        <v>30</v>
      </c>
      <c r="B10" s="16">
        <v>0</v>
      </c>
      <c r="C10" s="16">
        <v>35</v>
      </c>
      <c r="D10" s="16">
        <v>5</v>
      </c>
      <c r="E10" s="2" t="s">
        <v>44</v>
      </c>
    </row>
    <row r="11" spans="1:5" x14ac:dyDescent="0.35">
      <c r="A11" s="1" t="s">
        <v>32</v>
      </c>
      <c r="B11" s="16">
        <v>0</v>
      </c>
      <c r="C11" s="16">
        <v>35</v>
      </c>
      <c r="D11" s="16">
        <v>5</v>
      </c>
      <c r="E11" s="2" t="s">
        <v>44</v>
      </c>
    </row>
    <row r="12" spans="1:5" x14ac:dyDescent="0.35">
      <c r="A12" s="1" t="s">
        <v>33</v>
      </c>
      <c r="B12" s="17"/>
      <c r="C12" s="17"/>
      <c r="D12" s="17"/>
      <c r="E12" s="3"/>
    </row>
    <row r="13" spans="1:5" x14ac:dyDescent="0.35">
      <c r="A13" s="1" t="s">
        <v>34</v>
      </c>
      <c r="B13" s="17"/>
      <c r="C13" s="17"/>
      <c r="D13" s="17"/>
      <c r="E13" s="3"/>
    </row>
    <row r="14" spans="1:5" x14ac:dyDescent="0.35">
      <c r="A14" s="1" t="s">
        <v>35</v>
      </c>
      <c r="B14" s="17"/>
      <c r="C14" s="17"/>
      <c r="D14" s="17"/>
      <c r="E14" s="3"/>
    </row>
    <row r="15" spans="1:5" x14ac:dyDescent="0.35">
      <c r="A15" s="1" t="s">
        <v>36</v>
      </c>
      <c r="B15" s="17"/>
      <c r="C15" s="17"/>
      <c r="D15" s="17"/>
      <c r="E15" s="3"/>
    </row>
    <row r="16" spans="1:5" x14ac:dyDescent="0.35">
      <c r="A16" s="1" t="s">
        <v>37</v>
      </c>
      <c r="B16" s="17"/>
      <c r="C16" s="17"/>
      <c r="D16" s="17"/>
      <c r="E16" s="3"/>
    </row>
    <row r="17" spans="1:5" x14ac:dyDescent="0.35">
      <c r="A17" s="1" t="s">
        <v>38</v>
      </c>
      <c r="B17" s="17"/>
      <c r="C17" s="17"/>
      <c r="D17" s="17"/>
      <c r="E17" s="3"/>
    </row>
    <row r="18" spans="1:5" x14ac:dyDescent="0.35">
      <c r="A18" s="1" t="s">
        <v>39</v>
      </c>
      <c r="B18" s="17"/>
      <c r="C18" s="17"/>
      <c r="D18" s="17"/>
      <c r="E18" s="3"/>
    </row>
    <row r="19" spans="1:5" x14ac:dyDescent="0.35">
      <c r="A19" s="1" t="s">
        <v>40</v>
      </c>
      <c r="B19" s="17"/>
      <c r="C19" s="17"/>
      <c r="D19" s="17"/>
      <c r="E19" s="3"/>
    </row>
    <row r="20" spans="1:5" x14ac:dyDescent="0.35">
      <c r="A20" s="1" t="s">
        <v>41</v>
      </c>
      <c r="B20" s="16">
        <v>0</v>
      </c>
      <c r="C20" s="16">
        <v>5</v>
      </c>
      <c r="D20" s="16">
        <v>5</v>
      </c>
      <c r="E20" s="2" t="s">
        <v>44</v>
      </c>
    </row>
    <row r="21" spans="1:5" x14ac:dyDescent="0.35">
      <c r="A21" s="1" t="s">
        <v>42</v>
      </c>
      <c r="B21" s="16">
        <v>40</v>
      </c>
      <c r="C21" s="16">
        <v>40</v>
      </c>
      <c r="D21" s="16">
        <v>5</v>
      </c>
      <c r="E21" s="1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B9FB-B37C-2C44-8939-43E378B851C3}">
  <dimension ref="A1:E4"/>
  <sheetViews>
    <sheetView zoomScale="125" zoomScaleNormal="55" workbookViewId="0">
      <selection activeCell="E30" sqref="E30"/>
    </sheetView>
  </sheetViews>
  <sheetFormatPr defaultColWidth="8.81640625" defaultRowHeight="14.5" x14ac:dyDescent="0.35"/>
  <cols>
    <col min="1" max="1" width="22.1796875" style="1" bestFit="1" customWidth="1"/>
    <col min="2" max="3" width="15" style="1" customWidth="1"/>
    <col min="4" max="4" width="14.54296875" style="1" bestFit="1" customWidth="1"/>
    <col min="5" max="5" width="35.453125" style="1" customWidth="1"/>
    <col min="6" max="16384" width="8.81640625" style="1"/>
  </cols>
  <sheetData>
    <row r="1" spans="1:5" x14ac:dyDescent="0.35">
      <c r="A1" s="6" t="s">
        <v>7</v>
      </c>
      <c r="B1" s="6" t="s">
        <v>93</v>
      </c>
      <c r="C1" s="6" t="s">
        <v>94</v>
      </c>
      <c r="D1" s="6" t="s">
        <v>43</v>
      </c>
      <c r="E1" s="6" t="s">
        <v>19</v>
      </c>
    </row>
    <row r="2" spans="1:5" x14ac:dyDescent="0.35">
      <c r="A2" s="23" t="s">
        <v>20</v>
      </c>
      <c r="B2" s="23">
        <v>95</v>
      </c>
      <c r="C2" s="23">
        <v>100</v>
      </c>
      <c r="D2" s="23">
        <v>1</v>
      </c>
      <c r="E2" s="23" t="s">
        <v>44</v>
      </c>
    </row>
    <row r="3" spans="1:5" x14ac:dyDescent="0.35">
      <c r="A3" s="23" t="s">
        <v>23</v>
      </c>
      <c r="B3" s="23">
        <v>0</v>
      </c>
      <c r="C3" s="23">
        <v>5</v>
      </c>
      <c r="D3" s="23">
        <v>1</v>
      </c>
      <c r="E3" s="23" t="s">
        <v>44</v>
      </c>
    </row>
    <row r="4" spans="1:5" x14ac:dyDescent="0.35">
      <c r="A4" s="23" t="s">
        <v>24</v>
      </c>
      <c r="B4" s="23">
        <v>0</v>
      </c>
      <c r="C4" s="23">
        <v>5</v>
      </c>
      <c r="D4" s="23">
        <v>1</v>
      </c>
      <c r="E4" s="23" t="s">
        <v>44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8231-C6F0-1848-B6F9-27A0B9CC44B2}">
  <dimension ref="A1:F34"/>
  <sheetViews>
    <sheetView zoomScale="125" zoomScaleNormal="55" workbookViewId="0">
      <selection activeCell="B35" sqref="B35"/>
    </sheetView>
  </sheetViews>
  <sheetFormatPr defaultColWidth="8.81640625" defaultRowHeight="14.5" x14ac:dyDescent="0.35"/>
  <cols>
    <col min="1" max="1" width="45" style="1" customWidth="1"/>
    <col min="2" max="6" width="17.81640625" style="1" customWidth="1"/>
    <col min="7" max="16384" width="8.81640625" style="1"/>
  </cols>
  <sheetData>
    <row r="1" spans="1:6" x14ac:dyDescent="0.35">
      <c r="A1" s="6" t="s">
        <v>46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19</v>
      </c>
    </row>
    <row r="2" spans="1:6" x14ac:dyDescent="0.35">
      <c r="A2" s="1" t="s">
        <v>51</v>
      </c>
      <c r="B2" s="16">
        <v>25</v>
      </c>
      <c r="C2" s="16">
        <v>25</v>
      </c>
      <c r="D2" s="23" t="s">
        <v>21</v>
      </c>
      <c r="E2" s="2" t="s">
        <v>52</v>
      </c>
      <c r="F2" s="3"/>
    </row>
    <row r="3" spans="1:6" x14ac:dyDescent="0.35">
      <c r="A3" s="1" t="s">
        <v>53</v>
      </c>
      <c r="B3" s="16">
        <v>101325</v>
      </c>
      <c r="C3" s="16">
        <v>101325</v>
      </c>
      <c r="D3" s="23" t="s">
        <v>21</v>
      </c>
      <c r="E3" s="2" t="s">
        <v>54</v>
      </c>
      <c r="F3" s="3"/>
    </row>
    <row r="4" spans="1:6" x14ac:dyDescent="0.35">
      <c r="A4" s="1" t="s">
        <v>55</v>
      </c>
      <c r="B4" s="16">
        <v>1</v>
      </c>
      <c r="C4" s="16">
        <v>1</v>
      </c>
      <c r="D4" s="23" t="s">
        <v>21</v>
      </c>
      <c r="E4" s="2" t="s">
        <v>56</v>
      </c>
      <c r="F4" s="3"/>
    </row>
    <row r="5" spans="1:6" x14ac:dyDescent="0.35">
      <c r="A5" s="1" t="s">
        <v>57</v>
      </c>
      <c r="B5" s="16">
        <v>0.6</v>
      </c>
      <c r="C5" s="16">
        <v>0.6</v>
      </c>
      <c r="D5" s="23" t="s">
        <v>21</v>
      </c>
      <c r="E5" s="2" t="s">
        <v>56</v>
      </c>
      <c r="F5" s="3"/>
    </row>
    <row r="6" spans="1:6" x14ac:dyDescent="0.35">
      <c r="A6" s="1" t="s">
        <v>58</v>
      </c>
      <c r="B6" s="16">
        <v>0</v>
      </c>
      <c r="C6" s="16">
        <v>0</v>
      </c>
      <c r="D6" s="23" t="s">
        <v>21</v>
      </c>
      <c r="E6" s="2" t="s">
        <v>59</v>
      </c>
      <c r="F6" s="3"/>
    </row>
    <row r="7" spans="1:6" x14ac:dyDescent="0.35">
      <c r="A7" s="1" t="s">
        <v>60</v>
      </c>
      <c r="B7" s="16">
        <v>28</v>
      </c>
      <c r="C7" s="16">
        <v>28</v>
      </c>
      <c r="D7" s="23" t="s">
        <v>21</v>
      </c>
      <c r="E7" s="2" t="s">
        <v>61</v>
      </c>
      <c r="F7" s="3"/>
    </row>
    <row r="8" spans="1:6" x14ac:dyDescent="0.35">
      <c r="C8" s="2"/>
    </row>
    <row r="9" spans="1:6" x14ac:dyDescent="0.35">
      <c r="C9" s="2"/>
    </row>
    <row r="10" spans="1:6" x14ac:dyDescent="0.35">
      <c r="C10" s="2"/>
    </row>
    <row r="11" spans="1:6" x14ac:dyDescent="0.35">
      <c r="C11" s="2"/>
    </row>
    <row r="12" spans="1:6" x14ac:dyDescent="0.35">
      <c r="C12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  <row r="33" spans="3:3" x14ac:dyDescent="0.35">
      <c r="C33" s="2"/>
    </row>
    <row r="34" spans="3:3" x14ac:dyDescent="0.35">
      <c r="C3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534C-C339-9D48-8799-1EEDBB6ACCFC}">
  <dimension ref="A1:AR31"/>
  <sheetViews>
    <sheetView zoomScale="125" zoomScaleNormal="40" workbookViewId="0">
      <pane ySplit="1" topLeftCell="A2" activePane="bottomLeft" state="frozen"/>
      <selection pane="bottomLeft" activeCell="E11" sqref="E11"/>
    </sheetView>
  </sheetViews>
  <sheetFormatPr defaultColWidth="8.54296875" defaultRowHeight="14.5" x14ac:dyDescent="0.35"/>
  <cols>
    <col min="1" max="1" width="4.54296875" style="12" bestFit="1" customWidth="1"/>
    <col min="2" max="2" width="32.54296875" style="12" bestFit="1" customWidth="1"/>
    <col min="3" max="14" width="19" style="11" customWidth="1"/>
    <col min="15" max="16" width="20" style="11" customWidth="1"/>
    <col min="17" max="44" width="19" style="11" customWidth="1"/>
    <col min="45" max="16384" width="8.54296875" style="11"/>
  </cols>
  <sheetData>
    <row r="1" spans="1:44" ht="29" x14ac:dyDescent="0.35">
      <c r="A1" s="11"/>
      <c r="B1" s="11"/>
      <c r="C1" s="8" t="s">
        <v>20</v>
      </c>
      <c r="D1" s="8" t="s">
        <v>20</v>
      </c>
      <c r="E1" s="8" t="s">
        <v>23</v>
      </c>
      <c r="F1" s="8" t="s">
        <v>23</v>
      </c>
      <c r="G1" s="8" t="s">
        <v>24</v>
      </c>
      <c r="H1" s="8" t="s">
        <v>24</v>
      </c>
      <c r="I1" s="8" t="s">
        <v>25</v>
      </c>
      <c r="J1" s="8" t="s">
        <v>25</v>
      </c>
      <c r="K1" s="8" t="s">
        <v>26</v>
      </c>
      <c r="L1" s="8" t="s">
        <v>26</v>
      </c>
      <c r="M1" s="8" t="s">
        <v>27</v>
      </c>
      <c r="N1" s="8" t="s">
        <v>27</v>
      </c>
      <c r="O1" s="8" t="s">
        <v>28</v>
      </c>
      <c r="P1" s="8" t="s">
        <v>28</v>
      </c>
      <c r="Q1" s="9" t="s">
        <v>29</v>
      </c>
      <c r="R1" s="9" t="s">
        <v>29</v>
      </c>
      <c r="S1" s="9" t="s">
        <v>30</v>
      </c>
      <c r="T1" s="9" t="s">
        <v>30</v>
      </c>
      <c r="U1" s="9" t="s">
        <v>32</v>
      </c>
      <c r="V1" s="9" t="s">
        <v>32</v>
      </c>
      <c r="W1" s="9" t="s">
        <v>33</v>
      </c>
      <c r="X1" s="9" t="s">
        <v>33</v>
      </c>
      <c r="Y1" s="9" t="s">
        <v>34</v>
      </c>
      <c r="Z1" s="9" t="s">
        <v>34</v>
      </c>
      <c r="AA1" s="9" t="s">
        <v>35</v>
      </c>
      <c r="AB1" s="9" t="s">
        <v>35</v>
      </c>
      <c r="AC1" s="9" t="s">
        <v>36</v>
      </c>
      <c r="AD1" s="9" t="s">
        <v>36</v>
      </c>
      <c r="AE1" s="9" t="s">
        <v>37</v>
      </c>
      <c r="AF1" s="9" t="s">
        <v>37</v>
      </c>
      <c r="AG1" s="9" t="s">
        <v>38</v>
      </c>
      <c r="AH1" s="9" t="s">
        <v>38</v>
      </c>
      <c r="AI1" s="9" t="s">
        <v>39</v>
      </c>
      <c r="AJ1" s="9" t="s">
        <v>39</v>
      </c>
      <c r="AK1" s="9" t="s">
        <v>40</v>
      </c>
      <c r="AL1" s="9" t="s">
        <v>40</v>
      </c>
      <c r="AM1" s="8" t="s">
        <v>41</v>
      </c>
      <c r="AN1" s="8" t="s">
        <v>41</v>
      </c>
      <c r="AO1" s="10" t="s">
        <v>153</v>
      </c>
      <c r="AP1" s="10" t="s">
        <v>154</v>
      </c>
      <c r="AQ1" s="10" t="s">
        <v>174</v>
      </c>
      <c r="AR1" s="9" t="s">
        <v>19</v>
      </c>
    </row>
    <row r="2" spans="1:44" x14ac:dyDescent="0.35">
      <c r="A2" s="7"/>
      <c r="B2" s="7"/>
      <c r="C2" s="8" t="s">
        <v>172</v>
      </c>
      <c r="D2" s="8" t="s">
        <v>173</v>
      </c>
      <c r="E2" s="8" t="s">
        <v>172</v>
      </c>
      <c r="F2" s="8" t="s">
        <v>173</v>
      </c>
      <c r="G2" s="8" t="s">
        <v>172</v>
      </c>
      <c r="H2" s="8" t="s">
        <v>173</v>
      </c>
      <c r="I2" s="8" t="s">
        <v>172</v>
      </c>
      <c r="J2" s="8" t="s">
        <v>173</v>
      </c>
      <c r="K2" s="8" t="s">
        <v>172</v>
      </c>
      <c r="L2" s="8" t="s">
        <v>173</v>
      </c>
      <c r="M2" s="8" t="s">
        <v>172</v>
      </c>
      <c r="N2" s="8" t="s">
        <v>173</v>
      </c>
      <c r="O2" s="8" t="s">
        <v>172</v>
      </c>
      <c r="P2" s="8" t="s">
        <v>173</v>
      </c>
      <c r="Q2" s="8" t="s">
        <v>172</v>
      </c>
      <c r="R2" s="8" t="s">
        <v>173</v>
      </c>
      <c r="S2" s="8" t="s">
        <v>172</v>
      </c>
      <c r="T2" s="8" t="s">
        <v>173</v>
      </c>
      <c r="U2" s="8" t="s">
        <v>172</v>
      </c>
      <c r="V2" s="8" t="s">
        <v>173</v>
      </c>
      <c r="W2" s="8" t="s">
        <v>172</v>
      </c>
      <c r="X2" s="8" t="s">
        <v>173</v>
      </c>
      <c r="Y2" s="8" t="s">
        <v>172</v>
      </c>
      <c r="Z2" s="8" t="s">
        <v>173</v>
      </c>
      <c r="AA2" s="8" t="s">
        <v>172</v>
      </c>
      <c r="AB2" s="8" t="s">
        <v>173</v>
      </c>
      <c r="AC2" s="8" t="s">
        <v>172</v>
      </c>
      <c r="AD2" s="8" t="s">
        <v>173</v>
      </c>
      <c r="AE2" s="8" t="s">
        <v>172</v>
      </c>
      <c r="AF2" s="8" t="s">
        <v>173</v>
      </c>
      <c r="AG2" s="8" t="s">
        <v>172</v>
      </c>
      <c r="AH2" s="8" t="s">
        <v>173</v>
      </c>
      <c r="AI2" s="8" t="s">
        <v>172</v>
      </c>
      <c r="AJ2" s="8" t="s">
        <v>173</v>
      </c>
      <c r="AK2" s="8" t="s">
        <v>172</v>
      </c>
      <c r="AL2" s="8" t="s">
        <v>173</v>
      </c>
      <c r="AM2" s="8" t="s">
        <v>172</v>
      </c>
      <c r="AN2" s="8" t="s">
        <v>173</v>
      </c>
      <c r="AO2" s="10" t="s">
        <v>175</v>
      </c>
      <c r="AP2" s="10" t="s">
        <v>175</v>
      </c>
      <c r="AQ2" s="10" t="s">
        <v>175</v>
      </c>
      <c r="AR2" s="9" t="s">
        <v>175</v>
      </c>
    </row>
    <row r="3" spans="1:44" x14ac:dyDescent="0.35">
      <c r="A3" s="12" t="s">
        <v>64</v>
      </c>
      <c r="B3" s="12" t="s">
        <v>65</v>
      </c>
      <c r="C3" s="13">
        <v>95</v>
      </c>
      <c r="D3" s="13">
        <v>100</v>
      </c>
      <c r="E3" s="13" t="s">
        <v>160</v>
      </c>
      <c r="F3" s="13" t="s">
        <v>166</v>
      </c>
      <c r="G3" s="13" t="s">
        <v>160</v>
      </c>
      <c r="H3" s="13" t="s">
        <v>166</v>
      </c>
      <c r="I3" s="13" t="s">
        <v>160</v>
      </c>
      <c r="J3" s="13" t="s">
        <v>166</v>
      </c>
      <c r="K3" s="13" t="s">
        <v>160</v>
      </c>
      <c r="L3" s="13" t="s">
        <v>166</v>
      </c>
      <c r="M3" s="13" t="s">
        <v>160</v>
      </c>
      <c r="N3" s="13" t="s">
        <v>166</v>
      </c>
      <c r="O3" s="13" t="s">
        <v>160</v>
      </c>
      <c r="P3" s="13" t="s">
        <v>166</v>
      </c>
      <c r="Q3" s="13" t="s">
        <v>160</v>
      </c>
      <c r="R3" s="13" t="s">
        <v>166</v>
      </c>
      <c r="S3" s="13" t="s">
        <v>160</v>
      </c>
      <c r="T3" s="13" t="s">
        <v>166</v>
      </c>
      <c r="U3" s="13" t="s">
        <v>160</v>
      </c>
      <c r="V3" s="13" t="s">
        <v>166</v>
      </c>
      <c r="W3" s="13" t="s">
        <v>160</v>
      </c>
      <c r="X3" s="13" t="s">
        <v>166</v>
      </c>
      <c r="Y3" s="13" t="s">
        <v>160</v>
      </c>
      <c r="Z3" s="13" t="s">
        <v>166</v>
      </c>
      <c r="AA3" s="13" t="s">
        <v>160</v>
      </c>
      <c r="AB3" s="13" t="s">
        <v>166</v>
      </c>
      <c r="AC3" s="13" t="s">
        <v>160</v>
      </c>
      <c r="AD3" s="13" t="s">
        <v>166</v>
      </c>
      <c r="AE3" s="13" t="s">
        <v>160</v>
      </c>
      <c r="AF3" s="13" t="s">
        <v>166</v>
      </c>
      <c r="AG3" s="13" t="s">
        <v>160</v>
      </c>
      <c r="AH3" s="13" t="s">
        <v>166</v>
      </c>
      <c r="AI3" s="13" t="s">
        <v>160</v>
      </c>
      <c r="AJ3" s="13" t="s">
        <v>166</v>
      </c>
      <c r="AK3" s="13" t="s">
        <v>160</v>
      </c>
      <c r="AL3" s="13" t="s">
        <v>166</v>
      </c>
      <c r="AM3" s="3"/>
      <c r="AN3" s="3"/>
      <c r="AO3" s="13" t="s">
        <v>119</v>
      </c>
      <c r="AP3" s="3"/>
      <c r="AQ3" s="3"/>
      <c r="AR3" s="11" t="s">
        <v>120</v>
      </c>
    </row>
    <row r="4" spans="1:44" x14ac:dyDescent="0.35">
      <c r="A4" s="12" t="s">
        <v>64</v>
      </c>
      <c r="B4" s="12" t="s">
        <v>68</v>
      </c>
      <c r="C4" s="13" t="s">
        <v>156</v>
      </c>
      <c r="D4" s="13">
        <v>94</v>
      </c>
      <c r="E4" s="13" t="s">
        <v>169</v>
      </c>
      <c r="F4" s="13">
        <v>20</v>
      </c>
      <c r="G4" s="13" t="s">
        <v>160</v>
      </c>
      <c r="H4" s="13" t="s">
        <v>166</v>
      </c>
      <c r="I4" s="13" t="s">
        <v>160</v>
      </c>
      <c r="J4" s="13" t="s">
        <v>166</v>
      </c>
      <c r="K4" s="13" t="s">
        <v>160</v>
      </c>
      <c r="L4" s="13" t="s">
        <v>166</v>
      </c>
      <c r="M4" s="13" t="s">
        <v>160</v>
      </c>
      <c r="N4" s="13" t="s">
        <v>166</v>
      </c>
      <c r="O4" s="13" t="s">
        <v>160</v>
      </c>
      <c r="P4" s="13" t="s">
        <v>166</v>
      </c>
      <c r="Q4" s="13" t="s">
        <v>160</v>
      </c>
      <c r="R4" s="13" t="s">
        <v>166</v>
      </c>
      <c r="S4" s="13" t="s">
        <v>160</v>
      </c>
      <c r="T4" s="13" t="s">
        <v>166</v>
      </c>
      <c r="U4" s="13" t="s">
        <v>160</v>
      </c>
      <c r="V4" s="13" t="s">
        <v>166</v>
      </c>
      <c r="W4" s="13" t="s">
        <v>160</v>
      </c>
      <c r="X4" s="13" t="s">
        <v>166</v>
      </c>
      <c r="Y4" s="13" t="s">
        <v>160</v>
      </c>
      <c r="Z4" s="13" t="s">
        <v>166</v>
      </c>
      <c r="AA4" s="13" t="s">
        <v>160</v>
      </c>
      <c r="AB4" s="13" t="s">
        <v>166</v>
      </c>
      <c r="AC4" s="13" t="s">
        <v>160</v>
      </c>
      <c r="AD4" s="13" t="s">
        <v>166</v>
      </c>
      <c r="AE4" s="13" t="s">
        <v>160</v>
      </c>
      <c r="AF4" s="13" t="s">
        <v>166</v>
      </c>
      <c r="AG4" s="13" t="s">
        <v>160</v>
      </c>
      <c r="AH4" s="13" t="s">
        <v>166</v>
      </c>
      <c r="AI4" s="13" t="s">
        <v>160</v>
      </c>
      <c r="AJ4" s="13" t="s">
        <v>166</v>
      </c>
      <c r="AK4" s="13" t="s">
        <v>160</v>
      </c>
      <c r="AL4" s="13" t="s">
        <v>166</v>
      </c>
      <c r="AM4" s="3"/>
      <c r="AN4" s="3"/>
      <c r="AO4" s="13" t="s">
        <v>119</v>
      </c>
      <c r="AP4" s="3"/>
      <c r="AQ4" s="3"/>
      <c r="AR4" s="11" t="s">
        <v>120</v>
      </c>
    </row>
    <row r="5" spans="1:44" x14ac:dyDescent="0.35">
      <c r="A5" s="12" t="s">
        <v>64</v>
      </c>
      <c r="B5" s="12" t="s">
        <v>69</v>
      </c>
      <c r="C5" s="13" t="s">
        <v>162</v>
      </c>
      <c r="D5" s="13">
        <v>79</v>
      </c>
      <c r="E5" s="13">
        <v>21</v>
      </c>
      <c r="F5" s="13" t="s">
        <v>159</v>
      </c>
      <c r="G5" s="13" t="s">
        <v>160</v>
      </c>
      <c r="H5" s="13" t="s">
        <v>166</v>
      </c>
      <c r="I5" s="13" t="s">
        <v>160</v>
      </c>
      <c r="J5" s="13" t="s">
        <v>166</v>
      </c>
      <c r="K5" s="13" t="s">
        <v>160</v>
      </c>
      <c r="L5" s="13" t="s">
        <v>166</v>
      </c>
      <c r="M5" s="13" t="s">
        <v>160</v>
      </c>
      <c r="N5" s="13" t="s">
        <v>166</v>
      </c>
      <c r="O5" s="13" t="s">
        <v>160</v>
      </c>
      <c r="P5" s="13" t="s">
        <v>166</v>
      </c>
      <c r="Q5" s="13" t="s">
        <v>160</v>
      </c>
      <c r="R5" s="13" t="s">
        <v>166</v>
      </c>
      <c r="S5" s="13" t="s">
        <v>160</v>
      </c>
      <c r="T5" s="13" t="s">
        <v>166</v>
      </c>
      <c r="U5" s="13" t="s">
        <v>160</v>
      </c>
      <c r="V5" s="13" t="s">
        <v>166</v>
      </c>
      <c r="W5" s="13" t="s">
        <v>160</v>
      </c>
      <c r="X5" s="13" t="s">
        <v>166</v>
      </c>
      <c r="Y5" s="13" t="s">
        <v>160</v>
      </c>
      <c r="Z5" s="13" t="s">
        <v>166</v>
      </c>
      <c r="AA5" s="13" t="s">
        <v>160</v>
      </c>
      <c r="AB5" s="13" t="s">
        <v>166</v>
      </c>
      <c r="AC5" s="13" t="s">
        <v>160</v>
      </c>
      <c r="AD5" s="13" t="s">
        <v>166</v>
      </c>
      <c r="AE5" s="13" t="s">
        <v>160</v>
      </c>
      <c r="AF5" s="13" t="s">
        <v>166</v>
      </c>
      <c r="AG5" s="13" t="s">
        <v>160</v>
      </c>
      <c r="AH5" s="13" t="s">
        <v>166</v>
      </c>
      <c r="AI5" s="13" t="s">
        <v>160</v>
      </c>
      <c r="AJ5" s="13" t="s">
        <v>166</v>
      </c>
      <c r="AK5" s="13" t="s">
        <v>160</v>
      </c>
      <c r="AL5" s="13" t="s">
        <v>166</v>
      </c>
      <c r="AM5" s="3"/>
      <c r="AN5" s="3"/>
      <c r="AO5" s="13" t="s">
        <v>119</v>
      </c>
      <c r="AP5" s="3"/>
      <c r="AQ5" s="3"/>
      <c r="AR5" s="11" t="s">
        <v>120</v>
      </c>
    </row>
    <row r="6" spans="1:44" x14ac:dyDescent="0.35">
      <c r="A6" s="12" t="s">
        <v>64</v>
      </c>
      <c r="B6" s="12" t="s">
        <v>70</v>
      </c>
      <c r="C6" s="13" t="s">
        <v>164</v>
      </c>
      <c r="D6" s="13" t="s">
        <v>157</v>
      </c>
      <c r="E6" s="13" t="s">
        <v>160</v>
      </c>
      <c r="F6" s="13" t="s">
        <v>166</v>
      </c>
      <c r="G6" s="13" t="s">
        <v>169</v>
      </c>
      <c r="H6" s="13">
        <v>10</v>
      </c>
      <c r="I6" s="13" t="s">
        <v>160</v>
      </c>
      <c r="J6" s="13" t="s">
        <v>166</v>
      </c>
      <c r="K6" s="13" t="s">
        <v>160</v>
      </c>
      <c r="L6" s="13" t="s">
        <v>166</v>
      </c>
      <c r="M6" s="13" t="s">
        <v>160</v>
      </c>
      <c r="N6" s="13" t="s">
        <v>166</v>
      </c>
      <c r="O6" s="13" t="s">
        <v>160</v>
      </c>
      <c r="P6" s="13" t="s">
        <v>166</v>
      </c>
      <c r="Q6" s="13" t="s">
        <v>160</v>
      </c>
      <c r="R6" s="13" t="s">
        <v>166</v>
      </c>
      <c r="S6" s="13" t="s">
        <v>160</v>
      </c>
      <c r="T6" s="13" t="s">
        <v>166</v>
      </c>
      <c r="U6" s="13" t="s">
        <v>160</v>
      </c>
      <c r="V6" s="13" t="s">
        <v>166</v>
      </c>
      <c r="W6" s="13" t="s">
        <v>160</v>
      </c>
      <c r="X6" s="13" t="s">
        <v>166</v>
      </c>
      <c r="Y6" s="13" t="s">
        <v>160</v>
      </c>
      <c r="Z6" s="13" t="s">
        <v>166</v>
      </c>
      <c r="AA6" s="13" t="s">
        <v>160</v>
      </c>
      <c r="AB6" s="13" t="s">
        <v>166</v>
      </c>
      <c r="AC6" s="13" t="s">
        <v>160</v>
      </c>
      <c r="AD6" s="13" t="s">
        <v>166</v>
      </c>
      <c r="AE6" s="13" t="s">
        <v>160</v>
      </c>
      <c r="AF6" s="13" t="s">
        <v>166</v>
      </c>
      <c r="AG6" s="13" t="s">
        <v>160</v>
      </c>
      <c r="AH6" s="13" t="s">
        <v>166</v>
      </c>
      <c r="AI6" s="13" t="s">
        <v>160</v>
      </c>
      <c r="AJ6" s="13" t="s">
        <v>166</v>
      </c>
      <c r="AK6" s="13" t="s">
        <v>160</v>
      </c>
      <c r="AL6" s="13" t="s">
        <v>166</v>
      </c>
      <c r="AM6" s="3"/>
      <c r="AN6" s="3"/>
      <c r="AO6" s="13" t="s">
        <v>119</v>
      </c>
      <c r="AP6" s="3"/>
      <c r="AQ6" s="3"/>
      <c r="AR6" s="11" t="s">
        <v>120</v>
      </c>
    </row>
    <row r="7" spans="1:44" x14ac:dyDescent="0.35">
      <c r="A7" s="12" t="s">
        <v>64</v>
      </c>
      <c r="B7" s="12" t="s">
        <v>71</v>
      </c>
      <c r="C7" s="13" t="s">
        <v>156</v>
      </c>
      <c r="D7" s="13" t="s">
        <v>157</v>
      </c>
      <c r="E7" s="13" t="s">
        <v>160</v>
      </c>
      <c r="F7" s="13" t="s">
        <v>166</v>
      </c>
      <c r="G7" s="13" t="s">
        <v>160</v>
      </c>
      <c r="H7" s="13" t="s">
        <v>166</v>
      </c>
      <c r="I7" s="13" t="s">
        <v>169</v>
      </c>
      <c r="J7" s="13">
        <v>20</v>
      </c>
      <c r="K7" s="13" t="s">
        <v>160</v>
      </c>
      <c r="L7" s="13" t="s">
        <v>166</v>
      </c>
      <c r="M7" s="13" t="s">
        <v>160</v>
      </c>
      <c r="N7" s="13" t="s">
        <v>166</v>
      </c>
      <c r="O7" s="13" t="s">
        <v>160</v>
      </c>
      <c r="P7" s="13" t="s">
        <v>166</v>
      </c>
      <c r="Q7" s="13" t="s">
        <v>160</v>
      </c>
      <c r="R7" s="13" t="s">
        <v>166</v>
      </c>
      <c r="S7" s="13" t="s">
        <v>160</v>
      </c>
      <c r="T7" s="13" t="s">
        <v>166</v>
      </c>
      <c r="U7" s="13" t="s">
        <v>160</v>
      </c>
      <c r="V7" s="13" t="s">
        <v>166</v>
      </c>
      <c r="W7" s="13" t="s">
        <v>160</v>
      </c>
      <c r="X7" s="13" t="s">
        <v>166</v>
      </c>
      <c r="Y7" s="13" t="s">
        <v>160</v>
      </c>
      <c r="Z7" s="13" t="s">
        <v>166</v>
      </c>
      <c r="AA7" s="13" t="s">
        <v>160</v>
      </c>
      <c r="AB7" s="13" t="s">
        <v>166</v>
      </c>
      <c r="AC7" s="13" t="s">
        <v>160</v>
      </c>
      <c r="AD7" s="13" t="s">
        <v>166</v>
      </c>
      <c r="AE7" s="13" t="s">
        <v>160</v>
      </c>
      <c r="AF7" s="13" t="s">
        <v>166</v>
      </c>
      <c r="AG7" s="13" t="s">
        <v>160</v>
      </c>
      <c r="AH7" s="13" t="s">
        <v>166</v>
      </c>
      <c r="AI7" s="13" t="s">
        <v>160</v>
      </c>
      <c r="AJ7" s="13" t="s">
        <v>166</v>
      </c>
      <c r="AK7" s="13" t="s">
        <v>160</v>
      </c>
      <c r="AL7" s="13" t="s">
        <v>166</v>
      </c>
      <c r="AM7" s="3"/>
      <c r="AN7" s="3"/>
      <c r="AO7" s="13" t="s">
        <v>119</v>
      </c>
      <c r="AP7" s="3"/>
      <c r="AQ7" s="3"/>
      <c r="AR7" s="11" t="s">
        <v>120</v>
      </c>
    </row>
    <row r="8" spans="1:44" x14ac:dyDescent="0.35">
      <c r="A8" s="12" t="s">
        <v>64</v>
      </c>
      <c r="B8" s="12" t="s">
        <v>72</v>
      </c>
      <c r="C8" s="13" t="s">
        <v>162</v>
      </c>
      <c r="D8" s="13">
        <v>79</v>
      </c>
      <c r="E8" s="13" t="s">
        <v>160</v>
      </c>
      <c r="F8" s="13" t="s">
        <v>166</v>
      </c>
      <c r="G8" s="13" t="s">
        <v>160</v>
      </c>
      <c r="H8" s="13" t="s">
        <v>166</v>
      </c>
      <c r="I8" s="13">
        <v>21</v>
      </c>
      <c r="J8" s="13" t="s">
        <v>159</v>
      </c>
      <c r="K8" s="13" t="s">
        <v>160</v>
      </c>
      <c r="L8" s="13" t="s">
        <v>166</v>
      </c>
      <c r="M8" s="13" t="s">
        <v>160</v>
      </c>
      <c r="N8" s="13" t="s">
        <v>166</v>
      </c>
      <c r="O8" s="13" t="s">
        <v>160</v>
      </c>
      <c r="P8" s="13" t="s">
        <v>166</v>
      </c>
      <c r="Q8" s="13" t="s">
        <v>160</v>
      </c>
      <c r="R8" s="13" t="s">
        <v>166</v>
      </c>
      <c r="S8" s="13" t="s">
        <v>160</v>
      </c>
      <c r="T8" s="13" t="s">
        <v>166</v>
      </c>
      <c r="U8" s="13" t="s">
        <v>160</v>
      </c>
      <c r="V8" s="13" t="s">
        <v>166</v>
      </c>
      <c r="W8" s="13" t="s">
        <v>160</v>
      </c>
      <c r="X8" s="13" t="s">
        <v>166</v>
      </c>
      <c r="Y8" s="13" t="s">
        <v>160</v>
      </c>
      <c r="Z8" s="13" t="s">
        <v>166</v>
      </c>
      <c r="AA8" s="13" t="s">
        <v>160</v>
      </c>
      <c r="AB8" s="13" t="s">
        <v>166</v>
      </c>
      <c r="AC8" s="13" t="s">
        <v>160</v>
      </c>
      <c r="AD8" s="13" t="s">
        <v>166</v>
      </c>
      <c r="AE8" s="13" t="s">
        <v>160</v>
      </c>
      <c r="AF8" s="13" t="s">
        <v>166</v>
      </c>
      <c r="AG8" s="13" t="s">
        <v>160</v>
      </c>
      <c r="AH8" s="13" t="s">
        <v>166</v>
      </c>
      <c r="AI8" s="13" t="s">
        <v>160</v>
      </c>
      <c r="AJ8" s="13" t="s">
        <v>166</v>
      </c>
      <c r="AK8" s="13" t="s">
        <v>160</v>
      </c>
      <c r="AL8" s="13" t="s">
        <v>166</v>
      </c>
      <c r="AM8" s="3"/>
      <c r="AN8" s="3"/>
      <c r="AO8" s="13" t="s">
        <v>119</v>
      </c>
      <c r="AP8" s="3"/>
      <c r="AQ8" s="3"/>
      <c r="AR8" s="11" t="s">
        <v>120</v>
      </c>
    </row>
    <row r="9" spans="1:44" x14ac:dyDescent="0.35">
      <c r="A9" s="12" t="s">
        <v>64</v>
      </c>
      <c r="B9" s="12" t="s">
        <v>73</v>
      </c>
      <c r="C9" s="13" t="s">
        <v>156</v>
      </c>
      <c r="D9" s="13" t="s">
        <v>157</v>
      </c>
      <c r="E9" s="13" t="s">
        <v>160</v>
      </c>
      <c r="F9" s="13" t="s">
        <v>166</v>
      </c>
      <c r="G9" s="13" t="s">
        <v>160</v>
      </c>
      <c r="H9" s="13" t="s">
        <v>166</v>
      </c>
      <c r="I9" s="13" t="s">
        <v>160</v>
      </c>
      <c r="J9" s="13" t="s">
        <v>166</v>
      </c>
      <c r="K9" s="13" t="s">
        <v>169</v>
      </c>
      <c r="L9" s="13">
        <v>20</v>
      </c>
      <c r="M9" s="13" t="s">
        <v>160</v>
      </c>
      <c r="N9" s="13" t="s">
        <v>166</v>
      </c>
      <c r="O9" s="13" t="s">
        <v>160</v>
      </c>
      <c r="P9" s="13" t="s">
        <v>166</v>
      </c>
      <c r="Q9" s="13" t="s">
        <v>160</v>
      </c>
      <c r="R9" s="13" t="s">
        <v>166</v>
      </c>
      <c r="S9" s="13" t="s">
        <v>160</v>
      </c>
      <c r="T9" s="13" t="s">
        <v>166</v>
      </c>
      <c r="U9" s="13" t="s">
        <v>160</v>
      </c>
      <c r="V9" s="13" t="s">
        <v>166</v>
      </c>
      <c r="W9" s="13" t="s">
        <v>160</v>
      </c>
      <c r="X9" s="13" t="s">
        <v>166</v>
      </c>
      <c r="Y9" s="13" t="s">
        <v>160</v>
      </c>
      <c r="Z9" s="13" t="s">
        <v>166</v>
      </c>
      <c r="AA9" s="13" t="s">
        <v>160</v>
      </c>
      <c r="AB9" s="13" t="s">
        <v>166</v>
      </c>
      <c r="AC9" s="13" t="s">
        <v>160</v>
      </c>
      <c r="AD9" s="13" t="s">
        <v>166</v>
      </c>
      <c r="AE9" s="13" t="s">
        <v>160</v>
      </c>
      <c r="AF9" s="13" t="s">
        <v>166</v>
      </c>
      <c r="AG9" s="13" t="s">
        <v>160</v>
      </c>
      <c r="AH9" s="13" t="s">
        <v>166</v>
      </c>
      <c r="AI9" s="13" t="s">
        <v>160</v>
      </c>
      <c r="AJ9" s="13" t="s">
        <v>166</v>
      </c>
      <c r="AK9" s="13" t="s">
        <v>160</v>
      </c>
      <c r="AL9" s="13" t="s">
        <v>166</v>
      </c>
      <c r="AM9" s="3"/>
      <c r="AN9" s="3"/>
      <c r="AO9" s="13" t="s">
        <v>119</v>
      </c>
      <c r="AP9" s="3"/>
      <c r="AQ9" s="3"/>
      <c r="AR9" s="11" t="s">
        <v>120</v>
      </c>
    </row>
    <row r="10" spans="1:44" x14ac:dyDescent="0.35">
      <c r="A10" s="12" t="s">
        <v>64</v>
      </c>
      <c r="B10" s="12" t="s">
        <v>74</v>
      </c>
      <c r="C10" s="13" t="s">
        <v>162</v>
      </c>
      <c r="D10" s="13">
        <v>79</v>
      </c>
      <c r="E10" s="13" t="s">
        <v>160</v>
      </c>
      <c r="F10" s="13" t="s">
        <v>166</v>
      </c>
      <c r="G10" s="13" t="s">
        <v>160</v>
      </c>
      <c r="H10" s="13" t="s">
        <v>166</v>
      </c>
      <c r="I10" s="13" t="s">
        <v>160</v>
      </c>
      <c r="J10" s="13" t="s">
        <v>166</v>
      </c>
      <c r="K10" s="13">
        <v>21</v>
      </c>
      <c r="L10" s="13" t="s">
        <v>159</v>
      </c>
      <c r="M10" s="13" t="s">
        <v>160</v>
      </c>
      <c r="N10" s="13" t="s">
        <v>166</v>
      </c>
      <c r="O10" s="13" t="s">
        <v>160</v>
      </c>
      <c r="P10" s="13" t="s">
        <v>166</v>
      </c>
      <c r="Q10" s="13" t="s">
        <v>160</v>
      </c>
      <c r="R10" s="13" t="s">
        <v>166</v>
      </c>
      <c r="S10" s="13" t="s">
        <v>160</v>
      </c>
      <c r="T10" s="13" t="s">
        <v>166</v>
      </c>
      <c r="U10" s="13" t="s">
        <v>160</v>
      </c>
      <c r="V10" s="13" t="s">
        <v>166</v>
      </c>
      <c r="W10" s="13" t="s">
        <v>160</v>
      </c>
      <c r="X10" s="13" t="s">
        <v>166</v>
      </c>
      <c r="Y10" s="13" t="s">
        <v>160</v>
      </c>
      <c r="Z10" s="13" t="s">
        <v>166</v>
      </c>
      <c r="AA10" s="13" t="s">
        <v>160</v>
      </c>
      <c r="AB10" s="13" t="s">
        <v>166</v>
      </c>
      <c r="AC10" s="13" t="s">
        <v>160</v>
      </c>
      <c r="AD10" s="13" t="s">
        <v>166</v>
      </c>
      <c r="AE10" s="13" t="s">
        <v>160</v>
      </c>
      <c r="AF10" s="13" t="s">
        <v>166</v>
      </c>
      <c r="AG10" s="13" t="s">
        <v>160</v>
      </c>
      <c r="AH10" s="13" t="s">
        <v>166</v>
      </c>
      <c r="AI10" s="13" t="s">
        <v>160</v>
      </c>
      <c r="AJ10" s="13" t="s">
        <v>166</v>
      </c>
      <c r="AK10" s="13" t="s">
        <v>160</v>
      </c>
      <c r="AL10" s="13" t="s">
        <v>166</v>
      </c>
      <c r="AM10" s="3"/>
      <c r="AN10" s="3"/>
      <c r="AO10" s="13" t="s">
        <v>119</v>
      </c>
      <c r="AP10" s="3"/>
      <c r="AQ10" s="3"/>
      <c r="AR10" s="11" t="s">
        <v>120</v>
      </c>
    </row>
    <row r="11" spans="1:44" x14ac:dyDescent="0.35">
      <c r="A11" s="12" t="s">
        <v>64</v>
      </c>
      <c r="B11" s="12" t="s">
        <v>75</v>
      </c>
      <c r="C11" s="13" t="s">
        <v>156</v>
      </c>
      <c r="D11" s="13" t="s">
        <v>157</v>
      </c>
      <c r="E11" s="13" t="s">
        <v>160</v>
      </c>
      <c r="F11" s="13" t="s">
        <v>166</v>
      </c>
      <c r="G11" s="13" t="s">
        <v>160</v>
      </c>
      <c r="H11" s="13" t="s">
        <v>166</v>
      </c>
      <c r="I11" s="13" t="s">
        <v>160</v>
      </c>
      <c r="J11" s="13" t="s">
        <v>166</v>
      </c>
      <c r="K11" s="13" t="s">
        <v>160</v>
      </c>
      <c r="L11" s="13" t="s">
        <v>166</v>
      </c>
      <c r="M11" s="13" t="s">
        <v>169</v>
      </c>
      <c r="N11" s="13">
        <v>20</v>
      </c>
      <c r="O11" s="13" t="s">
        <v>160</v>
      </c>
      <c r="P11" s="13" t="s">
        <v>166</v>
      </c>
      <c r="Q11" s="13" t="s">
        <v>160</v>
      </c>
      <c r="R11" s="13" t="s">
        <v>166</v>
      </c>
      <c r="S11" s="13" t="s">
        <v>160</v>
      </c>
      <c r="T11" s="13" t="s">
        <v>166</v>
      </c>
      <c r="U11" s="13" t="s">
        <v>160</v>
      </c>
      <c r="V11" s="13" t="s">
        <v>166</v>
      </c>
      <c r="W11" s="13" t="s">
        <v>160</v>
      </c>
      <c r="X11" s="13" t="s">
        <v>166</v>
      </c>
      <c r="Y11" s="13" t="s">
        <v>160</v>
      </c>
      <c r="Z11" s="13" t="s">
        <v>166</v>
      </c>
      <c r="AA11" s="13" t="s">
        <v>160</v>
      </c>
      <c r="AB11" s="13" t="s">
        <v>166</v>
      </c>
      <c r="AC11" s="13" t="s">
        <v>160</v>
      </c>
      <c r="AD11" s="13" t="s">
        <v>166</v>
      </c>
      <c r="AE11" s="13" t="s">
        <v>160</v>
      </c>
      <c r="AF11" s="13" t="s">
        <v>166</v>
      </c>
      <c r="AG11" s="13" t="s">
        <v>160</v>
      </c>
      <c r="AH11" s="13" t="s">
        <v>166</v>
      </c>
      <c r="AI11" s="13" t="s">
        <v>160</v>
      </c>
      <c r="AJ11" s="13" t="s">
        <v>166</v>
      </c>
      <c r="AK11" s="13" t="s">
        <v>160</v>
      </c>
      <c r="AL11" s="13" t="s">
        <v>166</v>
      </c>
      <c r="AM11" s="3"/>
      <c r="AN11" s="3"/>
      <c r="AO11" s="13" t="s">
        <v>119</v>
      </c>
      <c r="AP11" s="3"/>
      <c r="AQ11" s="3"/>
      <c r="AR11" s="11" t="s">
        <v>120</v>
      </c>
    </row>
    <row r="12" spans="1:44" x14ac:dyDescent="0.35">
      <c r="A12" s="12" t="s">
        <v>64</v>
      </c>
      <c r="B12" s="12" t="s">
        <v>76</v>
      </c>
      <c r="C12" s="13" t="s">
        <v>162</v>
      </c>
      <c r="D12" s="13">
        <v>79</v>
      </c>
      <c r="E12" s="13" t="s">
        <v>160</v>
      </c>
      <c r="F12" s="13" t="s">
        <v>166</v>
      </c>
      <c r="G12" s="13" t="s">
        <v>160</v>
      </c>
      <c r="H12" s="13" t="s">
        <v>166</v>
      </c>
      <c r="I12" s="13" t="s">
        <v>160</v>
      </c>
      <c r="J12" s="13" t="s">
        <v>166</v>
      </c>
      <c r="K12" s="13" t="s">
        <v>160</v>
      </c>
      <c r="L12" s="13" t="s">
        <v>166</v>
      </c>
      <c r="M12" s="13">
        <v>21</v>
      </c>
      <c r="N12" s="13" t="s">
        <v>159</v>
      </c>
      <c r="O12" s="13" t="s">
        <v>160</v>
      </c>
      <c r="P12" s="13" t="s">
        <v>166</v>
      </c>
      <c r="Q12" s="13" t="s">
        <v>160</v>
      </c>
      <c r="R12" s="13" t="s">
        <v>166</v>
      </c>
      <c r="S12" s="13" t="s">
        <v>160</v>
      </c>
      <c r="T12" s="13" t="s">
        <v>166</v>
      </c>
      <c r="U12" s="13" t="s">
        <v>160</v>
      </c>
      <c r="V12" s="13" t="s">
        <v>166</v>
      </c>
      <c r="W12" s="13" t="s">
        <v>160</v>
      </c>
      <c r="X12" s="13" t="s">
        <v>166</v>
      </c>
      <c r="Y12" s="13" t="s">
        <v>160</v>
      </c>
      <c r="Z12" s="13" t="s">
        <v>166</v>
      </c>
      <c r="AA12" s="13" t="s">
        <v>160</v>
      </c>
      <c r="AB12" s="13" t="s">
        <v>166</v>
      </c>
      <c r="AC12" s="13" t="s">
        <v>160</v>
      </c>
      <c r="AD12" s="13" t="s">
        <v>166</v>
      </c>
      <c r="AE12" s="13" t="s">
        <v>160</v>
      </c>
      <c r="AF12" s="13" t="s">
        <v>166</v>
      </c>
      <c r="AG12" s="13" t="s">
        <v>160</v>
      </c>
      <c r="AH12" s="13" t="s">
        <v>166</v>
      </c>
      <c r="AI12" s="13" t="s">
        <v>160</v>
      </c>
      <c r="AJ12" s="13" t="s">
        <v>166</v>
      </c>
      <c r="AK12" s="13" t="s">
        <v>160</v>
      </c>
      <c r="AL12" s="13" t="s">
        <v>166</v>
      </c>
      <c r="AM12" s="3"/>
      <c r="AN12" s="3"/>
      <c r="AO12" s="13" t="s">
        <v>119</v>
      </c>
      <c r="AP12" s="3"/>
      <c r="AQ12" s="3"/>
      <c r="AR12" s="11" t="s">
        <v>120</v>
      </c>
    </row>
    <row r="13" spans="1:44" x14ac:dyDescent="0.35">
      <c r="A13" s="12" t="s">
        <v>64</v>
      </c>
      <c r="B13" s="12" t="s">
        <v>77</v>
      </c>
      <c r="C13" s="13" t="s">
        <v>156</v>
      </c>
      <c r="D13" s="13" t="s">
        <v>157</v>
      </c>
      <c r="E13" s="13" t="s">
        <v>160</v>
      </c>
      <c r="F13" s="13" t="s">
        <v>166</v>
      </c>
      <c r="G13" s="13" t="s">
        <v>160</v>
      </c>
      <c r="H13" s="13" t="s">
        <v>166</v>
      </c>
      <c r="I13" s="13" t="s">
        <v>160</v>
      </c>
      <c r="J13" s="13" t="s">
        <v>166</v>
      </c>
      <c r="K13" s="13" t="s">
        <v>160</v>
      </c>
      <c r="L13" s="13" t="s">
        <v>166</v>
      </c>
      <c r="M13" s="13" t="s">
        <v>160</v>
      </c>
      <c r="N13" s="13" t="s">
        <v>166</v>
      </c>
      <c r="O13" s="13" t="s">
        <v>169</v>
      </c>
      <c r="P13" s="13">
        <v>20</v>
      </c>
      <c r="Q13" s="13" t="s">
        <v>160</v>
      </c>
      <c r="R13" s="13" t="s">
        <v>166</v>
      </c>
      <c r="S13" s="13" t="s">
        <v>160</v>
      </c>
      <c r="T13" s="13" t="s">
        <v>166</v>
      </c>
      <c r="U13" s="13" t="s">
        <v>160</v>
      </c>
      <c r="V13" s="13" t="s">
        <v>166</v>
      </c>
      <c r="W13" s="13" t="s">
        <v>160</v>
      </c>
      <c r="X13" s="13" t="s">
        <v>166</v>
      </c>
      <c r="Y13" s="13" t="s">
        <v>160</v>
      </c>
      <c r="Z13" s="13" t="s">
        <v>166</v>
      </c>
      <c r="AA13" s="13" t="s">
        <v>160</v>
      </c>
      <c r="AB13" s="13" t="s">
        <v>166</v>
      </c>
      <c r="AC13" s="13" t="s">
        <v>160</v>
      </c>
      <c r="AD13" s="13" t="s">
        <v>166</v>
      </c>
      <c r="AE13" s="13" t="s">
        <v>160</v>
      </c>
      <c r="AF13" s="13" t="s">
        <v>166</v>
      </c>
      <c r="AG13" s="13" t="s">
        <v>160</v>
      </c>
      <c r="AH13" s="13" t="s">
        <v>166</v>
      </c>
      <c r="AI13" s="13" t="s">
        <v>160</v>
      </c>
      <c r="AJ13" s="13" t="s">
        <v>166</v>
      </c>
      <c r="AK13" s="13" t="s">
        <v>160</v>
      </c>
      <c r="AL13" s="13" t="s">
        <v>166</v>
      </c>
      <c r="AM13" s="3"/>
      <c r="AN13" s="3"/>
      <c r="AO13" s="13" t="s">
        <v>119</v>
      </c>
      <c r="AP13" s="3"/>
      <c r="AQ13" s="3"/>
      <c r="AR13" s="11" t="s">
        <v>120</v>
      </c>
    </row>
    <row r="14" spans="1:44" x14ac:dyDescent="0.35">
      <c r="A14" s="12" t="s">
        <v>64</v>
      </c>
      <c r="B14" s="12" t="s">
        <v>78</v>
      </c>
      <c r="C14" s="13" t="s">
        <v>162</v>
      </c>
      <c r="D14" s="13">
        <v>79</v>
      </c>
      <c r="E14" s="13" t="s">
        <v>160</v>
      </c>
      <c r="F14" s="13" t="s">
        <v>166</v>
      </c>
      <c r="G14" s="13" t="s">
        <v>160</v>
      </c>
      <c r="H14" s="13" t="s">
        <v>166</v>
      </c>
      <c r="I14" s="13" t="s">
        <v>160</v>
      </c>
      <c r="J14" s="13" t="s">
        <v>166</v>
      </c>
      <c r="K14" s="13" t="s">
        <v>160</v>
      </c>
      <c r="L14" s="13" t="s">
        <v>166</v>
      </c>
      <c r="M14" s="13" t="s">
        <v>160</v>
      </c>
      <c r="N14" s="13" t="s">
        <v>166</v>
      </c>
      <c r="O14" s="13">
        <v>21</v>
      </c>
      <c r="P14" s="13" t="s">
        <v>159</v>
      </c>
      <c r="Q14" s="13" t="s">
        <v>160</v>
      </c>
      <c r="R14" s="13" t="s">
        <v>166</v>
      </c>
      <c r="S14" s="13" t="s">
        <v>160</v>
      </c>
      <c r="T14" s="13" t="s">
        <v>166</v>
      </c>
      <c r="U14" s="13" t="s">
        <v>160</v>
      </c>
      <c r="V14" s="13" t="s">
        <v>166</v>
      </c>
      <c r="W14" s="13" t="s">
        <v>160</v>
      </c>
      <c r="X14" s="13" t="s">
        <v>166</v>
      </c>
      <c r="Y14" s="13" t="s">
        <v>160</v>
      </c>
      <c r="Z14" s="13" t="s">
        <v>166</v>
      </c>
      <c r="AA14" s="13" t="s">
        <v>160</v>
      </c>
      <c r="AB14" s="13" t="s">
        <v>166</v>
      </c>
      <c r="AC14" s="13" t="s">
        <v>160</v>
      </c>
      <c r="AD14" s="13" t="s">
        <v>166</v>
      </c>
      <c r="AE14" s="13" t="s">
        <v>160</v>
      </c>
      <c r="AF14" s="13" t="s">
        <v>166</v>
      </c>
      <c r="AG14" s="13" t="s">
        <v>160</v>
      </c>
      <c r="AH14" s="13" t="s">
        <v>166</v>
      </c>
      <c r="AI14" s="13" t="s">
        <v>160</v>
      </c>
      <c r="AJ14" s="13" t="s">
        <v>166</v>
      </c>
      <c r="AK14" s="13" t="s">
        <v>160</v>
      </c>
      <c r="AL14" s="13" t="s">
        <v>166</v>
      </c>
      <c r="AM14" s="3"/>
      <c r="AN14" s="3"/>
      <c r="AO14" s="13" t="s">
        <v>119</v>
      </c>
      <c r="AP14" s="3"/>
      <c r="AQ14" s="3"/>
      <c r="AR14" s="11" t="s">
        <v>120</v>
      </c>
    </row>
    <row r="15" spans="1:44" x14ac:dyDescent="0.35">
      <c r="A15" s="12" t="s">
        <v>64</v>
      </c>
      <c r="B15" s="12" t="s">
        <v>79</v>
      </c>
      <c r="C15" s="13" t="s">
        <v>156</v>
      </c>
      <c r="D15" s="13" t="s">
        <v>157</v>
      </c>
      <c r="E15" s="13" t="s">
        <v>160</v>
      </c>
      <c r="F15" s="13" t="s">
        <v>166</v>
      </c>
      <c r="G15" s="13" t="s">
        <v>160</v>
      </c>
      <c r="H15" s="13" t="s">
        <v>166</v>
      </c>
      <c r="I15" s="13" t="s">
        <v>160</v>
      </c>
      <c r="J15" s="13" t="s">
        <v>166</v>
      </c>
      <c r="K15" s="13" t="s">
        <v>160</v>
      </c>
      <c r="L15" s="13" t="s">
        <v>166</v>
      </c>
      <c r="M15" s="13" t="s">
        <v>160</v>
      </c>
      <c r="N15" s="13" t="s">
        <v>166</v>
      </c>
      <c r="O15" s="13" t="s">
        <v>160</v>
      </c>
      <c r="P15" s="13" t="s">
        <v>166</v>
      </c>
      <c r="Q15" s="13" t="s">
        <v>169</v>
      </c>
      <c r="R15" s="13">
        <v>20</v>
      </c>
      <c r="S15" s="13" t="s">
        <v>160</v>
      </c>
      <c r="T15" s="13" t="s">
        <v>166</v>
      </c>
      <c r="U15" s="13" t="s">
        <v>160</v>
      </c>
      <c r="V15" s="13" t="s">
        <v>166</v>
      </c>
      <c r="W15" s="13" t="s">
        <v>160</v>
      </c>
      <c r="X15" s="13" t="s">
        <v>166</v>
      </c>
      <c r="Y15" s="13" t="s">
        <v>160</v>
      </c>
      <c r="Z15" s="13" t="s">
        <v>166</v>
      </c>
      <c r="AA15" s="13" t="s">
        <v>160</v>
      </c>
      <c r="AB15" s="13" t="s">
        <v>166</v>
      </c>
      <c r="AC15" s="13" t="s">
        <v>160</v>
      </c>
      <c r="AD15" s="13" t="s">
        <v>166</v>
      </c>
      <c r="AE15" s="13" t="s">
        <v>160</v>
      </c>
      <c r="AF15" s="13" t="s">
        <v>166</v>
      </c>
      <c r="AG15" s="13" t="s">
        <v>160</v>
      </c>
      <c r="AH15" s="13" t="s">
        <v>166</v>
      </c>
      <c r="AI15" s="13" t="s">
        <v>160</v>
      </c>
      <c r="AJ15" s="13" t="s">
        <v>166</v>
      </c>
      <c r="AK15" s="13" t="s">
        <v>160</v>
      </c>
      <c r="AL15" s="13" t="s">
        <v>166</v>
      </c>
      <c r="AM15" s="3"/>
      <c r="AN15" s="3"/>
      <c r="AO15" s="13" t="s">
        <v>119</v>
      </c>
      <c r="AP15" s="3"/>
      <c r="AQ15" s="3"/>
      <c r="AR15" s="11" t="s">
        <v>120</v>
      </c>
    </row>
    <row r="16" spans="1:44" x14ac:dyDescent="0.35">
      <c r="A16" s="12" t="s">
        <v>64</v>
      </c>
      <c r="B16" s="12" t="s">
        <v>80</v>
      </c>
      <c r="C16" s="13" t="s">
        <v>162</v>
      </c>
      <c r="D16" s="13">
        <v>79</v>
      </c>
      <c r="E16" s="13" t="s">
        <v>160</v>
      </c>
      <c r="F16" s="13" t="s">
        <v>166</v>
      </c>
      <c r="G16" s="13" t="s">
        <v>160</v>
      </c>
      <c r="H16" s="13" t="s">
        <v>166</v>
      </c>
      <c r="I16" s="13" t="s">
        <v>160</v>
      </c>
      <c r="J16" s="13" t="s">
        <v>166</v>
      </c>
      <c r="K16" s="13" t="s">
        <v>160</v>
      </c>
      <c r="L16" s="13" t="s">
        <v>166</v>
      </c>
      <c r="M16" s="13" t="s">
        <v>160</v>
      </c>
      <c r="N16" s="13" t="s">
        <v>166</v>
      </c>
      <c r="O16" s="13" t="s">
        <v>160</v>
      </c>
      <c r="P16" s="13" t="s">
        <v>166</v>
      </c>
      <c r="Q16" s="13">
        <v>21</v>
      </c>
      <c r="R16" s="13" t="s">
        <v>159</v>
      </c>
      <c r="S16" s="13" t="s">
        <v>160</v>
      </c>
      <c r="T16" s="13" t="s">
        <v>166</v>
      </c>
      <c r="U16" s="13" t="s">
        <v>160</v>
      </c>
      <c r="V16" s="13" t="s">
        <v>166</v>
      </c>
      <c r="W16" s="13" t="s">
        <v>160</v>
      </c>
      <c r="X16" s="13" t="s">
        <v>166</v>
      </c>
      <c r="Y16" s="13" t="s">
        <v>160</v>
      </c>
      <c r="Z16" s="13" t="s">
        <v>166</v>
      </c>
      <c r="AA16" s="13" t="s">
        <v>160</v>
      </c>
      <c r="AB16" s="13" t="s">
        <v>166</v>
      </c>
      <c r="AC16" s="13" t="s">
        <v>160</v>
      </c>
      <c r="AD16" s="13" t="s">
        <v>166</v>
      </c>
      <c r="AE16" s="13" t="s">
        <v>160</v>
      </c>
      <c r="AF16" s="13" t="s">
        <v>166</v>
      </c>
      <c r="AG16" s="13" t="s">
        <v>160</v>
      </c>
      <c r="AH16" s="13" t="s">
        <v>166</v>
      </c>
      <c r="AI16" s="13" t="s">
        <v>160</v>
      </c>
      <c r="AJ16" s="13" t="s">
        <v>166</v>
      </c>
      <c r="AK16" s="13" t="s">
        <v>160</v>
      </c>
      <c r="AL16" s="13" t="s">
        <v>166</v>
      </c>
      <c r="AM16" s="3"/>
      <c r="AN16" s="3"/>
      <c r="AO16" s="13" t="s">
        <v>119</v>
      </c>
      <c r="AP16" s="3"/>
      <c r="AQ16" s="3"/>
      <c r="AR16" s="11" t="s">
        <v>120</v>
      </c>
    </row>
    <row r="17" spans="1:44" x14ac:dyDescent="0.35">
      <c r="A17" s="12" t="s">
        <v>64</v>
      </c>
      <c r="B17" s="30" t="s">
        <v>81</v>
      </c>
      <c r="C17" s="13" t="s">
        <v>156</v>
      </c>
      <c r="D17" s="13" t="s">
        <v>157</v>
      </c>
      <c r="E17" s="13" t="s">
        <v>160</v>
      </c>
      <c r="F17" s="13" t="s">
        <v>166</v>
      </c>
      <c r="G17" s="13" t="s">
        <v>160</v>
      </c>
      <c r="H17" s="13" t="s">
        <v>166</v>
      </c>
      <c r="I17" s="13" t="s">
        <v>160</v>
      </c>
      <c r="J17" s="13" t="s">
        <v>166</v>
      </c>
      <c r="K17" s="13" t="s">
        <v>160</v>
      </c>
      <c r="L17" s="13" t="s">
        <v>166</v>
      </c>
      <c r="M17" s="13" t="s">
        <v>160</v>
      </c>
      <c r="N17" s="13" t="s">
        <v>166</v>
      </c>
      <c r="O17" s="13" t="s">
        <v>160</v>
      </c>
      <c r="P17" s="13" t="s">
        <v>166</v>
      </c>
      <c r="Q17" s="13" t="s">
        <v>160</v>
      </c>
      <c r="R17" s="13" t="s">
        <v>166</v>
      </c>
      <c r="S17" s="13" t="s">
        <v>169</v>
      </c>
      <c r="T17" s="13">
        <v>20</v>
      </c>
      <c r="U17" s="13" t="s">
        <v>160</v>
      </c>
      <c r="V17" s="13" t="s">
        <v>166</v>
      </c>
      <c r="W17" s="13" t="s">
        <v>160</v>
      </c>
      <c r="X17" s="13" t="s">
        <v>166</v>
      </c>
      <c r="Y17" s="13" t="s">
        <v>160</v>
      </c>
      <c r="Z17" s="13" t="s">
        <v>166</v>
      </c>
      <c r="AA17" s="13" t="s">
        <v>160</v>
      </c>
      <c r="AB17" s="13" t="s">
        <v>166</v>
      </c>
      <c r="AC17" s="13" t="s">
        <v>160</v>
      </c>
      <c r="AD17" s="13" t="s">
        <v>166</v>
      </c>
      <c r="AE17" s="13" t="s">
        <v>160</v>
      </c>
      <c r="AF17" s="13" t="s">
        <v>166</v>
      </c>
      <c r="AG17" s="13" t="s">
        <v>160</v>
      </c>
      <c r="AH17" s="13" t="s">
        <v>166</v>
      </c>
      <c r="AI17" s="13" t="s">
        <v>160</v>
      </c>
      <c r="AJ17" s="13" t="s">
        <v>166</v>
      </c>
      <c r="AK17" s="13" t="s">
        <v>160</v>
      </c>
      <c r="AL17" s="13" t="s">
        <v>166</v>
      </c>
      <c r="AM17" s="3"/>
      <c r="AN17" s="3"/>
      <c r="AO17" s="13" t="s">
        <v>119</v>
      </c>
      <c r="AP17" s="3"/>
      <c r="AQ17" s="3"/>
      <c r="AR17" s="11" t="s">
        <v>120</v>
      </c>
    </row>
    <row r="18" spans="1:44" x14ac:dyDescent="0.35">
      <c r="A18" s="12" t="s">
        <v>64</v>
      </c>
      <c r="B18" s="12" t="s">
        <v>82</v>
      </c>
      <c r="C18" s="13" t="s">
        <v>162</v>
      </c>
      <c r="D18" s="13">
        <v>79</v>
      </c>
      <c r="E18" s="13" t="s">
        <v>160</v>
      </c>
      <c r="F18" s="13" t="s">
        <v>166</v>
      </c>
      <c r="G18" s="13" t="s">
        <v>160</v>
      </c>
      <c r="H18" s="13" t="s">
        <v>166</v>
      </c>
      <c r="I18" s="13" t="s">
        <v>160</v>
      </c>
      <c r="J18" s="13" t="s">
        <v>166</v>
      </c>
      <c r="K18" s="13" t="s">
        <v>160</v>
      </c>
      <c r="L18" s="13" t="s">
        <v>166</v>
      </c>
      <c r="M18" s="13" t="s">
        <v>160</v>
      </c>
      <c r="N18" s="13" t="s">
        <v>166</v>
      </c>
      <c r="O18" s="13" t="s">
        <v>160</v>
      </c>
      <c r="P18" s="13" t="s">
        <v>166</v>
      </c>
      <c r="Q18" s="13" t="s">
        <v>160</v>
      </c>
      <c r="R18" s="13" t="s">
        <v>166</v>
      </c>
      <c r="S18" s="13">
        <v>21</v>
      </c>
      <c r="T18" s="13" t="s">
        <v>159</v>
      </c>
      <c r="U18" s="13" t="s">
        <v>160</v>
      </c>
      <c r="V18" s="13" t="s">
        <v>166</v>
      </c>
      <c r="W18" s="13" t="s">
        <v>160</v>
      </c>
      <c r="X18" s="13" t="s">
        <v>166</v>
      </c>
      <c r="Y18" s="13" t="s">
        <v>160</v>
      </c>
      <c r="Z18" s="13" t="s">
        <v>166</v>
      </c>
      <c r="AA18" s="13" t="s">
        <v>160</v>
      </c>
      <c r="AB18" s="13" t="s">
        <v>166</v>
      </c>
      <c r="AC18" s="13" t="s">
        <v>160</v>
      </c>
      <c r="AD18" s="13" t="s">
        <v>166</v>
      </c>
      <c r="AE18" s="13" t="s">
        <v>160</v>
      </c>
      <c r="AF18" s="13" t="s">
        <v>166</v>
      </c>
      <c r="AG18" s="13" t="s">
        <v>160</v>
      </c>
      <c r="AH18" s="13" t="s">
        <v>166</v>
      </c>
      <c r="AI18" s="13" t="s">
        <v>160</v>
      </c>
      <c r="AJ18" s="13" t="s">
        <v>166</v>
      </c>
      <c r="AK18" s="13" t="s">
        <v>160</v>
      </c>
      <c r="AL18" s="13" t="s">
        <v>166</v>
      </c>
      <c r="AM18" s="3"/>
      <c r="AN18" s="3"/>
      <c r="AO18" s="13" t="s">
        <v>119</v>
      </c>
      <c r="AP18" s="3"/>
      <c r="AQ18" s="3"/>
      <c r="AR18" s="11" t="s">
        <v>120</v>
      </c>
    </row>
    <row r="19" spans="1:44" x14ac:dyDescent="0.35">
      <c r="A19" s="12" t="s">
        <v>64</v>
      </c>
      <c r="B19" s="12" t="s">
        <v>83</v>
      </c>
      <c r="C19" s="13" t="s">
        <v>156</v>
      </c>
      <c r="D19" s="13" t="s">
        <v>157</v>
      </c>
      <c r="E19" s="13" t="s">
        <v>160</v>
      </c>
      <c r="F19" s="13" t="s">
        <v>166</v>
      </c>
      <c r="G19" s="13" t="s">
        <v>160</v>
      </c>
      <c r="H19" s="13" t="s">
        <v>166</v>
      </c>
      <c r="I19" s="13" t="s">
        <v>160</v>
      </c>
      <c r="J19" s="13" t="s">
        <v>166</v>
      </c>
      <c r="K19" s="13" t="s">
        <v>160</v>
      </c>
      <c r="L19" s="13" t="s">
        <v>166</v>
      </c>
      <c r="M19" s="13" t="s">
        <v>160</v>
      </c>
      <c r="N19" s="13" t="s">
        <v>166</v>
      </c>
      <c r="O19" s="13" t="s">
        <v>160</v>
      </c>
      <c r="P19" s="13" t="s">
        <v>166</v>
      </c>
      <c r="Q19" s="13" t="s">
        <v>160</v>
      </c>
      <c r="R19" s="13" t="s">
        <v>166</v>
      </c>
      <c r="S19" s="13" t="s">
        <v>160</v>
      </c>
      <c r="T19" s="13" t="s">
        <v>166</v>
      </c>
      <c r="U19" s="13" t="s">
        <v>169</v>
      </c>
      <c r="V19" s="13">
        <v>20</v>
      </c>
      <c r="W19" s="13" t="s">
        <v>160</v>
      </c>
      <c r="X19" s="13" t="s">
        <v>166</v>
      </c>
      <c r="Y19" s="13" t="s">
        <v>160</v>
      </c>
      <c r="Z19" s="13" t="s">
        <v>166</v>
      </c>
      <c r="AA19" s="13" t="s">
        <v>160</v>
      </c>
      <c r="AB19" s="13" t="s">
        <v>166</v>
      </c>
      <c r="AC19" s="13" t="s">
        <v>160</v>
      </c>
      <c r="AD19" s="13" t="s">
        <v>166</v>
      </c>
      <c r="AE19" s="13" t="s">
        <v>160</v>
      </c>
      <c r="AF19" s="13" t="s">
        <v>166</v>
      </c>
      <c r="AG19" s="13" t="s">
        <v>160</v>
      </c>
      <c r="AH19" s="13" t="s">
        <v>166</v>
      </c>
      <c r="AI19" s="13" t="s">
        <v>160</v>
      </c>
      <c r="AJ19" s="13" t="s">
        <v>166</v>
      </c>
      <c r="AK19" s="13" t="s">
        <v>160</v>
      </c>
      <c r="AL19" s="13" t="s">
        <v>166</v>
      </c>
      <c r="AM19" s="3"/>
      <c r="AN19" s="3"/>
      <c r="AO19" s="13" t="s">
        <v>119</v>
      </c>
      <c r="AP19" s="3"/>
      <c r="AQ19" s="3"/>
      <c r="AR19" s="11" t="s">
        <v>120</v>
      </c>
    </row>
    <row r="20" spans="1:44" x14ac:dyDescent="0.35">
      <c r="A20" s="12" t="s">
        <v>64</v>
      </c>
      <c r="B20" s="12" t="s">
        <v>84</v>
      </c>
      <c r="C20" s="13" t="s">
        <v>162</v>
      </c>
      <c r="D20" s="13">
        <v>79</v>
      </c>
      <c r="E20" s="13" t="s">
        <v>160</v>
      </c>
      <c r="F20" s="13" t="s">
        <v>166</v>
      </c>
      <c r="G20" s="13" t="s">
        <v>160</v>
      </c>
      <c r="H20" s="13" t="s">
        <v>166</v>
      </c>
      <c r="I20" s="13" t="s">
        <v>160</v>
      </c>
      <c r="J20" s="13" t="s">
        <v>166</v>
      </c>
      <c r="K20" s="13" t="s">
        <v>160</v>
      </c>
      <c r="L20" s="13" t="s">
        <v>166</v>
      </c>
      <c r="M20" s="13" t="s">
        <v>160</v>
      </c>
      <c r="N20" s="13" t="s">
        <v>166</v>
      </c>
      <c r="O20" s="13" t="s">
        <v>160</v>
      </c>
      <c r="P20" s="13" t="s">
        <v>166</v>
      </c>
      <c r="Q20" s="13" t="s">
        <v>160</v>
      </c>
      <c r="R20" s="13" t="s">
        <v>166</v>
      </c>
      <c r="S20" s="13" t="s">
        <v>160</v>
      </c>
      <c r="T20" s="13" t="s">
        <v>166</v>
      </c>
      <c r="U20" s="13">
        <v>21</v>
      </c>
      <c r="V20" s="13" t="s">
        <v>159</v>
      </c>
      <c r="W20" s="13" t="s">
        <v>160</v>
      </c>
      <c r="X20" s="13" t="s">
        <v>166</v>
      </c>
      <c r="Y20" s="13" t="s">
        <v>160</v>
      </c>
      <c r="Z20" s="13" t="s">
        <v>166</v>
      </c>
      <c r="AA20" s="13" t="s">
        <v>160</v>
      </c>
      <c r="AB20" s="13" t="s">
        <v>166</v>
      </c>
      <c r="AC20" s="13" t="s">
        <v>160</v>
      </c>
      <c r="AD20" s="13" t="s">
        <v>166</v>
      </c>
      <c r="AE20" s="13" t="s">
        <v>160</v>
      </c>
      <c r="AF20" s="13" t="s">
        <v>166</v>
      </c>
      <c r="AG20" s="13" t="s">
        <v>160</v>
      </c>
      <c r="AH20" s="13" t="s">
        <v>166</v>
      </c>
      <c r="AI20" s="13" t="s">
        <v>160</v>
      </c>
      <c r="AJ20" s="13" t="s">
        <v>166</v>
      </c>
      <c r="AK20" s="13" t="s">
        <v>160</v>
      </c>
      <c r="AL20" s="13" t="s">
        <v>166</v>
      </c>
      <c r="AM20" s="3"/>
      <c r="AN20" s="3"/>
      <c r="AO20" s="13" t="s">
        <v>119</v>
      </c>
      <c r="AP20" s="3"/>
      <c r="AQ20" s="3"/>
      <c r="AR20" s="11" t="s">
        <v>120</v>
      </c>
    </row>
    <row r="21" spans="1:44" s="28" customFormat="1" x14ac:dyDescent="0.35">
      <c r="A21" s="28" t="s">
        <v>64</v>
      </c>
      <c r="B21" s="28" t="s">
        <v>85</v>
      </c>
      <c r="C21" s="15" t="s">
        <v>156</v>
      </c>
      <c r="D21" s="15">
        <v>90</v>
      </c>
      <c r="E21" s="15">
        <v>0</v>
      </c>
      <c r="F21" s="15">
        <v>20</v>
      </c>
      <c r="G21" s="15" t="s">
        <v>160</v>
      </c>
      <c r="H21" s="15" t="s">
        <v>160</v>
      </c>
      <c r="I21" s="15" t="s">
        <v>160</v>
      </c>
      <c r="J21" s="15" t="s">
        <v>160</v>
      </c>
      <c r="K21" s="15" t="s">
        <v>160</v>
      </c>
      <c r="L21" s="15" t="s">
        <v>160</v>
      </c>
      <c r="M21" s="15">
        <v>0</v>
      </c>
      <c r="N21" s="15">
        <v>20</v>
      </c>
      <c r="O21" s="15">
        <v>0</v>
      </c>
      <c r="P21" s="15">
        <v>20</v>
      </c>
      <c r="Q21" s="15" t="s">
        <v>160</v>
      </c>
      <c r="R21" s="15" t="s">
        <v>160</v>
      </c>
      <c r="S21" s="15" t="s">
        <v>160</v>
      </c>
      <c r="T21" s="15" t="s">
        <v>160</v>
      </c>
      <c r="U21" s="15" t="s">
        <v>160</v>
      </c>
      <c r="V21" s="15" t="s">
        <v>160</v>
      </c>
      <c r="W21" s="15" t="s">
        <v>160</v>
      </c>
      <c r="X21" s="15" t="s">
        <v>166</v>
      </c>
      <c r="Y21" s="15" t="s">
        <v>160</v>
      </c>
      <c r="Z21" s="15" t="s">
        <v>166</v>
      </c>
      <c r="AA21" s="15" t="s">
        <v>160</v>
      </c>
      <c r="AB21" s="15" t="s">
        <v>166</v>
      </c>
      <c r="AC21" s="15" t="s">
        <v>160</v>
      </c>
      <c r="AD21" s="15" t="s">
        <v>166</v>
      </c>
      <c r="AE21" s="15" t="s">
        <v>160</v>
      </c>
      <c r="AF21" s="15" t="s">
        <v>166</v>
      </c>
      <c r="AG21" s="15" t="s">
        <v>160</v>
      </c>
      <c r="AH21" s="15" t="s">
        <v>166</v>
      </c>
      <c r="AI21" s="15" t="s">
        <v>160</v>
      </c>
      <c r="AJ21" s="15" t="s">
        <v>166</v>
      </c>
      <c r="AK21" s="15" t="s">
        <v>160</v>
      </c>
      <c r="AL21" s="15" t="s">
        <v>166</v>
      </c>
      <c r="AM21" s="3"/>
      <c r="AN21" s="3"/>
      <c r="AO21" s="15" t="s">
        <v>119</v>
      </c>
      <c r="AP21" s="15" t="s">
        <v>130</v>
      </c>
      <c r="AQ21" s="15"/>
      <c r="AR21" s="28" t="s">
        <v>120</v>
      </c>
    </row>
    <row r="22" spans="1:44" s="28" customFormat="1" x14ac:dyDescent="0.35">
      <c r="A22" s="28" t="s">
        <v>64</v>
      </c>
      <c r="B22" s="29" t="s">
        <v>86</v>
      </c>
      <c r="C22" s="15" t="s">
        <v>162</v>
      </c>
      <c r="D22" s="15">
        <v>79</v>
      </c>
      <c r="E22" s="15">
        <v>0</v>
      </c>
      <c r="F22" s="15">
        <v>35</v>
      </c>
      <c r="G22" s="15" t="s">
        <v>160</v>
      </c>
      <c r="H22" s="15" t="s">
        <v>166</v>
      </c>
      <c r="I22" s="15" t="s">
        <v>160</v>
      </c>
      <c r="J22" s="15" t="s">
        <v>166</v>
      </c>
      <c r="K22" s="15" t="s">
        <v>160</v>
      </c>
      <c r="L22" s="15" t="s">
        <v>166</v>
      </c>
      <c r="M22" s="15">
        <v>0</v>
      </c>
      <c r="N22" s="15">
        <v>35</v>
      </c>
      <c r="O22" s="15">
        <v>0</v>
      </c>
      <c r="P22" s="15">
        <v>35</v>
      </c>
      <c r="Q22" s="15" t="s">
        <v>160</v>
      </c>
      <c r="R22" s="15" t="s">
        <v>166</v>
      </c>
      <c r="S22" s="15" t="s">
        <v>160</v>
      </c>
      <c r="T22" s="15" t="s">
        <v>166</v>
      </c>
      <c r="U22" s="15" t="s">
        <v>160</v>
      </c>
      <c r="V22" s="15" t="s">
        <v>166</v>
      </c>
      <c r="W22" s="15" t="s">
        <v>160</v>
      </c>
      <c r="X22" s="15" t="s">
        <v>166</v>
      </c>
      <c r="Y22" s="15" t="s">
        <v>160</v>
      </c>
      <c r="Z22" s="15" t="s">
        <v>166</v>
      </c>
      <c r="AA22" s="15" t="s">
        <v>160</v>
      </c>
      <c r="AB22" s="15" t="s">
        <v>166</v>
      </c>
      <c r="AC22" s="15" t="s">
        <v>160</v>
      </c>
      <c r="AD22" s="15" t="s">
        <v>166</v>
      </c>
      <c r="AE22" s="15" t="s">
        <v>160</v>
      </c>
      <c r="AF22" s="15" t="s">
        <v>166</v>
      </c>
      <c r="AG22" s="15" t="s">
        <v>160</v>
      </c>
      <c r="AH22" s="15" t="s">
        <v>166</v>
      </c>
      <c r="AI22" s="15" t="s">
        <v>160</v>
      </c>
      <c r="AJ22" s="15" t="s">
        <v>166</v>
      </c>
      <c r="AK22" s="15" t="s">
        <v>160</v>
      </c>
      <c r="AL22" s="15" t="s">
        <v>166</v>
      </c>
      <c r="AM22" s="3"/>
      <c r="AN22" s="3"/>
      <c r="AO22" s="15" t="s">
        <v>119</v>
      </c>
      <c r="AP22" s="15" t="s">
        <v>132</v>
      </c>
      <c r="AQ22" s="15"/>
      <c r="AR22" s="28" t="s">
        <v>120</v>
      </c>
    </row>
    <row r="23" spans="1:44" x14ac:dyDescent="0.35">
      <c r="A23" s="12" t="s">
        <v>64</v>
      </c>
      <c r="B23" s="12" t="s">
        <v>87</v>
      </c>
      <c r="C23" s="13" t="s">
        <v>159</v>
      </c>
      <c r="D23" s="13" t="s">
        <v>158</v>
      </c>
      <c r="E23" s="13" t="s">
        <v>170</v>
      </c>
      <c r="F23" s="13" t="s">
        <v>162</v>
      </c>
      <c r="G23" s="13" t="s">
        <v>160</v>
      </c>
      <c r="H23" s="13" t="s">
        <v>166</v>
      </c>
      <c r="I23" s="13" t="s">
        <v>160</v>
      </c>
      <c r="J23" s="13" t="s">
        <v>166</v>
      </c>
      <c r="K23" s="13" t="s">
        <v>160</v>
      </c>
      <c r="L23" s="13" t="s">
        <v>166</v>
      </c>
      <c r="M23" s="13" t="s">
        <v>160</v>
      </c>
      <c r="N23" s="13" t="s">
        <v>166</v>
      </c>
      <c r="O23" s="13" t="s">
        <v>160</v>
      </c>
      <c r="P23" s="13" t="s">
        <v>166</v>
      </c>
      <c r="Q23" s="13" t="s">
        <v>160</v>
      </c>
      <c r="R23" s="13" t="s">
        <v>166</v>
      </c>
      <c r="S23" s="13" t="s">
        <v>160</v>
      </c>
      <c r="T23" s="13" t="s">
        <v>166</v>
      </c>
      <c r="U23" s="13" t="s">
        <v>160</v>
      </c>
      <c r="V23" s="13" t="s">
        <v>166</v>
      </c>
      <c r="W23" s="13" t="s">
        <v>160</v>
      </c>
      <c r="X23" s="13" t="s">
        <v>166</v>
      </c>
      <c r="Y23" s="13" t="s">
        <v>160</v>
      </c>
      <c r="Z23" s="13" t="s">
        <v>166</v>
      </c>
      <c r="AA23" s="13" t="s">
        <v>160</v>
      </c>
      <c r="AB23" s="13" t="s">
        <v>166</v>
      </c>
      <c r="AC23" s="13" t="s">
        <v>160</v>
      </c>
      <c r="AD23" s="13" t="s">
        <v>166</v>
      </c>
      <c r="AE23" s="13" t="s">
        <v>160</v>
      </c>
      <c r="AF23" s="13" t="s">
        <v>166</v>
      </c>
      <c r="AG23" s="13" t="s">
        <v>160</v>
      </c>
      <c r="AH23" s="13" t="s">
        <v>166</v>
      </c>
      <c r="AI23" s="13" t="s">
        <v>160</v>
      </c>
      <c r="AJ23" s="13" t="s">
        <v>166</v>
      </c>
      <c r="AK23" s="13" t="s">
        <v>160</v>
      </c>
      <c r="AL23" s="13" t="s">
        <v>166</v>
      </c>
      <c r="AM23" s="3"/>
      <c r="AN23" s="3"/>
      <c r="AO23" s="13" t="s">
        <v>119</v>
      </c>
      <c r="AP23" s="3"/>
      <c r="AQ23" s="3"/>
      <c r="AR23" s="11" t="s">
        <v>120</v>
      </c>
    </row>
    <row r="24" spans="1:44" x14ac:dyDescent="0.35">
      <c r="A24" s="12" t="s">
        <v>64</v>
      </c>
      <c r="B24" s="12" t="s">
        <v>88</v>
      </c>
      <c r="C24" s="13" t="s">
        <v>165</v>
      </c>
      <c r="D24" s="13">
        <v>34</v>
      </c>
      <c r="E24" s="13">
        <v>66</v>
      </c>
      <c r="F24" s="13" t="s">
        <v>156</v>
      </c>
      <c r="G24" s="13" t="s">
        <v>160</v>
      </c>
      <c r="H24" s="13" t="s">
        <v>166</v>
      </c>
      <c r="I24" s="13" t="s">
        <v>160</v>
      </c>
      <c r="J24" s="13" t="s">
        <v>166</v>
      </c>
      <c r="K24" s="13" t="s">
        <v>160</v>
      </c>
      <c r="L24" s="13" t="s">
        <v>166</v>
      </c>
      <c r="M24" s="13" t="s">
        <v>160</v>
      </c>
      <c r="N24" s="13" t="s">
        <v>166</v>
      </c>
      <c r="O24" s="13" t="s">
        <v>160</v>
      </c>
      <c r="P24" s="13" t="s">
        <v>166</v>
      </c>
      <c r="Q24" s="13" t="s">
        <v>160</v>
      </c>
      <c r="R24" s="13" t="s">
        <v>166</v>
      </c>
      <c r="S24" s="13" t="s">
        <v>160</v>
      </c>
      <c r="T24" s="13" t="s">
        <v>166</v>
      </c>
      <c r="U24" s="13" t="s">
        <v>160</v>
      </c>
      <c r="V24" s="13" t="s">
        <v>166</v>
      </c>
      <c r="W24" s="13" t="s">
        <v>160</v>
      </c>
      <c r="X24" s="13" t="s">
        <v>166</v>
      </c>
      <c r="Y24" s="13" t="s">
        <v>160</v>
      </c>
      <c r="Z24" s="13" t="s">
        <v>166</v>
      </c>
      <c r="AA24" s="13" t="s">
        <v>160</v>
      </c>
      <c r="AB24" s="13" t="s">
        <v>166</v>
      </c>
      <c r="AC24" s="13" t="s">
        <v>160</v>
      </c>
      <c r="AD24" s="13" t="s">
        <v>166</v>
      </c>
      <c r="AE24" s="13" t="s">
        <v>160</v>
      </c>
      <c r="AF24" s="13" t="s">
        <v>166</v>
      </c>
      <c r="AG24" s="13" t="s">
        <v>160</v>
      </c>
      <c r="AH24" s="13" t="s">
        <v>166</v>
      </c>
      <c r="AI24" s="13" t="s">
        <v>160</v>
      </c>
      <c r="AJ24" s="13" t="s">
        <v>166</v>
      </c>
      <c r="AK24" s="13" t="s">
        <v>160</v>
      </c>
      <c r="AL24" s="13" t="s">
        <v>166</v>
      </c>
      <c r="AM24" s="3"/>
      <c r="AN24" s="3"/>
      <c r="AO24" s="13" t="s">
        <v>119</v>
      </c>
      <c r="AP24" s="3"/>
      <c r="AQ24" s="3"/>
      <c r="AR24" s="11" t="s">
        <v>120</v>
      </c>
    </row>
    <row r="25" spans="1:44" x14ac:dyDescent="0.35">
      <c r="A25" s="12" t="s">
        <v>64</v>
      </c>
      <c r="B25" s="12" t="s">
        <v>89</v>
      </c>
      <c r="C25" s="13" t="s">
        <v>166</v>
      </c>
      <c r="D25" s="13">
        <v>19</v>
      </c>
      <c r="E25" s="13">
        <v>81</v>
      </c>
      <c r="F25" s="13" t="s">
        <v>155</v>
      </c>
      <c r="G25" s="13" t="s">
        <v>160</v>
      </c>
      <c r="H25" s="13" t="s">
        <v>166</v>
      </c>
      <c r="I25" s="13" t="s">
        <v>160</v>
      </c>
      <c r="J25" s="13" t="s">
        <v>166</v>
      </c>
      <c r="K25" s="13" t="s">
        <v>160</v>
      </c>
      <c r="L25" s="13" t="s">
        <v>166</v>
      </c>
      <c r="M25" s="13" t="s">
        <v>160</v>
      </c>
      <c r="N25" s="13" t="s">
        <v>166</v>
      </c>
      <c r="O25" s="13" t="s">
        <v>160</v>
      </c>
      <c r="P25" s="13" t="s">
        <v>166</v>
      </c>
      <c r="Q25" s="13" t="s">
        <v>160</v>
      </c>
      <c r="R25" s="13" t="s">
        <v>166</v>
      </c>
      <c r="S25" s="13" t="s">
        <v>160</v>
      </c>
      <c r="T25" s="13" t="s">
        <v>166</v>
      </c>
      <c r="U25" s="13" t="s">
        <v>160</v>
      </c>
      <c r="V25" s="13" t="s">
        <v>166</v>
      </c>
      <c r="W25" s="13" t="s">
        <v>160</v>
      </c>
      <c r="X25" s="13" t="s">
        <v>166</v>
      </c>
      <c r="Y25" s="13" t="s">
        <v>160</v>
      </c>
      <c r="Z25" s="13" t="s">
        <v>166</v>
      </c>
      <c r="AA25" s="13" t="s">
        <v>160</v>
      </c>
      <c r="AB25" s="13" t="s">
        <v>166</v>
      </c>
      <c r="AC25" s="13" t="s">
        <v>160</v>
      </c>
      <c r="AD25" s="13" t="s">
        <v>166</v>
      </c>
      <c r="AE25" s="13" t="s">
        <v>160</v>
      </c>
      <c r="AF25" s="13" t="s">
        <v>166</v>
      </c>
      <c r="AG25" s="13" t="s">
        <v>160</v>
      </c>
      <c r="AH25" s="13" t="s">
        <v>166</v>
      </c>
      <c r="AI25" s="13" t="s">
        <v>160</v>
      </c>
      <c r="AJ25" s="13" t="s">
        <v>166</v>
      </c>
      <c r="AK25" s="13" t="s">
        <v>160</v>
      </c>
      <c r="AL25" s="13" t="s">
        <v>166</v>
      </c>
      <c r="AM25" s="3"/>
      <c r="AN25" s="3"/>
      <c r="AO25" s="13" t="s">
        <v>119</v>
      </c>
      <c r="AP25" s="3"/>
      <c r="AQ25" s="3"/>
      <c r="AR25" s="11" t="s">
        <v>120</v>
      </c>
    </row>
    <row r="26" spans="1:44" x14ac:dyDescent="0.35">
      <c r="A26" s="12" t="s">
        <v>64</v>
      </c>
      <c r="B26" s="12" t="s">
        <v>90</v>
      </c>
      <c r="C26" s="13" t="s">
        <v>162</v>
      </c>
      <c r="D26" s="13" t="s">
        <v>161</v>
      </c>
      <c r="E26" s="13" t="s">
        <v>160</v>
      </c>
      <c r="F26" s="13" t="s">
        <v>166</v>
      </c>
      <c r="G26" s="13" t="s">
        <v>160</v>
      </c>
      <c r="H26" s="13" t="s">
        <v>166</v>
      </c>
      <c r="I26" s="13" t="s">
        <v>160</v>
      </c>
      <c r="J26" s="13" t="s">
        <v>166</v>
      </c>
      <c r="K26" s="13" t="s">
        <v>160</v>
      </c>
      <c r="L26" s="13" t="s">
        <v>166</v>
      </c>
      <c r="M26" s="13" t="s">
        <v>160</v>
      </c>
      <c r="N26" s="13" t="s">
        <v>166</v>
      </c>
      <c r="O26" s="13" t="s">
        <v>160</v>
      </c>
      <c r="P26" s="13" t="s">
        <v>166</v>
      </c>
      <c r="Q26" s="13" t="s">
        <v>160</v>
      </c>
      <c r="R26" s="13" t="s">
        <v>166</v>
      </c>
      <c r="S26" s="13" t="s">
        <v>160</v>
      </c>
      <c r="T26" s="13" t="s">
        <v>166</v>
      </c>
      <c r="U26" s="13" t="s">
        <v>160</v>
      </c>
      <c r="V26" s="13" t="s">
        <v>166</v>
      </c>
      <c r="W26" s="13" t="s">
        <v>160</v>
      </c>
      <c r="X26" s="13" t="s">
        <v>166</v>
      </c>
      <c r="Y26" s="13" t="s">
        <v>160</v>
      </c>
      <c r="Z26" s="13" t="s">
        <v>166</v>
      </c>
      <c r="AA26" s="13" t="s">
        <v>160</v>
      </c>
      <c r="AB26" s="13" t="s">
        <v>166</v>
      </c>
      <c r="AC26" s="13" t="s">
        <v>160</v>
      </c>
      <c r="AD26" s="13" t="s">
        <v>166</v>
      </c>
      <c r="AE26" s="13" t="s">
        <v>160</v>
      </c>
      <c r="AF26" s="13" t="s">
        <v>166</v>
      </c>
      <c r="AG26" s="13" t="s">
        <v>160</v>
      </c>
      <c r="AH26" s="13" t="s">
        <v>166</v>
      </c>
      <c r="AI26" s="13" t="s">
        <v>160</v>
      </c>
      <c r="AJ26" s="13" t="s">
        <v>166</v>
      </c>
      <c r="AK26" s="13" t="s">
        <v>160</v>
      </c>
      <c r="AL26" s="13" t="s">
        <v>166</v>
      </c>
      <c r="AM26" s="3"/>
      <c r="AN26" s="3"/>
      <c r="AO26" s="13" t="s">
        <v>119</v>
      </c>
      <c r="AP26" s="13" t="s">
        <v>137</v>
      </c>
      <c r="AQ26" s="13"/>
      <c r="AR26" s="11" t="s">
        <v>120</v>
      </c>
    </row>
    <row r="27" spans="1:44" x14ac:dyDescent="0.35">
      <c r="A27" s="12" t="s">
        <v>64</v>
      </c>
      <c r="B27" s="12" t="s">
        <v>91</v>
      </c>
      <c r="C27" s="13" t="s">
        <v>167</v>
      </c>
      <c r="D27" s="13">
        <v>64</v>
      </c>
      <c r="E27" s="13" t="s">
        <v>160</v>
      </c>
      <c r="F27" s="13" t="s">
        <v>166</v>
      </c>
      <c r="G27" s="13" t="s">
        <v>160</v>
      </c>
      <c r="H27" s="13" t="s">
        <v>166</v>
      </c>
      <c r="I27" s="13" t="s">
        <v>160</v>
      </c>
      <c r="J27" s="13" t="s">
        <v>166</v>
      </c>
      <c r="K27" s="13" t="s">
        <v>160</v>
      </c>
      <c r="L27" s="13" t="s">
        <v>166</v>
      </c>
      <c r="M27" s="13" t="s">
        <v>160</v>
      </c>
      <c r="N27" s="13" t="s">
        <v>166</v>
      </c>
      <c r="O27" s="13" t="s">
        <v>160</v>
      </c>
      <c r="P27" s="13" t="s">
        <v>166</v>
      </c>
      <c r="Q27" s="13" t="s">
        <v>160</v>
      </c>
      <c r="R27" s="13" t="s">
        <v>166</v>
      </c>
      <c r="S27" s="13" t="s">
        <v>160</v>
      </c>
      <c r="T27" s="13" t="s">
        <v>166</v>
      </c>
      <c r="U27" s="13" t="s">
        <v>160</v>
      </c>
      <c r="V27" s="13" t="s">
        <v>166</v>
      </c>
      <c r="W27" s="13" t="s">
        <v>160</v>
      </c>
      <c r="X27" s="13" t="s">
        <v>166</v>
      </c>
      <c r="Y27" s="13" t="s">
        <v>160</v>
      </c>
      <c r="Z27" s="13" t="s">
        <v>166</v>
      </c>
      <c r="AA27" s="13" t="s">
        <v>160</v>
      </c>
      <c r="AB27" s="13" t="s">
        <v>166</v>
      </c>
      <c r="AC27" s="13" t="s">
        <v>160</v>
      </c>
      <c r="AD27" s="13" t="s">
        <v>166</v>
      </c>
      <c r="AE27" s="13" t="s">
        <v>160</v>
      </c>
      <c r="AF27" s="13" t="s">
        <v>166</v>
      </c>
      <c r="AG27" s="13" t="s">
        <v>160</v>
      </c>
      <c r="AH27" s="13" t="s">
        <v>166</v>
      </c>
      <c r="AI27" s="13" t="s">
        <v>160</v>
      </c>
      <c r="AJ27" s="13" t="s">
        <v>166</v>
      </c>
      <c r="AK27" s="13" t="s">
        <v>160</v>
      </c>
      <c r="AL27" s="13" t="s">
        <v>166</v>
      </c>
      <c r="AM27" s="3"/>
      <c r="AN27" s="3"/>
      <c r="AO27" s="13" t="s">
        <v>119</v>
      </c>
      <c r="AP27" s="13" t="s">
        <v>140</v>
      </c>
      <c r="AQ27" s="13"/>
      <c r="AR27" s="11" t="s">
        <v>120</v>
      </c>
    </row>
    <row r="28" spans="1:44" x14ac:dyDescent="0.35">
      <c r="A28" s="12" t="s">
        <v>64</v>
      </c>
      <c r="B28" s="12" t="s">
        <v>92</v>
      </c>
      <c r="C28" s="13" t="s">
        <v>168</v>
      </c>
      <c r="D28" s="13" t="s">
        <v>158</v>
      </c>
      <c r="E28" s="13">
        <v>18</v>
      </c>
      <c r="F28" s="13">
        <v>30</v>
      </c>
      <c r="G28" s="13" t="s">
        <v>160</v>
      </c>
      <c r="H28" s="13" t="s">
        <v>166</v>
      </c>
      <c r="I28" s="13" t="s">
        <v>160</v>
      </c>
      <c r="J28" s="13" t="s">
        <v>160</v>
      </c>
      <c r="K28" s="13" t="s">
        <v>160</v>
      </c>
      <c r="L28" s="13" t="s">
        <v>160</v>
      </c>
      <c r="M28" s="13" t="s">
        <v>160</v>
      </c>
      <c r="N28" s="13" t="s">
        <v>160</v>
      </c>
      <c r="O28" s="13" t="s">
        <v>160</v>
      </c>
      <c r="P28" s="13" t="s">
        <v>166</v>
      </c>
      <c r="Q28" s="13" t="s">
        <v>160</v>
      </c>
      <c r="R28" s="13" t="s">
        <v>166</v>
      </c>
      <c r="S28" s="13" t="s">
        <v>160</v>
      </c>
      <c r="T28" s="13" t="s">
        <v>166</v>
      </c>
      <c r="U28" s="13" t="s">
        <v>160</v>
      </c>
      <c r="V28" s="13" t="s">
        <v>166</v>
      </c>
      <c r="W28" s="13" t="s">
        <v>160</v>
      </c>
      <c r="X28" s="13" t="s">
        <v>166</v>
      </c>
      <c r="Y28" s="13" t="s">
        <v>160</v>
      </c>
      <c r="Z28" s="13" t="s">
        <v>166</v>
      </c>
      <c r="AA28" s="13" t="s">
        <v>160</v>
      </c>
      <c r="AB28" s="13" t="s">
        <v>166</v>
      </c>
      <c r="AC28" s="13" t="s">
        <v>160</v>
      </c>
      <c r="AD28" s="13" t="s">
        <v>166</v>
      </c>
      <c r="AE28" s="13" t="s">
        <v>160</v>
      </c>
      <c r="AF28" s="13" t="s">
        <v>166</v>
      </c>
      <c r="AG28" s="13" t="s">
        <v>160</v>
      </c>
      <c r="AH28" s="13" t="s">
        <v>166</v>
      </c>
      <c r="AI28" s="13" t="s">
        <v>160</v>
      </c>
      <c r="AJ28" s="13" t="s">
        <v>166</v>
      </c>
      <c r="AK28" s="13" t="s">
        <v>160</v>
      </c>
      <c r="AL28" s="13" t="s">
        <v>166</v>
      </c>
      <c r="AM28" s="3"/>
      <c r="AN28" s="3"/>
      <c r="AO28" s="13" t="s">
        <v>119</v>
      </c>
      <c r="AP28" s="13" t="s">
        <v>144</v>
      </c>
      <c r="AQ28" s="13"/>
      <c r="AR28" s="11" t="s">
        <v>120</v>
      </c>
    </row>
    <row r="29" spans="1:44" x14ac:dyDescent="0.35">
      <c r="A29" s="12" t="s">
        <v>64</v>
      </c>
      <c r="B29" s="12" t="s">
        <v>145</v>
      </c>
      <c r="C29" s="13" t="s">
        <v>165</v>
      </c>
      <c r="D29" s="13" t="s">
        <v>163</v>
      </c>
      <c r="E29" s="13">
        <v>31</v>
      </c>
      <c r="F29" s="13">
        <v>49</v>
      </c>
      <c r="G29" s="13" t="s">
        <v>160</v>
      </c>
      <c r="H29" s="13" t="s">
        <v>166</v>
      </c>
      <c r="I29" s="13" t="s">
        <v>160</v>
      </c>
      <c r="J29" s="13" t="s">
        <v>171</v>
      </c>
      <c r="K29" s="13" t="s">
        <v>160</v>
      </c>
      <c r="L29" s="13" t="s">
        <v>171</v>
      </c>
      <c r="M29" s="13" t="s">
        <v>160</v>
      </c>
      <c r="N29" s="13" t="s">
        <v>171</v>
      </c>
      <c r="O29" s="13" t="s">
        <v>160</v>
      </c>
      <c r="P29" s="13" t="s">
        <v>166</v>
      </c>
      <c r="Q29" s="13" t="s">
        <v>160</v>
      </c>
      <c r="R29" s="13" t="s">
        <v>166</v>
      </c>
      <c r="S29" s="13" t="s">
        <v>160</v>
      </c>
      <c r="T29" s="13" t="s">
        <v>166</v>
      </c>
      <c r="U29" s="13" t="s">
        <v>160</v>
      </c>
      <c r="V29" s="13" t="s">
        <v>166</v>
      </c>
      <c r="W29" s="13" t="s">
        <v>160</v>
      </c>
      <c r="X29" s="13" t="s">
        <v>166</v>
      </c>
      <c r="Y29" s="13" t="s">
        <v>160</v>
      </c>
      <c r="Z29" s="13" t="s">
        <v>166</v>
      </c>
      <c r="AA29" s="13" t="s">
        <v>160</v>
      </c>
      <c r="AB29" s="13" t="s">
        <v>166</v>
      </c>
      <c r="AC29" s="13" t="s">
        <v>160</v>
      </c>
      <c r="AD29" s="13" t="s">
        <v>166</v>
      </c>
      <c r="AE29" s="13" t="s">
        <v>160</v>
      </c>
      <c r="AF29" s="13" t="s">
        <v>166</v>
      </c>
      <c r="AG29" s="13" t="s">
        <v>160</v>
      </c>
      <c r="AH29" s="13" t="s">
        <v>166</v>
      </c>
      <c r="AI29" s="13" t="s">
        <v>160</v>
      </c>
      <c r="AJ29" s="13" t="s">
        <v>166</v>
      </c>
      <c r="AK29" s="13" t="s">
        <v>160</v>
      </c>
      <c r="AL29" s="13" t="s">
        <v>166</v>
      </c>
      <c r="AM29" s="3"/>
      <c r="AN29" s="3"/>
      <c r="AO29" s="13" t="s">
        <v>119</v>
      </c>
      <c r="AP29" s="13" t="s">
        <v>149</v>
      </c>
      <c r="AQ29" s="13"/>
      <c r="AR29" s="11" t="s">
        <v>120</v>
      </c>
    </row>
    <row r="30" spans="1:44" x14ac:dyDescent="0.35">
      <c r="A30" s="15" t="s">
        <v>150</v>
      </c>
      <c r="B30" s="15" t="s">
        <v>151</v>
      </c>
      <c r="C30" s="13">
        <v>0</v>
      </c>
      <c r="D30" s="13">
        <v>0</v>
      </c>
      <c r="E30" s="13">
        <v>100</v>
      </c>
      <c r="F30" s="13">
        <v>100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3"/>
      <c r="AP30" s="3"/>
      <c r="AQ30" s="3"/>
      <c r="AR30" s="3"/>
    </row>
    <row r="31" spans="1:44" x14ac:dyDescent="0.35">
      <c r="A31" s="14"/>
      <c r="B31" s="14"/>
      <c r="C31" s="13"/>
      <c r="D31" s="13"/>
      <c r="E31" s="13"/>
      <c r="F31" s="13"/>
      <c r="G31" s="13"/>
      <c r="H31" s="1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1_raw_material_bounds</vt:lpstr>
      <vt:lpstr>1_raw_material_bounds (grid)</vt:lpstr>
      <vt:lpstr>1.5_oxides_in_phases</vt:lpstr>
      <vt:lpstr>2_feasible_mixes</vt:lpstr>
      <vt:lpstr>old-2_feasible_mixes</vt:lpstr>
      <vt:lpstr>2_test</vt:lpstr>
      <vt:lpstr>3_curing</vt:lpstr>
      <vt:lpstr>5_binder_classification</vt:lpstr>
      <vt:lpstr>5_binder_classification (2)</vt:lpstr>
      <vt:lpstr>6_react_extents_phases</vt:lpstr>
      <vt:lpstr>6_react_extents</vt:lpstr>
      <vt:lpstr>9_LCIA_factors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Litt</dc:creator>
  <cp:lastModifiedBy>Gao, Meng</cp:lastModifiedBy>
  <dcterms:created xsi:type="dcterms:W3CDTF">2021-07-19T15:27:05Z</dcterms:created>
  <dcterms:modified xsi:type="dcterms:W3CDTF">2024-01-28T17:58:03Z</dcterms:modified>
</cp:coreProperties>
</file>