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\Program Disperindag\Pendataan Sentra\data sentra\sentra 2021\"/>
    </mc:Choice>
  </mc:AlternateContent>
  <xr:revisionPtr revIDLastSave="0" documentId="13_ncr:1_{453611FE-E0B6-48E3-BB63-850784BDEFA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kap_Siti" sheetId="8" r:id="rId1"/>
    <sheet name="Sentra_Siti" sheetId="6" r:id="rId2"/>
    <sheet name="UU_Siti" sheetId="7" state="hidden" r:id="rId3"/>
  </sheets>
  <definedNames>
    <definedName name="ALAMAT">Sentra_Siti!$D$7:$D$8</definedName>
    <definedName name="KAPASITAS_PRODUKSI">Sentra_Siti!$N$7:$N$8</definedName>
    <definedName name="KBLI">Sentra_Siti!$C$7:$C$8</definedName>
    <definedName name="NAMA_PENGUSAHA">Sentra_Siti!$G$7:$G$8</definedName>
    <definedName name="NAMA_SENTRA">Sentra_Siti!$B$7:$B$8</definedName>
    <definedName name="NILAI__INVESTASI__RP._000">Sentra_Siti!$K$7:$K$8</definedName>
    <definedName name="NO">Sentra_Siti!$A$7:$A$8</definedName>
    <definedName name="_xlnm.Print_Titles" localSheetId="1">Sentra_Siti!$6:$8</definedName>
    <definedName name="_xlnm.Print_Titles" localSheetId="2">UU_Siti!$6:$8</definedName>
    <definedName name="TELP">Sentra_Siti!$H$7:$H$8</definedName>
    <definedName name="TENAGA_KERJA__ORANG">Sentra_Siti!$J$7:$J$8</definedName>
    <definedName name="UNIT_USAHA__UNIT">Sentra_Siti!$I$7:$I$8</definedName>
  </definedNames>
  <calcPr calcId="191029"/>
</workbook>
</file>

<file path=xl/calcChain.xml><?xml version="1.0" encoding="utf-8"?>
<calcChain xmlns="http://schemas.openxmlformats.org/spreadsheetml/2006/main">
  <c r="C18" i="8" l="1"/>
  <c r="O48" i="6" l="1"/>
  <c r="H15" i="8" s="1"/>
  <c r="O44" i="6"/>
  <c r="H14" i="8" s="1"/>
  <c r="O27" i="6"/>
  <c r="H13" i="8" s="1"/>
  <c r="O14" i="6"/>
  <c r="H12" i="8" s="1"/>
  <c r="O59" i="6" l="1"/>
  <c r="H16" i="8" s="1"/>
  <c r="H18" i="8" s="1"/>
  <c r="O60" i="6" l="1"/>
  <c r="N59" i="6"/>
  <c r="G16" i="8" s="1"/>
  <c r="K59" i="6"/>
  <c r="F16" i="8" s="1"/>
  <c r="J59" i="6"/>
  <c r="E16" i="8" s="1"/>
  <c r="I59" i="6"/>
  <c r="D16" i="8" s="1"/>
  <c r="N48" i="6"/>
  <c r="G15" i="8" s="1"/>
  <c r="K48" i="6"/>
  <c r="F15" i="8" s="1"/>
  <c r="J48" i="6"/>
  <c r="E15" i="8" s="1"/>
  <c r="I48" i="6"/>
  <c r="D15" i="8" s="1"/>
  <c r="N44" i="6"/>
  <c r="G14" i="8" s="1"/>
  <c r="K44" i="6"/>
  <c r="F14" i="8" s="1"/>
  <c r="J44" i="6"/>
  <c r="E14" i="8" s="1"/>
  <c r="I44" i="6"/>
  <c r="D14" i="8" s="1"/>
  <c r="N27" i="6"/>
  <c r="G13" i="8" s="1"/>
  <c r="K27" i="6"/>
  <c r="F13" i="8" s="1"/>
  <c r="J27" i="6"/>
  <c r="E13" i="8" s="1"/>
  <c r="I27" i="6"/>
  <c r="D13" i="8" s="1"/>
  <c r="N14" i="6"/>
  <c r="G12" i="8" s="1"/>
  <c r="K14" i="6"/>
  <c r="F12" i="8" s="1"/>
  <c r="J14" i="6"/>
  <c r="I14" i="6"/>
  <c r="D12" i="8" s="1"/>
  <c r="L146" i="7"/>
  <c r="K146" i="7"/>
  <c r="J146" i="7"/>
  <c r="I146" i="7"/>
  <c r="L109" i="7"/>
  <c r="K109" i="7"/>
  <c r="J109" i="7"/>
  <c r="I109" i="7"/>
  <c r="L101" i="7"/>
  <c r="K101" i="7"/>
  <c r="J101" i="7"/>
  <c r="I101" i="7"/>
  <c r="L71" i="7"/>
  <c r="K71" i="7"/>
  <c r="J71" i="7"/>
  <c r="I71" i="7"/>
  <c r="L43" i="7"/>
  <c r="K43" i="7"/>
  <c r="J43" i="7"/>
  <c r="I43" i="7"/>
  <c r="D18" i="8" l="1"/>
  <c r="G18" i="8"/>
  <c r="E12" i="8"/>
  <c r="E18" i="8" s="1"/>
  <c r="F18" i="8"/>
  <c r="J60" i="6"/>
  <c r="N60" i="6"/>
  <c r="I60" i="6"/>
  <c r="K60" i="6"/>
  <c r="J147" i="7"/>
  <c r="L147" i="7"/>
  <c r="I147" i="7"/>
  <c r="K147" i="7"/>
</calcChain>
</file>

<file path=xl/sharedStrings.xml><?xml version="1.0" encoding="utf-8"?>
<sst xmlns="http://schemas.openxmlformats.org/spreadsheetml/2006/main" count="1203" uniqueCount="442">
  <si>
    <t>id</t>
  </si>
  <si>
    <t>Bakpia</t>
  </si>
  <si>
    <t>emping mlinjo</t>
  </si>
  <si>
    <t>gandu</t>
  </si>
  <si>
    <t>Berbah</t>
  </si>
  <si>
    <t>Seyegan</t>
  </si>
  <si>
    <t>Tahu</t>
  </si>
  <si>
    <t>Karto dinomo</t>
  </si>
  <si>
    <t>Konveksi</t>
  </si>
  <si>
    <t>Genteng</t>
  </si>
  <si>
    <t>Klaci I</t>
  </si>
  <si>
    <t>Margoluwih</t>
  </si>
  <si>
    <t xml:space="preserve">Seyegan </t>
  </si>
  <si>
    <t>Asidi</t>
  </si>
  <si>
    <t>Kuningan</t>
  </si>
  <si>
    <t>Anyaman bambu</t>
  </si>
  <si>
    <t>Besek</t>
  </si>
  <si>
    <t>Jogorejo</t>
  </si>
  <si>
    <t>Sendangsari</t>
  </si>
  <si>
    <t>Minggir</t>
  </si>
  <si>
    <t>Adi Harjono</t>
  </si>
  <si>
    <t xml:space="preserve">Kerajinan Bambu </t>
  </si>
  <si>
    <t xml:space="preserve">Kerajinan Meubel Bambu </t>
  </si>
  <si>
    <t>Gentan</t>
  </si>
  <si>
    <t xml:space="preserve"> Margoagung</t>
  </si>
  <si>
    <t>Marzuni</t>
  </si>
  <si>
    <t>Mebel kayu</t>
  </si>
  <si>
    <t>Sendangagung</t>
  </si>
  <si>
    <t>Moyudan</t>
  </si>
  <si>
    <t>Margoagung</t>
  </si>
  <si>
    <t xml:space="preserve">sunardi </t>
  </si>
  <si>
    <t xml:space="preserve">M.Zoeni </t>
  </si>
  <si>
    <t>Sri Widayanti</t>
  </si>
  <si>
    <t>Marsudi</t>
  </si>
  <si>
    <t>Muryoto</t>
  </si>
  <si>
    <t>Sugiyanto</t>
  </si>
  <si>
    <t>Amar Abdulah S</t>
  </si>
  <si>
    <t>Dwi Santosa</t>
  </si>
  <si>
    <t>Ahmad Muhaji</t>
  </si>
  <si>
    <t>Abdul Manan</t>
  </si>
  <si>
    <t>id_sentra</t>
  </si>
  <si>
    <t xml:space="preserve">REKAPITULASI  DAFTAR SENTRA IKM </t>
  </si>
  <si>
    <t>KABUPATEN : SLEMAN</t>
  </si>
  <si>
    <t>PEMDA  D.I. YOGYAKARTA</t>
  </si>
  <si>
    <t>No</t>
  </si>
  <si>
    <t>CABANG INDUSTRI</t>
  </si>
  <si>
    <t>SENTRA</t>
  </si>
  <si>
    <t>UNIT USAHA
(Unit)</t>
  </si>
  <si>
    <t>TENAGA KERJA
(Orang)</t>
  </si>
  <si>
    <t>Pangan</t>
  </si>
  <si>
    <t>Sandang dan Kulit</t>
  </si>
  <si>
    <t>Kimia dan Bahan Bangunan</t>
  </si>
  <si>
    <t>Logam dan Elektronika</t>
  </si>
  <si>
    <t>Kerajinan</t>
  </si>
  <si>
    <t>JUMLAH</t>
  </si>
  <si>
    <t>SAMPLING DAFTAR SENTRA INDUSTRI KECIL DAN MENENGAH</t>
  </si>
  <si>
    <t>KABUPATEN  : SLEMAN</t>
  </si>
  <si>
    <t>PEMDA  D.I.  YOGYAKARTA</t>
  </si>
  <si>
    <t>NO</t>
  </si>
  <si>
    <t>NAMA
SENTRA</t>
  </si>
  <si>
    <t>KBLI</t>
  </si>
  <si>
    <t>ALAMAT</t>
  </si>
  <si>
    <t>NAMA
PENGUSAHA</t>
  </si>
  <si>
    <t>TELP</t>
  </si>
  <si>
    <t>UNIT USAHA (UNIT)</t>
  </si>
  <si>
    <t>TENAGA KERJA (ORANG)</t>
  </si>
  <si>
    <t>NILAI 
INVESTASI
(RP. 000)</t>
  </si>
  <si>
    <t>DUSUN</t>
  </si>
  <si>
    <t>KECAMATAN</t>
  </si>
  <si>
    <t>SATUAN</t>
  </si>
  <si>
    <t>Industri Pangan</t>
  </si>
  <si>
    <t>Industri Sandang dan Kulit</t>
  </si>
  <si>
    <t>Industri Kimia dan Bahan Bangunan</t>
  </si>
  <si>
    <t>Industri Logam dan Elektronika</t>
  </si>
  <si>
    <t>Industri Kerajinan</t>
  </si>
  <si>
    <t>Jumlah</t>
  </si>
  <si>
    <t>Jumlah Keseluruhan</t>
  </si>
  <si>
    <t>Krapyak</t>
  </si>
  <si>
    <t>Gamplong I</t>
  </si>
  <si>
    <t>Joho</t>
  </si>
  <si>
    <t>Berjo Kulon</t>
  </si>
  <si>
    <t>Klangkapan II</t>
  </si>
  <si>
    <t>Bantulan</t>
  </si>
  <si>
    <t xml:space="preserve">Gentan VI RT 05 RW 19 </t>
  </si>
  <si>
    <t>08122955309</t>
  </si>
  <si>
    <t>6933881</t>
  </si>
  <si>
    <t xml:space="preserve">081328886299 </t>
  </si>
  <si>
    <t xml:space="preserve">08562565733 </t>
  </si>
  <si>
    <t xml:space="preserve"> Meubel Bambu </t>
  </si>
  <si>
    <t xml:space="preserve">KAPASITAS 
PRODUKSI </t>
  </si>
  <si>
    <t>9</t>
  </si>
  <si>
    <t>10</t>
  </si>
  <si>
    <t>11</t>
  </si>
  <si>
    <t>12</t>
  </si>
  <si>
    <t>13</t>
  </si>
  <si>
    <t xml:space="preserve">KAPASITAS PRODUKSI </t>
  </si>
  <si>
    <t>DESA/KELURAHAN</t>
  </si>
  <si>
    <t>DESA/
KELURAHAN</t>
  </si>
  <si>
    <t>Minomartani</t>
  </si>
  <si>
    <t>Ngaglik</t>
  </si>
  <si>
    <t>Roti</t>
  </si>
  <si>
    <t>Kaliabu</t>
  </si>
  <si>
    <t>Banyuraden</t>
  </si>
  <si>
    <t>Gamping</t>
  </si>
  <si>
    <t>Emping Mlinjo</t>
  </si>
  <si>
    <t>Sendangtirto</t>
  </si>
  <si>
    <t>Mlati</t>
  </si>
  <si>
    <t>Sayegan</t>
  </si>
  <si>
    <t>Jumeneng</t>
  </si>
  <si>
    <t>Margomulyo</t>
  </si>
  <si>
    <t>Kalasan</t>
  </si>
  <si>
    <t>Somoradan</t>
  </si>
  <si>
    <t>Ngemplak</t>
  </si>
  <si>
    <t>Caturharjo</t>
  </si>
  <si>
    <t>Sleman</t>
  </si>
  <si>
    <t>Tahu dan Tempe</t>
  </si>
  <si>
    <t>Jadah</t>
  </si>
  <si>
    <t>Kaliurang</t>
  </si>
  <si>
    <t>Hargobinangun</t>
  </si>
  <si>
    <t>Pakem</t>
  </si>
  <si>
    <t>Sumberarum</t>
  </si>
  <si>
    <t>Tenun ATBM</t>
  </si>
  <si>
    <t>Sumberrahayu</t>
  </si>
  <si>
    <t xml:space="preserve">Joho </t>
  </si>
  <si>
    <t>Condongcatur</t>
  </si>
  <si>
    <t>Depok</t>
  </si>
  <si>
    <t>Koveksi/Jahit</t>
  </si>
  <si>
    <t>Konveksi/Jahit</t>
  </si>
  <si>
    <t>Mlangi</t>
  </si>
  <si>
    <t>Nogotirto</t>
  </si>
  <si>
    <t>Beji</t>
  </si>
  <si>
    <t>Sidoarum</t>
  </si>
  <si>
    <t>Godean</t>
  </si>
  <si>
    <t>Sidoluhur</t>
  </si>
  <si>
    <t>Prambanan</t>
  </si>
  <si>
    <t>Pasir Semen</t>
  </si>
  <si>
    <t>Tempel</t>
  </si>
  <si>
    <t>Mebel Kayu</t>
  </si>
  <si>
    <t>Ngepringan</t>
  </si>
  <si>
    <t>Sendangrejo</t>
  </si>
  <si>
    <t>Sambirejo</t>
  </si>
  <si>
    <t>Sekarsuli</t>
  </si>
  <si>
    <t>Ngawen</t>
  </si>
  <si>
    <t>Sidokarto</t>
  </si>
  <si>
    <t>Diar</t>
  </si>
  <si>
    <t>Logam</t>
  </si>
  <si>
    <t>Brajan VIII</t>
  </si>
  <si>
    <t>Gatak/Malangan/Pajangan</t>
  </si>
  <si>
    <t>Sumberagung</t>
  </si>
  <si>
    <t>Daratan</t>
  </si>
  <si>
    <t>Sendangarum</t>
  </si>
  <si>
    <t>Sidorejo</t>
  </si>
  <si>
    <t>Gentan/Krapyak/Dukuh</t>
  </si>
  <si>
    <t>Kerajinan Batu</t>
  </si>
  <si>
    <t>Tirtoadi</t>
  </si>
  <si>
    <t>Sendari</t>
  </si>
  <si>
    <t>Kg</t>
  </si>
  <si>
    <t>Buah</t>
  </si>
  <si>
    <t>Lembar</t>
  </si>
  <si>
    <t>Potong</t>
  </si>
  <si>
    <t>Biji</t>
  </si>
  <si>
    <t>Pasir semen</t>
  </si>
  <si>
    <t xml:space="preserve">Cipto Wiharjo </t>
  </si>
  <si>
    <t>DAFTAR SENTRA INDUSTRI KECIL DAN MENENGAH</t>
  </si>
  <si>
    <t>Abon</t>
  </si>
  <si>
    <t>Triharjo</t>
  </si>
  <si>
    <t xml:space="preserve">Murangan VII </t>
  </si>
  <si>
    <t>Sunarti</t>
  </si>
  <si>
    <t>Bungkus</t>
  </si>
  <si>
    <t>Pcs</t>
  </si>
  <si>
    <t>Suyatmi</t>
  </si>
  <si>
    <t>Belut Goreng</t>
  </si>
  <si>
    <t>Iman Sumarto</t>
  </si>
  <si>
    <t>Pringgo</t>
  </si>
  <si>
    <t>Kacang Mete</t>
  </si>
  <si>
    <t>Sribit</t>
  </si>
  <si>
    <t>Tiwuk (anak Bu Halimah)</t>
  </si>
  <si>
    <t>0812 2740 682</t>
  </si>
  <si>
    <t>Gudeg</t>
  </si>
  <si>
    <t>Kocoran</t>
  </si>
  <si>
    <t>Caturtunggal</t>
  </si>
  <si>
    <t>Heny S Fitri</t>
  </si>
  <si>
    <t>0812 271 9613</t>
  </si>
  <si>
    <t>Porsi</t>
  </si>
  <si>
    <t>0852 2588 8666</t>
  </si>
  <si>
    <t>Bapak Dukuh Turusan</t>
  </si>
  <si>
    <t>0878 3894 1909</t>
  </si>
  <si>
    <t>0818 261 282</t>
  </si>
  <si>
    <t xml:space="preserve">Hadi Istanto </t>
  </si>
  <si>
    <t>Karto dinomo/ Kelik</t>
  </si>
  <si>
    <t>085 879 972 821</t>
  </si>
  <si>
    <t>Gunawan Dwi RH</t>
  </si>
  <si>
    <t>Blangkon</t>
  </si>
  <si>
    <t>Much. Khoirudin</t>
  </si>
  <si>
    <t>0812 2682 7148</t>
  </si>
  <si>
    <t>Wiyoto</t>
  </si>
  <si>
    <t>0817 9435 398</t>
  </si>
  <si>
    <t>0274 785 6059</t>
  </si>
  <si>
    <t>Berjo Kidul</t>
  </si>
  <si>
    <t>Nasir</t>
  </si>
  <si>
    <t>0819 0410 3334</t>
  </si>
  <si>
    <t>Sugiharto</t>
  </si>
  <si>
    <t>0852 2888 7270</t>
  </si>
  <si>
    <t>Berjo Wetan</t>
  </si>
  <si>
    <t xml:space="preserve"> Tri Santoso</t>
  </si>
  <si>
    <t>0852 9250 0822</t>
  </si>
  <si>
    <t>Jowah</t>
  </si>
  <si>
    <t>Asmadi</t>
  </si>
  <si>
    <t>0813 9239 6966</t>
  </si>
  <si>
    <t>Basiran</t>
  </si>
  <si>
    <t>0878 3829 6233</t>
  </si>
  <si>
    <t>Ngrenak Kidul</t>
  </si>
  <si>
    <t>Sidomoyo</t>
  </si>
  <si>
    <t>Yuli Dwi Cahyadi</t>
  </si>
  <si>
    <t>0856 4334 2170</t>
  </si>
  <si>
    <t>Kwagon</t>
  </si>
  <si>
    <t>Harsono</t>
  </si>
  <si>
    <t>0816 4260 684</t>
  </si>
  <si>
    <t>Ayam Goreng</t>
  </si>
  <si>
    <t>Bendan</t>
  </si>
  <si>
    <t>Tirtomartani</t>
  </si>
  <si>
    <t>0813 9266 4758</t>
  </si>
  <si>
    <t xml:space="preserve">Widodo </t>
  </si>
  <si>
    <t xml:space="preserve"> Sulisman </t>
  </si>
  <si>
    <t>0819 3172 3033</t>
  </si>
  <si>
    <t>Jomboran</t>
  </si>
  <si>
    <t xml:space="preserve">Sugiyono </t>
  </si>
  <si>
    <t>0877 3934 3397</t>
  </si>
  <si>
    <t>Kliran</t>
  </si>
  <si>
    <t>0852 2858 1991</t>
  </si>
  <si>
    <t xml:space="preserve">St. Subejo Purwanto </t>
  </si>
  <si>
    <t>Pojok V</t>
  </si>
  <si>
    <t>Parut Kelapa</t>
  </si>
  <si>
    <t>Yustinus Budiono</t>
  </si>
  <si>
    <t>Tengahan XII</t>
  </si>
  <si>
    <t>Ny. Sulastri</t>
  </si>
  <si>
    <t>0852 9277 9728</t>
  </si>
  <si>
    <t>Sukardja</t>
  </si>
  <si>
    <t>085728207410</t>
  </si>
  <si>
    <t>Sanan</t>
  </si>
  <si>
    <t>Kepala Dukuh Sanan</t>
  </si>
  <si>
    <t>0815 7857 2195</t>
  </si>
  <si>
    <t>Toglengan</t>
  </si>
  <si>
    <t>Anyaman Bambu</t>
  </si>
  <si>
    <t>Dwi Wahyuningsih</t>
  </si>
  <si>
    <t>0857 2993 9744</t>
  </si>
  <si>
    <t>Bapak Dukuh Ngepringan</t>
  </si>
  <si>
    <t>0813 2800 3978</t>
  </si>
  <si>
    <t>Paidi</t>
  </si>
  <si>
    <t>0815 6841 6960</t>
  </si>
  <si>
    <t>Suryadi</t>
  </si>
  <si>
    <t>0813 2800 0623</t>
  </si>
  <si>
    <t>Waludin</t>
  </si>
  <si>
    <t>081 215 83 657</t>
  </si>
  <si>
    <t>Sumberahayu</t>
  </si>
  <si>
    <t>Susilowati</t>
  </si>
  <si>
    <t>0857 1273 5598</t>
  </si>
  <si>
    <t>Sejati Deso</t>
  </si>
  <si>
    <t>Jimah</t>
  </si>
  <si>
    <t>0858 7813 9554</t>
  </si>
  <si>
    <t>Jitar</t>
  </si>
  <si>
    <t xml:space="preserve">Tenun  </t>
  </si>
  <si>
    <t>Tukiman</t>
  </si>
  <si>
    <t>0857 0103 6940</t>
  </si>
  <si>
    <t>Jitar Dukuh</t>
  </si>
  <si>
    <t>Sumaryoto</t>
  </si>
  <si>
    <t>0813 9015 9468</t>
  </si>
  <si>
    <t>Karanganjir</t>
  </si>
  <si>
    <t>Sukarti; Hartono</t>
  </si>
  <si>
    <t>0813 9205 5577</t>
  </si>
  <si>
    <t>Pakelan</t>
  </si>
  <si>
    <t>Didik Karyadi</t>
  </si>
  <si>
    <t>0817 5475 704</t>
  </si>
  <si>
    <t>Mlandangan</t>
  </si>
  <si>
    <t>0274 889788</t>
  </si>
  <si>
    <t>Mugiyati</t>
  </si>
  <si>
    <t>Dukuh Kaliurang Timur</t>
  </si>
  <si>
    <t>0856 2571 915</t>
  </si>
  <si>
    <t>Gunung sari</t>
  </si>
  <si>
    <t>Ngatijo</t>
  </si>
  <si>
    <t>0812 2779 019</t>
  </si>
  <si>
    <t xml:space="preserve">Marjuni </t>
  </si>
  <si>
    <t>0813 2888 6299</t>
  </si>
  <si>
    <t>0857 4322 3997</t>
  </si>
  <si>
    <t>Karang Beran</t>
  </si>
  <si>
    <t>Margodadi</t>
  </si>
  <si>
    <t>Tukimin Pranjono</t>
  </si>
  <si>
    <t>0819 0420 3503, 0877 3805 1225</t>
  </si>
  <si>
    <t>Sutikno/ Dukuh Klaci I</t>
  </si>
  <si>
    <t>Klaci II</t>
  </si>
  <si>
    <t>0877 3823 1555</t>
  </si>
  <si>
    <t>Wardoyo</t>
  </si>
  <si>
    <t>Klangkapan I</t>
  </si>
  <si>
    <t>Ponijo</t>
  </si>
  <si>
    <t>Budi Arifin</t>
  </si>
  <si>
    <t>0878 3995 2330</t>
  </si>
  <si>
    <t>0877 3865 0500</t>
  </si>
  <si>
    <t>Klinyo</t>
  </si>
  <si>
    <t>Kepala Dukuh Kliyo</t>
  </si>
  <si>
    <t>0878 3999 2979</t>
  </si>
  <si>
    <t>Batik</t>
  </si>
  <si>
    <t>Plalangan</t>
  </si>
  <si>
    <t>Pandowoharjo</t>
  </si>
  <si>
    <t>Jamaluddin</t>
  </si>
  <si>
    <t>Jamu</t>
  </si>
  <si>
    <t>Bangunrejo</t>
  </si>
  <si>
    <t>Merdikorejo</t>
  </si>
  <si>
    <t xml:space="preserve">Sarjono </t>
  </si>
  <si>
    <t>0852 2878 7920</t>
  </si>
  <si>
    <t>Botol</t>
  </si>
  <si>
    <t>Sukarni</t>
  </si>
  <si>
    <t>Widodo</t>
  </si>
  <si>
    <t>(0274) 496409</t>
  </si>
  <si>
    <t>Box</t>
  </si>
  <si>
    <t>Masduki Ridwan</t>
  </si>
  <si>
    <t>Klaci</t>
  </si>
  <si>
    <t>Nardi sarmanto</t>
  </si>
  <si>
    <t>Hadi Sakinem</t>
  </si>
  <si>
    <t>Darto Wiyono</t>
  </si>
  <si>
    <t>Dewi Martanto</t>
  </si>
  <si>
    <t>Gudeg Yu Djum</t>
  </si>
  <si>
    <t>(0274) 558166</t>
  </si>
  <si>
    <t>0813 2998 9345</t>
  </si>
  <si>
    <t>0813 9253 6635</t>
  </si>
  <si>
    <t>Kobik</t>
  </si>
  <si>
    <t>Kubik</t>
  </si>
  <si>
    <t>081392577766; 0274 798858</t>
  </si>
  <si>
    <t xml:space="preserve">Supriyatna </t>
  </si>
  <si>
    <t>Adi Utomo</t>
  </si>
  <si>
    <t xml:space="preserve">Dwi Raharjo </t>
  </si>
  <si>
    <t>Ami Utomo</t>
  </si>
  <si>
    <t>(0274) 617032</t>
  </si>
  <si>
    <t>Narjuni</t>
  </si>
  <si>
    <t>Bardiah</t>
  </si>
  <si>
    <t>Basri Suwarno</t>
  </si>
  <si>
    <t>Slamet</t>
  </si>
  <si>
    <t>Sugianto</t>
  </si>
  <si>
    <t>B. Soyono</t>
  </si>
  <si>
    <t>Bagas</t>
  </si>
  <si>
    <t>Aryo Suwarno</t>
  </si>
  <si>
    <t>Diyono</t>
  </si>
  <si>
    <t>Hartini</t>
  </si>
  <si>
    <t>Amanta</t>
  </si>
  <si>
    <t>Adi Pawiro</t>
  </si>
  <si>
    <t>Adi Sumarno</t>
  </si>
  <si>
    <t>Agus Prabowo</t>
  </si>
  <si>
    <t>Badriyah</t>
  </si>
  <si>
    <t>H. Wajizi</t>
  </si>
  <si>
    <t>(0274) 625785</t>
  </si>
  <si>
    <t>Alip ny.</t>
  </si>
  <si>
    <t>Ambar ngatiyani</t>
  </si>
  <si>
    <t>Amat kariyo ny</t>
  </si>
  <si>
    <t>Asrori</t>
  </si>
  <si>
    <t>Durahman</t>
  </si>
  <si>
    <t>Faseh Umar</t>
  </si>
  <si>
    <t>Giono</t>
  </si>
  <si>
    <t>Ardani Yahya</t>
  </si>
  <si>
    <t>Budi Wajono</t>
  </si>
  <si>
    <t>Digdo Kartono</t>
  </si>
  <si>
    <t>Edi Kuncoro</t>
  </si>
  <si>
    <t>Marinto</t>
  </si>
  <si>
    <t>Paingin</t>
  </si>
  <si>
    <t>Partimin</t>
  </si>
  <si>
    <t>Pujo HS</t>
  </si>
  <si>
    <t>Rosidi</t>
  </si>
  <si>
    <t>Gandung Tri Wahyudi</t>
  </si>
  <si>
    <t>M. Najib</t>
  </si>
  <si>
    <t>Ari Wahyudi</t>
  </si>
  <si>
    <t>Budiyono</t>
  </si>
  <si>
    <t>Tentrem</t>
  </si>
  <si>
    <t>Tirto Wiharjo</t>
  </si>
  <si>
    <t>Tritik</t>
  </si>
  <si>
    <t>Tugiyem</t>
  </si>
  <si>
    <t>Tukinem</t>
  </si>
  <si>
    <t>Kasiman</t>
  </si>
  <si>
    <t>Katini</t>
  </si>
  <si>
    <t>Musinem</t>
  </si>
  <si>
    <t>Ngadinem</t>
  </si>
  <si>
    <t>H. Sriyono</t>
  </si>
  <si>
    <t>Heny Ny.</t>
  </si>
  <si>
    <t>Jemingan</t>
  </si>
  <si>
    <t>Jimin</t>
  </si>
  <si>
    <t>Jumaidi</t>
  </si>
  <si>
    <t>Sumardi</t>
  </si>
  <si>
    <t>Marijo Prayitno</t>
  </si>
  <si>
    <t>081904203503</t>
  </si>
  <si>
    <t>TAHUN 2021</t>
  </si>
  <si>
    <t>Nilai Produksi (000)</t>
  </si>
  <si>
    <t>Nilai BB/BP (000)</t>
  </si>
  <si>
    <t>Kontak</t>
  </si>
  <si>
    <t>Nilai Produksi
(000)</t>
  </si>
  <si>
    <t>Nilai BB/BP
(000)</t>
  </si>
  <si>
    <t xml:space="preserve"> Dwi Raharjo </t>
  </si>
  <si>
    <t xml:space="preserve">Ayam Goreng </t>
  </si>
  <si>
    <t xml:space="preserve">Bakpia </t>
  </si>
  <si>
    <t>Tengiri</t>
  </si>
  <si>
    <t>Sumida</t>
  </si>
  <si>
    <t>085867055355</t>
  </si>
  <si>
    <t>biji/pasang</t>
  </si>
  <si>
    <t>Sukarti</t>
  </si>
  <si>
    <t>081350705574</t>
  </si>
  <si>
    <t>082120475029</t>
  </si>
  <si>
    <t xml:space="preserve">Tenun ATBM </t>
  </si>
  <si>
    <t>Gamplong II</t>
  </si>
  <si>
    <t>Sunarso</t>
  </si>
  <si>
    <t xml:space="preserve">Konveksi/Jahit </t>
  </si>
  <si>
    <t>Supriyanto</t>
  </si>
  <si>
    <t xml:space="preserve">Koveksi/Jahit </t>
  </si>
  <si>
    <t>Ibu Qodariyah</t>
  </si>
  <si>
    <t>Tri Ongko</t>
  </si>
  <si>
    <t>085878320242</t>
  </si>
  <si>
    <t>Genteng (Sentra Industri Sejahtera Sidoluhur)</t>
  </si>
  <si>
    <t>Tri Santoso</t>
  </si>
  <si>
    <t>Mugiyo</t>
  </si>
  <si>
    <t>085799327559</t>
  </si>
  <si>
    <t>Jumono</t>
  </si>
  <si>
    <t>087839992979</t>
  </si>
  <si>
    <t>Waluyo</t>
  </si>
  <si>
    <t>081802697388</t>
  </si>
  <si>
    <t>Harwanto</t>
  </si>
  <si>
    <t>081804315221</t>
  </si>
  <si>
    <t>Wahyudi</t>
  </si>
  <si>
    <t>089692838050</t>
  </si>
  <si>
    <t>Walkijo</t>
  </si>
  <si>
    <t>085975318777</t>
  </si>
  <si>
    <t>Bapak Kuat</t>
  </si>
  <si>
    <t>082223818834</t>
  </si>
  <si>
    <t>Bangunrejo / Gesikan</t>
  </si>
  <si>
    <t xml:space="preserve">Kuningan </t>
  </si>
  <si>
    <t>Konsul Santiaji</t>
  </si>
  <si>
    <t>08121589377</t>
  </si>
  <si>
    <t>Kerajinan Bambu (Anam Rapi)</t>
  </si>
  <si>
    <t>Ibu Marjiyem</t>
  </si>
  <si>
    <t>Wahyu Dinarta</t>
  </si>
  <si>
    <t>Kerajinan Meubel Bambu Indah</t>
  </si>
  <si>
    <t>Radiono</t>
  </si>
  <si>
    <t>0815 7878 9740</t>
  </si>
  <si>
    <t>081578572195</t>
  </si>
  <si>
    <t>Dukuh</t>
  </si>
  <si>
    <t>buah</t>
  </si>
  <si>
    <t>Nilai Investasi
(000)</t>
  </si>
  <si>
    <t>NILAI 
INVESTASI
(000)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</si>
</sst>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</cellStyleXfs>
  <cellXfs count="19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6" fontId="3" fillId="0" borderId="2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6" fontId="3" fillId="0" borderId="3" xfId="1" applyNumberFormat="1" applyFont="1" applyBorder="1" applyAlignment="1">
      <alignment horizontal="center" vertical="center"/>
    </xf>
    <xf numFmtId="166" fontId="3" fillId="0" borderId="3" xfId="2" applyNumberFormat="1" applyFont="1" applyBorder="1" applyAlignment="1">
      <alignment horizontal="center" vertical="center"/>
    </xf>
    <xf numFmtId="166" fontId="4" fillId="0" borderId="0" xfId="1" applyNumberFormat="1" applyFont="1"/>
    <xf numFmtId="49" fontId="6" fillId="0" borderId="0" xfId="3" applyNumberFormat="1" applyFont="1" applyFill="1" applyBorder="1" applyAlignment="1">
      <alignment horizontal="center" vertical="center" wrapText="1"/>
    </xf>
    <xf numFmtId="1" fontId="6" fillId="0" borderId="0" xfId="3" applyNumberFormat="1" applyFont="1" applyFill="1" applyBorder="1" applyAlignment="1">
      <alignment horizontal="center" vertical="center" wrapText="1"/>
    </xf>
    <xf numFmtId="49" fontId="7" fillId="0" borderId="0" xfId="3" applyNumberFormat="1" applyFont="1" applyFill="1" applyBorder="1" applyAlignment="1">
      <alignment horizontal="center" vertical="center" wrapText="1"/>
    </xf>
    <xf numFmtId="49" fontId="7" fillId="0" borderId="0" xfId="3" applyNumberFormat="1" applyFont="1" applyFill="1" applyBorder="1" applyAlignment="1">
      <alignment horizontal="left" vertical="center" wrapText="1"/>
    </xf>
    <xf numFmtId="0" fontId="8" fillId="0" borderId="0" xfId="0" applyFont="1"/>
    <xf numFmtId="0" fontId="8" fillId="0" borderId="7" xfId="0" applyFont="1" applyBorder="1"/>
    <xf numFmtId="0" fontId="8" fillId="0" borderId="8" xfId="0" applyFont="1" applyBorder="1"/>
    <xf numFmtId="49" fontId="8" fillId="0" borderId="8" xfId="0" applyNumberFormat="1" applyFont="1" applyBorder="1"/>
    <xf numFmtId="3" fontId="8" fillId="0" borderId="8" xfId="0" applyNumberFormat="1" applyFont="1" applyBorder="1"/>
    <xf numFmtId="0" fontId="8" fillId="0" borderId="9" xfId="0" applyFont="1" applyBorder="1"/>
    <xf numFmtId="0" fontId="9" fillId="0" borderId="0" xfId="0" applyFont="1"/>
    <xf numFmtId="0" fontId="9" fillId="0" borderId="19" xfId="0" applyFont="1" applyBorder="1"/>
    <xf numFmtId="49" fontId="9" fillId="0" borderId="19" xfId="0" applyNumberFormat="1" applyFont="1" applyBorder="1"/>
    <xf numFmtId="3" fontId="9" fillId="0" borderId="19" xfId="0" applyNumberFormat="1" applyFont="1" applyBorder="1"/>
    <xf numFmtId="0" fontId="9" fillId="0" borderId="20" xfId="0" applyFont="1" applyBorder="1"/>
    <xf numFmtId="49" fontId="8" fillId="0" borderId="0" xfId="0" applyNumberFormat="1" applyFont="1"/>
    <xf numFmtId="3" fontId="8" fillId="0" borderId="0" xfId="0" applyNumberFormat="1" applyFont="1"/>
    <xf numFmtId="0" fontId="8" fillId="0" borderId="21" xfId="0" applyFont="1" applyBorder="1"/>
    <xf numFmtId="0" fontId="8" fillId="0" borderId="22" xfId="0" applyFont="1" applyBorder="1"/>
    <xf numFmtId="49" fontId="8" fillId="0" borderId="22" xfId="0" applyNumberFormat="1" applyFont="1" applyBorder="1"/>
    <xf numFmtId="3" fontId="8" fillId="0" borderId="22" xfId="0" applyNumberFormat="1" applyFont="1" applyBorder="1"/>
    <xf numFmtId="0" fontId="8" fillId="0" borderId="23" xfId="0" applyFont="1" applyBorder="1"/>
    <xf numFmtId="0" fontId="8" fillId="0" borderId="15" xfId="0" applyFont="1" applyBorder="1"/>
    <xf numFmtId="0" fontId="8" fillId="0" borderId="19" xfId="0" applyFont="1" applyBorder="1"/>
    <xf numFmtId="49" fontId="8" fillId="0" borderId="19" xfId="0" applyNumberFormat="1" applyFont="1" applyBorder="1"/>
    <xf numFmtId="0" fontId="8" fillId="0" borderId="20" xfId="0" applyFont="1" applyBorder="1"/>
    <xf numFmtId="0" fontId="9" fillId="0" borderId="22" xfId="0" applyFont="1" applyBorder="1"/>
    <xf numFmtId="49" fontId="9" fillId="0" borderId="22" xfId="0" applyNumberFormat="1" applyFont="1" applyBorder="1"/>
    <xf numFmtId="3" fontId="9" fillId="0" borderId="22" xfId="0" applyNumberFormat="1" applyFont="1" applyBorder="1"/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4" fillId="0" borderId="33" xfId="0" applyFont="1" applyBorder="1" applyAlignment="1">
      <alignment horizontal="center" vertical="center"/>
    </xf>
    <xf numFmtId="166" fontId="4" fillId="0" borderId="1" xfId="1" applyNumberFormat="1" applyFont="1" applyBorder="1" applyAlignment="1">
      <alignment horizontal="right" vertical="center"/>
    </xf>
    <xf numFmtId="166" fontId="4" fillId="0" borderId="34" xfId="1" applyNumberFormat="1" applyFont="1" applyBorder="1" applyAlignment="1">
      <alignment horizontal="right" vertical="center"/>
    </xf>
    <xf numFmtId="0" fontId="4" fillId="0" borderId="35" xfId="0" applyFont="1" applyBorder="1" applyAlignment="1">
      <alignment horizontal="center" vertical="center"/>
    </xf>
    <xf numFmtId="166" fontId="3" fillId="0" borderId="36" xfId="1" applyNumberFormat="1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166" fontId="3" fillId="0" borderId="38" xfId="2" applyNumberFormat="1" applyFont="1" applyBorder="1" applyAlignment="1">
      <alignment horizontal="center" vertical="center"/>
    </xf>
    <xf numFmtId="0" fontId="4" fillId="0" borderId="39" xfId="0" applyFont="1" applyBorder="1"/>
    <xf numFmtId="0" fontId="4" fillId="0" borderId="40" xfId="0" applyFont="1" applyBorder="1"/>
    <xf numFmtId="166" fontId="4" fillId="0" borderId="40" xfId="1" applyNumberFormat="1" applyFont="1" applyBorder="1"/>
    <xf numFmtId="166" fontId="4" fillId="0" borderId="41" xfId="1" applyNumberFormat="1" applyFont="1" applyBorder="1"/>
    <xf numFmtId="0" fontId="7" fillId="0" borderId="0" xfId="0" applyFont="1" applyFill="1"/>
    <xf numFmtId="0" fontId="6" fillId="0" borderId="0" xfId="0" applyFont="1" applyFill="1"/>
    <xf numFmtId="0" fontId="7" fillId="0" borderId="0" xfId="0" applyFont="1" applyFill="1" applyAlignment="1">
      <alignment horizontal="center"/>
    </xf>
    <xf numFmtId="3" fontId="7" fillId="0" borderId="0" xfId="0" applyNumberFormat="1" applyFont="1" applyFill="1"/>
    <xf numFmtId="0" fontId="6" fillId="0" borderId="9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3" fontId="6" fillId="0" borderId="5" xfId="0" applyNumberFormat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8" fillId="0" borderId="13" xfId="0" applyFont="1" applyBorder="1"/>
    <xf numFmtId="0" fontId="6" fillId="0" borderId="8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right" vertical="center"/>
    </xf>
    <xf numFmtId="0" fontId="9" fillId="0" borderId="23" xfId="0" applyFont="1" applyBorder="1"/>
    <xf numFmtId="0" fontId="7" fillId="0" borderId="22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left"/>
    </xf>
    <xf numFmtId="0" fontId="7" fillId="0" borderId="22" xfId="0" applyFont="1" applyFill="1" applyBorder="1" applyAlignment="1">
      <alignment horizontal="left" vertical="center"/>
    </xf>
    <xf numFmtId="3" fontId="7" fillId="0" borderId="22" xfId="0" applyNumberFormat="1" applyFont="1" applyFill="1" applyBorder="1" applyAlignment="1">
      <alignment horizontal="right" vertical="center"/>
    </xf>
    <xf numFmtId="0" fontId="7" fillId="0" borderId="23" xfId="0" applyFont="1" applyFill="1" applyBorder="1" applyAlignment="1">
      <alignment horizontal="left" vertical="center"/>
    </xf>
    <xf numFmtId="0" fontId="8" fillId="0" borderId="0" xfId="0" applyFont="1" applyFill="1"/>
    <xf numFmtId="0" fontId="8" fillId="0" borderId="8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 vertical="center"/>
    </xf>
    <xf numFmtId="0" fontId="6" fillId="0" borderId="8" xfId="0" applyFont="1" applyFill="1" applyBorder="1" applyAlignment="1">
      <alignment horizontal="center" vertical="center" wrapText="1"/>
    </xf>
    <xf numFmtId="166" fontId="0" fillId="0" borderId="0" xfId="0" applyNumberFormat="1"/>
    <xf numFmtId="0" fontId="6" fillId="0" borderId="15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3" fontId="6" fillId="0" borderId="19" xfId="0" quotePrefix="1" applyNumberFormat="1" applyFont="1" applyFill="1" applyBorder="1" applyAlignment="1">
      <alignment horizontal="center" vertical="center"/>
    </xf>
    <xf numFmtId="0" fontId="6" fillId="0" borderId="20" xfId="0" quotePrefix="1" applyFont="1" applyFill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49" fontId="8" fillId="0" borderId="8" xfId="0" applyNumberFormat="1" applyFont="1" applyBorder="1" applyAlignment="1">
      <alignment vertical="center" wrapText="1"/>
    </xf>
    <xf numFmtId="3" fontId="8" fillId="0" borderId="8" xfId="0" applyNumberFormat="1" applyFont="1" applyBorder="1" applyAlignment="1">
      <alignment vertical="center"/>
    </xf>
    <xf numFmtId="0" fontId="8" fillId="0" borderId="9" xfId="0" applyFont="1" applyBorder="1" applyAlignment="1">
      <alignment vertical="center"/>
    </xf>
    <xf numFmtId="3" fontId="6" fillId="0" borderId="8" xfId="0" applyNumberFormat="1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3" fontId="6" fillId="0" borderId="8" xfId="0" applyNumberFormat="1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wrapText="1"/>
    </xf>
    <xf numFmtId="0" fontId="6" fillId="0" borderId="19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8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 wrapText="1"/>
    </xf>
    <xf numFmtId="49" fontId="8" fillId="0" borderId="8" xfId="0" applyNumberFormat="1" applyFont="1" applyFill="1" applyBorder="1" applyAlignment="1">
      <alignment vertical="center"/>
    </xf>
    <xf numFmtId="3" fontId="8" fillId="0" borderId="8" xfId="0" applyNumberFormat="1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15" xfId="0" applyFont="1" applyFill="1" applyBorder="1" applyAlignment="1">
      <alignment vertical="center"/>
    </xf>
    <xf numFmtId="0" fontId="9" fillId="0" borderId="19" xfId="0" applyFont="1" applyFill="1" applyBorder="1" applyAlignment="1">
      <alignment vertical="center"/>
    </xf>
    <xf numFmtId="0" fontId="9" fillId="0" borderId="19" xfId="0" applyFont="1" applyFill="1" applyBorder="1" applyAlignment="1">
      <alignment vertical="center" wrapText="1"/>
    </xf>
    <xf numFmtId="49" fontId="9" fillId="0" borderId="19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21" xfId="0" applyFont="1" applyFill="1" applyBorder="1" applyAlignment="1">
      <alignment vertical="center"/>
    </xf>
    <xf numFmtId="0" fontId="9" fillId="0" borderId="22" xfId="0" applyFont="1" applyFill="1" applyBorder="1" applyAlignment="1">
      <alignment vertical="center"/>
    </xf>
    <xf numFmtId="0" fontId="9" fillId="0" borderId="22" xfId="0" applyFont="1" applyFill="1" applyBorder="1" applyAlignment="1">
      <alignment vertical="center" wrapText="1"/>
    </xf>
    <xf numFmtId="49" fontId="9" fillId="0" borderId="22" xfId="0" applyNumberFormat="1" applyFont="1" applyFill="1" applyBorder="1" applyAlignment="1">
      <alignment vertical="center"/>
    </xf>
    <xf numFmtId="3" fontId="9" fillId="0" borderId="22" xfId="0" applyNumberFormat="1" applyFont="1" applyFill="1" applyBorder="1" applyAlignment="1">
      <alignment vertical="center"/>
    </xf>
    <xf numFmtId="0" fontId="8" fillId="0" borderId="8" xfId="0" applyFont="1" applyFill="1" applyBorder="1" applyAlignment="1">
      <alignment horizontal="left" vertical="center"/>
    </xf>
    <xf numFmtId="0" fontId="8" fillId="0" borderId="22" xfId="0" applyFont="1" applyFill="1" applyBorder="1" applyAlignment="1">
      <alignment vertical="center"/>
    </xf>
    <xf numFmtId="0" fontId="8" fillId="0" borderId="22" xfId="0" applyFont="1" applyFill="1" applyBorder="1" applyAlignment="1">
      <alignment vertical="center" wrapText="1"/>
    </xf>
    <xf numFmtId="49" fontId="8" fillId="0" borderId="22" xfId="0" applyNumberFormat="1" applyFont="1" applyFill="1" applyBorder="1" applyAlignment="1">
      <alignment vertical="center"/>
    </xf>
    <xf numFmtId="3" fontId="8" fillId="0" borderId="22" xfId="0" applyNumberFormat="1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0" borderId="26" xfId="0" applyFont="1" applyFill="1" applyBorder="1" applyAlignment="1">
      <alignment horizontal="left" vertical="center"/>
    </xf>
    <xf numFmtId="49" fontId="8" fillId="0" borderId="8" xfId="0" applyNumberFormat="1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 wrapText="1"/>
    </xf>
    <xf numFmtId="49" fontId="8" fillId="0" borderId="5" xfId="0" applyNumberFormat="1" applyFont="1" applyBorder="1" applyAlignment="1">
      <alignment vertical="center"/>
    </xf>
    <xf numFmtId="3" fontId="9" fillId="0" borderId="5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vertical="center" wrapText="1"/>
    </xf>
    <xf numFmtId="49" fontId="8" fillId="0" borderId="19" xfId="0" applyNumberFormat="1" applyFont="1" applyBorder="1" applyAlignment="1">
      <alignment vertical="center"/>
    </xf>
    <xf numFmtId="3" fontId="9" fillId="0" borderId="19" xfId="0" applyNumberFormat="1" applyFont="1" applyBorder="1" applyAlignment="1">
      <alignment vertical="center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/>
    </xf>
    <xf numFmtId="3" fontId="8" fillId="0" borderId="0" xfId="0" applyNumberFormat="1" applyFont="1" applyAlignment="1">
      <alignment vertical="center"/>
    </xf>
    <xf numFmtId="3" fontId="3" fillId="0" borderId="3" xfId="0" applyNumberFormat="1" applyFont="1" applyBorder="1" applyAlignment="1">
      <alignment horizontal="right" vertical="center"/>
    </xf>
    <xf numFmtId="166" fontId="7" fillId="0" borderId="0" xfId="1" applyNumberFormat="1" applyFont="1" applyFill="1"/>
    <xf numFmtId="166" fontId="6" fillId="0" borderId="5" xfId="1" applyNumberFormat="1" applyFont="1" applyFill="1" applyBorder="1" applyAlignment="1">
      <alignment horizontal="center" vertical="center"/>
    </xf>
    <xf numFmtId="166" fontId="6" fillId="0" borderId="6" xfId="1" applyNumberFormat="1" applyFont="1" applyFill="1" applyBorder="1" applyAlignment="1">
      <alignment horizontal="center" vertical="center"/>
    </xf>
    <xf numFmtId="166" fontId="7" fillId="0" borderId="8" xfId="1" applyNumberFormat="1" applyFont="1" applyFill="1" applyBorder="1" applyAlignment="1">
      <alignment horizontal="center" vertical="center" wrapText="1"/>
    </xf>
    <xf numFmtId="166" fontId="8" fillId="0" borderId="9" xfId="1" applyNumberFormat="1" applyFont="1" applyFill="1" applyBorder="1" applyAlignment="1">
      <alignment vertical="center"/>
    </xf>
    <xf numFmtId="166" fontId="8" fillId="0" borderId="8" xfId="1" applyNumberFormat="1" applyFont="1" applyFill="1" applyBorder="1" applyAlignment="1">
      <alignment vertical="center"/>
    </xf>
    <xf numFmtId="166" fontId="9" fillId="0" borderId="19" xfId="1" applyNumberFormat="1" applyFont="1" applyFill="1" applyBorder="1" applyAlignment="1">
      <alignment vertical="center"/>
    </xf>
    <xf numFmtId="166" fontId="9" fillId="0" borderId="20" xfId="1" applyNumberFormat="1" applyFont="1" applyFill="1" applyBorder="1" applyAlignment="1">
      <alignment vertical="center"/>
    </xf>
    <xf numFmtId="166" fontId="9" fillId="0" borderId="22" xfId="1" applyNumberFormat="1" applyFont="1" applyFill="1" applyBorder="1" applyAlignment="1">
      <alignment vertical="center"/>
    </xf>
    <xf numFmtId="166" fontId="8" fillId="0" borderId="23" xfId="1" applyNumberFormat="1" applyFont="1" applyFill="1" applyBorder="1" applyAlignment="1">
      <alignment vertical="center"/>
    </xf>
    <xf numFmtId="166" fontId="8" fillId="0" borderId="22" xfId="1" applyNumberFormat="1" applyFont="1" applyFill="1" applyBorder="1" applyAlignment="1">
      <alignment vertical="center"/>
    </xf>
    <xf numFmtId="166" fontId="9" fillId="0" borderId="5" xfId="1" applyNumberFormat="1" applyFont="1" applyBorder="1" applyAlignment="1">
      <alignment vertical="center"/>
    </xf>
    <xf numFmtId="166" fontId="9" fillId="0" borderId="6" xfId="1" applyNumberFormat="1" applyFont="1" applyBorder="1" applyAlignment="1">
      <alignment vertical="center"/>
    </xf>
    <xf numFmtId="166" fontId="9" fillId="0" borderId="19" xfId="1" applyNumberFormat="1" applyFont="1" applyBorder="1" applyAlignment="1">
      <alignment vertical="center"/>
    </xf>
    <xf numFmtId="166" fontId="9" fillId="0" borderId="20" xfId="1" applyNumberFormat="1" applyFont="1" applyBorder="1" applyAlignment="1">
      <alignment vertical="center"/>
    </xf>
    <xf numFmtId="166" fontId="8" fillId="0" borderId="0" xfId="1" applyNumberFormat="1" applyFont="1" applyAlignment="1">
      <alignment vertical="center"/>
    </xf>
    <xf numFmtId="166" fontId="8" fillId="0" borderId="0" xfId="1" applyNumberFormat="1" applyFont="1"/>
    <xf numFmtId="0" fontId="6" fillId="0" borderId="19" xfId="1" quotePrefix="1" applyNumberFormat="1" applyFont="1" applyFill="1" applyBorder="1" applyAlignment="1">
      <alignment horizontal="center" vertical="center"/>
    </xf>
    <xf numFmtId="0" fontId="6" fillId="0" borderId="20" xfId="1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6" fillId="0" borderId="5" xfId="0" applyNumberFormat="1" applyFont="1" applyFill="1" applyBorder="1" applyAlignment="1">
      <alignment horizontal="center" vertical="center" wrapText="1"/>
    </xf>
    <xf numFmtId="3" fontId="6" fillId="0" borderId="8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3" fontId="6" fillId="0" borderId="10" xfId="0" applyNumberFormat="1" applyFont="1" applyFill="1" applyBorder="1" applyAlignment="1">
      <alignment horizontal="center" vertical="center" wrapText="1"/>
    </xf>
    <xf numFmtId="3" fontId="6" fillId="0" borderId="14" xfId="0" applyNumberFormat="1" applyFont="1" applyFill="1" applyBorder="1" applyAlignment="1">
      <alignment horizontal="center" vertical="center" wrapText="1"/>
    </xf>
    <xf numFmtId="166" fontId="6" fillId="0" borderId="42" xfId="1" applyNumberFormat="1" applyFont="1" applyBorder="1" applyAlignment="1">
      <alignment horizontal="center" vertical="center" wrapText="1"/>
    </xf>
    <xf numFmtId="166" fontId="6" fillId="0" borderId="22" xfId="1" applyNumberFormat="1" applyFont="1" applyBorder="1" applyAlignment="1">
      <alignment horizontal="center" vertical="center" wrapText="1"/>
    </xf>
    <xf numFmtId="166" fontId="6" fillId="0" borderId="43" xfId="1" applyNumberFormat="1" applyFont="1" applyBorder="1" applyAlignment="1">
      <alignment horizontal="center" vertical="center" wrapText="1"/>
    </xf>
    <xf numFmtId="166" fontId="6" fillId="0" borderId="23" xfId="1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9" fillId="0" borderId="16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left" vertical="center"/>
    </xf>
    <xf numFmtId="0" fontId="9" fillId="0" borderId="18" xfId="0" applyFont="1" applyFill="1" applyBorder="1" applyAlignment="1">
      <alignment horizontal="left" vertical="center"/>
    </xf>
    <xf numFmtId="0" fontId="9" fillId="0" borderId="24" xfId="0" applyFont="1" applyFill="1" applyBorder="1" applyAlignment="1">
      <alignment horizontal="left" vertical="center"/>
    </xf>
    <xf numFmtId="0" fontId="9" fillId="0" borderId="25" xfId="0" applyFont="1" applyFill="1" applyBorder="1" applyAlignment="1">
      <alignment horizontal="left" vertical="center"/>
    </xf>
    <xf numFmtId="0" fontId="9" fillId="0" borderId="26" xfId="0" applyFont="1" applyFill="1" applyBorder="1" applyAlignment="1">
      <alignment horizontal="left" vertical="center"/>
    </xf>
    <xf numFmtId="0" fontId="9" fillId="0" borderId="16" xfId="0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left"/>
    </xf>
    <xf numFmtId="0" fontId="9" fillId="0" borderId="25" xfId="0" applyFont="1" applyBorder="1" applyAlignment="1">
      <alignment horizontal="left"/>
    </xf>
    <xf numFmtId="0" fontId="9" fillId="0" borderId="26" xfId="0" applyFont="1" applyBorder="1" applyAlignment="1">
      <alignment horizontal="left"/>
    </xf>
  </cellXfs>
  <cellStyles count="4">
    <cellStyle name="Comma" xfId="1" builtinId="3"/>
    <cellStyle name="Comma [0]" xfId="2" builtinId="6"/>
    <cellStyle name="Normal" xfId="0" builtinId="0"/>
    <cellStyle name="Normal_Seyegan-POTENSI SENTRA 2008-ASLI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7"/>
  <sheetViews>
    <sheetView view="pageLayout" topLeftCell="A4" workbookViewId="0">
      <selection activeCell="F14" sqref="F14"/>
    </sheetView>
  </sheetViews>
  <sheetFormatPr defaultColWidth="9.140625" defaultRowHeight="15" x14ac:dyDescent="0.25"/>
  <cols>
    <col min="1" max="1" width="4.85546875" bestFit="1" customWidth="1"/>
    <col min="2" max="2" width="31.85546875" customWidth="1"/>
    <col min="3" max="5" width="12.5703125" customWidth="1"/>
    <col min="6" max="6" width="19.140625" customWidth="1"/>
    <col min="7" max="7" width="20.85546875" customWidth="1"/>
    <col min="8" max="8" width="19.140625" customWidth="1"/>
    <col min="10" max="10" width="12.28515625" bestFit="1" customWidth="1"/>
  </cols>
  <sheetData>
    <row r="2" spans="1:10" ht="20.25" x14ac:dyDescent="0.3">
      <c r="A2" s="154" t="s">
        <v>41</v>
      </c>
      <c r="B2" s="154"/>
      <c r="C2" s="154"/>
      <c r="D2" s="154"/>
      <c r="E2" s="154"/>
      <c r="F2" s="154"/>
    </row>
    <row r="3" spans="1:10" ht="20.25" x14ac:dyDescent="0.3">
      <c r="A3" s="154" t="s">
        <v>386</v>
      </c>
      <c r="B3" s="154"/>
      <c r="C3" s="154"/>
      <c r="D3" s="154"/>
      <c r="E3" s="154"/>
      <c r="F3" s="154"/>
    </row>
    <row r="4" spans="1:10" ht="18" x14ac:dyDescent="0.25">
      <c r="A4" s="1"/>
      <c r="B4" s="1"/>
      <c r="C4" s="1"/>
      <c r="D4" s="1"/>
      <c r="E4" s="1"/>
      <c r="F4" s="1"/>
    </row>
    <row r="5" spans="1:10" ht="18" x14ac:dyDescent="0.25">
      <c r="A5" s="1"/>
      <c r="B5" s="1"/>
      <c r="C5" s="1"/>
      <c r="D5" s="1"/>
      <c r="E5" s="1"/>
      <c r="F5" s="1"/>
    </row>
    <row r="6" spans="1:10" ht="18" x14ac:dyDescent="0.25">
      <c r="A6" s="2"/>
      <c r="B6" s="2"/>
      <c r="C6" s="2"/>
      <c r="D6" s="2"/>
      <c r="E6" s="2"/>
      <c r="F6" s="2"/>
    </row>
    <row r="7" spans="1:10" ht="18" x14ac:dyDescent="0.25">
      <c r="A7" s="155" t="s">
        <v>42</v>
      </c>
      <c r="B7" s="155"/>
      <c r="C7" s="3"/>
      <c r="D7" s="2"/>
      <c r="E7" s="2"/>
      <c r="F7" s="2"/>
    </row>
    <row r="8" spans="1:10" ht="18" x14ac:dyDescent="0.25">
      <c r="A8" s="155" t="s">
        <v>43</v>
      </c>
      <c r="B8" s="155"/>
      <c r="C8" s="3"/>
      <c r="D8" s="2"/>
      <c r="E8" s="2"/>
      <c r="F8" s="2"/>
    </row>
    <row r="9" spans="1:10" ht="18.75" thickBot="1" x14ac:dyDescent="0.3">
      <c r="A9" s="2"/>
      <c r="B9" s="2"/>
      <c r="C9" s="2"/>
      <c r="D9" s="2"/>
      <c r="E9" s="2"/>
      <c r="F9" s="2"/>
    </row>
    <row r="10" spans="1:10" ht="72.75" thickBot="1" x14ac:dyDescent="0.3">
      <c r="A10" s="40" t="s">
        <v>44</v>
      </c>
      <c r="B10" s="41" t="s">
        <v>45</v>
      </c>
      <c r="C10" s="41" t="s">
        <v>46</v>
      </c>
      <c r="D10" s="42" t="s">
        <v>47</v>
      </c>
      <c r="E10" s="42" t="s">
        <v>48</v>
      </c>
      <c r="F10" s="42" t="s">
        <v>440</v>
      </c>
      <c r="G10" s="42" t="s">
        <v>390</v>
      </c>
      <c r="H10" s="43" t="s">
        <v>391</v>
      </c>
    </row>
    <row r="11" spans="1:10" ht="18" x14ac:dyDescent="0.25">
      <c r="A11" s="44"/>
      <c r="B11" s="45"/>
      <c r="C11" s="45"/>
      <c r="D11" s="45"/>
      <c r="E11" s="45"/>
      <c r="F11" s="45"/>
      <c r="G11" s="45"/>
      <c r="H11" s="46"/>
    </row>
    <row r="12" spans="1:10" ht="18" x14ac:dyDescent="0.25">
      <c r="A12" s="47">
        <v>1</v>
      </c>
      <c r="B12" s="4" t="s">
        <v>49</v>
      </c>
      <c r="C12" s="79">
        <v>4</v>
      </c>
      <c r="D12" s="48">
        <f>Sentra_Siti!I14</f>
        <v>140</v>
      </c>
      <c r="E12" s="48">
        <f>Sentra_Siti!J14</f>
        <v>301</v>
      </c>
      <c r="F12" s="48">
        <f>Sentra_Siti!K14</f>
        <v>18821078</v>
      </c>
      <c r="G12" s="48">
        <f>Sentra_Siti!N14</f>
        <v>20231550</v>
      </c>
      <c r="H12" s="49">
        <f>Sentra_Siti!O14</f>
        <v>7845313</v>
      </c>
      <c r="J12" s="81"/>
    </row>
    <row r="13" spans="1:10" ht="18" x14ac:dyDescent="0.25">
      <c r="A13" s="47">
        <v>2</v>
      </c>
      <c r="B13" s="4" t="s">
        <v>50</v>
      </c>
      <c r="C13" s="79">
        <v>11</v>
      </c>
      <c r="D13" s="48">
        <f>Sentra_Siti!I27</f>
        <v>676</v>
      </c>
      <c r="E13" s="48">
        <f>Sentra_Siti!J27</f>
        <v>2336</v>
      </c>
      <c r="F13" s="48">
        <f>Sentra_Siti!K27</f>
        <v>37303000</v>
      </c>
      <c r="G13" s="48">
        <f>Sentra_Siti!N27</f>
        <v>39541881.088061608</v>
      </c>
      <c r="H13" s="49">
        <f>Sentra_Siti!O27</f>
        <v>14676008.855540693</v>
      </c>
      <c r="J13" s="81"/>
    </row>
    <row r="14" spans="1:10" ht="18" x14ac:dyDescent="0.25">
      <c r="A14" s="47">
        <v>3</v>
      </c>
      <c r="B14" s="4" t="s">
        <v>51</v>
      </c>
      <c r="C14" s="79">
        <v>15</v>
      </c>
      <c r="D14" s="48">
        <f>Sentra_Siti!I44</f>
        <v>616</v>
      </c>
      <c r="E14" s="48">
        <f>Sentra_Siti!J44</f>
        <v>1655</v>
      </c>
      <c r="F14" s="48">
        <f>Sentra_Siti!K44</f>
        <v>46350791</v>
      </c>
      <c r="G14" s="48">
        <f>Sentra_Siti!N44</f>
        <v>39461787.691151015</v>
      </c>
      <c r="H14" s="49">
        <f>Sentra_Siti!O44</f>
        <v>20932078.064140953</v>
      </c>
      <c r="J14" s="81"/>
    </row>
    <row r="15" spans="1:10" ht="18" x14ac:dyDescent="0.25">
      <c r="A15" s="47">
        <v>4</v>
      </c>
      <c r="B15" s="4" t="s">
        <v>52</v>
      </c>
      <c r="C15" s="79">
        <v>2</v>
      </c>
      <c r="D15" s="48">
        <f>Sentra_Siti!I48</f>
        <v>41</v>
      </c>
      <c r="E15" s="48">
        <f>Sentra_Siti!J48</f>
        <v>98</v>
      </c>
      <c r="F15" s="48">
        <f>Sentra_Siti!K48</f>
        <v>5163500</v>
      </c>
      <c r="G15" s="48">
        <f>Sentra_Siti!N48</f>
        <v>4418775</v>
      </c>
      <c r="H15" s="49">
        <f>Sentra_Siti!O48</f>
        <v>1574329</v>
      </c>
      <c r="J15" s="81"/>
    </row>
    <row r="16" spans="1:10" ht="18" x14ac:dyDescent="0.25">
      <c r="A16" s="47">
        <v>5</v>
      </c>
      <c r="B16" s="4" t="s">
        <v>53</v>
      </c>
      <c r="C16" s="79">
        <v>9</v>
      </c>
      <c r="D16" s="48">
        <f>Sentra_Siti!I59</f>
        <v>276</v>
      </c>
      <c r="E16" s="48">
        <f>Sentra_Siti!J59</f>
        <v>795</v>
      </c>
      <c r="F16" s="48">
        <f>Sentra_Siti!K59</f>
        <v>3034700</v>
      </c>
      <c r="G16" s="48">
        <f>Sentra_Siti!N59</f>
        <v>5055158</v>
      </c>
      <c r="H16" s="49">
        <f>Sentra_Siti!O59</f>
        <v>2372375</v>
      </c>
      <c r="J16" s="81"/>
    </row>
    <row r="17" spans="1:8" ht="18" x14ac:dyDescent="0.25">
      <c r="A17" s="50"/>
      <c r="B17" s="5"/>
      <c r="C17" s="5"/>
      <c r="D17" s="6"/>
      <c r="E17" s="6"/>
      <c r="F17" s="6"/>
      <c r="G17" s="6"/>
      <c r="H17" s="51"/>
    </row>
    <row r="18" spans="1:8" ht="18" x14ac:dyDescent="0.25">
      <c r="A18" s="52"/>
      <c r="B18" s="7" t="s">
        <v>54</v>
      </c>
      <c r="C18" s="134">
        <f>SUM(C12:C17)</f>
        <v>41</v>
      </c>
      <c r="D18" s="8">
        <f>SUM(D12:D16)</f>
        <v>1749</v>
      </c>
      <c r="E18" s="8">
        <f t="shared" ref="E18:H18" si="0">SUM(E12:E16)</f>
        <v>5185</v>
      </c>
      <c r="F18" s="9">
        <f t="shared" si="0"/>
        <v>110673069</v>
      </c>
      <c r="G18" s="9">
        <f t="shared" si="0"/>
        <v>108709151.77921262</v>
      </c>
      <c r="H18" s="53">
        <f t="shared" si="0"/>
        <v>47400103.919681646</v>
      </c>
    </row>
    <row r="19" spans="1:8" ht="18.75" thickBot="1" x14ac:dyDescent="0.3">
      <c r="A19" s="54"/>
      <c r="B19" s="55"/>
      <c r="C19" s="55"/>
      <c r="D19" s="56"/>
      <c r="E19" s="56"/>
      <c r="F19" s="56"/>
      <c r="G19" s="56"/>
      <c r="H19" s="57"/>
    </row>
    <row r="22" spans="1:8" ht="18" x14ac:dyDescent="0.25">
      <c r="C22" s="2"/>
      <c r="D22" s="2"/>
      <c r="E22" s="2"/>
      <c r="F22" s="2"/>
    </row>
    <row r="23" spans="1:8" ht="18" x14ac:dyDescent="0.25">
      <c r="C23" s="2"/>
      <c r="D23" s="2"/>
      <c r="E23" s="2"/>
      <c r="F23" s="2"/>
    </row>
    <row r="24" spans="1:8" ht="18" x14ac:dyDescent="0.25">
      <c r="C24" s="2"/>
      <c r="D24" s="2"/>
      <c r="E24" s="2"/>
      <c r="F24" s="2"/>
    </row>
    <row r="25" spans="1:8" ht="18" x14ac:dyDescent="0.25">
      <c r="C25" s="2"/>
      <c r="D25" s="2"/>
      <c r="E25" s="2"/>
      <c r="F25" s="2"/>
    </row>
    <row r="26" spans="1:8" ht="18" x14ac:dyDescent="0.25">
      <c r="C26" s="2"/>
      <c r="D26" s="2"/>
      <c r="E26" s="2"/>
      <c r="F26" s="2"/>
    </row>
    <row r="27" spans="1:8" ht="18" x14ac:dyDescent="0.25">
      <c r="C27" s="10"/>
      <c r="D27" s="10"/>
      <c r="E27" s="10"/>
      <c r="F27" s="10"/>
    </row>
  </sheetData>
  <mergeCells count="4">
    <mergeCell ref="A2:F2"/>
    <mergeCell ref="A3:F3"/>
    <mergeCell ref="A7:B7"/>
    <mergeCell ref="A8:B8"/>
  </mergeCells>
  <pageMargins left="0.70866141732283472" right="1.3779527559055118" top="0.51181102362204722" bottom="0.51181102362204722" header="0" footer="0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4"/>
  <sheetViews>
    <sheetView tabSelected="1" view="pageLayout" workbookViewId="0">
      <selection activeCell="M14" sqref="M14"/>
    </sheetView>
  </sheetViews>
  <sheetFormatPr defaultColWidth="15.7109375" defaultRowHeight="16.5" customHeight="1" x14ac:dyDescent="0.25"/>
  <cols>
    <col min="1" max="1" width="4" style="77" customWidth="1"/>
    <col min="2" max="2" width="16.28515625" style="15" customWidth="1"/>
    <col min="3" max="3" width="4.5703125" style="15" bestFit="1" customWidth="1"/>
    <col min="4" max="4" width="16.140625" style="15" customWidth="1"/>
    <col min="5" max="6" width="10" style="15" customWidth="1"/>
    <col min="7" max="7" width="12.85546875" style="96" customWidth="1"/>
    <col min="8" max="8" width="10" style="26" customWidth="1"/>
    <col min="9" max="10" width="7.5703125" style="27" customWidth="1"/>
    <col min="11" max="11" width="9.140625" style="27" customWidth="1"/>
    <col min="12" max="12" width="11.140625" style="27" customWidth="1"/>
    <col min="13" max="13" width="9.42578125" style="27" customWidth="1"/>
    <col min="14" max="15" width="11.140625" style="151" customWidth="1"/>
    <col min="16" max="19" width="15.7109375" style="77"/>
    <col min="20" max="16384" width="15.7109375" style="15"/>
  </cols>
  <sheetData>
    <row r="1" spans="1:15" s="13" customFormat="1" ht="16.5" customHeight="1" x14ac:dyDescent="0.25">
      <c r="A1" s="159" t="s">
        <v>163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</row>
    <row r="2" spans="1:15" s="13" customFormat="1" ht="11.25" customHeight="1" x14ac:dyDescent="0.25">
      <c r="A2" s="160" t="s">
        <v>386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</row>
    <row r="3" spans="1:15" s="13" customFormat="1" ht="16.5" customHeight="1" x14ac:dyDescent="0.25">
      <c r="A3" s="59" t="s">
        <v>56</v>
      </c>
      <c r="B3" s="59"/>
      <c r="C3" s="60"/>
      <c r="D3" s="58"/>
      <c r="E3" s="58"/>
      <c r="F3" s="58"/>
      <c r="G3" s="94"/>
      <c r="H3" s="58"/>
      <c r="I3" s="61"/>
      <c r="J3" s="61"/>
      <c r="K3" s="61"/>
      <c r="L3" s="61"/>
      <c r="M3" s="61"/>
      <c r="N3" s="135"/>
      <c r="O3" s="135"/>
    </row>
    <row r="4" spans="1:15" s="14" customFormat="1" ht="16.5" customHeight="1" x14ac:dyDescent="0.25">
      <c r="A4" s="59" t="s">
        <v>57</v>
      </c>
      <c r="B4" s="59"/>
      <c r="C4" s="59"/>
      <c r="D4" s="58"/>
      <c r="E4" s="58"/>
      <c r="F4" s="58"/>
      <c r="G4" s="94"/>
      <c r="H4" s="58"/>
      <c r="I4" s="61"/>
      <c r="J4" s="61"/>
      <c r="K4" s="61"/>
      <c r="L4" s="61"/>
      <c r="M4" s="61"/>
      <c r="N4" s="135"/>
      <c r="O4" s="135"/>
    </row>
    <row r="5" spans="1:15" s="14" customFormat="1" ht="8.25" customHeight="1" thickBot="1" x14ac:dyDescent="0.3">
      <c r="A5" s="58"/>
      <c r="B5" s="59"/>
      <c r="C5" s="59"/>
      <c r="D5" s="58"/>
      <c r="E5" s="58"/>
      <c r="F5" s="58"/>
      <c r="G5" s="94"/>
      <c r="H5" s="58"/>
      <c r="I5" s="61"/>
      <c r="J5" s="61"/>
      <c r="K5" s="61"/>
      <c r="L5" s="61"/>
      <c r="M5" s="61"/>
      <c r="N5" s="135"/>
      <c r="O5" s="135"/>
    </row>
    <row r="6" spans="1:15" s="11" customFormat="1" ht="18.75" customHeight="1" x14ac:dyDescent="0.25">
      <c r="A6" s="161" t="s">
        <v>58</v>
      </c>
      <c r="B6" s="163" t="s">
        <v>59</v>
      </c>
      <c r="C6" s="163" t="s">
        <v>60</v>
      </c>
      <c r="D6" s="163" t="s">
        <v>61</v>
      </c>
      <c r="E6" s="163"/>
      <c r="F6" s="163"/>
      <c r="G6" s="163" t="s">
        <v>389</v>
      </c>
      <c r="H6" s="163" t="s">
        <v>63</v>
      </c>
      <c r="I6" s="156" t="s">
        <v>64</v>
      </c>
      <c r="J6" s="156" t="s">
        <v>65</v>
      </c>
      <c r="K6" s="156" t="s">
        <v>441</v>
      </c>
      <c r="L6" s="165" t="s">
        <v>95</v>
      </c>
      <c r="M6" s="166"/>
      <c r="N6" s="167" t="s">
        <v>387</v>
      </c>
      <c r="O6" s="169" t="s">
        <v>388</v>
      </c>
    </row>
    <row r="7" spans="1:15" s="11" customFormat="1" ht="19.5" customHeight="1" x14ac:dyDescent="0.25">
      <c r="A7" s="162"/>
      <c r="B7" s="164"/>
      <c r="C7" s="164"/>
      <c r="D7" s="80" t="s">
        <v>67</v>
      </c>
      <c r="E7" s="80" t="s">
        <v>96</v>
      </c>
      <c r="F7" s="80" t="s">
        <v>68</v>
      </c>
      <c r="G7" s="164"/>
      <c r="H7" s="164"/>
      <c r="I7" s="157"/>
      <c r="J7" s="157"/>
      <c r="K7" s="157"/>
      <c r="L7" s="92" t="s">
        <v>54</v>
      </c>
      <c r="M7" s="92" t="s">
        <v>69</v>
      </c>
      <c r="N7" s="168"/>
      <c r="O7" s="170"/>
    </row>
    <row r="8" spans="1:15" s="12" customFormat="1" ht="16.5" customHeight="1" thickBot="1" x14ac:dyDescent="0.3">
      <c r="A8" s="82">
        <v>1</v>
      </c>
      <c r="B8" s="83">
        <v>2</v>
      </c>
      <c r="C8" s="83">
        <v>3</v>
      </c>
      <c r="D8" s="83">
        <v>4</v>
      </c>
      <c r="E8" s="83">
        <v>5</v>
      </c>
      <c r="F8" s="83">
        <v>6</v>
      </c>
      <c r="G8" s="95">
        <v>7</v>
      </c>
      <c r="H8" s="83">
        <v>8</v>
      </c>
      <c r="I8" s="84" t="s">
        <v>90</v>
      </c>
      <c r="J8" s="84" t="s">
        <v>91</v>
      </c>
      <c r="K8" s="84" t="s">
        <v>92</v>
      </c>
      <c r="L8" s="84" t="s">
        <v>93</v>
      </c>
      <c r="M8" s="84" t="s">
        <v>94</v>
      </c>
      <c r="N8" s="152">
        <v>14</v>
      </c>
      <c r="O8" s="153">
        <v>15</v>
      </c>
    </row>
    <row r="9" spans="1:15" s="12" customFormat="1" ht="16.5" customHeight="1" x14ac:dyDescent="0.25">
      <c r="A9" s="63"/>
      <c r="B9" s="158" t="s">
        <v>70</v>
      </c>
      <c r="C9" s="158"/>
      <c r="D9" s="158"/>
      <c r="E9" s="64"/>
      <c r="F9" s="64"/>
      <c r="G9" s="93"/>
      <c r="H9" s="64"/>
      <c r="I9" s="65"/>
      <c r="J9" s="65"/>
      <c r="K9" s="65"/>
      <c r="L9" s="65"/>
      <c r="M9" s="65"/>
      <c r="N9" s="136"/>
      <c r="O9" s="137"/>
    </row>
    <row r="10" spans="1:15" s="12" customFormat="1" ht="13.5" x14ac:dyDescent="0.25">
      <c r="A10" s="69">
        <v>1</v>
      </c>
      <c r="B10" s="97" t="s">
        <v>6</v>
      </c>
      <c r="C10" s="97">
        <v>15494</v>
      </c>
      <c r="D10" s="97" t="s">
        <v>77</v>
      </c>
      <c r="E10" s="97" t="s">
        <v>29</v>
      </c>
      <c r="F10" s="97" t="s">
        <v>5</v>
      </c>
      <c r="G10" s="98" t="s">
        <v>392</v>
      </c>
      <c r="H10" s="99" t="s">
        <v>283</v>
      </c>
      <c r="I10" s="100">
        <v>68</v>
      </c>
      <c r="J10" s="100">
        <v>136</v>
      </c>
      <c r="K10" s="100">
        <v>6800000</v>
      </c>
      <c r="L10" s="100">
        <v>1564000</v>
      </c>
      <c r="M10" s="100" t="s">
        <v>156</v>
      </c>
      <c r="N10" s="138">
        <v>4948000</v>
      </c>
      <c r="O10" s="139">
        <v>1692000</v>
      </c>
    </row>
    <row r="11" spans="1:15" s="12" customFormat="1" ht="13.5" x14ac:dyDescent="0.25">
      <c r="A11" s="69">
        <v>2</v>
      </c>
      <c r="B11" s="97" t="s">
        <v>393</v>
      </c>
      <c r="C11" s="97">
        <v>15112</v>
      </c>
      <c r="D11" s="97" t="s">
        <v>219</v>
      </c>
      <c r="E11" s="97" t="s">
        <v>220</v>
      </c>
      <c r="F11" s="97" t="s">
        <v>110</v>
      </c>
      <c r="G11" s="98" t="s">
        <v>222</v>
      </c>
      <c r="H11" s="99" t="s">
        <v>221</v>
      </c>
      <c r="I11" s="100">
        <v>40</v>
      </c>
      <c r="J11" s="100">
        <v>120</v>
      </c>
      <c r="K11" s="100">
        <v>10350000</v>
      </c>
      <c r="L11" s="100">
        <v>345000</v>
      </c>
      <c r="M11" s="100" t="s">
        <v>159</v>
      </c>
      <c r="N11" s="138">
        <v>14035000</v>
      </c>
      <c r="O11" s="139">
        <v>5690000</v>
      </c>
    </row>
    <row r="12" spans="1:15" s="12" customFormat="1" ht="13.5" x14ac:dyDescent="0.25">
      <c r="A12" s="69">
        <v>3</v>
      </c>
      <c r="B12" s="97" t="s">
        <v>394</v>
      </c>
      <c r="C12" s="97">
        <v>15498</v>
      </c>
      <c r="D12" s="97" t="s">
        <v>273</v>
      </c>
      <c r="E12" s="97" t="s">
        <v>395</v>
      </c>
      <c r="F12" s="97" t="s">
        <v>99</v>
      </c>
      <c r="G12" s="98" t="s">
        <v>396</v>
      </c>
      <c r="H12" s="99" t="s">
        <v>397</v>
      </c>
      <c r="I12" s="100">
        <v>12</v>
      </c>
      <c r="J12" s="100">
        <v>25</v>
      </c>
      <c r="K12" s="100">
        <v>1211048</v>
      </c>
      <c r="L12" s="100">
        <v>720000</v>
      </c>
      <c r="M12" s="100" t="s">
        <v>439</v>
      </c>
      <c r="N12" s="138">
        <v>760000</v>
      </c>
      <c r="O12" s="139">
        <v>440000</v>
      </c>
    </row>
    <row r="13" spans="1:15" s="101" customFormat="1" ht="13.5" x14ac:dyDescent="0.25">
      <c r="A13" s="69">
        <v>4</v>
      </c>
      <c r="B13" s="97" t="s">
        <v>116</v>
      </c>
      <c r="C13" s="97">
        <v>15410</v>
      </c>
      <c r="D13" s="97" t="s">
        <v>117</v>
      </c>
      <c r="E13" s="97" t="s">
        <v>118</v>
      </c>
      <c r="F13" s="97" t="s">
        <v>119</v>
      </c>
      <c r="G13" s="98" t="s">
        <v>438</v>
      </c>
      <c r="H13" s="99" t="s">
        <v>277</v>
      </c>
      <c r="I13" s="100">
        <v>20</v>
      </c>
      <c r="J13" s="100">
        <v>20</v>
      </c>
      <c r="K13" s="100">
        <v>460030</v>
      </c>
      <c r="L13" s="100">
        <v>297771</v>
      </c>
      <c r="M13" s="100" t="s">
        <v>398</v>
      </c>
      <c r="N13" s="140">
        <v>488550</v>
      </c>
      <c r="O13" s="139">
        <v>23313</v>
      </c>
    </row>
    <row r="14" spans="1:15" s="107" customFormat="1" ht="14.25" thickBot="1" x14ac:dyDescent="0.3">
      <c r="A14" s="102"/>
      <c r="B14" s="177" t="s">
        <v>75</v>
      </c>
      <c r="C14" s="178"/>
      <c r="D14" s="179"/>
      <c r="E14" s="103"/>
      <c r="F14" s="103"/>
      <c r="G14" s="104"/>
      <c r="H14" s="105"/>
      <c r="I14" s="106">
        <f>SUM(I10:I13)</f>
        <v>140</v>
      </c>
      <c r="J14" s="106">
        <f>SUM(J10:J13)</f>
        <v>301</v>
      </c>
      <c r="K14" s="106">
        <f>SUM(K10:K13)</f>
        <v>18821078</v>
      </c>
      <c r="L14" s="106"/>
      <c r="M14" s="106"/>
      <c r="N14" s="141">
        <f>SUM(N10:N13)</f>
        <v>20231550</v>
      </c>
      <c r="O14" s="142">
        <f>SUM(O10:O13)</f>
        <v>7845313</v>
      </c>
    </row>
    <row r="15" spans="1:15" s="101" customFormat="1" ht="13.5" x14ac:dyDescent="0.25">
      <c r="A15" s="108"/>
      <c r="B15" s="180" t="s">
        <v>71</v>
      </c>
      <c r="C15" s="181"/>
      <c r="D15" s="182"/>
      <c r="E15" s="109"/>
      <c r="F15" s="109"/>
      <c r="G15" s="110"/>
      <c r="H15" s="111"/>
      <c r="I15" s="112"/>
      <c r="J15" s="112"/>
      <c r="K15" s="112"/>
      <c r="L15" s="112"/>
      <c r="M15" s="112"/>
      <c r="N15" s="143"/>
      <c r="O15" s="144"/>
    </row>
    <row r="16" spans="1:15" s="101" customFormat="1" ht="13.5" x14ac:dyDescent="0.25">
      <c r="A16" s="108">
        <v>5</v>
      </c>
      <c r="B16" s="113" t="s">
        <v>261</v>
      </c>
      <c r="C16" s="97">
        <v>17114</v>
      </c>
      <c r="D16" s="113" t="s">
        <v>260</v>
      </c>
      <c r="E16" s="114" t="s">
        <v>120</v>
      </c>
      <c r="F16" s="114" t="s">
        <v>28</v>
      </c>
      <c r="G16" s="115" t="s">
        <v>262</v>
      </c>
      <c r="H16" s="116" t="s">
        <v>263</v>
      </c>
      <c r="I16" s="117">
        <v>96</v>
      </c>
      <c r="J16" s="117">
        <v>580</v>
      </c>
      <c r="K16" s="117">
        <v>2150400</v>
      </c>
      <c r="L16" s="117">
        <v>1431000</v>
      </c>
      <c r="M16" s="117" t="s">
        <v>159</v>
      </c>
      <c r="N16" s="145">
        <v>1883957</v>
      </c>
      <c r="O16" s="144">
        <v>975473</v>
      </c>
    </row>
    <row r="17" spans="1:15" s="101" customFormat="1" ht="13.5" x14ac:dyDescent="0.25">
      <c r="A17" s="108">
        <v>6</v>
      </c>
      <c r="B17" s="97" t="s">
        <v>261</v>
      </c>
      <c r="C17" s="97">
        <v>17114</v>
      </c>
      <c r="D17" s="97" t="s">
        <v>270</v>
      </c>
      <c r="E17" s="97" t="s">
        <v>120</v>
      </c>
      <c r="F17" s="97" t="s">
        <v>28</v>
      </c>
      <c r="G17" s="98" t="s">
        <v>271</v>
      </c>
      <c r="H17" s="99" t="s">
        <v>272</v>
      </c>
      <c r="I17" s="100">
        <v>70</v>
      </c>
      <c r="J17" s="100">
        <v>150</v>
      </c>
      <c r="K17" s="100">
        <v>600000</v>
      </c>
      <c r="L17" s="100">
        <v>967876</v>
      </c>
      <c r="M17" s="100" t="s">
        <v>159</v>
      </c>
      <c r="N17" s="145">
        <v>479693</v>
      </c>
      <c r="O17" s="144">
        <v>236137</v>
      </c>
    </row>
    <row r="18" spans="1:15" s="101" customFormat="1" ht="13.5" x14ac:dyDescent="0.25">
      <c r="A18" s="108">
        <v>7</v>
      </c>
      <c r="B18" s="97" t="s">
        <v>261</v>
      </c>
      <c r="C18" s="97">
        <v>17114</v>
      </c>
      <c r="D18" s="97" t="s">
        <v>267</v>
      </c>
      <c r="E18" s="97" t="s">
        <v>120</v>
      </c>
      <c r="F18" s="97" t="s">
        <v>28</v>
      </c>
      <c r="G18" s="98" t="s">
        <v>399</v>
      </c>
      <c r="H18" s="99" t="s">
        <v>400</v>
      </c>
      <c r="I18" s="100">
        <v>26</v>
      </c>
      <c r="J18" s="100">
        <v>30</v>
      </c>
      <c r="K18" s="100">
        <v>95000</v>
      </c>
      <c r="L18" s="100">
        <v>954987</v>
      </c>
      <c r="M18" s="100" t="s">
        <v>159</v>
      </c>
      <c r="N18" s="145">
        <v>1026696</v>
      </c>
      <c r="O18" s="144">
        <v>418344</v>
      </c>
    </row>
    <row r="19" spans="1:15" s="101" customFormat="1" ht="13.5" x14ac:dyDescent="0.25">
      <c r="A19" s="108">
        <v>8</v>
      </c>
      <c r="B19" s="97" t="s">
        <v>261</v>
      </c>
      <c r="C19" s="97">
        <v>17114</v>
      </c>
      <c r="D19" s="97" t="s">
        <v>264</v>
      </c>
      <c r="E19" s="97" t="s">
        <v>120</v>
      </c>
      <c r="F19" s="97" t="s">
        <v>28</v>
      </c>
      <c r="G19" s="98" t="s">
        <v>265</v>
      </c>
      <c r="H19" s="99" t="s">
        <v>266</v>
      </c>
      <c r="I19" s="100">
        <v>100</v>
      </c>
      <c r="J19" s="100">
        <v>496</v>
      </c>
      <c r="K19" s="100">
        <v>1200000</v>
      </c>
      <c r="L19" s="100">
        <v>963000</v>
      </c>
      <c r="M19" s="100" t="s">
        <v>159</v>
      </c>
      <c r="N19" s="145">
        <v>2959644</v>
      </c>
      <c r="O19" s="144">
        <v>929406.40891742997</v>
      </c>
    </row>
    <row r="20" spans="1:15" s="101" customFormat="1" ht="13.5" x14ac:dyDescent="0.25">
      <c r="A20" s="108">
        <v>9</v>
      </c>
      <c r="B20" s="97" t="s">
        <v>121</v>
      </c>
      <c r="C20" s="97">
        <v>20292</v>
      </c>
      <c r="D20" s="97" t="s">
        <v>257</v>
      </c>
      <c r="E20" s="97" t="s">
        <v>120</v>
      </c>
      <c r="F20" s="97" t="s">
        <v>28</v>
      </c>
      <c r="G20" s="98" t="s">
        <v>258</v>
      </c>
      <c r="H20" s="99" t="s">
        <v>401</v>
      </c>
      <c r="I20" s="100">
        <v>60</v>
      </c>
      <c r="J20" s="100">
        <v>80</v>
      </c>
      <c r="K20" s="100">
        <v>145000</v>
      </c>
      <c r="L20" s="100">
        <v>346765</v>
      </c>
      <c r="M20" s="100" t="s">
        <v>158</v>
      </c>
      <c r="N20" s="145">
        <v>925821</v>
      </c>
      <c r="O20" s="144">
        <v>278703</v>
      </c>
    </row>
    <row r="21" spans="1:15" s="101" customFormat="1" ht="13.5" x14ac:dyDescent="0.25">
      <c r="A21" s="108">
        <v>10</v>
      </c>
      <c r="B21" s="97" t="s">
        <v>402</v>
      </c>
      <c r="C21" s="97">
        <v>20292</v>
      </c>
      <c r="D21" s="97" t="s">
        <v>78</v>
      </c>
      <c r="E21" s="97" t="s">
        <v>122</v>
      </c>
      <c r="F21" s="97" t="s">
        <v>28</v>
      </c>
      <c r="G21" s="98" t="s">
        <v>252</v>
      </c>
      <c r="H21" s="99" t="s">
        <v>253</v>
      </c>
      <c r="I21" s="100">
        <v>95</v>
      </c>
      <c r="J21" s="100">
        <v>375</v>
      </c>
      <c r="K21" s="100">
        <v>1900000</v>
      </c>
      <c r="L21" s="100">
        <v>482000</v>
      </c>
      <c r="M21" s="100" t="s">
        <v>158</v>
      </c>
      <c r="N21" s="145">
        <v>1981878.08806161</v>
      </c>
      <c r="O21" s="144">
        <v>665393.44662326376</v>
      </c>
    </row>
    <row r="22" spans="1:15" s="101" customFormat="1" ht="13.5" x14ac:dyDescent="0.25">
      <c r="A22" s="108">
        <v>11</v>
      </c>
      <c r="B22" s="97" t="s">
        <v>121</v>
      </c>
      <c r="C22" s="97">
        <v>20292</v>
      </c>
      <c r="D22" s="97" t="s">
        <v>403</v>
      </c>
      <c r="E22" s="97" t="s">
        <v>254</v>
      </c>
      <c r="F22" s="97" t="s">
        <v>28</v>
      </c>
      <c r="G22" s="98" t="s">
        <v>255</v>
      </c>
      <c r="H22" s="99" t="s">
        <v>256</v>
      </c>
      <c r="I22" s="100">
        <v>113</v>
      </c>
      <c r="J22" s="100">
        <v>452</v>
      </c>
      <c r="K22" s="100">
        <v>4250000</v>
      </c>
      <c r="L22" s="100">
        <v>1231000</v>
      </c>
      <c r="M22" s="100" t="s">
        <v>158</v>
      </c>
      <c r="N22" s="145">
        <v>2461601</v>
      </c>
      <c r="O22" s="144">
        <v>1699376</v>
      </c>
    </row>
    <row r="23" spans="1:15" s="101" customFormat="1" ht="13.5" x14ac:dyDescent="0.25">
      <c r="A23" s="108">
        <v>12</v>
      </c>
      <c r="B23" s="97" t="s">
        <v>192</v>
      </c>
      <c r="C23" s="97">
        <v>18101</v>
      </c>
      <c r="D23" s="97" t="s">
        <v>130</v>
      </c>
      <c r="E23" s="97" t="s">
        <v>131</v>
      </c>
      <c r="F23" s="97" t="s">
        <v>132</v>
      </c>
      <c r="G23" s="98" t="s">
        <v>404</v>
      </c>
      <c r="H23" s="99" t="s">
        <v>194</v>
      </c>
      <c r="I23" s="100">
        <v>15</v>
      </c>
      <c r="J23" s="100">
        <v>30</v>
      </c>
      <c r="K23" s="100">
        <v>450000</v>
      </c>
      <c r="L23" s="100">
        <v>490501</v>
      </c>
      <c r="M23" s="100" t="s">
        <v>157</v>
      </c>
      <c r="N23" s="140">
        <v>424008</v>
      </c>
      <c r="O23" s="139">
        <v>181002</v>
      </c>
    </row>
    <row r="24" spans="1:15" s="101" customFormat="1" ht="13.5" x14ac:dyDescent="0.25">
      <c r="A24" s="108">
        <v>13</v>
      </c>
      <c r="B24" s="97" t="s">
        <v>405</v>
      </c>
      <c r="C24" s="97">
        <v>18101</v>
      </c>
      <c r="D24" s="97" t="s">
        <v>123</v>
      </c>
      <c r="E24" s="97" t="s">
        <v>124</v>
      </c>
      <c r="F24" s="97" t="s">
        <v>125</v>
      </c>
      <c r="G24" s="98" t="s">
        <v>406</v>
      </c>
      <c r="H24" s="99" t="s">
        <v>184</v>
      </c>
      <c r="I24" s="100">
        <v>45</v>
      </c>
      <c r="J24" s="100">
        <v>150</v>
      </c>
      <c r="K24" s="100">
        <v>9500000</v>
      </c>
      <c r="L24" s="100">
        <v>11170500</v>
      </c>
      <c r="M24" s="100" t="s">
        <v>159</v>
      </c>
      <c r="N24" s="140">
        <v>10872800</v>
      </c>
      <c r="O24" s="139">
        <v>3521650</v>
      </c>
    </row>
    <row r="25" spans="1:15" s="101" customFormat="1" ht="13.5" x14ac:dyDescent="0.25">
      <c r="A25" s="108">
        <v>14</v>
      </c>
      <c r="B25" s="97" t="s">
        <v>407</v>
      </c>
      <c r="C25" s="97">
        <v>18101</v>
      </c>
      <c r="D25" s="97" t="s">
        <v>128</v>
      </c>
      <c r="E25" s="97" t="s">
        <v>129</v>
      </c>
      <c r="F25" s="97" t="s">
        <v>103</v>
      </c>
      <c r="G25" s="98" t="s">
        <v>408</v>
      </c>
      <c r="H25" s="99" t="s">
        <v>190</v>
      </c>
      <c r="I25" s="100">
        <v>40</v>
      </c>
      <c r="J25" s="100">
        <v>125</v>
      </c>
      <c r="K25" s="100">
        <v>15000000</v>
      </c>
      <c r="L25" s="100">
        <v>2760475</v>
      </c>
      <c r="M25" s="100" t="s">
        <v>159</v>
      </c>
      <c r="N25" s="140">
        <v>14416760</v>
      </c>
      <c r="O25" s="139">
        <v>5588617</v>
      </c>
    </row>
    <row r="26" spans="1:15" s="101" customFormat="1" ht="13.5" x14ac:dyDescent="0.25">
      <c r="A26" s="108">
        <v>15</v>
      </c>
      <c r="B26" s="97" t="s">
        <v>300</v>
      </c>
      <c r="C26" s="97">
        <v>17114</v>
      </c>
      <c r="D26" s="97" t="s">
        <v>301</v>
      </c>
      <c r="E26" s="97" t="s">
        <v>302</v>
      </c>
      <c r="F26" s="97" t="s">
        <v>114</v>
      </c>
      <c r="G26" s="98" t="s">
        <v>303</v>
      </c>
      <c r="H26" s="99" t="s">
        <v>322</v>
      </c>
      <c r="I26" s="100">
        <v>112</v>
      </c>
      <c r="J26" s="100">
        <v>448</v>
      </c>
      <c r="K26" s="100">
        <v>4163000</v>
      </c>
      <c r="L26" s="100">
        <v>1121780</v>
      </c>
      <c r="M26" s="100" t="s">
        <v>158</v>
      </c>
      <c r="N26" s="140">
        <v>3992980</v>
      </c>
      <c r="O26" s="139">
        <v>1157380</v>
      </c>
    </row>
    <row r="27" spans="1:15" s="101" customFormat="1" ht="14.25" thickBot="1" x14ac:dyDescent="0.3">
      <c r="A27" s="102"/>
      <c r="B27" s="177" t="s">
        <v>75</v>
      </c>
      <c r="C27" s="178"/>
      <c r="D27" s="179"/>
      <c r="E27" s="103"/>
      <c r="F27" s="103"/>
      <c r="G27" s="104"/>
      <c r="H27" s="105"/>
      <c r="I27" s="106">
        <f>SUM(I17:I26)</f>
        <v>676</v>
      </c>
      <c r="J27" s="106">
        <f>SUM(J17:J26)</f>
        <v>2336</v>
      </c>
      <c r="K27" s="106">
        <f>SUM(K17:K26)</f>
        <v>37303000</v>
      </c>
      <c r="L27" s="106"/>
      <c r="M27" s="106"/>
      <c r="N27" s="141">
        <f>SUM(N17:N26)</f>
        <v>39541881.088061608</v>
      </c>
      <c r="O27" s="142">
        <f>SUM(O17:O26)</f>
        <v>14676008.855540693</v>
      </c>
    </row>
    <row r="28" spans="1:15" s="101" customFormat="1" ht="13.5" x14ac:dyDescent="0.25">
      <c r="A28" s="108"/>
      <c r="B28" s="180" t="s">
        <v>72</v>
      </c>
      <c r="C28" s="181"/>
      <c r="D28" s="182"/>
      <c r="E28" s="109"/>
      <c r="F28" s="109"/>
      <c r="G28" s="110"/>
      <c r="H28" s="111"/>
      <c r="I28" s="112"/>
      <c r="J28" s="112"/>
      <c r="K28" s="112"/>
      <c r="L28" s="112"/>
      <c r="M28" s="112"/>
      <c r="N28" s="143"/>
      <c r="O28" s="144"/>
    </row>
    <row r="29" spans="1:15" s="101" customFormat="1" ht="13.5" x14ac:dyDescent="0.25">
      <c r="A29" s="118">
        <v>16</v>
      </c>
      <c r="B29" s="97" t="s">
        <v>135</v>
      </c>
      <c r="C29" s="97">
        <v>24323</v>
      </c>
      <c r="D29" s="97" t="s">
        <v>82</v>
      </c>
      <c r="E29" s="97" t="s">
        <v>131</v>
      </c>
      <c r="F29" s="97" t="s">
        <v>132</v>
      </c>
      <c r="G29" s="98" t="s">
        <v>409</v>
      </c>
      <c r="H29" s="99" t="s">
        <v>410</v>
      </c>
      <c r="I29" s="100">
        <v>7</v>
      </c>
      <c r="J29" s="100">
        <v>21</v>
      </c>
      <c r="K29" s="100">
        <v>588000</v>
      </c>
      <c r="L29" s="100">
        <v>569342</v>
      </c>
      <c r="M29" s="100" t="s">
        <v>324</v>
      </c>
      <c r="N29" s="140">
        <v>708026</v>
      </c>
      <c r="O29" s="139">
        <v>308026</v>
      </c>
    </row>
    <row r="30" spans="1:15" s="101" customFormat="1" ht="13.5" x14ac:dyDescent="0.25">
      <c r="A30" s="118">
        <v>17</v>
      </c>
      <c r="B30" s="97" t="s">
        <v>9</v>
      </c>
      <c r="C30" s="97">
        <v>26323</v>
      </c>
      <c r="D30" s="97" t="s">
        <v>198</v>
      </c>
      <c r="E30" s="97" t="s">
        <v>133</v>
      </c>
      <c r="F30" s="97" t="s">
        <v>132</v>
      </c>
      <c r="G30" s="98" t="s">
        <v>199</v>
      </c>
      <c r="H30" s="99" t="s">
        <v>200</v>
      </c>
      <c r="I30" s="100">
        <v>86</v>
      </c>
      <c r="J30" s="100">
        <v>261</v>
      </c>
      <c r="K30" s="100">
        <v>3270591</v>
      </c>
      <c r="L30" s="100">
        <v>13588443</v>
      </c>
      <c r="M30" s="100" t="s">
        <v>160</v>
      </c>
      <c r="N30" s="140">
        <v>2475130</v>
      </c>
      <c r="O30" s="139">
        <v>937565</v>
      </c>
    </row>
    <row r="31" spans="1:15" s="101" customFormat="1" ht="13.5" x14ac:dyDescent="0.25">
      <c r="A31" s="118">
        <v>18</v>
      </c>
      <c r="B31" s="97" t="s">
        <v>9</v>
      </c>
      <c r="C31" s="97">
        <v>26323</v>
      </c>
      <c r="D31" s="97" t="s">
        <v>80</v>
      </c>
      <c r="E31" s="97" t="s">
        <v>133</v>
      </c>
      <c r="F31" s="97" t="s">
        <v>132</v>
      </c>
      <c r="G31" s="98" t="s">
        <v>201</v>
      </c>
      <c r="H31" s="99" t="s">
        <v>202</v>
      </c>
      <c r="I31" s="100">
        <v>87</v>
      </c>
      <c r="J31" s="100">
        <v>174</v>
      </c>
      <c r="K31" s="100">
        <v>5220000</v>
      </c>
      <c r="L31" s="100">
        <v>19550000</v>
      </c>
      <c r="M31" s="100" t="s">
        <v>160</v>
      </c>
      <c r="N31" s="140">
        <v>3100472</v>
      </c>
      <c r="O31" s="139">
        <v>1550236</v>
      </c>
    </row>
    <row r="32" spans="1:15" s="101" customFormat="1" ht="27" x14ac:dyDescent="0.25">
      <c r="A32" s="118">
        <v>19</v>
      </c>
      <c r="B32" s="98" t="s">
        <v>411</v>
      </c>
      <c r="C32" s="97">
        <v>26323</v>
      </c>
      <c r="D32" s="97" t="s">
        <v>203</v>
      </c>
      <c r="E32" s="97" t="s">
        <v>133</v>
      </c>
      <c r="F32" s="97" t="s">
        <v>132</v>
      </c>
      <c r="G32" s="98" t="s">
        <v>412</v>
      </c>
      <c r="H32" s="99" t="s">
        <v>205</v>
      </c>
      <c r="I32" s="100">
        <v>29</v>
      </c>
      <c r="J32" s="100">
        <v>58</v>
      </c>
      <c r="K32" s="100">
        <v>1392000</v>
      </c>
      <c r="L32" s="100">
        <v>4176000</v>
      </c>
      <c r="M32" s="100" t="s">
        <v>160</v>
      </c>
      <c r="N32" s="140">
        <v>814376</v>
      </c>
      <c r="O32" s="139">
        <v>407188</v>
      </c>
    </row>
    <row r="33" spans="1:15" s="101" customFormat="1" ht="13.5" x14ac:dyDescent="0.25">
      <c r="A33" s="118">
        <v>20</v>
      </c>
      <c r="B33" s="97" t="s">
        <v>9</v>
      </c>
      <c r="C33" s="97">
        <v>26323</v>
      </c>
      <c r="D33" s="97" t="s">
        <v>206</v>
      </c>
      <c r="E33" s="97" t="s">
        <v>133</v>
      </c>
      <c r="F33" s="97" t="s">
        <v>132</v>
      </c>
      <c r="G33" s="98" t="s">
        <v>413</v>
      </c>
      <c r="H33" s="99" t="s">
        <v>414</v>
      </c>
      <c r="I33" s="100">
        <v>25</v>
      </c>
      <c r="J33" s="100">
        <v>75</v>
      </c>
      <c r="K33" s="100">
        <v>1200000</v>
      </c>
      <c r="L33" s="100">
        <v>528367</v>
      </c>
      <c r="M33" s="100" t="s">
        <v>160</v>
      </c>
      <c r="N33" s="140">
        <v>1110799.6483382068</v>
      </c>
      <c r="O33" s="139">
        <v>555399.82416910341</v>
      </c>
    </row>
    <row r="34" spans="1:15" s="101" customFormat="1" ht="13.5" x14ac:dyDescent="0.25">
      <c r="A34" s="118">
        <v>21</v>
      </c>
      <c r="B34" s="97" t="s">
        <v>9</v>
      </c>
      <c r="C34" s="97">
        <v>26323</v>
      </c>
      <c r="D34" s="97" t="s">
        <v>206</v>
      </c>
      <c r="E34" s="97" t="s">
        <v>133</v>
      </c>
      <c r="F34" s="97" t="s">
        <v>132</v>
      </c>
      <c r="G34" s="98" t="s">
        <v>209</v>
      </c>
      <c r="H34" s="99" t="s">
        <v>210</v>
      </c>
      <c r="I34" s="100">
        <v>25</v>
      </c>
      <c r="J34" s="100">
        <v>60</v>
      </c>
      <c r="K34" s="100">
        <v>1000000</v>
      </c>
      <c r="L34" s="100">
        <v>425796</v>
      </c>
      <c r="M34" s="100" t="s">
        <v>160</v>
      </c>
      <c r="N34" s="140">
        <v>735596.91550740786</v>
      </c>
      <c r="O34" s="139">
        <v>367798.45775370393</v>
      </c>
    </row>
    <row r="35" spans="1:15" s="101" customFormat="1" ht="13.5" x14ac:dyDescent="0.25">
      <c r="A35" s="118">
        <v>22</v>
      </c>
      <c r="B35" s="97" t="s">
        <v>9</v>
      </c>
      <c r="C35" s="97">
        <v>26323</v>
      </c>
      <c r="D35" s="97" t="s">
        <v>215</v>
      </c>
      <c r="E35" s="97" t="s">
        <v>151</v>
      </c>
      <c r="F35" s="97" t="s">
        <v>132</v>
      </c>
      <c r="G35" s="98" t="s">
        <v>216</v>
      </c>
      <c r="H35" s="99" t="s">
        <v>217</v>
      </c>
      <c r="I35" s="100">
        <v>80</v>
      </c>
      <c r="J35" s="100">
        <v>165</v>
      </c>
      <c r="K35" s="100">
        <v>1950000</v>
      </c>
      <c r="L35" s="100">
        <v>8712000</v>
      </c>
      <c r="M35" s="100" t="s">
        <v>160</v>
      </c>
      <c r="N35" s="140">
        <v>1315463.5628690999</v>
      </c>
      <c r="O35" s="139">
        <v>457731</v>
      </c>
    </row>
    <row r="36" spans="1:15" s="101" customFormat="1" ht="13.5" x14ac:dyDescent="0.25">
      <c r="A36" s="118">
        <v>23</v>
      </c>
      <c r="B36" s="97" t="s">
        <v>9</v>
      </c>
      <c r="C36" s="97">
        <v>26323</v>
      </c>
      <c r="D36" s="97" t="s">
        <v>10</v>
      </c>
      <c r="E36" s="97" t="s">
        <v>11</v>
      </c>
      <c r="F36" s="97" t="s">
        <v>12</v>
      </c>
      <c r="G36" s="98" t="s">
        <v>415</v>
      </c>
      <c r="H36" s="99" t="s">
        <v>416</v>
      </c>
      <c r="I36" s="100">
        <v>16</v>
      </c>
      <c r="J36" s="100">
        <v>48</v>
      </c>
      <c r="K36" s="100">
        <v>1500000</v>
      </c>
      <c r="L36" s="100">
        <v>3456732</v>
      </c>
      <c r="M36" s="100" t="s">
        <v>160</v>
      </c>
      <c r="N36" s="140">
        <v>1371783</v>
      </c>
      <c r="O36" s="139">
        <v>985891</v>
      </c>
    </row>
    <row r="37" spans="1:15" s="101" customFormat="1" ht="13.5" x14ac:dyDescent="0.25">
      <c r="A37" s="118">
        <v>24</v>
      </c>
      <c r="B37" s="97" t="s">
        <v>9</v>
      </c>
      <c r="C37" s="97">
        <v>26323</v>
      </c>
      <c r="D37" s="97" t="s">
        <v>289</v>
      </c>
      <c r="E37" s="97" t="s">
        <v>11</v>
      </c>
      <c r="F37" s="97" t="s">
        <v>5</v>
      </c>
      <c r="G37" s="98" t="s">
        <v>417</v>
      </c>
      <c r="H37" s="99" t="s">
        <v>418</v>
      </c>
      <c r="I37" s="100">
        <v>100</v>
      </c>
      <c r="J37" s="100">
        <v>375</v>
      </c>
      <c r="K37" s="100">
        <v>20000000</v>
      </c>
      <c r="L37" s="100">
        <v>9318122</v>
      </c>
      <c r="M37" s="100" t="s">
        <v>160</v>
      </c>
      <c r="N37" s="140">
        <v>18589729.564436302</v>
      </c>
      <c r="O37" s="139">
        <v>9794864.7822181452</v>
      </c>
    </row>
    <row r="38" spans="1:15" s="101" customFormat="1" ht="13.5" x14ac:dyDescent="0.25">
      <c r="A38" s="118">
        <v>25</v>
      </c>
      <c r="B38" s="97" t="s">
        <v>9</v>
      </c>
      <c r="C38" s="97">
        <v>26323</v>
      </c>
      <c r="D38" s="97" t="s">
        <v>292</v>
      </c>
      <c r="E38" s="97" t="s">
        <v>11</v>
      </c>
      <c r="F38" s="97" t="s">
        <v>5</v>
      </c>
      <c r="G38" s="98" t="s">
        <v>419</v>
      </c>
      <c r="H38" s="99" t="s">
        <v>420</v>
      </c>
      <c r="I38" s="100">
        <v>30</v>
      </c>
      <c r="J38" s="100">
        <v>70</v>
      </c>
      <c r="K38" s="100">
        <v>1700400</v>
      </c>
      <c r="L38" s="100">
        <v>2543268</v>
      </c>
      <c r="M38" s="100" t="s">
        <v>160</v>
      </c>
      <c r="N38" s="140">
        <v>1393700</v>
      </c>
      <c r="O38" s="139">
        <v>496850</v>
      </c>
    </row>
    <row r="39" spans="1:15" s="101" customFormat="1" ht="13.5" x14ac:dyDescent="0.25">
      <c r="A39" s="118">
        <v>26</v>
      </c>
      <c r="B39" s="97" t="s">
        <v>9</v>
      </c>
      <c r="C39" s="97">
        <v>26323</v>
      </c>
      <c r="D39" s="97" t="s">
        <v>81</v>
      </c>
      <c r="E39" s="97" t="s">
        <v>11</v>
      </c>
      <c r="F39" s="97" t="s">
        <v>5</v>
      </c>
      <c r="G39" s="98" t="s">
        <v>421</v>
      </c>
      <c r="H39" s="99" t="s">
        <v>422</v>
      </c>
      <c r="I39" s="100">
        <v>25</v>
      </c>
      <c r="J39" s="100">
        <v>65</v>
      </c>
      <c r="K39" s="100">
        <v>1501000</v>
      </c>
      <c r="L39" s="100">
        <v>1876243</v>
      </c>
      <c r="M39" s="100" t="s">
        <v>160</v>
      </c>
      <c r="N39" s="140">
        <v>1044474</v>
      </c>
      <c r="O39" s="139">
        <v>572237</v>
      </c>
    </row>
    <row r="40" spans="1:15" s="101" customFormat="1" ht="13.5" x14ac:dyDescent="0.25">
      <c r="A40" s="118">
        <v>27</v>
      </c>
      <c r="B40" s="97" t="s">
        <v>9</v>
      </c>
      <c r="C40" s="97">
        <v>26323</v>
      </c>
      <c r="D40" s="97" t="s">
        <v>297</v>
      </c>
      <c r="E40" s="97" t="s">
        <v>11</v>
      </c>
      <c r="F40" s="97" t="s">
        <v>5</v>
      </c>
      <c r="G40" s="98" t="s">
        <v>423</v>
      </c>
      <c r="H40" s="99" t="s">
        <v>424</v>
      </c>
      <c r="I40" s="100">
        <v>25</v>
      </c>
      <c r="J40" s="100">
        <v>70</v>
      </c>
      <c r="K40" s="100">
        <v>1512000</v>
      </c>
      <c r="L40" s="100">
        <v>2098345</v>
      </c>
      <c r="M40" s="100" t="s">
        <v>160</v>
      </c>
      <c r="N40" s="140">
        <v>1025060</v>
      </c>
      <c r="O40" s="139">
        <v>612530</v>
      </c>
    </row>
    <row r="41" spans="1:15" s="101" customFormat="1" ht="13.5" x14ac:dyDescent="0.25">
      <c r="A41" s="118">
        <v>28</v>
      </c>
      <c r="B41" s="97" t="s">
        <v>9</v>
      </c>
      <c r="C41" s="97">
        <v>26323</v>
      </c>
      <c r="D41" s="97" t="s">
        <v>284</v>
      </c>
      <c r="E41" s="97" t="s">
        <v>285</v>
      </c>
      <c r="F41" s="97" t="s">
        <v>5</v>
      </c>
      <c r="G41" s="98" t="s">
        <v>286</v>
      </c>
      <c r="H41" s="99" t="s">
        <v>287</v>
      </c>
      <c r="I41" s="100">
        <v>22</v>
      </c>
      <c r="J41" s="100">
        <v>66</v>
      </c>
      <c r="K41" s="100">
        <v>1200000</v>
      </c>
      <c r="L41" s="100">
        <v>12671000</v>
      </c>
      <c r="M41" s="100" t="s">
        <v>160</v>
      </c>
      <c r="N41" s="140">
        <v>1163857</v>
      </c>
      <c r="O41" s="139">
        <v>731928</v>
      </c>
    </row>
    <row r="42" spans="1:15" s="101" customFormat="1" ht="13.5" x14ac:dyDescent="0.25">
      <c r="A42" s="118">
        <v>29</v>
      </c>
      <c r="B42" s="97" t="s">
        <v>137</v>
      </c>
      <c r="C42" s="97">
        <v>36101</v>
      </c>
      <c r="D42" s="97" t="s">
        <v>138</v>
      </c>
      <c r="E42" s="97" t="s">
        <v>139</v>
      </c>
      <c r="F42" s="97" t="s">
        <v>19</v>
      </c>
      <c r="G42" s="98" t="s">
        <v>425</v>
      </c>
      <c r="H42" s="99" t="s">
        <v>426</v>
      </c>
      <c r="I42" s="100">
        <v>7</v>
      </c>
      <c r="J42" s="100">
        <v>21</v>
      </c>
      <c r="K42" s="100">
        <v>1900000</v>
      </c>
      <c r="L42" s="100">
        <v>6739</v>
      </c>
      <c r="M42" s="100" t="s">
        <v>157</v>
      </c>
      <c r="N42" s="140">
        <v>3039120</v>
      </c>
      <c r="O42" s="139">
        <v>2316733</v>
      </c>
    </row>
    <row r="43" spans="1:15" s="101" customFormat="1" ht="13.5" x14ac:dyDescent="0.25">
      <c r="A43" s="118">
        <v>30</v>
      </c>
      <c r="B43" s="97" t="s">
        <v>304</v>
      </c>
      <c r="C43" s="97">
        <v>15494</v>
      </c>
      <c r="D43" s="97" t="s">
        <v>427</v>
      </c>
      <c r="E43" s="97" t="s">
        <v>306</v>
      </c>
      <c r="F43" s="97" t="s">
        <v>136</v>
      </c>
      <c r="G43" s="98" t="s">
        <v>307</v>
      </c>
      <c r="H43" s="99" t="s">
        <v>308</v>
      </c>
      <c r="I43" s="100">
        <v>52</v>
      </c>
      <c r="J43" s="100">
        <v>126</v>
      </c>
      <c r="K43" s="100">
        <v>2416800</v>
      </c>
      <c r="L43" s="100">
        <v>345700</v>
      </c>
      <c r="M43" s="100" t="s">
        <v>309</v>
      </c>
      <c r="N43" s="140">
        <v>1574200</v>
      </c>
      <c r="O43" s="139">
        <v>837100</v>
      </c>
    </row>
    <row r="44" spans="1:15" s="101" customFormat="1" ht="14.25" thickBot="1" x14ac:dyDescent="0.3">
      <c r="A44" s="102"/>
      <c r="B44" s="177" t="s">
        <v>75</v>
      </c>
      <c r="C44" s="178"/>
      <c r="D44" s="179"/>
      <c r="E44" s="103"/>
      <c r="F44" s="103"/>
      <c r="G44" s="104"/>
      <c r="H44" s="105"/>
      <c r="I44" s="106">
        <f>SUM(I29:I43)</f>
        <v>616</v>
      </c>
      <c r="J44" s="106">
        <f>SUM(J29:J43)</f>
        <v>1655</v>
      </c>
      <c r="K44" s="106">
        <f>SUM(K29:K43)</f>
        <v>46350791</v>
      </c>
      <c r="L44" s="106"/>
      <c r="M44" s="106"/>
      <c r="N44" s="141">
        <f>SUM(N29:N43)</f>
        <v>39461787.691151015</v>
      </c>
      <c r="O44" s="142">
        <f>SUM(O29:O43)</f>
        <v>20932078.064140953</v>
      </c>
    </row>
    <row r="45" spans="1:15" s="101" customFormat="1" ht="13.5" x14ac:dyDescent="0.25">
      <c r="A45" s="108"/>
      <c r="B45" s="180" t="s">
        <v>73</v>
      </c>
      <c r="C45" s="181"/>
      <c r="D45" s="182"/>
      <c r="E45" s="109"/>
      <c r="F45" s="109"/>
      <c r="G45" s="110"/>
      <c r="H45" s="111"/>
      <c r="I45" s="112"/>
      <c r="J45" s="112"/>
      <c r="K45" s="112"/>
      <c r="L45" s="112"/>
      <c r="M45" s="112"/>
      <c r="N45" s="143"/>
      <c r="O45" s="144"/>
    </row>
    <row r="46" spans="1:15" s="101" customFormat="1" ht="13.5" x14ac:dyDescent="0.25">
      <c r="A46" s="118">
        <v>31</v>
      </c>
      <c r="B46" s="97" t="s">
        <v>428</v>
      </c>
      <c r="C46" s="97">
        <v>28999</v>
      </c>
      <c r="D46" s="97" t="s">
        <v>142</v>
      </c>
      <c r="E46" s="97" t="s">
        <v>143</v>
      </c>
      <c r="F46" s="97" t="s">
        <v>132</v>
      </c>
      <c r="G46" s="98" t="s">
        <v>195</v>
      </c>
      <c r="H46" s="99" t="s">
        <v>196</v>
      </c>
      <c r="I46" s="100">
        <v>7</v>
      </c>
      <c r="J46" s="100">
        <v>28</v>
      </c>
      <c r="K46" s="100">
        <v>4200000</v>
      </c>
      <c r="L46" s="100">
        <v>762235</v>
      </c>
      <c r="M46" s="100" t="s">
        <v>157</v>
      </c>
      <c r="N46" s="140">
        <v>3911175</v>
      </c>
      <c r="O46" s="139">
        <v>1367129</v>
      </c>
    </row>
    <row r="47" spans="1:15" s="101" customFormat="1" ht="13.5" x14ac:dyDescent="0.25">
      <c r="A47" s="118">
        <v>32</v>
      </c>
      <c r="B47" s="97" t="s">
        <v>145</v>
      </c>
      <c r="C47" s="97">
        <v>28999</v>
      </c>
      <c r="D47" s="97" t="s">
        <v>141</v>
      </c>
      <c r="E47" s="97" t="s">
        <v>105</v>
      </c>
      <c r="F47" s="97" t="s">
        <v>4</v>
      </c>
      <c r="G47" s="98" t="s">
        <v>173</v>
      </c>
      <c r="H47" s="99" t="s">
        <v>197</v>
      </c>
      <c r="I47" s="100">
        <v>34</v>
      </c>
      <c r="J47" s="100">
        <v>70</v>
      </c>
      <c r="K47" s="100">
        <v>963500</v>
      </c>
      <c r="L47" s="100">
        <v>938400</v>
      </c>
      <c r="M47" s="100" t="s">
        <v>157</v>
      </c>
      <c r="N47" s="140">
        <v>507600</v>
      </c>
      <c r="O47" s="139">
        <v>207200</v>
      </c>
    </row>
    <row r="48" spans="1:15" s="101" customFormat="1" ht="14.25" thickBot="1" x14ac:dyDescent="0.3">
      <c r="A48" s="102"/>
      <c r="B48" s="177" t="s">
        <v>75</v>
      </c>
      <c r="C48" s="178"/>
      <c r="D48" s="179"/>
      <c r="E48" s="103"/>
      <c r="F48" s="103"/>
      <c r="G48" s="104"/>
      <c r="H48" s="105"/>
      <c r="I48" s="106">
        <f>SUM(I46:I47)</f>
        <v>41</v>
      </c>
      <c r="J48" s="106">
        <f t="shared" ref="J48:N48" si="0">SUM(J46:J47)</f>
        <v>98</v>
      </c>
      <c r="K48" s="106">
        <f t="shared" si="0"/>
        <v>5163500</v>
      </c>
      <c r="L48" s="106"/>
      <c r="M48" s="106"/>
      <c r="N48" s="141">
        <f t="shared" si="0"/>
        <v>4418775</v>
      </c>
      <c r="O48" s="142">
        <f>SUM(O46:O47)</f>
        <v>1574329</v>
      </c>
    </row>
    <row r="49" spans="1:19" s="101" customFormat="1" ht="13.5" x14ac:dyDescent="0.25">
      <c r="A49" s="108"/>
      <c r="B49" s="180" t="s">
        <v>74</v>
      </c>
      <c r="C49" s="181"/>
      <c r="D49" s="182"/>
      <c r="E49" s="109"/>
      <c r="F49" s="109"/>
      <c r="G49" s="110"/>
      <c r="H49" s="111"/>
      <c r="I49" s="112"/>
      <c r="J49" s="112"/>
      <c r="K49" s="112"/>
      <c r="L49" s="112"/>
      <c r="M49" s="112"/>
      <c r="N49" s="143"/>
      <c r="O49" s="144"/>
    </row>
    <row r="50" spans="1:19" s="101" customFormat="1" ht="13.5" x14ac:dyDescent="0.25">
      <c r="A50" s="108">
        <v>33</v>
      </c>
      <c r="B50" s="98" t="s">
        <v>21</v>
      </c>
      <c r="C50" s="97">
        <v>20291</v>
      </c>
      <c r="D50" s="119" t="s">
        <v>147</v>
      </c>
      <c r="E50" s="114" t="s">
        <v>148</v>
      </c>
      <c r="F50" s="114" t="s">
        <v>28</v>
      </c>
      <c r="G50" s="115" t="s">
        <v>429</v>
      </c>
      <c r="H50" s="116" t="s">
        <v>430</v>
      </c>
      <c r="I50" s="117">
        <v>110</v>
      </c>
      <c r="J50" s="117">
        <v>220</v>
      </c>
      <c r="K50" s="117">
        <v>550000</v>
      </c>
      <c r="L50" s="117">
        <v>853469</v>
      </c>
      <c r="M50" s="117" t="s">
        <v>157</v>
      </c>
      <c r="N50" s="145">
        <v>680203</v>
      </c>
      <c r="O50" s="144">
        <v>327752</v>
      </c>
    </row>
    <row r="51" spans="1:19" s="101" customFormat="1" ht="27" x14ac:dyDescent="0.25">
      <c r="A51" s="108">
        <v>34</v>
      </c>
      <c r="B51" s="98" t="s">
        <v>431</v>
      </c>
      <c r="C51" s="97">
        <v>20291</v>
      </c>
      <c r="D51" s="119" t="s">
        <v>211</v>
      </c>
      <c r="E51" s="114" t="s">
        <v>212</v>
      </c>
      <c r="F51" s="114" t="s">
        <v>132</v>
      </c>
      <c r="G51" s="115" t="s">
        <v>213</v>
      </c>
      <c r="H51" s="116" t="s">
        <v>214</v>
      </c>
      <c r="I51" s="117">
        <v>21</v>
      </c>
      <c r="J51" s="117">
        <v>42</v>
      </c>
      <c r="K51" s="117">
        <v>1512000</v>
      </c>
      <c r="L51" s="117">
        <v>10080</v>
      </c>
      <c r="M51" s="117" t="s">
        <v>157</v>
      </c>
      <c r="N51" s="145">
        <v>251200</v>
      </c>
      <c r="O51" s="144">
        <v>180640</v>
      </c>
    </row>
    <row r="52" spans="1:19" s="101" customFormat="1" ht="13.5" x14ac:dyDescent="0.25">
      <c r="A52" s="108">
        <v>35</v>
      </c>
      <c r="B52" s="98" t="s">
        <v>22</v>
      </c>
      <c r="C52" s="97">
        <v>36102</v>
      </c>
      <c r="D52" s="119" t="s">
        <v>152</v>
      </c>
      <c r="E52" s="114" t="s">
        <v>29</v>
      </c>
      <c r="F52" s="114" t="s">
        <v>107</v>
      </c>
      <c r="G52" s="115" t="s">
        <v>281</v>
      </c>
      <c r="H52" s="116" t="s">
        <v>282</v>
      </c>
      <c r="I52" s="117">
        <v>31</v>
      </c>
      <c r="J52" s="117">
        <v>124</v>
      </c>
      <c r="K52" s="117">
        <v>1670400</v>
      </c>
      <c r="L52" s="117">
        <v>264000</v>
      </c>
      <c r="M52" s="117" t="s">
        <v>157</v>
      </c>
      <c r="N52" s="145">
        <v>1561600</v>
      </c>
      <c r="O52" s="144">
        <v>608000</v>
      </c>
    </row>
    <row r="53" spans="1:19" s="101" customFormat="1" ht="13.5" x14ac:dyDescent="0.25">
      <c r="A53" s="108">
        <v>36</v>
      </c>
      <c r="B53" s="98" t="s">
        <v>21</v>
      </c>
      <c r="C53" s="97">
        <v>20291</v>
      </c>
      <c r="D53" s="97" t="s">
        <v>149</v>
      </c>
      <c r="E53" s="97" t="s">
        <v>150</v>
      </c>
      <c r="F53" s="97" t="s">
        <v>19</v>
      </c>
      <c r="G53" s="98" t="s">
        <v>237</v>
      </c>
      <c r="H53" s="99" t="s">
        <v>238</v>
      </c>
      <c r="I53" s="100">
        <v>96</v>
      </c>
      <c r="J53" s="100">
        <v>196</v>
      </c>
      <c r="K53" s="100">
        <v>650000</v>
      </c>
      <c r="L53" s="100">
        <v>966300</v>
      </c>
      <c r="M53" s="100" t="s">
        <v>157</v>
      </c>
      <c r="N53" s="140">
        <v>770127</v>
      </c>
      <c r="O53" s="139">
        <v>371081</v>
      </c>
    </row>
    <row r="54" spans="1:19" s="101" customFormat="1" ht="13.5" x14ac:dyDescent="0.25">
      <c r="A54" s="108">
        <v>37</v>
      </c>
      <c r="B54" s="98" t="s">
        <v>243</v>
      </c>
      <c r="C54" s="97">
        <v>20291</v>
      </c>
      <c r="D54" s="97" t="s">
        <v>242</v>
      </c>
      <c r="E54" s="97" t="s">
        <v>150</v>
      </c>
      <c r="F54" s="97" t="s">
        <v>19</v>
      </c>
      <c r="G54" s="98" t="s">
        <v>244</v>
      </c>
      <c r="H54" s="99" t="s">
        <v>245</v>
      </c>
      <c r="I54" s="100">
        <v>107</v>
      </c>
      <c r="J54" s="100">
        <v>198</v>
      </c>
      <c r="K54" s="100">
        <v>376000</v>
      </c>
      <c r="L54" s="100">
        <v>463500</v>
      </c>
      <c r="M54" s="100" t="s">
        <v>157</v>
      </c>
      <c r="N54" s="140">
        <v>706500</v>
      </c>
      <c r="O54" s="139">
        <v>408000</v>
      </c>
    </row>
    <row r="55" spans="1:19" s="101" customFormat="1" ht="13.5" x14ac:dyDescent="0.25">
      <c r="A55" s="108">
        <v>38</v>
      </c>
      <c r="B55" s="98" t="s">
        <v>16</v>
      </c>
      <c r="C55" s="97">
        <v>20291</v>
      </c>
      <c r="D55" s="97" t="s">
        <v>239</v>
      </c>
      <c r="E55" s="97" t="s">
        <v>150</v>
      </c>
      <c r="F55" s="97" t="s">
        <v>19</v>
      </c>
      <c r="G55" s="98" t="s">
        <v>432</v>
      </c>
      <c r="H55" s="120" t="s">
        <v>437</v>
      </c>
      <c r="I55" s="100">
        <v>16</v>
      </c>
      <c r="J55" s="100">
        <v>35</v>
      </c>
      <c r="K55" s="100">
        <v>35000</v>
      </c>
      <c r="L55" s="100">
        <v>261536</v>
      </c>
      <c r="M55" s="100" t="s">
        <v>157</v>
      </c>
      <c r="N55" s="140">
        <v>369184</v>
      </c>
      <c r="O55" s="139">
        <v>192288</v>
      </c>
    </row>
    <row r="56" spans="1:19" s="107" customFormat="1" ht="13.5" x14ac:dyDescent="0.25">
      <c r="A56" s="108">
        <v>39</v>
      </c>
      <c r="B56" s="98" t="s">
        <v>21</v>
      </c>
      <c r="C56" s="97">
        <v>20291</v>
      </c>
      <c r="D56" s="97" t="s">
        <v>146</v>
      </c>
      <c r="E56" s="97" t="s">
        <v>27</v>
      </c>
      <c r="F56" s="97" t="s">
        <v>19</v>
      </c>
      <c r="G56" s="98" t="s">
        <v>433</v>
      </c>
      <c r="H56" s="99" t="s">
        <v>241</v>
      </c>
      <c r="I56" s="100">
        <v>5</v>
      </c>
      <c r="J56" s="100">
        <v>15</v>
      </c>
      <c r="K56" s="100">
        <v>65000</v>
      </c>
      <c r="L56" s="100">
        <v>935778</v>
      </c>
      <c r="M56" s="100" t="s">
        <v>157</v>
      </c>
      <c r="N56" s="140">
        <v>779782</v>
      </c>
      <c r="O56" s="139">
        <v>486224</v>
      </c>
    </row>
    <row r="57" spans="1:19" s="107" customFormat="1" ht="13.5" x14ac:dyDescent="0.25">
      <c r="A57" s="108">
        <v>40</v>
      </c>
      <c r="B57" s="98" t="s">
        <v>153</v>
      </c>
      <c r="C57" s="97">
        <v>26503</v>
      </c>
      <c r="D57" s="97" t="s">
        <v>278</v>
      </c>
      <c r="E57" s="97" t="s">
        <v>140</v>
      </c>
      <c r="F57" s="97" t="s">
        <v>134</v>
      </c>
      <c r="G57" s="98" t="s">
        <v>279</v>
      </c>
      <c r="H57" s="99" t="s">
        <v>280</v>
      </c>
      <c r="I57" s="100">
        <v>32</v>
      </c>
      <c r="J57" s="100">
        <v>256</v>
      </c>
      <c r="K57" s="100">
        <v>1600000</v>
      </c>
      <c r="L57" s="100">
        <v>552000</v>
      </c>
      <c r="M57" s="100" t="s">
        <v>157</v>
      </c>
      <c r="N57" s="140">
        <v>1481557</v>
      </c>
      <c r="O57" s="139">
        <v>540778</v>
      </c>
    </row>
    <row r="58" spans="1:19" s="107" customFormat="1" ht="27.75" thickBot="1" x14ac:dyDescent="0.3">
      <c r="A58" s="108">
        <v>41</v>
      </c>
      <c r="B58" s="98" t="s">
        <v>434</v>
      </c>
      <c r="C58" s="97">
        <v>36102</v>
      </c>
      <c r="D58" s="97" t="s">
        <v>155</v>
      </c>
      <c r="E58" s="97" t="s">
        <v>154</v>
      </c>
      <c r="F58" s="97" t="s">
        <v>106</v>
      </c>
      <c r="G58" s="98" t="s">
        <v>435</v>
      </c>
      <c r="H58" s="99" t="s">
        <v>436</v>
      </c>
      <c r="I58" s="100">
        <v>20</v>
      </c>
      <c r="J58" s="100">
        <v>95</v>
      </c>
      <c r="K58" s="100">
        <v>308700</v>
      </c>
      <c r="L58" s="100">
        <v>385182</v>
      </c>
      <c r="M58" s="100" t="s">
        <v>157</v>
      </c>
      <c r="N58" s="145">
        <v>948008</v>
      </c>
      <c r="O58" s="144">
        <v>374004</v>
      </c>
    </row>
    <row r="59" spans="1:19" s="126" customFormat="1" ht="13.5" x14ac:dyDescent="0.25">
      <c r="A59" s="121"/>
      <c r="B59" s="171" t="s">
        <v>75</v>
      </c>
      <c r="C59" s="172"/>
      <c r="D59" s="173"/>
      <c r="E59" s="122"/>
      <c r="F59" s="122"/>
      <c r="G59" s="123"/>
      <c r="H59" s="124"/>
      <c r="I59" s="125">
        <f>SUM(I53:I58)</f>
        <v>276</v>
      </c>
      <c r="J59" s="125">
        <f>SUM(J53:J58)</f>
        <v>795</v>
      </c>
      <c r="K59" s="125">
        <f>SUM(K53:K58)</f>
        <v>3034700</v>
      </c>
      <c r="L59" s="125"/>
      <c r="M59" s="125"/>
      <c r="N59" s="146">
        <f>SUM(N53:N58)</f>
        <v>5055158</v>
      </c>
      <c r="O59" s="147">
        <f>SUM(O53:O58)</f>
        <v>2372375</v>
      </c>
      <c r="P59" s="101"/>
      <c r="Q59" s="101"/>
      <c r="R59" s="101"/>
      <c r="S59" s="101"/>
    </row>
    <row r="60" spans="1:19" s="126" customFormat="1" ht="14.25" thickBot="1" x14ac:dyDescent="0.3">
      <c r="A60" s="102"/>
      <c r="B60" s="174" t="s">
        <v>76</v>
      </c>
      <c r="C60" s="175"/>
      <c r="D60" s="176"/>
      <c r="E60" s="127"/>
      <c r="F60" s="127"/>
      <c r="G60" s="128"/>
      <c r="H60" s="129"/>
      <c r="I60" s="130">
        <f>I59+I48+I44+I27+I14</f>
        <v>1749</v>
      </c>
      <c r="J60" s="130">
        <f>J59+J48+J44+J27+J14</f>
        <v>5185</v>
      </c>
      <c r="K60" s="130">
        <f>K59+K48+K44+K27+K14</f>
        <v>110673069</v>
      </c>
      <c r="L60" s="130"/>
      <c r="M60" s="130"/>
      <c r="N60" s="148">
        <f>N59+N48+N44+N27+N14</f>
        <v>108709151.77921262</v>
      </c>
      <c r="O60" s="149">
        <f>O59+O48+O44+O27+O14</f>
        <v>47400103.919681646</v>
      </c>
      <c r="P60" s="101"/>
      <c r="Q60" s="101"/>
      <c r="R60" s="101"/>
      <c r="S60" s="101"/>
    </row>
    <row r="61" spans="1:19" s="126" customFormat="1" ht="13.5" x14ac:dyDescent="0.25">
      <c r="A61" s="101"/>
      <c r="G61" s="131"/>
      <c r="H61" s="132"/>
      <c r="I61" s="133"/>
      <c r="J61" s="133"/>
      <c r="K61" s="133"/>
      <c r="L61" s="133"/>
      <c r="M61" s="133"/>
      <c r="N61" s="150"/>
      <c r="O61" s="150"/>
      <c r="P61" s="101"/>
      <c r="Q61" s="101"/>
      <c r="R61" s="101"/>
      <c r="S61" s="101"/>
    </row>
    <row r="62" spans="1:19" s="126" customFormat="1" ht="13.5" x14ac:dyDescent="0.25">
      <c r="A62" s="101"/>
      <c r="G62" s="131"/>
      <c r="H62" s="132"/>
      <c r="I62" s="133"/>
      <c r="J62" s="133"/>
      <c r="K62" s="133"/>
      <c r="L62" s="133"/>
      <c r="M62" s="133"/>
      <c r="N62" s="150"/>
      <c r="O62" s="150"/>
      <c r="P62" s="101"/>
      <c r="Q62" s="101"/>
      <c r="R62" s="101"/>
      <c r="S62" s="101"/>
    </row>
    <row r="63" spans="1:19" s="126" customFormat="1" ht="13.5" x14ac:dyDescent="0.25">
      <c r="A63" s="101"/>
      <c r="G63" s="131"/>
      <c r="H63" s="132"/>
      <c r="I63" s="133"/>
      <c r="J63" s="133"/>
      <c r="K63" s="133"/>
      <c r="L63" s="133"/>
      <c r="M63" s="133"/>
      <c r="N63" s="150"/>
      <c r="O63" s="150"/>
      <c r="P63" s="101"/>
      <c r="Q63" s="101"/>
      <c r="R63" s="101"/>
      <c r="S63" s="101"/>
    </row>
    <row r="64" spans="1:19" s="126" customFormat="1" ht="13.5" x14ac:dyDescent="0.25">
      <c r="A64" s="101"/>
      <c r="G64" s="131"/>
      <c r="H64" s="132"/>
      <c r="I64" s="133"/>
      <c r="J64" s="133"/>
      <c r="K64" s="133"/>
      <c r="L64" s="133"/>
      <c r="M64" s="133"/>
      <c r="N64" s="150"/>
      <c r="O64" s="150"/>
      <c r="P64" s="101"/>
      <c r="Q64" s="101"/>
      <c r="R64" s="101"/>
      <c r="S64" s="101"/>
    </row>
  </sheetData>
  <sortState xmlns:xlrd2="http://schemas.microsoft.com/office/spreadsheetml/2017/richdata2" ref="A1:F12">
    <sortCondition ref="A1"/>
  </sortState>
  <mergeCells count="25">
    <mergeCell ref="B59:D59"/>
    <mergeCell ref="B60:D60"/>
    <mergeCell ref="B14:D14"/>
    <mergeCell ref="B15:D15"/>
    <mergeCell ref="B27:D27"/>
    <mergeCell ref="B28:D28"/>
    <mergeCell ref="B44:D44"/>
    <mergeCell ref="B45:D45"/>
    <mergeCell ref="B48:D48"/>
    <mergeCell ref="B49:D49"/>
    <mergeCell ref="K6:K7"/>
    <mergeCell ref="B9:D9"/>
    <mergeCell ref="A1:O1"/>
    <mergeCell ref="A2:O2"/>
    <mergeCell ref="A6:A7"/>
    <mergeCell ref="B6:B7"/>
    <mergeCell ref="C6:C7"/>
    <mergeCell ref="D6:F6"/>
    <mergeCell ref="G6:G7"/>
    <mergeCell ref="H6:H7"/>
    <mergeCell ref="I6:I7"/>
    <mergeCell ref="J6:J7"/>
    <mergeCell ref="L6:M6"/>
    <mergeCell ref="N6:N7"/>
    <mergeCell ref="O6:O7"/>
  </mergeCells>
  <phoneticPr fontId="10" type="noConversion"/>
  <pageMargins left="0.70866141732283472" right="1.3779527559055118" top="0.51181102362204722" bottom="0.51181102362204722" header="0" footer="0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47"/>
  <sheetViews>
    <sheetView view="pageLayout" workbookViewId="0">
      <selection activeCell="D4" sqref="D4"/>
    </sheetView>
  </sheetViews>
  <sheetFormatPr defaultColWidth="15.7109375" defaultRowHeight="16.5" customHeight="1" x14ac:dyDescent="0.25"/>
  <cols>
    <col min="1" max="1" width="4" style="15" customWidth="1"/>
    <col min="2" max="2" width="20" style="15" customWidth="1"/>
    <col min="3" max="3" width="4.5703125" style="15" bestFit="1" customWidth="1"/>
    <col min="4" max="4" width="15.42578125" style="15" customWidth="1"/>
    <col min="5" max="5" width="12.85546875" style="15" customWidth="1"/>
    <col min="6" max="6" width="10" style="15" bestFit="1" customWidth="1"/>
    <col min="7" max="7" width="14.28515625" style="15" customWidth="1"/>
    <col min="8" max="8" width="9.85546875" style="26" customWidth="1"/>
    <col min="9" max="9" width="7.140625" style="27" customWidth="1"/>
    <col min="10" max="10" width="6.85546875" style="27" customWidth="1"/>
    <col min="11" max="11" width="10.42578125" style="27" customWidth="1"/>
    <col min="12" max="12" width="8.5703125" style="27" customWidth="1"/>
    <col min="13" max="13" width="8.7109375" style="15" customWidth="1"/>
    <col min="14" max="16" width="8.85546875" style="15" customWidth="1"/>
    <col min="17" max="17" width="4.28515625" style="15" hidden="1" customWidth="1"/>
    <col min="18" max="18" width="9.28515625" style="15" hidden="1" customWidth="1"/>
    <col min="19" max="16384" width="15.7109375" style="15"/>
  </cols>
  <sheetData>
    <row r="1" spans="1:18" s="13" customFormat="1" ht="16.5" customHeight="1" x14ac:dyDescent="0.25">
      <c r="A1" s="159" t="s">
        <v>55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</row>
    <row r="2" spans="1:18" s="13" customFormat="1" ht="16.5" customHeight="1" x14ac:dyDescent="0.25">
      <c r="A2" s="160" t="s">
        <v>386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</row>
    <row r="3" spans="1:18" s="13" customFormat="1" ht="16.5" customHeight="1" x14ac:dyDescent="0.25">
      <c r="A3" s="59" t="s">
        <v>56</v>
      </c>
      <c r="B3" s="59"/>
      <c r="C3" s="60"/>
      <c r="D3" s="58"/>
      <c r="E3" s="58"/>
      <c r="F3" s="58"/>
      <c r="G3" s="58"/>
      <c r="H3" s="58"/>
      <c r="I3" s="61"/>
      <c r="J3" s="61"/>
      <c r="K3" s="61"/>
      <c r="L3" s="61"/>
      <c r="M3" s="58"/>
    </row>
    <row r="4" spans="1:18" s="14" customFormat="1" ht="16.5" customHeight="1" x14ac:dyDescent="0.25">
      <c r="A4" s="59" t="s">
        <v>57</v>
      </c>
      <c r="B4" s="59"/>
      <c r="C4" s="59"/>
      <c r="D4" s="58"/>
      <c r="E4" s="58"/>
      <c r="F4" s="58"/>
      <c r="G4" s="58"/>
      <c r="H4" s="58"/>
      <c r="I4" s="61"/>
      <c r="J4" s="61"/>
      <c r="K4" s="61"/>
      <c r="L4" s="61"/>
      <c r="M4" s="58"/>
    </row>
    <row r="5" spans="1:18" s="14" customFormat="1" ht="16.5" customHeight="1" thickBot="1" x14ac:dyDescent="0.3">
      <c r="A5" s="58"/>
      <c r="B5" s="59"/>
      <c r="C5" s="59"/>
      <c r="D5" s="58"/>
      <c r="E5" s="58"/>
      <c r="F5" s="58"/>
      <c r="G5" s="58"/>
      <c r="H5" s="58"/>
      <c r="I5" s="61"/>
      <c r="J5" s="61"/>
      <c r="K5" s="61"/>
      <c r="L5" s="61"/>
      <c r="M5" s="58"/>
    </row>
    <row r="6" spans="1:18" s="11" customFormat="1" ht="20.25" customHeight="1" x14ac:dyDescent="0.25">
      <c r="A6" s="161" t="s">
        <v>58</v>
      </c>
      <c r="B6" s="163" t="s">
        <v>59</v>
      </c>
      <c r="C6" s="163" t="s">
        <v>60</v>
      </c>
      <c r="D6" s="163" t="s">
        <v>61</v>
      </c>
      <c r="E6" s="163"/>
      <c r="F6" s="163"/>
      <c r="G6" s="163" t="s">
        <v>62</v>
      </c>
      <c r="H6" s="163" t="s">
        <v>63</v>
      </c>
      <c r="I6" s="156" t="s">
        <v>64</v>
      </c>
      <c r="J6" s="156" t="s">
        <v>65</v>
      </c>
      <c r="K6" s="156" t="s">
        <v>66</v>
      </c>
      <c r="L6" s="186" t="s">
        <v>89</v>
      </c>
      <c r="M6" s="187"/>
    </row>
    <row r="7" spans="1:18" s="11" customFormat="1" ht="20.25" customHeight="1" x14ac:dyDescent="0.25">
      <c r="A7" s="162"/>
      <c r="B7" s="164"/>
      <c r="C7" s="164"/>
      <c r="D7" s="91" t="s">
        <v>67</v>
      </c>
      <c r="E7" s="68" t="s">
        <v>97</v>
      </c>
      <c r="F7" s="91" t="s">
        <v>68</v>
      </c>
      <c r="G7" s="164"/>
      <c r="H7" s="164"/>
      <c r="I7" s="157"/>
      <c r="J7" s="157"/>
      <c r="K7" s="157"/>
      <c r="L7" s="90" t="s">
        <v>54</v>
      </c>
      <c r="M7" s="62" t="s">
        <v>69</v>
      </c>
    </row>
    <row r="8" spans="1:18" s="12" customFormat="1" ht="16.5" customHeight="1" thickBot="1" x14ac:dyDescent="0.3">
      <c r="A8" s="82">
        <v>1</v>
      </c>
      <c r="B8" s="83">
        <v>2</v>
      </c>
      <c r="C8" s="83">
        <v>3</v>
      </c>
      <c r="D8" s="83">
        <v>4</v>
      </c>
      <c r="E8" s="83">
        <v>5</v>
      </c>
      <c r="F8" s="83">
        <v>6</v>
      </c>
      <c r="G8" s="83">
        <v>7</v>
      </c>
      <c r="H8" s="83">
        <v>8</v>
      </c>
      <c r="I8" s="84" t="s">
        <v>90</v>
      </c>
      <c r="J8" s="84" t="s">
        <v>91</v>
      </c>
      <c r="K8" s="84" t="s">
        <v>92</v>
      </c>
      <c r="L8" s="84" t="s">
        <v>93</v>
      </c>
      <c r="M8" s="85" t="s">
        <v>94</v>
      </c>
      <c r="Q8" s="15" t="s">
        <v>0</v>
      </c>
      <c r="R8" s="15" t="s">
        <v>40</v>
      </c>
    </row>
    <row r="9" spans="1:18" ht="16.5" customHeight="1" x14ac:dyDescent="0.25">
      <c r="A9" s="63"/>
      <c r="B9" s="158" t="s">
        <v>70</v>
      </c>
      <c r="C9" s="158"/>
      <c r="D9" s="158"/>
      <c r="E9" s="64"/>
      <c r="F9" s="64"/>
      <c r="G9" s="64"/>
      <c r="H9" s="64"/>
      <c r="I9" s="65"/>
      <c r="J9" s="65"/>
      <c r="K9" s="65"/>
      <c r="L9" s="65"/>
      <c r="M9" s="66"/>
    </row>
    <row r="10" spans="1:18" ht="16.5" customHeight="1" x14ac:dyDescent="0.25">
      <c r="A10" s="72">
        <v>1</v>
      </c>
      <c r="B10" s="73" t="s">
        <v>164</v>
      </c>
      <c r="C10" s="73">
        <v>15112</v>
      </c>
      <c r="D10" s="73" t="s">
        <v>166</v>
      </c>
      <c r="E10" s="74" t="s">
        <v>165</v>
      </c>
      <c r="F10" s="74" t="s">
        <v>114</v>
      </c>
      <c r="G10" s="74" t="s">
        <v>167</v>
      </c>
      <c r="H10" s="71"/>
      <c r="I10" s="75">
        <v>1</v>
      </c>
      <c r="J10" s="75">
        <v>3</v>
      </c>
      <c r="K10" s="75">
        <v>37520</v>
      </c>
      <c r="L10" s="75">
        <v>2163</v>
      </c>
      <c r="M10" s="76" t="s">
        <v>169</v>
      </c>
    </row>
    <row r="11" spans="1:18" ht="16.5" customHeight="1" x14ac:dyDescent="0.25">
      <c r="A11" s="72">
        <v>2</v>
      </c>
      <c r="B11" s="73" t="s">
        <v>164</v>
      </c>
      <c r="C11" s="73">
        <v>15112</v>
      </c>
      <c r="D11" s="73" t="s">
        <v>166</v>
      </c>
      <c r="E11" s="74" t="s">
        <v>165</v>
      </c>
      <c r="F11" s="74" t="s">
        <v>114</v>
      </c>
      <c r="G11" s="74" t="s">
        <v>170</v>
      </c>
      <c r="H11" s="71"/>
      <c r="I11" s="75">
        <v>1</v>
      </c>
      <c r="J11" s="75">
        <v>3</v>
      </c>
      <c r="K11" s="75">
        <v>40830</v>
      </c>
      <c r="L11" s="75">
        <v>2257</v>
      </c>
      <c r="M11" s="76" t="s">
        <v>169</v>
      </c>
    </row>
    <row r="12" spans="1:18" ht="16.5" customHeight="1" x14ac:dyDescent="0.25">
      <c r="A12" s="72">
        <v>3</v>
      </c>
      <c r="B12" s="17" t="s">
        <v>218</v>
      </c>
      <c r="C12" s="17">
        <v>15112</v>
      </c>
      <c r="D12" s="17" t="s">
        <v>219</v>
      </c>
      <c r="E12" s="17" t="s">
        <v>220</v>
      </c>
      <c r="F12" s="17" t="s">
        <v>110</v>
      </c>
      <c r="G12" s="17" t="s">
        <v>310</v>
      </c>
      <c r="H12" s="18" t="s">
        <v>312</v>
      </c>
      <c r="I12" s="19">
        <v>1</v>
      </c>
      <c r="J12" s="19">
        <v>2</v>
      </c>
      <c r="K12" s="19">
        <v>100000</v>
      </c>
      <c r="L12" s="19">
        <v>10202</v>
      </c>
      <c r="M12" s="76" t="s">
        <v>169</v>
      </c>
      <c r="Q12" s="15">
        <v>55</v>
      </c>
      <c r="R12" s="15">
        <v>84</v>
      </c>
    </row>
    <row r="13" spans="1:18" ht="16.5" customHeight="1" x14ac:dyDescent="0.25">
      <c r="A13" s="72">
        <v>4</v>
      </c>
      <c r="B13" s="17" t="s">
        <v>218</v>
      </c>
      <c r="C13" s="17">
        <v>15112</v>
      </c>
      <c r="D13" s="17" t="s">
        <v>219</v>
      </c>
      <c r="E13" s="17" t="s">
        <v>220</v>
      </c>
      <c r="F13" s="17" t="s">
        <v>110</v>
      </c>
      <c r="G13" s="17" t="s">
        <v>311</v>
      </c>
      <c r="H13" s="18" t="s">
        <v>221</v>
      </c>
      <c r="I13" s="19">
        <v>1</v>
      </c>
      <c r="J13" s="19">
        <v>2</v>
      </c>
      <c r="K13" s="19">
        <v>63539.241379310348</v>
      </c>
      <c r="L13" s="19">
        <v>10740</v>
      </c>
      <c r="M13" s="76" t="s">
        <v>169</v>
      </c>
      <c r="Q13" s="15">
        <v>56</v>
      </c>
      <c r="R13" s="15">
        <v>84</v>
      </c>
    </row>
    <row r="14" spans="1:18" ht="16.5" customHeight="1" x14ac:dyDescent="0.25">
      <c r="A14" s="72">
        <v>5</v>
      </c>
      <c r="B14" s="17" t="s">
        <v>1</v>
      </c>
      <c r="C14" s="17">
        <v>15498</v>
      </c>
      <c r="D14" s="17" t="s">
        <v>273</v>
      </c>
      <c r="E14" s="17" t="s">
        <v>98</v>
      </c>
      <c r="F14" s="17" t="s">
        <v>99</v>
      </c>
      <c r="G14" s="17" t="s">
        <v>275</v>
      </c>
      <c r="H14" s="18" t="s">
        <v>274</v>
      </c>
      <c r="I14" s="19">
        <v>1</v>
      </c>
      <c r="J14" s="19">
        <v>2</v>
      </c>
      <c r="K14" s="19">
        <v>75690</v>
      </c>
      <c r="L14" s="19">
        <v>14436</v>
      </c>
      <c r="M14" s="20" t="s">
        <v>313</v>
      </c>
      <c r="Q14" s="15">
        <v>110</v>
      </c>
      <c r="R14" s="15">
        <v>86</v>
      </c>
    </row>
    <row r="15" spans="1:18" ht="16.5" customHeight="1" x14ac:dyDescent="0.25">
      <c r="A15" s="72">
        <v>6</v>
      </c>
      <c r="B15" s="17" t="s">
        <v>1</v>
      </c>
      <c r="C15" s="17">
        <v>15498</v>
      </c>
      <c r="D15" s="17" t="s">
        <v>273</v>
      </c>
      <c r="E15" s="17" t="s">
        <v>98</v>
      </c>
      <c r="F15" s="17" t="s">
        <v>99</v>
      </c>
      <c r="G15" s="17" t="s">
        <v>335</v>
      </c>
      <c r="H15" s="18"/>
      <c r="I15" s="19">
        <v>1</v>
      </c>
      <c r="J15" s="19">
        <v>2</v>
      </c>
      <c r="K15" s="19">
        <v>20764</v>
      </c>
      <c r="L15" s="19">
        <v>2394</v>
      </c>
      <c r="M15" s="20" t="s">
        <v>156</v>
      </c>
    </row>
    <row r="16" spans="1:18" ht="16.5" customHeight="1" x14ac:dyDescent="0.25">
      <c r="A16" s="72">
        <v>7</v>
      </c>
      <c r="B16" s="17" t="s">
        <v>1</v>
      </c>
      <c r="C16" s="17">
        <v>15498</v>
      </c>
      <c r="D16" s="17" t="s">
        <v>273</v>
      </c>
      <c r="E16" s="17" t="s">
        <v>98</v>
      </c>
      <c r="F16" s="17" t="s">
        <v>99</v>
      </c>
      <c r="G16" s="17" t="s">
        <v>336</v>
      </c>
      <c r="H16" s="18"/>
      <c r="I16" s="19">
        <v>1</v>
      </c>
      <c r="J16" s="19">
        <v>4</v>
      </c>
      <c r="K16" s="19">
        <v>45638</v>
      </c>
      <c r="L16" s="19">
        <v>5320</v>
      </c>
      <c r="M16" s="20" t="s">
        <v>156</v>
      </c>
    </row>
    <row r="17" spans="1:18" ht="16.5" customHeight="1" x14ac:dyDescent="0.25">
      <c r="A17" s="72">
        <v>8</v>
      </c>
      <c r="B17" s="17" t="s">
        <v>171</v>
      </c>
      <c r="C17" s="17">
        <v>15499</v>
      </c>
      <c r="D17" s="17" t="s">
        <v>10</v>
      </c>
      <c r="E17" s="17" t="s">
        <v>11</v>
      </c>
      <c r="F17" s="17" t="s">
        <v>107</v>
      </c>
      <c r="G17" s="17" t="s">
        <v>172</v>
      </c>
      <c r="H17" s="18"/>
      <c r="I17" s="19">
        <v>1</v>
      </c>
      <c r="J17" s="19">
        <v>4</v>
      </c>
      <c r="K17" s="19">
        <v>132505</v>
      </c>
      <c r="L17" s="19">
        <v>43433</v>
      </c>
      <c r="M17" s="20" t="s">
        <v>168</v>
      </c>
    </row>
    <row r="18" spans="1:18" ht="16.5" customHeight="1" x14ac:dyDescent="0.25">
      <c r="A18" s="72">
        <v>9</v>
      </c>
      <c r="B18" s="17" t="s">
        <v>171</v>
      </c>
      <c r="C18" s="17">
        <v>15499</v>
      </c>
      <c r="D18" s="17" t="s">
        <v>315</v>
      </c>
      <c r="E18" s="17" t="s">
        <v>11</v>
      </c>
      <c r="F18" s="17" t="s">
        <v>107</v>
      </c>
      <c r="G18" s="17" t="s">
        <v>314</v>
      </c>
      <c r="H18" s="18"/>
      <c r="I18" s="19">
        <v>1</v>
      </c>
      <c r="J18" s="19">
        <v>2</v>
      </c>
      <c r="K18" s="19">
        <v>112755</v>
      </c>
      <c r="L18" s="19">
        <v>40000</v>
      </c>
      <c r="M18" s="20" t="s">
        <v>168</v>
      </c>
      <c r="Q18" s="15">
        <v>145</v>
      </c>
      <c r="R18" s="15">
        <v>82</v>
      </c>
    </row>
    <row r="19" spans="1:18" ht="16.5" customHeight="1" x14ac:dyDescent="0.25">
      <c r="A19" s="72">
        <v>10</v>
      </c>
      <c r="B19" s="17" t="s">
        <v>171</v>
      </c>
      <c r="C19" s="17">
        <v>15499</v>
      </c>
      <c r="D19" s="17" t="s">
        <v>10</v>
      </c>
      <c r="E19" s="17" t="s">
        <v>11</v>
      </c>
      <c r="F19" s="17" t="s">
        <v>107</v>
      </c>
      <c r="G19" s="17" t="s">
        <v>316</v>
      </c>
      <c r="H19" s="18"/>
      <c r="I19" s="19">
        <v>1</v>
      </c>
      <c r="J19" s="19">
        <v>4</v>
      </c>
      <c r="K19" s="19">
        <v>144021</v>
      </c>
      <c r="L19" s="19">
        <v>47522</v>
      </c>
      <c r="M19" s="20" t="s">
        <v>168</v>
      </c>
      <c r="Q19" s="15">
        <v>146</v>
      </c>
      <c r="R19" s="15">
        <v>82</v>
      </c>
    </row>
    <row r="20" spans="1:18" ht="16.5" customHeight="1" x14ac:dyDescent="0.25">
      <c r="A20" s="72">
        <v>11</v>
      </c>
      <c r="B20" s="17" t="s">
        <v>2</v>
      </c>
      <c r="C20" s="17">
        <v>15496</v>
      </c>
      <c r="D20" s="17" t="s">
        <v>3</v>
      </c>
      <c r="E20" s="17" t="s">
        <v>105</v>
      </c>
      <c r="F20" s="17" t="s">
        <v>4</v>
      </c>
      <c r="G20" s="17" t="s">
        <v>39</v>
      </c>
      <c r="H20" s="18"/>
      <c r="I20" s="19">
        <v>1</v>
      </c>
      <c r="J20" s="19">
        <v>5</v>
      </c>
      <c r="K20" s="19">
        <v>76500</v>
      </c>
      <c r="L20" s="19">
        <v>80040</v>
      </c>
      <c r="M20" s="20" t="s">
        <v>156</v>
      </c>
      <c r="Q20" s="15">
        <v>85</v>
      </c>
      <c r="R20" s="15">
        <v>79</v>
      </c>
    </row>
    <row r="21" spans="1:18" ht="16.5" customHeight="1" x14ac:dyDescent="0.25">
      <c r="A21" s="72">
        <v>12</v>
      </c>
      <c r="B21" s="17" t="s">
        <v>2</v>
      </c>
      <c r="C21" s="17">
        <v>15496</v>
      </c>
      <c r="D21" s="17" t="s">
        <v>3</v>
      </c>
      <c r="E21" s="17" t="s">
        <v>105</v>
      </c>
      <c r="F21" s="17" t="s">
        <v>4</v>
      </c>
      <c r="G21" s="17" t="s">
        <v>38</v>
      </c>
      <c r="H21" s="18"/>
      <c r="I21" s="19">
        <v>1</v>
      </c>
      <c r="J21" s="19">
        <v>7</v>
      </c>
      <c r="K21" s="19">
        <v>111225</v>
      </c>
      <c r="L21" s="19">
        <v>112056</v>
      </c>
      <c r="M21" s="20" t="s">
        <v>156</v>
      </c>
      <c r="Q21" s="15">
        <v>86</v>
      </c>
      <c r="R21" s="15">
        <v>79</v>
      </c>
    </row>
    <row r="22" spans="1:18" ht="16.5" customHeight="1" x14ac:dyDescent="0.25">
      <c r="A22" s="72">
        <v>13</v>
      </c>
      <c r="B22" s="17" t="s">
        <v>104</v>
      </c>
      <c r="C22" s="17">
        <v>15496</v>
      </c>
      <c r="D22" s="17" t="s">
        <v>108</v>
      </c>
      <c r="E22" s="17" t="s">
        <v>109</v>
      </c>
      <c r="F22" s="17" t="s">
        <v>107</v>
      </c>
      <c r="G22" s="17" t="s">
        <v>317</v>
      </c>
      <c r="H22" s="18"/>
      <c r="I22" s="19">
        <v>1</v>
      </c>
      <c r="J22" s="19">
        <v>3</v>
      </c>
      <c r="K22" s="19">
        <v>15536</v>
      </c>
      <c r="L22" s="19">
        <v>72144</v>
      </c>
      <c r="M22" s="20" t="s">
        <v>156</v>
      </c>
      <c r="Q22" s="15">
        <v>87</v>
      </c>
      <c r="R22" s="15">
        <v>78</v>
      </c>
    </row>
    <row r="23" spans="1:18" ht="16.5" customHeight="1" x14ac:dyDescent="0.25">
      <c r="A23" s="72">
        <v>14</v>
      </c>
      <c r="B23" s="17" t="s">
        <v>104</v>
      </c>
      <c r="C23" s="17">
        <v>15497</v>
      </c>
      <c r="D23" s="17" t="s">
        <v>108</v>
      </c>
      <c r="E23" s="17" t="s">
        <v>109</v>
      </c>
      <c r="F23" s="17" t="s">
        <v>107</v>
      </c>
      <c r="G23" s="17" t="s">
        <v>333</v>
      </c>
      <c r="H23" s="18"/>
      <c r="I23" s="19">
        <v>1</v>
      </c>
      <c r="J23" s="19">
        <v>3</v>
      </c>
      <c r="K23" s="19">
        <v>15702</v>
      </c>
      <c r="L23" s="19">
        <v>79204</v>
      </c>
      <c r="M23" s="20" t="s">
        <v>156</v>
      </c>
    </row>
    <row r="24" spans="1:18" ht="16.5" customHeight="1" x14ac:dyDescent="0.25">
      <c r="A24" s="72">
        <v>15</v>
      </c>
      <c r="B24" s="17" t="s">
        <v>104</v>
      </c>
      <c r="C24" s="17">
        <v>15498</v>
      </c>
      <c r="D24" s="17" t="s">
        <v>108</v>
      </c>
      <c r="E24" s="17" t="s">
        <v>109</v>
      </c>
      <c r="F24" s="17" t="s">
        <v>107</v>
      </c>
      <c r="G24" s="17" t="s">
        <v>334</v>
      </c>
      <c r="H24" s="18"/>
      <c r="I24" s="19">
        <v>1</v>
      </c>
      <c r="J24" s="19">
        <v>2</v>
      </c>
      <c r="K24" s="19">
        <v>15233</v>
      </c>
      <c r="L24" s="19">
        <v>67048</v>
      </c>
      <c r="M24" s="20" t="s">
        <v>156</v>
      </c>
    </row>
    <row r="25" spans="1:18" ht="16.5" customHeight="1" x14ac:dyDescent="0.25">
      <c r="A25" s="72">
        <v>16</v>
      </c>
      <c r="B25" s="17" t="s">
        <v>116</v>
      </c>
      <c r="C25" s="17">
        <v>15410</v>
      </c>
      <c r="D25" s="17" t="s">
        <v>117</v>
      </c>
      <c r="E25" s="17" t="s">
        <v>118</v>
      </c>
      <c r="F25" s="17" t="s">
        <v>119</v>
      </c>
      <c r="G25" s="17" t="s">
        <v>276</v>
      </c>
      <c r="H25" s="18" t="s">
        <v>277</v>
      </c>
      <c r="I25" s="19">
        <v>1</v>
      </c>
      <c r="J25" s="19">
        <v>2</v>
      </c>
      <c r="K25" s="19">
        <v>34547</v>
      </c>
      <c r="L25" s="19">
        <v>42171</v>
      </c>
      <c r="M25" s="20" t="s">
        <v>156</v>
      </c>
      <c r="Q25" s="15">
        <v>88</v>
      </c>
      <c r="R25" s="15">
        <v>78</v>
      </c>
    </row>
    <row r="26" spans="1:18" ht="16.5" customHeight="1" x14ac:dyDescent="0.25">
      <c r="A26" s="72">
        <v>17</v>
      </c>
      <c r="B26" s="17" t="s">
        <v>116</v>
      </c>
      <c r="C26" s="17">
        <v>15410</v>
      </c>
      <c r="D26" s="17" t="s">
        <v>117</v>
      </c>
      <c r="E26" s="17" t="s">
        <v>118</v>
      </c>
      <c r="F26" s="17" t="s">
        <v>119</v>
      </c>
      <c r="G26" s="17" t="s">
        <v>318</v>
      </c>
      <c r="H26" s="18"/>
      <c r="I26" s="19">
        <v>1</v>
      </c>
      <c r="J26" s="19">
        <v>1</v>
      </c>
      <c r="K26" s="19">
        <v>31024</v>
      </c>
      <c r="L26" s="19">
        <v>39740</v>
      </c>
      <c r="M26" s="20" t="s">
        <v>156</v>
      </c>
      <c r="Q26" s="15">
        <v>89</v>
      </c>
      <c r="R26" s="15">
        <v>76</v>
      </c>
    </row>
    <row r="27" spans="1:18" ht="16.5" customHeight="1" x14ac:dyDescent="0.25">
      <c r="A27" s="72">
        <v>18</v>
      </c>
      <c r="B27" s="17" t="s">
        <v>116</v>
      </c>
      <c r="C27" s="17">
        <v>15410</v>
      </c>
      <c r="D27" s="17" t="s">
        <v>117</v>
      </c>
      <c r="E27" s="17" t="s">
        <v>118</v>
      </c>
      <c r="F27" s="17" t="s">
        <v>119</v>
      </c>
      <c r="G27" s="17" t="s">
        <v>319</v>
      </c>
      <c r="H27" s="18"/>
      <c r="I27" s="19">
        <v>1</v>
      </c>
      <c r="J27" s="19">
        <v>2</v>
      </c>
      <c r="K27" s="19">
        <v>35921</v>
      </c>
      <c r="L27" s="19">
        <v>42572</v>
      </c>
      <c r="M27" s="20" t="s">
        <v>156</v>
      </c>
      <c r="Q27" s="15">
        <v>90</v>
      </c>
      <c r="R27" s="15">
        <v>76</v>
      </c>
    </row>
    <row r="28" spans="1:18" ht="16.5" customHeight="1" x14ac:dyDescent="0.25">
      <c r="A28" s="72">
        <v>19</v>
      </c>
      <c r="B28" s="17" t="s">
        <v>100</v>
      </c>
      <c r="C28" s="17">
        <v>15410</v>
      </c>
      <c r="D28" s="17" t="s">
        <v>101</v>
      </c>
      <c r="E28" s="17" t="s">
        <v>102</v>
      </c>
      <c r="F28" s="17" t="s">
        <v>103</v>
      </c>
      <c r="G28" s="17" t="s">
        <v>185</v>
      </c>
      <c r="H28" s="18" t="s">
        <v>186</v>
      </c>
      <c r="I28" s="19">
        <v>1</v>
      </c>
      <c r="J28" s="19">
        <v>3</v>
      </c>
      <c r="K28" s="19">
        <v>31839</v>
      </c>
      <c r="L28" s="19">
        <v>92777</v>
      </c>
      <c r="M28" s="20" t="s">
        <v>156</v>
      </c>
      <c r="Q28" s="15">
        <v>91</v>
      </c>
      <c r="R28" s="15">
        <v>72</v>
      </c>
    </row>
    <row r="29" spans="1:18" ht="16.5" customHeight="1" x14ac:dyDescent="0.25">
      <c r="A29" s="72">
        <v>20</v>
      </c>
      <c r="B29" s="17" t="s">
        <v>100</v>
      </c>
      <c r="C29" s="17">
        <v>15410</v>
      </c>
      <c r="D29" s="17" t="s">
        <v>101</v>
      </c>
      <c r="E29" s="17" t="s">
        <v>102</v>
      </c>
      <c r="F29" s="17" t="s">
        <v>103</v>
      </c>
      <c r="G29" s="17" t="s">
        <v>332</v>
      </c>
      <c r="H29" s="18" t="s">
        <v>331</v>
      </c>
      <c r="I29" s="19">
        <v>1</v>
      </c>
      <c r="J29" s="19">
        <v>8</v>
      </c>
      <c r="K29" s="19">
        <v>40000</v>
      </c>
      <c r="L29" s="19">
        <v>102470</v>
      </c>
      <c r="M29" s="20" t="s">
        <v>156</v>
      </c>
    </row>
    <row r="30" spans="1:18" ht="16.5" customHeight="1" x14ac:dyDescent="0.25">
      <c r="A30" s="72">
        <v>21</v>
      </c>
      <c r="B30" s="17" t="s">
        <v>6</v>
      </c>
      <c r="C30" s="17">
        <v>15494</v>
      </c>
      <c r="D30" s="17" t="s">
        <v>77</v>
      </c>
      <c r="E30" s="17" t="s">
        <v>29</v>
      </c>
      <c r="F30" s="17" t="s">
        <v>5</v>
      </c>
      <c r="G30" s="17" t="s">
        <v>329</v>
      </c>
      <c r="H30" s="18" t="s">
        <v>283</v>
      </c>
      <c r="I30" s="19">
        <v>1</v>
      </c>
      <c r="J30" s="19">
        <v>2</v>
      </c>
      <c r="K30" s="19">
        <v>27575</v>
      </c>
      <c r="L30" s="19">
        <v>290524</v>
      </c>
      <c r="M30" s="20" t="s">
        <v>156</v>
      </c>
      <c r="Q30" s="15">
        <v>92</v>
      </c>
      <c r="R30" s="15">
        <v>72</v>
      </c>
    </row>
    <row r="31" spans="1:18" ht="16.5" customHeight="1" x14ac:dyDescent="0.25">
      <c r="A31" s="72">
        <v>22</v>
      </c>
      <c r="B31" s="17" t="s">
        <v>6</v>
      </c>
      <c r="C31" s="17">
        <v>15494</v>
      </c>
      <c r="D31" s="17" t="s">
        <v>77</v>
      </c>
      <c r="E31" s="17" t="s">
        <v>29</v>
      </c>
      <c r="F31" s="17" t="s">
        <v>5</v>
      </c>
      <c r="G31" s="17" t="s">
        <v>328</v>
      </c>
      <c r="H31" s="18"/>
      <c r="I31" s="19">
        <v>1</v>
      </c>
      <c r="J31" s="19">
        <v>3</v>
      </c>
      <c r="K31" s="19">
        <v>26355</v>
      </c>
      <c r="L31" s="19">
        <v>210474</v>
      </c>
      <c r="M31" s="20" t="s">
        <v>156</v>
      </c>
    </row>
    <row r="32" spans="1:18" ht="16.5" customHeight="1" x14ac:dyDescent="0.25">
      <c r="A32" s="72">
        <v>23</v>
      </c>
      <c r="B32" s="17" t="s">
        <v>6</v>
      </c>
      <c r="C32" s="17">
        <v>15494</v>
      </c>
      <c r="D32" s="17" t="s">
        <v>77</v>
      </c>
      <c r="E32" s="17" t="s">
        <v>29</v>
      </c>
      <c r="F32" s="17" t="s">
        <v>5</v>
      </c>
      <c r="G32" s="17" t="s">
        <v>330</v>
      </c>
      <c r="H32" s="18"/>
      <c r="I32" s="19">
        <v>1</v>
      </c>
      <c r="J32" s="19">
        <v>2</v>
      </c>
      <c r="K32" s="19">
        <v>26011</v>
      </c>
      <c r="L32" s="19">
        <v>211340</v>
      </c>
      <c r="M32" s="20" t="s">
        <v>156</v>
      </c>
    </row>
    <row r="33" spans="1:18" ht="16.5" customHeight="1" x14ac:dyDescent="0.25">
      <c r="A33" s="72">
        <v>24</v>
      </c>
      <c r="B33" s="17" t="s">
        <v>6</v>
      </c>
      <c r="C33" s="17">
        <v>15494</v>
      </c>
      <c r="D33" s="17" t="s">
        <v>111</v>
      </c>
      <c r="E33" s="17" t="s">
        <v>102</v>
      </c>
      <c r="F33" s="17" t="s">
        <v>103</v>
      </c>
      <c r="G33" s="17" t="s">
        <v>188</v>
      </c>
      <c r="H33" s="18" t="s">
        <v>187</v>
      </c>
      <c r="I33" s="19">
        <v>1</v>
      </c>
      <c r="J33" s="19">
        <v>4</v>
      </c>
      <c r="K33" s="19">
        <v>100800</v>
      </c>
      <c r="L33" s="19">
        <v>112056</v>
      </c>
      <c r="M33" s="20" t="s">
        <v>156</v>
      </c>
      <c r="Q33" s="15">
        <v>93</v>
      </c>
      <c r="R33" s="15">
        <v>72</v>
      </c>
    </row>
    <row r="34" spans="1:18" ht="16.5" customHeight="1" x14ac:dyDescent="0.25">
      <c r="A34" s="72">
        <v>25</v>
      </c>
      <c r="B34" s="17" t="s">
        <v>115</v>
      </c>
      <c r="C34" s="17">
        <v>15494</v>
      </c>
      <c r="D34" s="17" t="s">
        <v>112</v>
      </c>
      <c r="E34" s="17" t="s">
        <v>113</v>
      </c>
      <c r="F34" s="17" t="s">
        <v>114</v>
      </c>
      <c r="G34" s="17" t="s">
        <v>7</v>
      </c>
      <c r="H34" s="18"/>
      <c r="I34" s="19">
        <v>1</v>
      </c>
      <c r="J34" s="19">
        <v>3</v>
      </c>
      <c r="K34" s="19">
        <v>57600</v>
      </c>
      <c r="L34" s="19">
        <v>64032</v>
      </c>
      <c r="M34" s="20" t="s">
        <v>156</v>
      </c>
    </row>
    <row r="35" spans="1:18" ht="16.5" customHeight="1" x14ac:dyDescent="0.25">
      <c r="A35" s="72">
        <v>26</v>
      </c>
      <c r="B35" s="17" t="s">
        <v>115</v>
      </c>
      <c r="C35" s="17">
        <v>15494</v>
      </c>
      <c r="D35" s="17" t="s">
        <v>112</v>
      </c>
      <c r="E35" s="17" t="s">
        <v>113</v>
      </c>
      <c r="F35" s="17" t="s">
        <v>114</v>
      </c>
      <c r="G35" s="17" t="s">
        <v>337</v>
      </c>
      <c r="H35" s="18"/>
      <c r="I35" s="19">
        <v>1</v>
      </c>
      <c r="J35" s="19">
        <v>2</v>
      </c>
      <c r="K35" s="19">
        <v>56000</v>
      </c>
      <c r="L35" s="19">
        <v>55017</v>
      </c>
      <c r="M35" s="20" t="s">
        <v>156</v>
      </c>
    </row>
    <row r="36" spans="1:18" ht="16.5" customHeight="1" x14ac:dyDescent="0.25">
      <c r="A36" s="72">
        <v>27</v>
      </c>
      <c r="B36" s="17" t="s">
        <v>115</v>
      </c>
      <c r="C36" s="17">
        <v>15494</v>
      </c>
      <c r="D36" s="17" t="s">
        <v>112</v>
      </c>
      <c r="E36" s="17" t="s">
        <v>113</v>
      </c>
      <c r="F36" s="17" t="s">
        <v>114</v>
      </c>
      <c r="G36" s="17" t="s">
        <v>338</v>
      </c>
      <c r="H36" s="18"/>
      <c r="I36" s="19">
        <v>1</v>
      </c>
      <c r="J36" s="19">
        <v>2</v>
      </c>
      <c r="K36" s="19">
        <v>56302</v>
      </c>
      <c r="L36" s="19">
        <v>57178</v>
      </c>
      <c r="M36" s="20" t="s">
        <v>156</v>
      </c>
    </row>
    <row r="37" spans="1:18" ht="16.5" customHeight="1" x14ac:dyDescent="0.25">
      <c r="A37" s="72">
        <v>28</v>
      </c>
      <c r="B37" s="17" t="s">
        <v>178</v>
      </c>
      <c r="C37" s="17">
        <v>15494</v>
      </c>
      <c r="D37" s="17" t="s">
        <v>179</v>
      </c>
      <c r="E37" s="17" t="s">
        <v>180</v>
      </c>
      <c r="F37" s="17" t="s">
        <v>125</v>
      </c>
      <c r="G37" s="17" t="s">
        <v>320</v>
      </c>
      <c r="H37" s="18" t="s">
        <v>321</v>
      </c>
      <c r="I37" s="19">
        <v>2</v>
      </c>
      <c r="J37" s="19">
        <v>5</v>
      </c>
      <c r="K37" s="19">
        <v>50000</v>
      </c>
      <c r="L37" s="19">
        <v>57089</v>
      </c>
      <c r="M37" s="20" t="s">
        <v>183</v>
      </c>
    </row>
    <row r="38" spans="1:18" ht="16.5" customHeight="1" x14ac:dyDescent="0.25">
      <c r="A38" s="72">
        <v>29</v>
      </c>
      <c r="B38" s="17" t="s">
        <v>178</v>
      </c>
      <c r="C38" s="17">
        <v>15494</v>
      </c>
      <c r="D38" s="17" t="s">
        <v>179</v>
      </c>
      <c r="E38" s="17" t="s">
        <v>180</v>
      </c>
      <c r="F38" s="17" t="s">
        <v>125</v>
      </c>
      <c r="G38" s="17" t="s">
        <v>181</v>
      </c>
      <c r="H38" s="18" t="s">
        <v>182</v>
      </c>
      <c r="I38" s="19">
        <v>1</v>
      </c>
      <c r="J38" s="19">
        <v>3</v>
      </c>
      <c r="K38" s="19">
        <v>41722</v>
      </c>
      <c r="L38" s="19">
        <v>24708</v>
      </c>
      <c r="M38" s="20" t="s">
        <v>183</v>
      </c>
    </row>
    <row r="39" spans="1:18" ht="16.5" customHeight="1" x14ac:dyDescent="0.25">
      <c r="A39" s="72">
        <v>30</v>
      </c>
      <c r="B39" s="17" t="s">
        <v>174</v>
      </c>
      <c r="C39" s="17">
        <v>15496</v>
      </c>
      <c r="D39" s="17" t="s">
        <v>175</v>
      </c>
      <c r="E39" s="17" t="s">
        <v>105</v>
      </c>
      <c r="F39" s="17" t="s">
        <v>4</v>
      </c>
      <c r="G39" s="17" t="s">
        <v>176</v>
      </c>
      <c r="H39" s="18" t="s">
        <v>177</v>
      </c>
      <c r="I39" s="19">
        <v>1</v>
      </c>
      <c r="J39" s="19">
        <v>2</v>
      </c>
      <c r="K39" s="19">
        <v>29495</v>
      </c>
      <c r="L39" s="19">
        <v>29594</v>
      </c>
      <c r="M39" s="20" t="s">
        <v>156</v>
      </c>
      <c r="Q39" s="15">
        <v>157</v>
      </c>
      <c r="R39" s="15">
        <v>80</v>
      </c>
    </row>
    <row r="40" spans="1:18" ht="16.5" customHeight="1" x14ac:dyDescent="0.25">
      <c r="A40" s="72">
        <v>31</v>
      </c>
      <c r="B40" s="17" t="s">
        <v>174</v>
      </c>
      <c r="C40" s="17">
        <v>15497</v>
      </c>
      <c r="D40" s="17" t="s">
        <v>175</v>
      </c>
      <c r="E40" s="17" t="s">
        <v>105</v>
      </c>
      <c r="F40" s="17" t="s">
        <v>4</v>
      </c>
      <c r="G40" s="17" t="s">
        <v>339</v>
      </c>
      <c r="H40" s="18"/>
      <c r="I40" s="19">
        <v>1</v>
      </c>
      <c r="J40" s="19">
        <v>3</v>
      </c>
      <c r="K40" s="19">
        <v>31422</v>
      </c>
      <c r="L40" s="19">
        <v>30100</v>
      </c>
      <c r="M40" s="20" t="s">
        <v>156</v>
      </c>
    </row>
    <row r="41" spans="1:18" ht="16.5" customHeight="1" x14ac:dyDescent="0.25">
      <c r="A41" s="72">
        <v>32</v>
      </c>
      <c r="B41" s="17" t="s">
        <v>174</v>
      </c>
      <c r="C41" s="17">
        <v>15497</v>
      </c>
      <c r="D41" s="17" t="s">
        <v>175</v>
      </c>
      <c r="E41" s="17" t="s">
        <v>105</v>
      </c>
      <c r="F41" s="17" t="s">
        <v>4</v>
      </c>
      <c r="G41" s="17" t="s">
        <v>341</v>
      </c>
      <c r="H41" s="18"/>
      <c r="I41" s="19">
        <v>1</v>
      </c>
      <c r="J41" s="19">
        <v>3</v>
      </c>
      <c r="K41" s="19">
        <v>32199</v>
      </c>
      <c r="L41" s="19">
        <v>31107</v>
      </c>
      <c r="M41" s="20" t="s">
        <v>156</v>
      </c>
    </row>
    <row r="42" spans="1:18" ht="16.5" customHeight="1" x14ac:dyDescent="0.25">
      <c r="A42" s="72">
        <v>33</v>
      </c>
      <c r="B42" s="17" t="s">
        <v>174</v>
      </c>
      <c r="C42" s="17">
        <v>15496</v>
      </c>
      <c r="D42" s="17" t="s">
        <v>175</v>
      </c>
      <c r="E42" s="17" t="s">
        <v>105</v>
      </c>
      <c r="F42" s="17" t="s">
        <v>4</v>
      </c>
      <c r="G42" s="17" t="s">
        <v>340</v>
      </c>
      <c r="H42" s="18" t="s">
        <v>177</v>
      </c>
      <c r="I42" s="19">
        <v>1</v>
      </c>
      <c r="J42" s="19">
        <v>2</v>
      </c>
      <c r="K42" s="19">
        <v>29707</v>
      </c>
      <c r="L42" s="19">
        <v>28741</v>
      </c>
      <c r="M42" s="20" t="s">
        <v>156</v>
      </c>
      <c r="Q42" s="15">
        <v>157</v>
      </c>
      <c r="R42" s="15">
        <v>80</v>
      </c>
    </row>
    <row r="43" spans="1:18" s="21" customFormat="1" ht="16.5" customHeight="1" thickBot="1" x14ac:dyDescent="0.3">
      <c r="A43" s="33"/>
      <c r="B43" s="183" t="s">
        <v>75</v>
      </c>
      <c r="C43" s="184"/>
      <c r="D43" s="185"/>
      <c r="E43" s="22"/>
      <c r="F43" s="22"/>
      <c r="G43" s="22"/>
      <c r="H43" s="23"/>
      <c r="I43" s="24">
        <f>SUM(I12:I42)</f>
        <v>32</v>
      </c>
      <c r="J43" s="24">
        <f t="shared" ref="J43:L43" si="0">SUM(J12:J42)</f>
        <v>94</v>
      </c>
      <c r="K43" s="24">
        <f t="shared" si="0"/>
        <v>1667627.2413793104</v>
      </c>
      <c r="L43" s="24">
        <f t="shared" si="0"/>
        <v>2106229</v>
      </c>
      <c r="M43" s="36"/>
    </row>
    <row r="44" spans="1:18" ht="16.5" customHeight="1" x14ac:dyDescent="0.25">
      <c r="A44" s="28"/>
      <c r="B44" s="188" t="s">
        <v>71</v>
      </c>
      <c r="C44" s="189"/>
      <c r="D44" s="190"/>
      <c r="E44" s="37"/>
      <c r="F44" s="37"/>
      <c r="G44" s="37"/>
      <c r="H44" s="38"/>
      <c r="I44" s="39"/>
      <c r="J44" s="39"/>
      <c r="K44" s="31"/>
      <c r="L44" s="31"/>
      <c r="M44" s="32"/>
    </row>
    <row r="45" spans="1:18" ht="16.5" customHeight="1" x14ac:dyDescent="0.25">
      <c r="A45" s="16">
        <v>34</v>
      </c>
      <c r="B45" s="17" t="s">
        <v>300</v>
      </c>
      <c r="C45" s="17">
        <v>17114</v>
      </c>
      <c r="D45" s="17" t="s">
        <v>301</v>
      </c>
      <c r="E45" s="17" t="s">
        <v>302</v>
      </c>
      <c r="F45" s="17" t="s">
        <v>114</v>
      </c>
      <c r="G45" s="17" t="s">
        <v>303</v>
      </c>
      <c r="H45" s="18" t="s">
        <v>322</v>
      </c>
      <c r="I45" s="19">
        <v>1</v>
      </c>
      <c r="J45" s="19">
        <v>7</v>
      </c>
      <c r="K45" s="19">
        <v>152125</v>
      </c>
      <c r="L45" s="19">
        <v>77393</v>
      </c>
      <c r="M45" s="20" t="s">
        <v>158</v>
      </c>
      <c r="Q45" s="15">
        <v>53</v>
      </c>
      <c r="R45" s="15">
        <v>90</v>
      </c>
    </row>
    <row r="46" spans="1:18" ht="16.5" customHeight="1" x14ac:dyDescent="0.25">
      <c r="A46" s="16">
        <v>35</v>
      </c>
      <c r="B46" s="17" t="s">
        <v>300</v>
      </c>
      <c r="C46" s="17">
        <v>17114</v>
      </c>
      <c r="D46" s="17" t="s">
        <v>301</v>
      </c>
      <c r="E46" s="17" t="s">
        <v>302</v>
      </c>
      <c r="F46" s="17" t="s">
        <v>114</v>
      </c>
      <c r="G46" s="17" t="s">
        <v>342</v>
      </c>
      <c r="H46" s="18"/>
      <c r="I46" s="19">
        <v>1</v>
      </c>
      <c r="J46" s="19">
        <v>10</v>
      </c>
      <c r="K46" s="19">
        <v>210791</v>
      </c>
      <c r="L46" s="19">
        <v>82097</v>
      </c>
      <c r="M46" s="20" t="s">
        <v>158</v>
      </c>
    </row>
    <row r="47" spans="1:18" ht="16.5" customHeight="1" x14ac:dyDescent="0.25">
      <c r="A47" s="16">
        <v>36</v>
      </c>
      <c r="B47" s="17" t="s">
        <v>121</v>
      </c>
      <c r="C47" s="17">
        <v>20292</v>
      </c>
      <c r="D47" s="17" t="s">
        <v>257</v>
      </c>
      <c r="E47" s="17" t="s">
        <v>120</v>
      </c>
      <c r="F47" s="17" t="s">
        <v>28</v>
      </c>
      <c r="G47" s="17" t="s">
        <v>258</v>
      </c>
      <c r="H47" s="18" t="s">
        <v>259</v>
      </c>
      <c r="I47" s="19">
        <v>1</v>
      </c>
      <c r="J47" s="19">
        <v>11</v>
      </c>
      <c r="K47" s="19">
        <v>144466</v>
      </c>
      <c r="L47" s="19">
        <v>42688</v>
      </c>
      <c r="M47" s="20" t="s">
        <v>158</v>
      </c>
      <c r="Q47" s="15">
        <v>54</v>
      </c>
      <c r="R47" s="15">
        <v>90</v>
      </c>
    </row>
    <row r="48" spans="1:18" ht="16.5" customHeight="1" x14ac:dyDescent="0.25">
      <c r="A48" s="16">
        <v>37</v>
      </c>
      <c r="B48" s="17" t="s">
        <v>121</v>
      </c>
      <c r="C48" s="17">
        <v>20293</v>
      </c>
      <c r="D48" s="17" t="s">
        <v>257</v>
      </c>
      <c r="E48" s="17" t="s">
        <v>120</v>
      </c>
      <c r="F48" s="17" t="s">
        <v>28</v>
      </c>
      <c r="G48" s="17" t="s">
        <v>343</v>
      </c>
      <c r="H48" s="18"/>
      <c r="I48" s="19">
        <v>1</v>
      </c>
      <c r="J48" s="19">
        <v>2</v>
      </c>
      <c r="K48" s="19">
        <v>97038</v>
      </c>
      <c r="L48" s="19">
        <v>35610</v>
      </c>
      <c r="M48" s="20" t="s">
        <v>158</v>
      </c>
    </row>
    <row r="49" spans="1:18" ht="16.5" customHeight="1" x14ac:dyDescent="0.25">
      <c r="A49" s="16">
        <v>38</v>
      </c>
      <c r="B49" s="17" t="s">
        <v>121</v>
      </c>
      <c r="C49" s="17">
        <v>20294</v>
      </c>
      <c r="D49" s="17" t="s">
        <v>257</v>
      </c>
      <c r="E49" s="17" t="s">
        <v>120</v>
      </c>
      <c r="F49" s="17" t="s">
        <v>28</v>
      </c>
      <c r="G49" s="17" t="s">
        <v>344</v>
      </c>
      <c r="H49" s="18"/>
      <c r="I49" s="19">
        <v>1</v>
      </c>
      <c r="J49" s="19">
        <v>3</v>
      </c>
      <c r="K49" s="19">
        <v>101720</v>
      </c>
      <c r="L49" s="19">
        <v>37751</v>
      </c>
      <c r="M49" s="20" t="s">
        <v>158</v>
      </c>
    </row>
    <row r="50" spans="1:18" ht="16.5" customHeight="1" x14ac:dyDescent="0.25">
      <c r="A50" s="16">
        <v>39</v>
      </c>
      <c r="B50" s="17" t="s">
        <v>121</v>
      </c>
      <c r="C50" s="17">
        <v>20292</v>
      </c>
      <c r="D50" s="17" t="s">
        <v>254</v>
      </c>
      <c r="E50" s="17" t="s">
        <v>254</v>
      </c>
      <c r="F50" s="17" t="s">
        <v>28</v>
      </c>
      <c r="G50" s="17" t="s">
        <v>255</v>
      </c>
      <c r="H50" s="18" t="s">
        <v>256</v>
      </c>
      <c r="I50" s="19">
        <v>1</v>
      </c>
      <c r="J50" s="19">
        <v>9</v>
      </c>
      <c r="K50" s="19">
        <v>134323</v>
      </c>
      <c r="L50" s="19">
        <v>41561</v>
      </c>
      <c r="M50" s="20" t="s">
        <v>158</v>
      </c>
      <c r="Q50" s="15">
        <v>70</v>
      </c>
      <c r="R50" s="15">
        <v>91</v>
      </c>
    </row>
    <row r="51" spans="1:18" ht="16.5" customHeight="1" x14ac:dyDescent="0.25">
      <c r="A51" s="16">
        <v>40</v>
      </c>
      <c r="B51" s="17" t="s">
        <v>121</v>
      </c>
      <c r="C51" s="17">
        <v>20292</v>
      </c>
      <c r="D51" s="17" t="s">
        <v>254</v>
      </c>
      <c r="E51" s="17" t="s">
        <v>254</v>
      </c>
      <c r="F51" s="67" t="s">
        <v>28</v>
      </c>
      <c r="G51" s="17" t="s">
        <v>345</v>
      </c>
      <c r="H51" s="18"/>
      <c r="I51" s="19">
        <v>1</v>
      </c>
      <c r="J51" s="19">
        <v>7</v>
      </c>
      <c r="K51" s="19">
        <v>124009</v>
      </c>
      <c r="L51" s="19">
        <v>36210</v>
      </c>
      <c r="M51" s="20" t="s">
        <v>158</v>
      </c>
    </row>
    <row r="52" spans="1:18" ht="16.5" customHeight="1" x14ac:dyDescent="0.25">
      <c r="A52" s="16">
        <v>41</v>
      </c>
      <c r="B52" s="17" t="s">
        <v>121</v>
      </c>
      <c r="C52" s="17">
        <v>20292</v>
      </c>
      <c r="D52" s="17" t="s">
        <v>254</v>
      </c>
      <c r="E52" s="17" t="s">
        <v>254</v>
      </c>
      <c r="F52" s="67" t="s">
        <v>28</v>
      </c>
      <c r="G52" s="17" t="s">
        <v>346</v>
      </c>
      <c r="H52" s="18"/>
      <c r="I52" s="19">
        <v>1</v>
      </c>
      <c r="J52" s="19">
        <v>3</v>
      </c>
      <c r="K52" s="19">
        <v>102391</v>
      </c>
      <c r="L52" s="19">
        <v>24077</v>
      </c>
      <c r="M52" s="20" t="s">
        <v>158</v>
      </c>
    </row>
    <row r="53" spans="1:18" ht="16.5" customHeight="1" x14ac:dyDescent="0.25">
      <c r="A53" s="16">
        <v>42</v>
      </c>
      <c r="B53" s="17" t="s">
        <v>121</v>
      </c>
      <c r="C53" s="17">
        <v>20292</v>
      </c>
      <c r="D53" s="17" t="s">
        <v>78</v>
      </c>
      <c r="E53" s="17" t="s">
        <v>122</v>
      </c>
      <c r="F53" s="67" t="s">
        <v>28</v>
      </c>
      <c r="G53" s="17" t="s">
        <v>252</v>
      </c>
      <c r="H53" s="18" t="s">
        <v>253</v>
      </c>
      <c r="I53" s="19">
        <v>1</v>
      </c>
      <c r="J53" s="19">
        <v>8</v>
      </c>
      <c r="K53" s="19">
        <v>29889</v>
      </c>
      <c r="L53" s="19">
        <v>2800</v>
      </c>
      <c r="M53" s="20" t="s">
        <v>158</v>
      </c>
      <c r="Q53" s="15">
        <v>71</v>
      </c>
      <c r="R53" s="15">
        <v>91</v>
      </c>
    </row>
    <row r="54" spans="1:18" ht="16.5" customHeight="1" x14ac:dyDescent="0.25">
      <c r="A54" s="16">
        <v>43</v>
      </c>
      <c r="B54" s="17" t="s">
        <v>121</v>
      </c>
      <c r="C54" s="17">
        <v>20292</v>
      </c>
      <c r="D54" s="17" t="s">
        <v>78</v>
      </c>
      <c r="E54" s="17" t="s">
        <v>122</v>
      </c>
      <c r="F54" s="29" t="s">
        <v>28</v>
      </c>
      <c r="G54" s="17" t="s">
        <v>37</v>
      </c>
      <c r="H54" s="18" t="s">
        <v>84</v>
      </c>
      <c r="I54" s="19">
        <v>1</v>
      </c>
      <c r="J54" s="19">
        <v>25</v>
      </c>
      <c r="K54" s="19">
        <v>68750</v>
      </c>
      <c r="L54" s="19">
        <v>11740</v>
      </c>
      <c r="M54" s="20" t="s">
        <v>158</v>
      </c>
      <c r="Q54" s="15">
        <v>73</v>
      </c>
      <c r="R54" s="15">
        <v>91</v>
      </c>
    </row>
    <row r="55" spans="1:18" ht="16.5" customHeight="1" x14ac:dyDescent="0.25">
      <c r="A55" s="16">
        <v>44</v>
      </c>
      <c r="B55" s="17" t="s">
        <v>127</v>
      </c>
      <c r="C55" s="17">
        <v>18101</v>
      </c>
      <c r="D55" s="17" t="s">
        <v>123</v>
      </c>
      <c r="E55" s="17" t="s">
        <v>124</v>
      </c>
      <c r="F55" s="17" t="s">
        <v>125</v>
      </c>
      <c r="G55" s="17" t="s">
        <v>327</v>
      </c>
      <c r="H55" s="18" t="s">
        <v>184</v>
      </c>
      <c r="I55" s="19">
        <v>1</v>
      </c>
      <c r="J55" s="19">
        <v>4</v>
      </c>
      <c r="K55" s="19">
        <v>435642</v>
      </c>
      <c r="L55" s="19">
        <v>59720</v>
      </c>
      <c r="M55" s="20" t="s">
        <v>158</v>
      </c>
      <c r="Q55" s="15">
        <v>74</v>
      </c>
      <c r="R55" s="15">
        <v>91</v>
      </c>
    </row>
    <row r="56" spans="1:18" ht="16.5" customHeight="1" x14ac:dyDescent="0.25">
      <c r="A56" s="16">
        <v>45</v>
      </c>
      <c r="B56" s="29" t="s">
        <v>8</v>
      </c>
      <c r="C56" s="29">
        <v>18101</v>
      </c>
      <c r="D56" s="29" t="s">
        <v>79</v>
      </c>
      <c r="E56" s="29" t="s">
        <v>124</v>
      </c>
      <c r="F56" s="29" t="s">
        <v>125</v>
      </c>
      <c r="G56" s="29" t="s">
        <v>36</v>
      </c>
      <c r="H56" s="30" t="s">
        <v>85</v>
      </c>
      <c r="I56" s="31">
        <v>1</v>
      </c>
      <c r="J56" s="31">
        <v>5</v>
      </c>
      <c r="K56" s="31">
        <v>26929</v>
      </c>
      <c r="L56" s="31">
        <v>32040</v>
      </c>
      <c r="M56" s="20" t="s">
        <v>158</v>
      </c>
    </row>
    <row r="57" spans="1:18" ht="18.75" customHeight="1" x14ac:dyDescent="0.25">
      <c r="A57" s="16">
        <v>46</v>
      </c>
      <c r="B57" s="29" t="s">
        <v>126</v>
      </c>
      <c r="C57" s="29">
        <v>18101</v>
      </c>
      <c r="D57" s="29" t="s">
        <v>128</v>
      </c>
      <c r="E57" s="29" t="s">
        <v>129</v>
      </c>
      <c r="F57" s="29" t="s">
        <v>103</v>
      </c>
      <c r="G57" s="29" t="s">
        <v>189</v>
      </c>
      <c r="H57" s="30" t="s">
        <v>190</v>
      </c>
      <c r="I57" s="31">
        <v>1</v>
      </c>
      <c r="J57" s="31">
        <v>9</v>
      </c>
      <c r="K57" s="31">
        <v>544930</v>
      </c>
      <c r="L57" s="31">
        <v>70773</v>
      </c>
      <c r="M57" s="32" t="s">
        <v>159</v>
      </c>
      <c r="Q57" s="15">
        <v>159</v>
      </c>
      <c r="R57" s="15">
        <v>89</v>
      </c>
    </row>
    <row r="58" spans="1:18" ht="18.75" customHeight="1" x14ac:dyDescent="0.25">
      <c r="A58" s="16">
        <v>47</v>
      </c>
      <c r="B58" s="29" t="s">
        <v>126</v>
      </c>
      <c r="C58" s="29">
        <v>18101</v>
      </c>
      <c r="D58" s="29" t="s">
        <v>128</v>
      </c>
      <c r="E58" s="29" t="s">
        <v>129</v>
      </c>
      <c r="F58" s="29" t="s">
        <v>103</v>
      </c>
      <c r="G58" s="29" t="s">
        <v>347</v>
      </c>
      <c r="H58" s="30" t="s">
        <v>348</v>
      </c>
      <c r="I58" s="31">
        <v>1</v>
      </c>
      <c r="J58" s="31">
        <v>4</v>
      </c>
      <c r="K58" s="31">
        <v>38000</v>
      </c>
      <c r="L58" s="31">
        <v>50137</v>
      </c>
      <c r="M58" s="32" t="s">
        <v>159</v>
      </c>
    </row>
    <row r="59" spans="1:18" s="21" customFormat="1" ht="16.5" customHeight="1" x14ac:dyDescent="0.25">
      <c r="A59" s="16">
        <v>48</v>
      </c>
      <c r="B59" s="17" t="s">
        <v>261</v>
      </c>
      <c r="C59" s="17">
        <v>17114</v>
      </c>
      <c r="D59" s="17" t="s">
        <v>260</v>
      </c>
      <c r="E59" s="17" t="s">
        <v>120</v>
      </c>
      <c r="F59" s="29" t="s">
        <v>28</v>
      </c>
      <c r="G59" s="17" t="s">
        <v>262</v>
      </c>
      <c r="H59" s="18" t="s">
        <v>263</v>
      </c>
      <c r="I59" s="31">
        <v>1</v>
      </c>
      <c r="J59" s="19">
        <v>7</v>
      </c>
      <c r="K59" s="19">
        <v>392400</v>
      </c>
      <c r="L59" s="19">
        <v>134568</v>
      </c>
      <c r="M59" s="20" t="s">
        <v>158</v>
      </c>
    </row>
    <row r="60" spans="1:18" s="21" customFormat="1" ht="16.5" customHeight="1" x14ac:dyDescent="0.25">
      <c r="A60" s="16">
        <v>49</v>
      </c>
      <c r="B60" s="17" t="s">
        <v>261</v>
      </c>
      <c r="C60" s="17">
        <v>17114</v>
      </c>
      <c r="D60" s="17" t="s">
        <v>260</v>
      </c>
      <c r="E60" s="17" t="s">
        <v>120</v>
      </c>
      <c r="F60" s="29" t="s">
        <v>28</v>
      </c>
      <c r="G60" s="17" t="s">
        <v>349</v>
      </c>
      <c r="H60" s="18"/>
      <c r="I60" s="31">
        <v>1</v>
      </c>
      <c r="J60" s="19">
        <v>3</v>
      </c>
      <c r="K60" s="19">
        <v>147082</v>
      </c>
      <c r="L60" s="19">
        <v>97620</v>
      </c>
      <c r="M60" s="20" t="s">
        <v>158</v>
      </c>
    </row>
    <row r="61" spans="1:18" s="21" customFormat="1" ht="16.5" customHeight="1" x14ac:dyDescent="0.25">
      <c r="A61" s="16">
        <v>50</v>
      </c>
      <c r="B61" s="17" t="s">
        <v>261</v>
      </c>
      <c r="C61" s="17">
        <v>17114</v>
      </c>
      <c r="D61" s="17" t="s">
        <v>260</v>
      </c>
      <c r="E61" s="17" t="s">
        <v>120</v>
      </c>
      <c r="F61" s="29" t="s">
        <v>28</v>
      </c>
      <c r="G61" s="17" t="s">
        <v>350</v>
      </c>
      <c r="H61" s="18"/>
      <c r="I61" s="31">
        <v>1</v>
      </c>
      <c r="J61" s="19">
        <v>3</v>
      </c>
      <c r="K61" s="19">
        <v>133472</v>
      </c>
      <c r="L61" s="19">
        <v>91027</v>
      </c>
      <c r="M61" s="20" t="s">
        <v>158</v>
      </c>
    </row>
    <row r="62" spans="1:18" s="21" customFormat="1" ht="16.5" customHeight="1" x14ac:dyDescent="0.25">
      <c r="A62" s="16">
        <v>51</v>
      </c>
      <c r="B62" s="17" t="s">
        <v>261</v>
      </c>
      <c r="C62" s="17">
        <v>17114</v>
      </c>
      <c r="D62" s="17" t="s">
        <v>270</v>
      </c>
      <c r="E62" s="17" t="s">
        <v>120</v>
      </c>
      <c r="F62" s="29" t="s">
        <v>28</v>
      </c>
      <c r="G62" s="17" t="s">
        <v>271</v>
      </c>
      <c r="H62" s="18" t="s">
        <v>272</v>
      </c>
      <c r="I62" s="19">
        <v>1</v>
      </c>
      <c r="J62" s="19">
        <v>8</v>
      </c>
      <c r="K62" s="19">
        <v>408250</v>
      </c>
      <c r="L62" s="19">
        <v>70000</v>
      </c>
      <c r="M62" s="20" t="s">
        <v>158</v>
      </c>
    </row>
    <row r="63" spans="1:18" s="21" customFormat="1" ht="16.5" customHeight="1" x14ac:dyDescent="0.25">
      <c r="A63" s="16">
        <v>52</v>
      </c>
      <c r="B63" s="17" t="s">
        <v>261</v>
      </c>
      <c r="C63" s="17">
        <v>17114</v>
      </c>
      <c r="D63" s="17" t="s">
        <v>270</v>
      </c>
      <c r="E63" s="17" t="s">
        <v>120</v>
      </c>
      <c r="F63" s="29" t="s">
        <v>28</v>
      </c>
      <c r="G63" s="17" t="s">
        <v>351</v>
      </c>
      <c r="H63" s="18"/>
      <c r="I63" s="19">
        <v>1</v>
      </c>
      <c r="J63" s="19">
        <v>3</v>
      </c>
      <c r="K63" s="19">
        <v>271810</v>
      </c>
      <c r="L63" s="19">
        <v>321505</v>
      </c>
      <c r="M63" s="20" t="s">
        <v>158</v>
      </c>
    </row>
    <row r="64" spans="1:18" s="21" customFormat="1" ht="16.5" customHeight="1" x14ac:dyDescent="0.25">
      <c r="A64" s="16">
        <v>53</v>
      </c>
      <c r="B64" s="17" t="s">
        <v>261</v>
      </c>
      <c r="C64" s="17">
        <v>17114</v>
      </c>
      <c r="D64" s="17" t="s">
        <v>270</v>
      </c>
      <c r="E64" s="17" t="s">
        <v>120</v>
      </c>
      <c r="F64" s="29" t="s">
        <v>28</v>
      </c>
      <c r="G64" s="17" t="s">
        <v>352</v>
      </c>
      <c r="H64" s="18"/>
      <c r="I64" s="19">
        <v>1</v>
      </c>
      <c r="J64" s="19">
        <v>4</v>
      </c>
      <c r="K64" s="19">
        <v>313079</v>
      </c>
      <c r="L64" s="19">
        <v>327150</v>
      </c>
      <c r="M64" s="20" t="s">
        <v>158</v>
      </c>
    </row>
    <row r="65" spans="1:18" s="21" customFormat="1" ht="16.5" customHeight="1" x14ac:dyDescent="0.25">
      <c r="A65" s="16">
        <v>54</v>
      </c>
      <c r="B65" s="17" t="s">
        <v>261</v>
      </c>
      <c r="C65" s="17">
        <v>17114</v>
      </c>
      <c r="D65" s="17" t="s">
        <v>267</v>
      </c>
      <c r="E65" s="17" t="s">
        <v>120</v>
      </c>
      <c r="F65" s="29" t="s">
        <v>28</v>
      </c>
      <c r="G65" s="17" t="s">
        <v>268</v>
      </c>
      <c r="H65" s="18" t="s">
        <v>269</v>
      </c>
      <c r="I65" s="19">
        <v>1</v>
      </c>
      <c r="J65" s="19">
        <v>6</v>
      </c>
      <c r="K65" s="19">
        <v>435871</v>
      </c>
      <c r="L65" s="19">
        <v>62949</v>
      </c>
      <c r="M65" s="20" t="s">
        <v>158</v>
      </c>
    </row>
    <row r="66" spans="1:18" s="21" customFormat="1" ht="16.5" customHeight="1" x14ac:dyDescent="0.25">
      <c r="A66" s="16">
        <v>55</v>
      </c>
      <c r="B66" s="17" t="s">
        <v>261</v>
      </c>
      <c r="C66" s="17">
        <v>17114</v>
      </c>
      <c r="D66" s="17" t="s">
        <v>264</v>
      </c>
      <c r="E66" s="17" t="s">
        <v>120</v>
      </c>
      <c r="F66" s="29" t="s">
        <v>28</v>
      </c>
      <c r="G66" s="17" t="s">
        <v>265</v>
      </c>
      <c r="H66" s="18" t="s">
        <v>266</v>
      </c>
      <c r="I66" s="19">
        <v>1</v>
      </c>
      <c r="J66" s="19">
        <v>5</v>
      </c>
      <c r="K66" s="19">
        <v>144466</v>
      </c>
      <c r="L66" s="19">
        <v>42687</v>
      </c>
      <c r="M66" s="20" t="s">
        <v>158</v>
      </c>
    </row>
    <row r="67" spans="1:18" s="21" customFormat="1" ht="16.5" customHeight="1" x14ac:dyDescent="0.25">
      <c r="A67" s="16">
        <v>56</v>
      </c>
      <c r="B67" s="17" t="s">
        <v>192</v>
      </c>
      <c r="C67" s="17">
        <v>18101</v>
      </c>
      <c r="D67" s="17" t="s">
        <v>130</v>
      </c>
      <c r="E67" s="17" t="s">
        <v>131</v>
      </c>
      <c r="F67" s="29" t="s">
        <v>132</v>
      </c>
      <c r="G67" s="17" t="s">
        <v>193</v>
      </c>
      <c r="H67" s="18" t="s">
        <v>194</v>
      </c>
      <c r="I67" s="19">
        <v>1</v>
      </c>
      <c r="J67" s="19">
        <v>7</v>
      </c>
      <c r="K67" s="19">
        <v>198988</v>
      </c>
      <c r="L67" s="19">
        <v>25815</v>
      </c>
      <c r="M67" s="20" t="s">
        <v>157</v>
      </c>
    </row>
    <row r="68" spans="1:18" s="21" customFormat="1" ht="16.5" customHeight="1" x14ac:dyDescent="0.25">
      <c r="A68" s="16">
        <v>57</v>
      </c>
      <c r="B68" s="17" t="s">
        <v>192</v>
      </c>
      <c r="C68" s="17">
        <v>18102</v>
      </c>
      <c r="D68" s="17" t="s">
        <v>130</v>
      </c>
      <c r="E68" s="17" t="s">
        <v>131</v>
      </c>
      <c r="F68" s="29" t="s">
        <v>132</v>
      </c>
      <c r="G68" s="17" t="s">
        <v>353</v>
      </c>
      <c r="H68" s="18"/>
      <c r="I68" s="19">
        <v>1</v>
      </c>
      <c r="J68" s="19">
        <v>4</v>
      </c>
      <c r="K68" s="19">
        <v>134209</v>
      </c>
      <c r="L68" s="19">
        <v>21175</v>
      </c>
      <c r="M68" s="20" t="s">
        <v>157</v>
      </c>
    </row>
    <row r="69" spans="1:18" s="21" customFormat="1" ht="16.5" customHeight="1" x14ac:dyDescent="0.25">
      <c r="A69" s="16">
        <v>58</v>
      </c>
      <c r="B69" s="17" t="s">
        <v>192</v>
      </c>
      <c r="C69" s="17">
        <v>18103</v>
      </c>
      <c r="D69" s="17" t="s">
        <v>130</v>
      </c>
      <c r="E69" s="17" t="s">
        <v>131</v>
      </c>
      <c r="F69" s="29" t="s">
        <v>132</v>
      </c>
      <c r="G69" s="17" t="s">
        <v>354</v>
      </c>
      <c r="H69" s="18"/>
      <c r="I69" s="19">
        <v>1</v>
      </c>
      <c r="J69" s="19">
        <v>5</v>
      </c>
      <c r="K69" s="19">
        <v>167031</v>
      </c>
      <c r="L69" s="19">
        <v>24037</v>
      </c>
      <c r="M69" s="20" t="s">
        <v>157</v>
      </c>
    </row>
    <row r="70" spans="1:18" s="21" customFormat="1" ht="16.5" customHeight="1" x14ac:dyDescent="0.25">
      <c r="A70" s="16">
        <v>59</v>
      </c>
      <c r="B70" s="17" t="s">
        <v>192</v>
      </c>
      <c r="C70" s="17">
        <v>18101</v>
      </c>
      <c r="D70" s="17" t="s">
        <v>130</v>
      </c>
      <c r="E70" s="17" t="s">
        <v>131</v>
      </c>
      <c r="F70" s="29" t="s">
        <v>132</v>
      </c>
      <c r="G70" s="17" t="s">
        <v>355</v>
      </c>
      <c r="H70" s="18"/>
      <c r="I70" s="19">
        <v>1</v>
      </c>
      <c r="J70" s="19">
        <v>3</v>
      </c>
      <c r="K70" s="19">
        <v>121011</v>
      </c>
      <c r="L70" s="19">
        <v>20750</v>
      </c>
      <c r="M70" s="20" t="s">
        <v>157</v>
      </c>
    </row>
    <row r="71" spans="1:18" ht="16.5" customHeight="1" thickBot="1" x14ac:dyDescent="0.3">
      <c r="A71" s="33"/>
      <c r="B71" s="183" t="s">
        <v>75</v>
      </c>
      <c r="C71" s="184"/>
      <c r="D71" s="185"/>
      <c r="E71" s="22"/>
      <c r="F71" s="22"/>
      <c r="G71" s="22"/>
      <c r="H71" s="23"/>
      <c r="I71" s="24">
        <f>SUM(I45:I70)</f>
        <v>26</v>
      </c>
      <c r="J71" s="24">
        <f>SUM(J45:J70)</f>
        <v>165</v>
      </c>
      <c r="K71" s="24">
        <f>SUM(K45:K70)</f>
        <v>5078672</v>
      </c>
      <c r="L71" s="24">
        <f>SUM(L45:L70)</f>
        <v>1843880</v>
      </c>
      <c r="M71" s="36"/>
      <c r="Q71" s="15">
        <v>58</v>
      </c>
      <c r="R71" s="15">
        <v>94</v>
      </c>
    </row>
    <row r="72" spans="1:18" ht="16.5" customHeight="1" x14ac:dyDescent="0.25">
      <c r="A72" s="28"/>
      <c r="B72" s="188" t="s">
        <v>72</v>
      </c>
      <c r="C72" s="189"/>
      <c r="D72" s="190"/>
      <c r="E72" s="37"/>
      <c r="F72" s="37"/>
      <c r="G72" s="37"/>
      <c r="H72" s="38"/>
      <c r="I72" s="39"/>
      <c r="J72" s="39"/>
      <c r="K72" s="31"/>
      <c r="L72" s="31"/>
      <c r="M72" s="32"/>
      <c r="Q72" s="15">
        <v>59</v>
      </c>
      <c r="R72" s="15">
        <v>95</v>
      </c>
    </row>
    <row r="73" spans="1:18" ht="16.5" customHeight="1" x14ac:dyDescent="0.25">
      <c r="A73" s="16">
        <v>60</v>
      </c>
      <c r="B73" s="17" t="s">
        <v>137</v>
      </c>
      <c r="C73" s="17">
        <v>36101</v>
      </c>
      <c r="D73" s="17" t="s">
        <v>138</v>
      </c>
      <c r="E73" s="17" t="s">
        <v>139</v>
      </c>
      <c r="F73" s="17" t="s">
        <v>19</v>
      </c>
      <c r="G73" s="17" t="s">
        <v>246</v>
      </c>
      <c r="H73" s="18" t="s">
        <v>247</v>
      </c>
      <c r="I73" s="19">
        <v>1</v>
      </c>
      <c r="J73" s="19">
        <v>7</v>
      </c>
      <c r="K73" s="19">
        <v>115200</v>
      </c>
      <c r="L73" s="19">
        <v>3264</v>
      </c>
      <c r="M73" s="20" t="s">
        <v>157</v>
      </c>
      <c r="Q73" s="15">
        <v>60</v>
      </c>
      <c r="R73" s="15">
        <v>95</v>
      </c>
    </row>
    <row r="74" spans="1:18" ht="16.5" customHeight="1" x14ac:dyDescent="0.25">
      <c r="A74" s="16">
        <v>61</v>
      </c>
      <c r="B74" s="17" t="s">
        <v>26</v>
      </c>
      <c r="C74" s="17">
        <v>36101</v>
      </c>
      <c r="D74" s="17" t="s">
        <v>138</v>
      </c>
      <c r="E74" s="17" t="s">
        <v>139</v>
      </c>
      <c r="F74" s="17" t="s">
        <v>19</v>
      </c>
      <c r="G74" s="17" t="s">
        <v>30</v>
      </c>
      <c r="H74" s="18"/>
      <c r="I74" s="19">
        <v>1</v>
      </c>
      <c r="J74" s="19">
        <v>8</v>
      </c>
      <c r="K74" s="19">
        <v>152200</v>
      </c>
      <c r="L74" s="19">
        <v>3561</v>
      </c>
      <c r="M74" s="20" t="s">
        <v>157</v>
      </c>
      <c r="Q74" s="15">
        <v>61</v>
      </c>
      <c r="R74" s="15">
        <v>95</v>
      </c>
    </row>
    <row r="75" spans="1:18" ht="16.5" customHeight="1" x14ac:dyDescent="0.25">
      <c r="A75" s="16">
        <v>62</v>
      </c>
      <c r="B75" s="17" t="s">
        <v>9</v>
      </c>
      <c r="C75" s="17">
        <v>26323</v>
      </c>
      <c r="D75" s="17" t="s">
        <v>198</v>
      </c>
      <c r="E75" s="17" t="s">
        <v>133</v>
      </c>
      <c r="F75" s="17" t="s">
        <v>132</v>
      </c>
      <c r="G75" s="17" t="s">
        <v>199</v>
      </c>
      <c r="H75" s="18" t="s">
        <v>200</v>
      </c>
      <c r="I75" s="19">
        <v>1</v>
      </c>
      <c r="J75" s="19">
        <v>3</v>
      </c>
      <c r="K75" s="19">
        <v>86120</v>
      </c>
      <c r="L75" s="19">
        <v>335201</v>
      </c>
      <c r="M75" s="20" t="s">
        <v>160</v>
      </c>
      <c r="Q75" s="15">
        <v>62</v>
      </c>
      <c r="R75" s="15">
        <v>95</v>
      </c>
    </row>
    <row r="76" spans="1:18" ht="16.5" customHeight="1" x14ac:dyDescent="0.25">
      <c r="A76" s="16">
        <v>63</v>
      </c>
      <c r="B76" s="17" t="s">
        <v>9</v>
      </c>
      <c r="C76" s="17">
        <v>26323</v>
      </c>
      <c r="D76" s="17" t="s">
        <v>198</v>
      </c>
      <c r="E76" s="17" t="s">
        <v>133</v>
      </c>
      <c r="F76" s="17" t="s">
        <v>132</v>
      </c>
      <c r="G76" s="17" t="s">
        <v>356</v>
      </c>
      <c r="H76" s="18"/>
      <c r="I76" s="19">
        <v>1</v>
      </c>
      <c r="J76" s="19">
        <v>2</v>
      </c>
      <c r="K76" s="19">
        <v>72470</v>
      </c>
      <c r="L76" s="19">
        <v>307810</v>
      </c>
      <c r="M76" s="20" t="s">
        <v>160</v>
      </c>
    </row>
    <row r="77" spans="1:18" ht="16.5" customHeight="1" x14ac:dyDescent="0.25">
      <c r="A77" s="16">
        <v>64</v>
      </c>
      <c r="B77" s="17" t="s">
        <v>9</v>
      </c>
      <c r="C77" s="17">
        <v>26323</v>
      </c>
      <c r="D77" s="17" t="s">
        <v>198</v>
      </c>
      <c r="E77" s="17" t="s">
        <v>133</v>
      </c>
      <c r="F77" s="17" t="s">
        <v>132</v>
      </c>
      <c r="G77" s="17" t="s">
        <v>357</v>
      </c>
      <c r="H77" s="18"/>
      <c r="I77" s="19">
        <v>1</v>
      </c>
      <c r="J77" s="19">
        <v>4</v>
      </c>
      <c r="K77" s="19">
        <v>92607</v>
      </c>
      <c r="L77" s="19">
        <v>339041</v>
      </c>
      <c r="M77" s="20" t="s">
        <v>160</v>
      </c>
    </row>
    <row r="78" spans="1:18" ht="16.5" customHeight="1" x14ac:dyDescent="0.25">
      <c r="A78" s="16">
        <v>65</v>
      </c>
      <c r="B78" s="17" t="s">
        <v>9</v>
      </c>
      <c r="C78" s="17">
        <v>26323</v>
      </c>
      <c r="D78" s="17" t="s">
        <v>80</v>
      </c>
      <c r="E78" s="17" t="s">
        <v>133</v>
      </c>
      <c r="F78" s="17" t="s">
        <v>132</v>
      </c>
      <c r="G78" s="17" t="s">
        <v>201</v>
      </c>
      <c r="H78" s="18" t="s">
        <v>202</v>
      </c>
      <c r="I78" s="19">
        <v>1</v>
      </c>
      <c r="J78" s="19">
        <v>10</v>
      </c>
      <c r="K78" s="19">
        <v>85370</v>
      </c>
      <c r="L78" s="19">
        <v>411771</v>
      </c>
      <c r="M78" s="20" t="s">
        <v>160</v>
      </c>
      <c r="Q78" s="15">
        <v>63</v>
      </c>
      <c r="R78" s="15">
        <v>95</v>
      </c>
    </row>
    <row r="79" spans="1:18" ht="16.5" customHeight="1" x14ac:dyDescent="0.25">
      <c r="A79" s="16">
        <v>66</v>
      </c>
      <c r="B79" s="17" t="s">
        <v>9</v>
      </c>
      <c r="C79" s="17">
        <v>26323</v>
      </c>
      <c r="D79" s="17" t="s">
        <v>80</v>
      </c>
      <c r="E79" s="17" t="s">
        <v>133</v>
      </c>
      <c r="F79" s="17" t="s">
        <v>132</v>
      </c>
      <c r="G79" s="17" t="s">
        <v>358</v>
      </c>
      <c r="H79" s="18"/>
      <c r="I79" s="19">
        <v>1</v>
      </c>
      <c r="J79" s="19">
        <v>6</v>
      </c>
      <c r="K79" s="19">
        <v>77310</v>
      </c>
      <c r="L79" s="19">
        <v>372091</v>
      </c>
      <c r="M79" s="20" t="s">
        <v>160</v>
      </c>
    </row>
    <row r="80" spans="1:18" ht="16.5" customHeight="1" x14ac:dyDescent="0.25">
      <c r="A80" s="16">
        <v>67</v>
      </c>
      <c r="B80" s="17" t="s">
        <v>9</v>
      </c>
      <c r="C80" s="17">
        <v>26323</v>
      </c>
      <c r="D80" s="17" t="s">
        <v>80</v>
      </c>
      <c r="E80" s="17" t="s">
        <v>133</v>
      </c>
      <c r="F80" s="17" t="s">
        <v>132</v>
      </c>
      <c r="G80" s="17" t="s">
        <v>359</v>
      </c>
      <c r="H80" s="18"/>
      <c r="I80" s="19">
        <v>1</v>
      </c>
      <c r="J80" s="19">
        <v>4</v>
      </c>
      <c r="K80" s="19">
        <v>61557</v>
      </c>
      <c r="L80" s="19">
        <v>321720</v>
      </c>
      <c r="M80" s="20" t="s">
        <v>160</v>
      </c>
    </row>
    <row r="81" spans="1:18" ht="16.5" customHeight="1" x14ac:dyDescent="0.25">
      <c r="A81" s="16">
        <v>68</v>
      </c>
      <c r="B81" s="17" t="s">
        <v>9</v>
      </c>
      <c r="C81" s="17">
        <v>26323</v>
      </c>
      <c r="D81" s="17" t="s">
        <v>203</v>
      </c>
      <c r="E81" s="17" t="s">
        <v>133</v>
      </c>
      <c r="F81" s="17" t="s">
        <v>132</v>
      </c>
      <c r="G81" s="17" t="s">
        <v>204</v>
      </c>
      <c r="H81" s="18" t="s">
        <v>205</v>
      </c>
      <c r="I81" s="19">
        <v>1</v>
      </c>
      <c r="J81" s="19">
        <v>3</v>
      </c>
      <c r="K81" s="19">
        <v>87330</v>
      </c>
      <c r="L81" s="19">
        <v>350141</v>
      </c>
      <c r="M81" s="20" t="s">
        <v>160</v>
      </c>
      <c r="Q81" s="15">
        <v>64</v>
      </c>
      <c r="R81" s="15">
        <v>98</v>
      </c>
    </row>
    <row r="82" spans="1:18" ht="16.5" customHeight="1" x14ac:dyDescent="0.25">
      <c r="A82" s="16">
        <v>69</v>
      </c>
      <c r="B82" s="17" t="s">
        <v>9</v>
      </c>
      <c r="C82" s="17">
        <v>26323</v>
      </c>
      <c r="D82" s="17" t="s">
        <v>203</v>
      </c>
      <c r="E82" s="17" t="s">
        <v>133</v>
      </c>
      <c r="F82" s="17" t="s">
        <v>132</v>
      </c>
      <c r="G82" s="17" t="s">
        <v>360</v>
      </c>
      <c r="H82" s="18"/>
      <c r="I82" s="19">
        <v>1</v>
      </c>
      <c r="J82" s="19">
        <v>4</v>
      </c>
      <c r="K82" s="19">
        <v>93201</v>
      </c>
      <c r="L82" s="19">
        <v>377570</v>
      </c>
      <c r="M82" s="20" t="s">
        <v>160</v>
      </c>
    </row>
    <row r="83" spans="1:18" ht="16.5" customHeight="1" x14ac:dyDescent="0.25">
      <c r="A83" s="16">
        <v>70</v>
      </c>
      <c r="B83" s="17" t="s">
        <v>9</v>
      </c>
      <c r="C83" s="17">
        <v>26323</v>
      </c>
      <c r="D83" s="17" t="s">
        <v>203</v>
      </c>
      <c r="E83" s="17" t="s">
        <v>133</v>
      </c>
      <c r="F83" s="17" t="s">
        <v>132</v>
      </c>
      <c r="G83" s="17" t="s">
        <v>361</v>
      </c>
      <c r="H83" s="18"/>
      <c r="I83" s="19">
        <v>1</v>
      </c>
      <c r="J83" s="19">
        <v>4</v>
      </c>
      <c r="K83" s="19">
        <v>94043</v>
      </c>
      <c r="L83" s="19">
        <v>381224</v>
      </c>
      <c r="M83" s="20" t="s">
        <v>160</v>
      </c>
    </row>
    <row r="84" spans="1:18" ht="16.5" customHeight="1" x14ac:dyDescent="0.25">
      <c r="A84" s="16">
        <v>71</v>
      </c>
      <c r="B84" s="17" t="s">
        <v>9</v>
      </c>
      <c r="C84" s="17">
        <v>26323</v>
      </c>
      <c r="D84" s="17" t="s">
        <v>206</v>
      </c>
      <c r="E84" s="17" t="s">
        <v>133</v>
      </c>
      <c r="F84" s="17" t="s">
        <v>132</v>
      </c>
      <c r="G84" s="17" t="s">
        <v>207</v>
      </c>
      <c r="H84" s="18" t="s">
        <v>208</v>
      </c>
      <c r="I84" s="19">
        <v>1</v>
      </c>
      <c r="J84" s="19">
        <v>6</v>
      </c>
      <c r="K84" s="19">
        <v>90121</v>
      </c>
      <c r="L84" s="19">
        <v>370727</v>
      </c>
      <c r="M84" s="20" t="s">
        <v>160</v>
      </c>
      <c r="Q84" s="15">
        <v>65</v>
      </c>
      <c r="R84" s="15">
        <v>98</v>
      </c>
    </row>
    <row r="85" spans="1:18" ht="16.5" customHeight="1" x14ac:dyDescent="0.25">
      <c r="A85" s="16">
        <v>72</v>
      </c>
      <c r="B85" s="17" t="s">
        <v>9</v>
      </c>
      <c r="C85" s="17">
        <v>26323</v>
      </c>
      <c r="D85" s="17" t="s">
        <v>206</v>
      </c>
      <c r="E85" s="17" t="s">
        <v>133</v>
      </c>
      <c r="F85" s="17" t="s">
        <v>132</v>
      </c>
      <c r="G85" s="17" t="s">
        <v>209</v>
      </c>
      <c r="H85" s="18" t="s">
        <v>210</v>
      </c>
      <c r="I85" s="19">
        <v>1</v>
      </c>
      <c r="J85" s="19">
        <v>5</v>
      </c>
      <c r="K85" s="19">
        <v>89121</v>
      </c>
      <c r="L85" s="19">
        <v>350142</v>
      </c>
      <c r="M85" s="20" t="s">
        <v>160</v>
      </c>
      <c r="Q85" s="15">
        <v>66</v>
      </c>
      <c r="R85" s="15">
        <v>93</v>
      </c>
    </row>
    <row r="86" spans="1:18" ht="16.5" customHeight="1" x14ac:dyDescent="0.25">
      <c r="A86" s="16">
        <v>73</v>
      </c>
      <c r="B86" s="17" t="s">
        <v>9</v>
      </c>
      <c r="C86" s="17">
        <v>26323</v>
      </c>
      <c r="D86" s="17" t="s">
        <v>215</v>
      </c>
      <c r="E86" s="17" t="s">
        <v>151</v>
      </c>
      <c r="F86" s="17" t="s">
        <v>132</v>
      </c>
      <c r="G86" s="17" t="s">
        <v>216</v>
      </c>
      <c r="H86" s="18" t="s">
        <v>217</v>
      </c>
      <c r="I86" s="19">
        <v>1</v>
      </c>
      <c r="J86" s="19">
        <v>3</v>
      </c>
      <c r="K86" s="19">
        <v>80221</v>
      </c>
      <c r="L86" s="19">
        <v>350114</v>
      </c>
      <c r="M86" s="20" t="s">
        <v>160</v>
      </c>
      <c r="Q86" s="15">
        <v>67</v>
      </c>
      <c r="R86" s="15">
        <v>93</v>
      </c>
    </row>
    <row r="87" spans="1:18" ht="16.5" customHeight="1" x14ac:dyDescent="0.25">
      <c r="A87" s="16">
        <v>74</v>
      </c>
      <c r="B87" s="17" t="s">
        <v>9</v>
      </c>
      <c r="C87" s="17">
        <v>26323</v>
      </c>
      <c r="D87" s="17" t="s">
        <v>215</v>
      </c>
      <c r="E87" s="17" t="s">
        <v>151</v>
      </c>
      <c r="F87" s="17" t="s">
        <v>132</v>
      </c>
      <c r="G87" s="17" t="s">
        <v>362</v>
      </c>
      <c r="H87" s="18"/>
      <c r="I87" s="19">
        <v>1</v>
      </c>
      <c r="J87" s="19">
        <v>3</v>
      </c>
      <c r="K87" s="19">
        <v>81011</v>
      </c>
      <c r="L87" s="19">
        <v>352173</v>
      </c>
      <c r="M87" s="20" t="s">
        <v>160</v>
      </c>
    </row>
    <row r="88" spans="1:18" ht="13.5" x14ac:dyDescent="0.25">
      <c r="A88" s="16">
        <v>75</v>
      </c>
      <c r="B88" s="86" t="s">
        <v>9</v>
      </c>
      <c r="C88" s="86">
        <v>26323</v>
      </c>
      <c r="D88" s="86" t="s">
        <v>284</v>
      </c>
      <c r="E88" s="86" t="s">
        <v>285</v>
      </c>
      <c r="F88" s="86" t="s">
        <v>5</v>
      </c>
      <c r="G88" s="86" t="s">
        <v>286</v>
      </c>
      <c r="H88" s="87" t="s">
        <v>385</v>
      </c>
      <c r="I88" s="88">
        <v>1</v>
      </c>
      <c r="J88" s="88">
        <v>7</v>
      </c>
      <c r="K88" s="88">
        <v>79887</v>
      </c>
      <c r="L88" s="88">
        <v>471322</v>
      </c>
      <c r="M88" s="89" t="s">
        <v>160</v>
      </c>
      <c r="Q88" s="15">
        <v>68</v>
      </c>
      <c r="R88" s="15">
        <v>93</v>
      </c>
    </row>
    <row r="89" spans="1:18" ht="16.5" customHeight="1" x14ac:dyDescent="0.25">
      <c r="A89" s="16">
        <v>76</v>
      </c>
      <c r="B89" s="17" t="s">
        <v>9</v>
      </c>
      <c r="C89" s="17">
        <v>26323</v>
      </c>
      <c r="D89" s="17" t="s">
        <v>10</v>
      </c>
      <c r="E89" s="17" t="s">
        <v>11</v>
      </c>
      <c r="F89" s="17" t="s">
        <v>12</v>
      </c>
      <c r="G89" s="17" t="s">
        <v>288</v>
      </c>
      <c r="H89" s="18" t="s">
        <v>323</v>
      </c>
      <c r="I89" s="19">
        <v>1</v>
      </c>
      <c r="J89" s="19">
        <v>11</v>
      </c>
      <c r="K89" s="19">
        <v>58600</v>
      </c>
      <c r="L89" s="19">
        <v>292900</v>
      </c>
      <c r="M89" s="20" t="s">
        <v>160</v>
      </c>
      <c r="Q89" s="15">
        <v>69</v>
      </c>
      <c r="R89" s="15">
        <v>93</v>
      </c>
    </row>
    <row r="90" spans="1:18" ht="16.5" customHeight="1" x14ac:dyDescent="0.25">
      <c r="A90" s="16">
        <v>77</v>
      </c>
      <c r="B90" s="17" t="s">
        <v>9</v>
      </c>
      <c r="C90" s="17">
        <v>26323</v>
      </c>
      <c r="D90" s="17" t="s">
        <v>10</v>
      </c>
      <c r="E90" s="17" t="s">
        <v>11</v>
      </c>
      <c r="F90" s="17" t="s">
        <v>12</v>
      </c>
      <c r="G90" s="17" t="s">
        <v>13</v>
      </c>
      <c r="H90" s="18"/>
      <c r="I90" s="19">
        <v>1</v>
      </c>
      <c r="J90" s="19">
        <v>3</v>
      </c>
      <c r="K90" s="19">
        <v>14650</v>
      </c>
      <c r="L90" s="19">
        <v>73224</v>
      </c>
      <c r="M90" s="20" t="s">
        <v>160</v>
      </c>
      <c r="Q90" s="15">
        <v>147</v>
      </c>
      <c r="R90" s="15">
        <v>96</v>
      </c>
    </row>
    <row r="91" spans="1:18" ht="16.5" customHeight="1" x14ac:dyDescent="0.25">
      <c r="A91" s="16">
        <v>78</v>
      </c>
      <c r="B91" s="17" t="s">
        <v>9</v>
      </c>
      <c r="C91" s="17">
        <v>26323</v>
      </c>
      <c r="D91" s="17" t="s">
        <v>10</v>
      </c>
      <c r="E91" s="17" t="s">
        <v>11</v>
      </c>
      <c r="F91" s="17" t="s">
        <v>12</v>
      </c>
      <c r="G91" s="17" t="s">
        <v>35</v>
      </c>
      <c r="H91" s="18"/>
      <c r="I91" s="19">
        <v>1</v>
      </c>
      <c r="J91" s="19">
        <v>2</v>
      </c>
      <c r="K91" s="19">
        <v>6912</v>
      </c>
      <c r="L91" s="19">
        <v>48816</v>
      </c>
      <c r="M91" s="20" t="s">
        <v>160</v>
      </c>
      <c r="Q91" s="15">
        <v>148</v>
      </c>
      <c r="R91" s="15">
        <v>96</v>
      </c>
    </row>
    <row r="92" spans="1:18" ht="16.5" customHeight="1" x14ac:dyDescent="0.25">
      <c r="A92" s="16">
        <v>79</v>
      </c>
      <c r="B92" s="17" t="s">
        <v>9</v>
      </c>
      <c r="C92" s="17">
        <v>26323</v>
      </c>
      <c r="D92" s="17" t="s">
        <v>289</v>
      </c>
      <c r="E92" s="17" t="s">
        <v>11</v>
      </c>
      <c r="F92" s="17" t="s">
        <v>5</v>
      </c>
      <c r="G92" s="17" t="s">
        <v>291</v>
      </c>
      <c r="H92" s="18" t="s">
        <v>290</v>
      </c>
      <c r="I92" s="19">
        <v>1</v>
      </c>
      <c r="J92" s="19">
        <v>11</v>
      </c>
      <c r="K92" s="19">
        <v>86120</v>
      </c>
      <c r="L92" s="19">
        <v>370727</v>
      </c>
      <c r="M92" s="20" t="s">
        <v>160</v>
      </c>
      <c r="Q92" s="15">
        <v>149</v>
      </c>
      <c r="R92" s="15">
        <v>97</v>
      </c>
    </row>
    <row r="93" spans="1:18" ht="16.5" customHeight="1" x14ac:dyDescent="0.25">
      <c r="A93" s="16">
        <v>80</v>
      </c>
      <c r="B93" s="17" t="s">
        <v>9</v>
      </c>
      <c r="C93" s="17">
        <v>26323</v>
      </c>
      <c r="D93" s="17" t="s">
        <v>292</v>
      </c>
      <c r="E93" s="17" t="s">
        <v>11</v>
      </c>
      <c r="F93" s="17" t="s">
        <v>5</v>
      </c>
      <c r="G93" s="17" t="s">
        <v>293</v>
      </c>
      <c r="H93" s="18" t="s">
        <v>296</v>
      </c>
      <c r="I93" s="19">
        <v>1</v>
      </c>
      <c r="J93" s="19">
        <v>7</v>
      </c>
      <c r="K93" s="19">
        <v>32859</v>
      </c>
      <c r="L93" s="19">
        <v>154612</v>
      </c>
      <c r="M93" s="20" t="s">
        <v>160</v>
      </c>
      <c r="Q93" s="15">
        <v>150</v>
      </c>
      <c r="R93" s="15">
        <v>97</v>
      </c>
    </row>
    <row r="94" spans="1:18" ht="16.5" customHeight="1" x14ac:dyDescent="0.25">
      <c r="A94" s="16">
        <v>81</v>
      </c>
      <c r="B94" s="17" t="s">
        <v>9</v>
      </c>
      <c r="C94" s="17">
        <v>26323</v>
      </c>
      <c r="D94" s="17" t="s">
        <v>81</v>
      </c>
      <c r="E94" s="17" t="s">
        <v>11</v>
      </c>
      <c r="F94" s="17" t="s">
        <v>5</v>
      </c>
      <c r="G94" s="17" t="s">
        <v>294</v>
      </c>
      <c r="H94" s="18" t="s">
        <v>295</v>
      </c>
      <c r="I94" s="19">
        <v>1</v>
      </c>
      <c r="J94" s="19">
        <v>5</v>
      </c>
      <c r="K94" s="19">
        <v>30124</v>
      </c>
      <c r="L94" s="19">
        <v>132162</v>
      </c>
      <c r="M94" s="20" t="s">
        <v>160</v>
      </c>
      <c r="Q94" s="15">
        <v>151</v>
      </c>
      <c r="R94" s="15">
        <v>92</v>
      </c>
    </row>
    <row r="95" spans="1:18" ht="16.5" customHeight="1" x14ac:dyDescent="0.25">
      <c r="A95" s="16">
        <v>82</v>
      </c>
      <c r="B95" s="17" t="s">
        <v>9</v>
      </c>
      <c r="C95" s="17">
        <v>26323</v>
      </c>
      <c r="D95" s="17" t="s">
        <v>297</v>
      </c>
      <c r="E95" s="17" t="s">
        <v>11</v>
      </c>
      <c r="F95" s="17" t="s">
        <v>5</v>
      </c>
      <c r="G95" s="17" t="s">
        <v>298</v>
      </c>
      <c r="H95" s="18" t="s">
        <v>299</v>
      </c>
      <c r="I95" s="19">
        <v>1</v>
      </c>
      <c r="J95" s="19">
        <v>4</v>
      </c>
      <c r="K95" s="19">
        <v>31021</v>
      </c>
      <c r="L95" s="19">
        <v>112021</v>
      </c>
      <c r="M95" s="20" t="s">
        <v>160</v>
      </c>
      <c r="Q95" s="15">
        <v>152</v>
      </c>
      <c r="R95" s="15">
        <v>92</v>
      </c>
    </row>
    <row r="96" spans="1:18" ht="16.5" customHeight="1" x14ac:dyDescent="0.25">
      <c r="A96" s="16">
        <v>83</v>
      </c>
      <c r="B96" s="17" t="s">
        <v>9</v>
      </c>
      <c r="C96" s="17">
        <v>26323</v>
      </c>
      <c r="D96" s="17" t="s">
        <v>297</v>
      </c>
      <c r="E96" s="17" t="s">
        <v>11</v>
      </c>
      <c r="F96" s="17" t="s">
        <v>5</v>
      </c>
      <c r="G96" s="17" t="s">
        <v>363</v>
      </c>
      <c r="H96" s="18"/>
      <c r="I96" s="19">
        <v>1</v>
      </c>
      <c r="J96" s="19">
        <v>3</v>
      </c>
      <c r="K96" s="19">
        <v>30171</v>
      </c>
      <c r="L96" s="19">
        <v>131720</v>
      </c>
      <c r="M96" s="20" t="s">
        <v>160</v>
      </c>
    </row>
    <row r="97" spans="1:18" ht="16.5" customHeight="1" x14ac:dyDescent="0.25">
      <c r="A97" s="16">
        <v>84</v>
      </c>
      <c r="B97" s="17" t="s">
        <v>9</v>
      </c>
      <c r="C97" s="17">
        <v>26323</v>
      </c>
      <c r="D97" s="17" t="s">
        <v>297</v>
      </c>
      <c r="E97" s="17" t="s">
        <v>11</v>
      </c>
      <c r="F97" s="17" t="s">
        <v>5</v>
      </c>
      <c r="G97" s="17" t="s">
        <v>364</v>
      </c>
      <c r="H97" s="18"/>
      <c r="I97" s="19">
        <v>1</v>
      </c>
      <c r="J97" s="19">
        <v>3</v>
      </c>
      <c r="K97" s="19">
        <v>30184</v>
      </c>
      <c r="L97" s="19">
        <v>134201</v>
      </c>
      <c r="M97" s="20" t="s">
        <v>160</v>
      </c>
    </row>
    <row r="98" spans="1:18" ht="27" x14ac:dyDescent="0.25">
      <c r="A98" s="16">
        <v>85</v>
      </c>
      <c r="B98" s="86" t="s">
        <v>135</v>
      </c>
      <c r="C98" s="86">
        <v>24323</v>
      </c>
      <c r="D98" s="86" t="s">
        <v>82</v>
      </c>
      <c r="E98" s="86" t="s">
        <v>131</v>
      </c>
      <c r="F98" s="86" t="s">
        <v>132</v>
      </c>
      <c r="G98" s="86" t="s">
        <v>191</v>
      </c>
      <c r="H98" s="87" t="s">
        <v>326</v>
      </c>
      <c r="I98" s="88">
        <v>1</v>
      </c>
      <c r="J98" s="88">
        <v>7</v>
      </c>
      <c r="K98" s="88">
        <v>79250</v>
      </c>
      <c r="L98" s="88">
        <v>170856</v>
      </c>
      <c r="M98" s="89" t="s">
        <v>325</v>
      </c>
      <c r="Q98" s="15">
        <v>83</v>
      </c>
      <c r="R98" s="15">
        <v>99</v>
      </c>
    </row>
    <row r="99" spans="1:18" ht="16.5" customHeight="1" x14ac:dyDescent="0.25">
      <c r="A99" s="16">
        <v>86</v>
      </c>
      <c r="B99" s="17" t="s">
        <v>161</v>
      </c>
      <c r="C99" s="17">
        <v>24323</v>
      </c>
      <c r="D99" s="17" t="s">
        <v>82</v>
      </c>
      <c r="E99" s="17" t="s">
        <v>131</v>
      </c>
      <c r="F99" s="17" t="s">
        <v>132</v>
      </c>
      <c r="G99" s="17" t="s">
        <v>34</v>
      </c>
      <c r="H99" s="18"/>
      <c r="I99" s="19">
        <v>1</v>
      </c>
      <c r="J99" s="19">
        <v>3</v>
      </c>
      <c r="K99" s="19">
        <v>14263</v>
      </c>
      <c r="L99" s="19">
        <v>73224</v>
      </c>
      <c r="M99" s="20" t="s">
        <v>325</v>
      </c>
      <c r="Q99" s="15">
        <v>84</v>
      </c>
      <c r="R99" s="15">
        <v>99</v>
      </c>
    </row>
    <row r="100" spans="1:18" ht="16.5" customHeight="1" x14ac:dyDescent="0.25">
      <c r="A100" s="16">
        <v>87</v>
      </c>
      <c r="B100" s="17" t="s">
        <v>304</v>
      </c>
      <c r="C100" s="17">
        <v>15317</v>
      </c>
      <c r="D100" s="17" t="s">
        <v>305</v>
      </c>
      <c r="E100" s="17" t="s">
        <v>306</v>
      </c>
      <c r="F100" s="17" t="s">
        <v>136</v>
      </c>
      <c r="G100" s="17" t="s">
        <v>307</v>
      </c>
      <c r="H100" s="18" t="s">
        <v>308</v>
      </c>
      <c r="I100" s="19">
        <v>1</v>
      </c>
      <c r="J100" s="19">
        <v>1</v>
      </c>
      <c r="K100" s="19">
        <v>750</v>
      </c>
      <c r="L100" s="19">
        <v>36000</v>
      </c>
      <c r="M100" s="20" t="s">
        <v>309</v>
      </c>
      <c r="Q100" s="15">
        <v>153</v>
      </c>
      <c r="R100" s="15">
        <v>100</v>
      </c>
    </row>
    <row r="101" spans="1:18" ht="16.5" customHeight="1" thickBot="1" x14ac:dyDescent="0.3">
      <c r="A101" s="33"/>
      <c r="B101" s="183" t="s">
        <v>75</v>
      </c>
      <c r="C101" s="184"/>
      <c r="D101" s="185"/>
      <c r="E101" s="22"/>
      <c r="F101" s="22"/>
      <c r="G101" s="22"/>
      <c r="H101" s="23"/>
      <c r="I101" s="24">
        <f>SUM(I73:I100)</f>
        <v>28</v>
      </c>
      <c r="J101" s="24">
        <f>SUM(J73:J100)</f>
        <v>139</v>
      </c>
      <c r="K101" s="24">
        <f>SUM(K73:K100)</f>
        <v>1852673</v>
      </c>
      <c r="L101" s="24">
        <f>SUM(L73:L100)</f>
        <v>6828335</v>
      </c>
      <c r="M101" s="36"/>
      <c r="Q101" s="15">
        <v>78</v>
      </c>
      <c r="R101" s="15">
        <v>102</v>
      </c>
    </row>
    <row r="102" spans="1:18" ht="21" customHeight="1" x14ac:dyDescent="0.25">
      <c r="A102" s="28"/>
      <c r="B102" s="188" t="s">
        <v>73</v>
      </c>
      <c r="C102" s="189"/>
      <c r="D102" s="190"/>
      <c r="E102" s="29"/>
      <c r="F102" s="29"/>
      <c r="G102" s="29"/>
      <c r="H102" s="30"/>
      <c r="I102" s="31"/>
      <c r="J102" s="31"/>
      <c r="K102" s="31"/>
      <c r="L102" s="31"/>
      <c r="M102" s="32"/>
    </row>
    <row r="103" spans="1:18" ht="19.5" customHeight="1" x14ac:dyDescent="0.25">
      <c r="A103" s="16">
        <v>88</v>
      </c>
      <c r="B103" s="17" t="s">
        <v>14</v>
      </c>
      <c r="C103" s="17">
        <v>28999</v>
      </c>
      <c r="D103" s="17" t="s">
        <v>142</v>
      </c>
      <c r="E103" s="17" t="s">
        <v>143</v>
      </c>
      <c r="F103" s="17" t="s">
        <v>132</v>
      </c>
      <c r="G103" s="17" t="s">
        <v>195</v>
      </c>
      <c r="H103" s="18" t="s">
        <v>196</v>
      </c>
      <c r="I103" s="19">
        <v>1</v>
      </c>
      <c r="J103" s="19">
        <v>4</v>
      </c>
      <c r="K103" s="19">
        <v>74040</v>
      </c>
      <c r="L103" s="19">
        <v>21942</v>
      </c>
      <c r="M103" s="20" t="s">
        <v>157</v>
      </c>
      <c r="Q103" s="15">
        <v>109</v>
      </c>
      <c r="R103" s="15">
        <v>104</v>
      </c>
    </row>
    <row r="104" spans="1:18" ht="16.5" customHeight="1" x14ac:dyDescent="0.25">
      <c r="A104" s="16">
        <v>89</v>
      </c>
      <c r="B104" s="17" t="s">
        <v>14</v>
      </c>
      <c r="C104" s="17">
        <v>28999</v>
      </c>
      <c r="D104" s="17" t="s">
        <v>142</v>
      </c>
      <c r="E104" s="17" t="s">
        <v>143</v>
      </c>
      <c r="F104" s="17" t="s">
        <v>132</v>
      </c>
      <c r="G104" s="17" t="s">
        <v>144</v>
      </c>
      <c r="H104" s="18"/>
      <c r="I104" s="19">
        <v>1</v>
      </c>
      <c r="J104" s="19">
        <v>6</v>
      </c>
      <c r="K104" s="19">
        <v>115200</v>
      </c>
      <c r="L104" s="19">
        <v>41664</v>
      </c>
      <c r="M104" s="20" t="s">
        <v>157</v>
      </c>
      <c r="Q104" s="15">
        <v>111</v>
      </c>
      <c r="R104" s="15">
        <v>295</v>
      </c>
    </row>
    <row r="105" spans="1:18" ht="16.5" customHeight="1" x14ac:dyDescent="0.25">
      <c r="A105" s="16">
        <v>90</v>
      </c>
      <c r="B105" s="17" t="s">
        <v>14</v>
      </c>
      <c r="C105" s="17">
        <v>28999</v>
      </c>
      <c r="D105" s="17" t="s">
        <v>142</v>
      </c>
      <c r="E105" s="17" t="s">
        <v>143</v>
      </c>
      <c r="F105" s="17" t="s">
        <v>132</v>
      </c>
      <c r="G105" s="17" t="s">
        <v>33</v>
      </c>
      <c r="H105" s="18"/>
      <c r="I105" s="19">
        <v>1</v>
      </c>
      <c r="J105" s="19">
        <v>4</v>
      </c>
      <c r="K105" s="19">
        <v>73500</v>
      </c>
      <c r="L105" s="19">
        <v>20832</v>
      </c>
      <c r="M105" s="20" t="s">
        <v>157</v>
      </c>
      <c r="Q105" s="15">
        <v>112</v>
      </c>
      <c r="R105" s="15">
        <v>295</v>
      </c>
    </row>
    <row r="106" spans="1:18" ht="16.5" customHeight="1" x14ac:dyDescent="0.25">
      <c r="A106" s="16">
        <v>91</v>
      </c>
      <c r="B106" s="17" t="s">
        <v>145</v>
      </c>
      <c r="C106" s="17">
        <v>28999</v>
      </c>
      <c r="D106" s="17" t="s">
        <v>141</v>
      </c>
      <c r="E106" s="17" t="s">
        <v>105</v>
      </c>
      <c r="F106" s="17" t="s">
        <v>4</v>
      </c>
      <c r="G106" s="17" t="s">
        <v>173</v>
      </c>
      <c r="H106" s="18" t="s">
        <v>197</v>
      </c>
      <c r="I106" s="19">
        <v>1</v>
      </c>
      <c r="J106" s="19">
        <v>3</v>
      </c>
      <c r="K106" s="19">
        <v>42820</v>
      </c>
      <c r="L106" s="19">
        <v>46920</v>
      </c>
      <c r="M106" s="20" t="s">
        <v>157</v>
      </c>
    </row>
    <row r="107" spans="1:18" ht="16.5" customHeight="1" x14ac:dyDescent="0.25">
      <c r="A107" s="16">
        <v>92</v>
      </c>
      <c r="B107" s="17" t="s">
        <v>145</v>
      </c>
      <c r="C107" s="17">
        <v>29000</v>
      </c>
      <c r="D107" s="17" t="s">
        <v>141</v>
      </c>
      <c r="E107" s="17" t="s">
        <v>105</v>
      </c>
      <c r="F107" s="17" t="s">
        <v>4</v>
      </c>
      <c r="G107" s="17" t="s">
        <v>366</v>
      </c>
      <c r="H107" s="18"/>
      <c r="I107" s="19">
        <v>1</v>
      </c>
      <c r="J107" s="19">
        <v>2</v>
      </c>
      <c r="K107" s="19">
        <v>40190</v>
      </c>
      <c r="L107" s="19">
        <v>49170</v>
      </c>
      <c r="M107" s="20" t="s">
        <v>157</v>
      </c>
    </row>
    <row r="108" spans="1:18" ht="16.5" customHeight="1" x14ac:dyDescent="0.25">
      <c r="A108" s="16">
        <v>93</v>
      </c>
      <c r="B108" s="17" t="s">
        <v>145</v>
      </c>
      <c r="C108" s="17">
        <v>28999</v>
      </c>
      <c r="D108" s="17" t="s">
        <v>141</v>
      </c>
      <c r="E108" s="17" t="s">
        <v>105</v>
      </c>
      <c r="F108" s="17" t="s">
        <v>4</v>
      </c>
      <c r="G108" s="17" t="s">
        <v>365</v>
      </c>
      <c r="H108" s="18"/>
      <c r="I108" s="19">
        <v>1</v>
      </c>
      <c r="J108" s="19">
        <v>6</v>
      </c>
      <c r="K108" s="19">
        <v>100000</v>
      </c>
      <c r="L108" s="19">
        <v>68735</v>
      </c>
      <c r="M108" s="20" t="s">
        <v>157</v>
      </c>
    </row>
    <row r="109" spans="1:18" ht="16.5" customHeight="1" thickBot="1" x14ac:dyDescent="0.3">
      <c r="A109" s="33"/>
      <c r="B109" s="183" t="s">
        <v>75</v>
      </c>
      <c r="C109" s="184"/>
      <c r="D109" s="185"/>
      <c r="E109" s="34"/>
      <c r="F109" s="34"/>
      <c r="G109" s="34"/>
      <c r="H109" s="35"/>
      <c r="I109" s="24">
        <f>SUM(I103:I108)</f>
        <v>6</v>
      </c>
      <c r="J109" s="24">
        <f>SUM(J103:J108)</f>
        <v>25</v>
      </c>
      <c r="K109" s="24">
        <f>SUM(K103:K108)</f>
        <v>445750</v>
      </c>
      <c r="L109" s="24">
        <f>SUM(L103:L108)</f>
        <v>249263</v>
      </c>
      <c r="M109" s="36"/>
      <c r="Q109" s="15">
        <v>47</v>
      </c>
      <c r="R109" s="15">
        <v>290</v>
      </c>
    </row>
    <row r="110" spans="1:18" ht="16.5" customHeight="1" x14ac:dyDescent="0.25">
      <c r="A110" s="28"/>
      <c r="B110" s="188" t="s">
        <v>74</v>
      </c>
      <c r="C110" s="189"/>
      <c r="D110" s="190"/>
      <c r="E110" s="29"/>
      <c r="F110" s="29"/>
      <c r="G110" s="29"/>
      <c r="H110" s="30"/>
      <c r="I110" s="31"/>
      <c r="J110" s="31"/>
      <c r="K110" s="31"/>
      <c r="L110" s="31"/>
      <c r="M110" s="32"/>
      <c r="Q110" s="15">
        <v>48</v>
      </c>
      <c r="R110" s="15">
        <v>290</v>
      </c>
    </row>
    <row r="111" spans="1:18" ht="16.5" customHeight="1" x14ac:dyDescent="0.25">
      <c r="A111" s="16">
        <v>94</v>
      </c>
      <c r="B111" s="17" t="s">
        <v>21</v>
      </c>
      <c r="C111" s="17">
        <v>20291</v>
      </c>
      <c r="D111" s="17" t="s">
        <v>211</v>
      </c>
      <c r="E111" s="17" t="s">
        <v>212</v>
      </c>
      <c r="F111" s="17" t="s">
        <v>132</v>
      </c>
      <c r="G111" s="17" t="s">
        <v>213</v>
      </c>
      <c r="H111" s="18" t="s">
        <v>214</v>
      </c>
      <c r="I111" s="19">
        <v>1</v>
      </c>
      <c r="J111" s="19">
        <v>3</v>
      </c>
      <c r="K111" s="19">
        <v>7432</v>
      </c>
      <c r="L111" s="19">
        <v>11918</v>
      </c>
      <c r="M111" s="20" t="s">
        <v>157</v>
      </c>
      <c r="Q111" s="15">
        <v>49</v>
      </c>
      <c r="R111" s="15">
        <v>291</v>
      </c>
    </row>
    <row r="112" spans="1:18" ht="16.5" customHeight="1" x14ac:dyDescent="0.25">
      <c r="A112" s="16">
        <v>95</v>
      </c>
      <c r="B112" s="17" t="s">
        <v>21</v>
      </c>
      <c r="C112" s="17">
        <v>20291</v>
      </c>
      <c r="D112" s="17" t="s">
        <v>211</v>
      </c>
      <c r="E112" s="17" t="s">
        <v>212</v>
      </c>
      <c r="F112" s="17" t="s">
        <v>132</v>
      </c>
      <c r="G112" s="17" t="s">
        <v>367</v>
      </c>
      <c r="H112" s="18"/>
      <c r="I112" s="19">
        <v>1</v>
      </c>
      <c r="J112" s="19">
        <v>1</v>
      </c>
      <c r="K112" s="19">
        <v>5340</v>
      </c>
      <c r="L112" s="19">
        <v>8750</v>
      </c>
      <c r="M112" s="20" t="s">
        <v>157</v>
      </c>
    </row>
    <row r="113" spans="1:18" ht="16.5" customHeight="1" x14ac:dyDescent="0.25">
      <c r="A113" s="16">
        <v>96</v>
      </c>
      <c r="B113" s="17" t="s">
        <v>21</v>
      </c>
      <c r="C113" s="17">
        <v>20291</v>
      </c>
      <c r="D113" s="17" t="s">
        <v>211</v>
      </c>
      <c r="E113" s="17" t="s">
        <v>212</v>
      </c>
      <c r="F113" s="17" t="s">
        <v>132</v>
      </c>
      <c r="G113" s="17" t="s">
        <v>368</v>
      </c>
      <c r="H113" s="18"/>
      <c r="I113" s="19">
        <v>1</v>
      </c>
      <c r="J113" s="19">
        <v>1</v>
      </c>
      <c r="K113" s="19">
        <v>5721</v>
      </c>
      <c r="L113" s="19">
        <v>8621</v>
      </c>
      <c r="M113" s="20" t="s">
        <v>157</v>
      </c>
    </row>
    <row r="114" spans="1:18" ht="16.5" customHeight="1" x14ac:dyDescent="0.25">
      <c r="A114" s="16">
        <v>97</v>
      </c>
      <c r="B114" s="17" t="s">
        <v>21</v>
      </c>
      <c r="C114" s="17">
        <v>20291</v>
      </c>
      <c r="D114" s="17" t="s">
        <v>225</v>
      </c>
      <c r="E114" s="17" t="s">
        <v>27</v>
      </c>
      <c r="F114" s="17" t="s">
        <v>19</v>
      </c>
      <c r="G114" s="17" t="s">
        <v>226</v>
      </c>
      <c r="H114" s="18" t="s">
        <v>227</v>
      </c>
      <c r="I114" s="19">
        <v>1</v>
      </c>
      <c r="J114" s="19">
        <v>2</v>
      </c>
      <c r="K114" s="19">
        <v>7101</v>
      </c>
      <c r="L114" s="19">
        <v>10750</v>
      </c>
      <c r="M114" s="20" t="s">
        <v>157</v>
      </c>
      <c r="Q114" s="15">
        <v>50</v>
      </c>
      <c r="R114" s="15">
        <v>291</v>
      </c>
    </row>
    <row r="115" spans="1:18" ht="16.5" customHeight="1" x14ac:dyDescent="0.25">
      <c r="A115" s="16">
        <v>98</v>
      </c>
      <c r="B115" s="17" t="s">
        <v>21</v>
      </c>
      <c r="C115" s="17">
        <v>20291</v>
      </c>
      <c r="D115" s="17" t="s">
        <v>228</v>
      </c>
      <c r="E115" s="17" t="s">
        <v>27</v>
      </c>
      <c r="F115" s="17" t="s">
        <v>19</v>
      </c>
      <c r="G115" s="17" t="s">
        <v>230</v>
      </c>
      <c r="H115" s="18" t="s">
        <v>229</v>
      </c>
      <c r="I115" s="19">
        <v>1</v>
      </c>
      <c r="J115" s="19">
        <v>3</v>
      </c>
      <c r="K115" s="19">
        <v>7301</v>
      </c>
      <c r="L115" s="19">
        <v>11642</v>
      </c>
      <c r="M115" s="20" t="s">
        <v>157</v>
      </c>
      <c r="Q115" s="15">
        <v>51</v>
      </c>
      <c r="R115" s="15">
        <v>291</v>
      </c>
    </row>
    <row r="116" spans="1:18" ht="16.5" customHeight="1" x14ac:dyDescent="0.25">
      <c r="A116" s="16">
        <v>99</v>
      </c>
      <c r="B116" s="17" t="s">
        <v>21</v>
      </c>
      <c r="C116" s="17">
        <v>20292</v>
      </c>
      <c r="D116" s="17" t="s">
        <v>228</v>
      </c>
      <c r="E116" s="17" t="s">
        <v>27</v>
      </c>
      <c r="F116" s="17" t="s">
        <v>19</v>
      </c>
      <c r="G116" s="17" t="s">
        <v>369</v>
      </c>
      <c r="H116" s="18"/>
      <c r="I116" s="19">
        <v>1</v>
      </c>
      <c r="J116" s="19">
        <v>3</v>
      </c>
      <c r="K116" s="19">
        <v>7102</v>
      </c>
      <c r="L116" s="19">
        <v>11762</v>
      </c>
      <c r="M116" s="20" t="s">
        <v>157</v>
      </c>
    </row>
    <row r="117" spans="1:18" ht="16.5" customHeight="1" x14ac:dyDescent="0.25">
      <c r="A117" s="16">
        <v>100</v>
      </c>
      <c r="B117" s="17" t="s">
        <v>21</v>
      </c>
      <c r="C117" s="17">
        <v>20293</v>
      </c>
      <c r="D117" s="17" t="s">
        <v>228</v>
      </c>
      <c r="E117" s="17" t="s">
        <v>27</v>
      </c>
      <c r="F117" s="17" t="s">
        <v>19</v>
      </c>
      <c r="G117" s="17" t="s">
        <v>370</v>
      </c>
      <c r="H117" s="18"/>
      <c r="I117" s="19">
        <v>1</v>
      </c>
      <c r="J117" s="19">
        <v>3</v>
      </c>
      <c r="K117" s="19">
        <v>7189</v>
      </c>
      <c r="L117" s="19">
        <v>11709</v>
      </c>
      <c r="M117" s="20" t="s">
        <v>157</v>
      </c>
    </row>
    <row r="118" spans="1:18" ht="16.5" customHeight="1" x14ac:dyDescent="0.25">
      <c r="A118" s="16">
        <v>101</v>
      </c>
      <c r="B118" s="17" t="s">
        <v>21</v>
      </c>
      <c r="C118" s="17">
        <v>20294</v>
      </c>
      <c r="D118" s="17" t="s">
        <v>228</v>
      </c>
      <c r="E118" s="17" t="s">
        <v>27</v>
      </c>
      <c r="F118" s="17" t="s">
        <v>19</v>
      </c>
      <c r="G118" s="17" t="s">
        <v>371</v>
      </c>
      <c r="H118" s="18"/>
      <c r="I118" s="19">
        <v>1</v>
      </c>
      <c r="J118" s="19">
        <v>2</v>
      </c>
      <c r="K118" s="19">
        <v>7035</v>
      </c>
      <c r="L118" s="19">
        <v>10243</v>
      </c>
      <c r="M118" s="20" t="s">
        <v>157</v>
      </c>
    </row>
    <row r="119" spans="1:18" ht="16.5" customHeight="1" x14ac:dyDescent="0.25">
      <c r="A119" s="16">
        <v>102</v>
      </c>
      <c r="B119" s="17" t="s">
        <v>21</v>
      </c>
      <c r="C119" s="17">
        <v>20291</v>
      </c>
      <c r="D119" s="17" t="s">
        <v>146</v>
      </c>
      <c r="E119" s="17" t="s">
        <v>27</v>
      </c>
      <c r="F119" s="17" t="s">
        <v>19</v>
      </c>
      <c r="G119" s="17" t="s">
        <v>223</v>
      </c>
      <c r="H119" s="18" t="s">
        <v>224</v>
      </c>
      <c r="I119" s="19">
        <v>1</v>
      </c>
      <c r="J119" s="19">
        <v>6</v>
      </c>
      <c r="K119" s="19">
        <v>98279</v>
      </c>
      <c r="L119" s="19">
        <v>67447</v>
      </c>
      <c r="M119" s="20" t="s">
        <v>157</v>
      </c>
      <c r="Q119" s="15">
        <v>52</v>
      </c>
      <c r="R119" s="15">
        <v>291</v>
      </c>
    </row>
    <row r="120" spans="1:18" ht="16.5" customHeight="1" x14ac:dyDescent="0.25">
      <c r="A120" s="16">
        <v>103</v>
      </c>
      <c r="B120" s="17" t="s">
        <v>15</v>
      </c>
      <c r="C120" s="17">
        <v>20291</v>
      </c>
      <c r="D120" s="17" t="s">
        <v>146</v>
      </c>
      <c r="E120" s="17" t="s">
        <v>27</v>
      </c>
      <c r="F120" s="17" t="s">
        <v>19</v>
      </c>
      <c r="G120" s="17" t="s">
        <v>162</v>
      </c>
      <c r="H120" s="18"/>
      <c r="I120" s="19">
        <v>1</v>
      </c>
      <c r="J120" s="19">
        <v>8</v>
      </c>
      <c r="K120" s="19">
        <v>115200</v>
      </c>
      <c r="L120" s="19">
        <v>70464</v>
      </c>
      <c r="M120" s="20" t="s">
        <v>157</v>
      </c>
      <c r="Q120" s="15">
        <v>79</v>
      </c>
      <c r="R120" s="15">
        <v>101</v>
      </c>
    </row>
    <row r="121" spans="1:18" ht="16.5" customHeight="1" x14ac:dyDescent="0.25">
      <c r="A121" s="16">
        <v>104</v>
      </c>
      <c r="B121" s="17" t="s">
        <v>21</v>
      </c>
      <c r="C121" s="17">
        <v>20291</v>
      </c>
      <c r="D121" s="17" t="s">
        <v>17</v>
      </c>
      <c r="E121" s="17" t="s">
        <v>18</v>
      </c>
      <c r="F121" s="17" t="s">
        <v>19</v>
      </c>
      <c r="G121" s="17" t="s">
        <v>20</v>
      </c>
      <c r="H121" s="18"/>
      <c r="I121" s="19">
        <v>1</v>
      </c>
      <c r="J121" s="19">
        <v>2</v>
      </c>
      <c r="K121" s="19">
        <v>5800</v>
      </c>
      <c r="L121" s="19">
        <v>17616</v>
      </c>
      <c r="M121" s="20" t="s">
        <v>157</v>
      </c>
      <c r="Q121" s="15">
        <v>80</v>
      </c>
      <c r="R121" s="15">
        <v>101</v>
      </c>
    </row>
    <row r="122" spans="1:18" ht="16.5" customHeight="1" x14ac:dyDescent="0.25">
      <c r="A122" s="16">
        <v>105</v>
      </c>
      <c r="B122" s="17" t="s">
        <v>21</v>
      </c>
      <c r="C122" s="17">
        <v>20291</v>
      </c>
      <c r="D122" s="17" t="s">
        <v>17</v>
      </c>
      <c r="E122" s="17" t="s">
        <v>18</v>
      </c>
      <c r="F122" s="17" t="s">
        <v>19</v>
      </c>
      <c r="G122" s="17" t="s">
        <v>32</v>
      </c>
      <c r="H122" s="18"/>
      <c r="I122" s="19">
        <v>1</v>
      </c>
      <c r="J122" s="19">
        <v>2</v>
      </c>
      <c r="K122" s="19">
        <v>6250</v>
      </c>
      <c r="L122" s="19">
        <v>17800</v>
      </c>
      <c r="M122" s="20" t="s">
        <v>157</v>
      </c>
      <c r="Q122" s="15">
        <v>81</v>
      </c>
      <c r="R122" s="15">
        <v>101</v>
      </c>
    </row>
    <row r="123" spans="1:18" ht="16.5" customHeight="1" x14ac:dyDescent="0.25">
      <c r="A123" s="16">
        <v>106</v>
      </c>
      <c r="B123" s="17" t="s">
        <v>21</v>
      </c>
      <c r="C123" s="17">
        <v>20291</v>
      </c>
      <c r="D123" s="17" t="s">
        <v>147</v>
      </c>
      <c r="E123" s="17" t="s">
        <v>148</v>
      </c>
      <c r="F123" s="17" t="s">
        <v>28</v>
      </c>
      <c r="G123" s="17" t="s">
        <v>250</v>
      </c>
      <c r="H123" s="18" t="s">
        <v>251</v>
      </c>
      <c r="I123" s="19">
        <v>1</v>
      </c>
      <c r="J123" s="19">
        <v>3</v>
      </c>
      <c r="K123" s="19">
        <v>7389</v>
      </c>
      <c r="L123" s="19">
        <v>8427</v>
      </c>
      <c r="M123" s="20" t="s">
        <v>157</v>
      </c>
      <c r="Q123" s="15">
        <v>82</v>
      </c>
      <c r="R123" s="15">
        <v>101</v>
      </c>
    </row>
    <row r="124" spans="1:18" ht="16.5" customHeight="1" x14ac:dyDescent="0.25">
      <c r="A124" s="16">
        <v>107</v>
      </c>
      <c r="B124" s="17" t="s">
        <v>21</v>
      </c>
      <c r="C124" s="17">
        <v>20291</v>
      </c>
      <c r="D124" s="17" t="s">
        <v>149</v>
      </c>
      <c r="E124" s="17" t="s">
        <v>150</v>
      </c>
      <c r="F124" s="17" t="s">
        <v>19</v>
      </c>
      <c r="G124" s="17" t="s">
        <v>237</v>
      </c>
      <c r="H124" s="18" t="s">
        <v>238</v>
      </c>
      <c r="I124" s="19">
        <v>1</v>
      </c>
      <c r="J124" s="19">
        <v>7</v>
      </c>
      <c r="K124" s="19">
        <v>64775</v>
      </c>
      <c r="L124" s="19">
        <v>102301</v>
      </c>
      <c r="M124" s="20" t="s">
        <v>157</v>
      </c>
      <c r="Q124" s="15">
        <v>94</v>
      </c>
      <c r="R124" s="15">
        <v>292</v>
      </c>
    </row>
    <row r="125" spans="1:18" ht="16.5" customHeight="1" x14ac:dyDescent="0.25">
      <c r="A125" s="16">
        <v>108</v>
      </c>
      <c r="B125" s="17" t="s">
        <v>21</v>
      </c>
      <c r="C125" s="17">
        <v>20292</v>
      </c>
      <c r="D125" s="17" t="s">
        <v>149</v>
      </c>
      <c r="E125" s="17" t="s">
        <v>150</v>
      </c>
      <c r="F125" s="17" t="s">
        <v>19</v>
      </c>
      <c r="G125" s="17" t="s">
        <v>372</v>
      </c>
      <c r="H125" s="18"/>
      <c r="I125" s="19">
        <v>1</v>
      </c>
      <c r="J125" s="19">
        <v>1</v>
      </c>
      <c r="K125" s="19">
        <v>3470</v>
      </c>
      <c r="L125" s="19">
        <v>10757</v>
      </c>
      <c r="M125" s="20" t="s">
        <v>157</v>
      </c>
    </row>
    <row r="126" spans="1:18" ht="16.5" customHeight="1" x14ac:dyDescent="0.25">
      <c r="A126" s="16">
        <v>109</v>
      </c>
      <c r="B126" s="17" t="s">
        <v>21</v>
      </c>
      <c r="C126" s="17">
        <v>20293</v>
      </c>
      <c r="D126" s="17" t="s">
        <v>149</v>
      </c>
      <c r="E126" s="17" t="s">
        <v>150</v>
      </c>
      <c r="F126" s="17" t="s">
        <v>19</v>
      </c>
      <c r="G126" s="17" t="s">
        <v>373</v>
      </c>
      <c r="H126" s="18"/>
      <c r="I126" s="19">
        <v>1</v>
      </c>
      <c r="J126" s="19">
        <v>1</v>
      </c>
      <c r="K126" s="19">
        <v>4609</v>
      </c>
      <c r="L126" s="19">
        <v>10924</v>
      </c>
      <c r="M126" s="20" t="s">
        <v>157</v>
      </c>
    </row>
    <row r="127" spans="1:18" ht="16.5" customHeight="1" x14ac:dyDescent="0.25">
      <c r="A127" s="16">
        <v>110</v>
      </c>
      <c r="B127" s="17" t="s">
        <v>21</v>
      </c>
      <c r="C127" s="17">
        <v>20294</v>
      </c>
      <c r="D127" s="17" t="s">
        <v>149</v>
      </c>
      <c r="E127" s="17" t="s">
        <v>150</v>
      </c>
      <c r="F127" s="17" t="s">
        <v>19</v>
      </c>
      <c r="G127" s="17" t="s">
        <v>374</v>
      </c>
      <c r="H127" s="18"/>
      <c r="I127" s="19">
        <v>1</v>
      </c>
      <c r="J127" s="19">
        <v>1</v>
      </c>
      <c r="K127" s="19">
        <v>4752</v>
      </c>
      <c r="L127" s="19">
        <v>11342</v>
      </c>
      <c r="M127" s="20" t="s">
        <v>157</v>
      </c>
    </row>
    <row r="128" spans="1:18" ht="16.5" customHeight="1" x14ac:dyDescent="0.25">
      <c r="A128" s="16">
        <v>111</v>
      </c>
      <c r="B128" s="17" t="s">
        <v>243</v>
      </c>
      <c r="C128" s="17">
        <v>20291</v>
      </c>
      <c r="D128" s="17" t="s">
        <v>242</v>
      </c>
      <c r="E128" s="17" t="s">
        <v>150</v>
      </c>
      <c r="F128" s="17" t="s">
        <v>19</v>
      </c>
      <c r="G128" s="17" t="s">
        <v>244</v>
      </c>
      <c r="H128" s="18" t="s">
        <v>245</v>
      </c>
      <c r="I128" s="19">
        <v>1</v>
      </c>
      <c r="J128" s="19">
        <v>2</v>
      </c>
      <c r="K128" s="19">
        <v>17590</v>
      </c>
      <c r="L128" s="19">
        <v>23701</v>
      </c>
      <c r="M128" s="20" t="s">
        <v>157</v>
      </c>
      <c r="Q128" s="15">
        <v>95</v>
      </c>
      <c r="R128" s="15">
        <v>292</v>
      </c>
    </row>
    <row r="129" spans="1:18" ht="16.5" customHeight="1" x14ac:dyDescent="0.25">
      <c r="A129" s="16">
        <v>112</v>
      </c>
      <c r="B129" s="17" t="s">
        <v>243</v>
      </c>
      <c r="C129" s="17">
        <v>20292</v>
      </c>
      <c r="D129" s="17" t="s">
        <v>242</v>
      </c>
      <c r="E129" s="17" t="s">
        <v>150</v>
      </c>
      <c r="F129" s="17" t="s">
        <v>19</v>
      </c>
      <c r="G129" s="17" t="s">
        <v>375</v>
      </c>
      <c r="H129" s="18"/>
      <c r="I129" s="19">
        <v>1</v>
      </c>
      <c r="J129" s="19">
        <v>3</v>
      </c>
      <c r="K129" s="19">
        <v>17920</v>
      </c>
      <c r="L129" s="19">
        <v>23990</v>
      </c>
      <c r="M129" s="20" t="s">
        <v>157</v>
      </c>
    </row>
    <row r="130" spans="1:18" ht="16.5" customHeight="1" x14ac:dyDescent="0.25">
      <c r="A130" s="16">
        <v>113</v>
      </c>
      <c r="B130" s="17" t="s">
        <v>243</v>
      </c>
      <c r="C130" s="17">
        <v>20293</v>
      </c>
      <c r="D130" s="17" t="s">
        <v>242</v>
      </c>
      <c r="E130" s="17" t="s">
        <v>150</v>
      </c>
      <c r="F130" s="17" t="s">
        <v>19</v>
      </c>
      <c r="G130" s="17" t="s">
        <v>376</v>
      </c>
      <c r="H130" s="18"/>
      <c r="I130" s="19">
        <v>1</v>
      </c>
      <c r="J130" s="19">
        <v>2</v>
      </c>
      <c r="K130" s="19">
        <v>17561</v>
      </c>
      <c r="L130" s="19">
        <v>23754</v>
      </c>
      <c r="M130" s="20" t="s">
        <v>157</v>
      </c>
    </row>
    <row r="131" spans="1:18" ht="16.5" customHeight="1" x14ac:dyDescent="0.25">
      <c r="A131" s="16">
        <v>114</v>
      </c>
      <c r="B131" s="17" t="s">
        <v>243</v>
      </c>
      <c r="C131" s="17">
        <v>20294</v>
      </c>
      <c r="D131" s="17" t="s">
        <v>242</v>
      </c>
      <c r="E131" s="17" t="s">
        <v>150</v>
      </c>
      <c r="F131" s="17" t="s">
        <v>19</v>
      </c>
      <c r="G131" s="17" t="s">
        <v>377</v>
      </c>
      <c r="H131" s="18"/>
      <c r="I131" s="19">
        <v>1</v>
      </c>
      <c r="J131" s="19">
        <v>2</v>
      </c>
      <c r="K131" s="19">
        <v>17052</v>
      </c>
      <c r="L131" s="19">
        <v>23307</v>
      </c>
      <c r="M131" s="20" t="s">
        <v>157</v>
      </c>
    </row>
    <row r="132" spans="1:18" ht="16.5" customHeight="1" x14ac:dyDescent="0.25">
      <c r="A132" s="16">
        <v>115</v>
      </c>
      <c r="B132" s="17" t="s">
        <v>232</v>
      </c>
      <c r="C132" s="17">
        <v>28999</v>
      </c>
      <c r="D132" s="17" t="s">
        <v>231</v>
      </c>
      <c r="E132" s="17" t="s">
        <v>27</v>
      </c>
      <c r="F132" s="17" t="s">
        <v>19</v>
      </c>
      <c r="G132" s="17" t="s">
        <v>233</v>
      </c>
      <c r="H132" s="18"/>
      <c r="I132" s="19">
        <v>1</v>
      </c>
      <c r="J132" s="19">
        <v>3</v>
      </c>
      <c r="K132" s="19">
        <v>20093</v>
      </c>
      <c r="L132" s="19">
        <v>16345</v>
      </c>
      <c r="M132" s="20" t="s">
        <v>157</v>
      </c>
      <c r="Q132" s="15">
        <v>96</v>
      </c>
      <c r="R132" s="15">
        <v>293</v>
      </c>
    </row>
    <row r="133" spans="1:18" ht="16.5" customHeight="1" x14ac:dyDescent="0.25">
      <c r="A133" s="16">
        <v>116</v>
      </c>
      <c r="B133" s="17" t="s">
        <v>232</v>
      </c>
      <c r="C133" s="17">
        <v>29000</v>
      </c>
      <c r="D133" s="17" t="s">
        <v>231</v>
      </c>
      <c r="E133" s="17" t="s">
        <v>27</v>
      </c>
      <c r="F133" s="17" t="s">
        <v>19</v>
      </c>
      <c r="G133" s="17" t="s">
        <v>378</v>
      </c>
      <c r="H133" s="18"/>
      <c r="I133" s="19">
        <v>1</v>
      </c>
      <c r="J133" s="19">
        <v>1</v>
      </c>
      <c r="K133" s="19">
        <v>14720</v>
      </c>
      <c r="L133" s="19">
        <v>12079</v>
      </c>
      <c r="M133" s="20" t="s">
        <v>157</v>
      </c>
    </row>
    <row r="134" spans="1:18" ht="16.5" customHeight="1" x14ac:dyDescent="0.25">
      <c r="A134" s="16">
        <v>117</v>
      </c>
      <c r="B134" s="17" t="s">
        <v>16</v>
      </c>
      <c r="C134" s="17">
        <v>20291</v>
      </c>
      <c r="D134" s="17" t="s">
        <v>234</v>
      </c>
      <c r="E134" s="17" t="s">
        <v>27</v>
      </c>
      <c r="F134" s="17" t="s">
        <v>19</v>
      </c>
      <c r="G134" s="17" t="s">
        <v>235</v>
      </c>
      <c r="H134" s="18" t="s">
        <v>236</v>
      </c>
      <c r="I134" s="19">
        <v>1</v>
      </c>
      <c r="J134" s="19">
        <v>3</v>
      </c>
      <c r="K134" s="19">
        <v>17160</v>
      </c>
      <c r="L134" s="19">
        <v>12757</v>
      </c>
      <c r="M134" s="20" t="s">
        <v>157</v>
      </c>
      <c r="Q134" s="15">
        <v>97</v>
      </c>
      <c r="R134" s="15">
        <v>293</v>
      </c>
    </row>
    <row r="135" spans="1:18" ht="16.5" customHeight="1" x14ac:dyDescent="0.25">
      <c r="A135" s="16">
        <v>118</v>
      </c>
      <c r="B135" s="17" t="s">
        <v>16</v>
      </c>
      <c r="C135" s="17">
        <v>20292</v>
      </c>
      <c r="D135" s="17" t="s">
        <v>234</v>
      </c>
      <c r="E135" s="17" t="s">
        <v>27</v>
      </c>
      <c r="F135" s="17" t="s">
        <v>19</v>
      </c>
      <c r="G135" s="17" t="s">
        <v>379</v>
      </c>
      <c r="H135" s="18"/>
      <c r="I135" s="19">
        <v>1</v>
      </c>
      <c r="J135" s="19">
        <v>3</v>
      </c>
      <c r="K135" s="19">
        <v>17233</v>
      </c>
      <c r="L135" s="19">
        <v>12940</v>
      </c>
      <c r="M135" s="20" t="s">
        <v>157</v>
      </c>
    </row>
    <row r="136" spans="1:18" ht="16.5" customHeight="1" x14ac:dyDescent="0.25">
      <c r="A136" s="16">
        <v>119</v>
      </c>
      <c r="B136" s="17" t="s">
        <v>16</v>
      </c>
      <c r="C136" s="17">
        <v>20293</v>
      </c>
      <c r="D136" s="17" t="s">
        <v>234</v>
      </c>
      <c r="E136" s="17" t="s">
        <v>27</v>
      </c>
      <c r="F136" s="17" t="s">
        <v>19</v>
      </c>
      <c r="G136" s="17" t="s">
        <v>380</v>
      </c>
      <c r="H136" s="18"/>
      <c r="I136" s="19">
        <v>1</v>
      </c>
      <c r="J136" s="19">
        <v>2</v>
      </c>
      <c r="K136" s="19">
        <v>17047</v>
      </c>
      <c r="L136" s="19">
        <v>10240</v>
      </c>
      <c r="M136" s="20" t="s">
        <v>157</v>
      </c>
    </row>
    <row r="137" spans="1:18" ht="16.5" customHeight="1" x14ac:dyDescent="0.25">
      <c r="A137" s="16">
        <v>120</v>
      </c>
      <c r="B137" s="17" t="s">
        <v>16</v>
      </c>
      <c r="C137" s="17">
        <v>20291</v>
      </c>
      <c r="D137" s="17" t="s">
        <v>239</v>
      </c>
      <c r="E137" s="17" t="s">
        <v>150</v>
      </c>
      <c r="F137" s="17" t="s">
        <v>19</v>
      </c>
      <c r="G137" s="17" t="s">
        <v>240</v>
      </c>
      <c r="H137" s="18" t="s">
        <v>241</v>
      </c>
      <c r="I137" s="19">
        <v>1</v>
      </c>
      <c r="J137" s="19">
        <v>1</v>
      </c>
      <c r="K137" s="19">
        <v>17390</v>
      </c>
      <c r="L137" s="19">
        <v>13076</v>
      </c>
      <c r="M137" s="20" t="s">
        <v>157</v>
      </c>
      <c r="Q137" s="15">
        <v>98</v>
      </c>
      <c r="R137" s="15">
        <v>293</v>
      </c>
    </row>
    <row r="138" spans="1:18" ht="16.5" customHeight="1" x14ac:dyDescent="0.25">
      <c r="A138" s="16">
        <v>121</v>
      </c>
      <c r="B138" s="17" t="s">
        <v>16</v>
      </c>
      <c r="C138" s="17">
        <v>20292</v>
      </c>
      <c r="D138" s="17" t="s">
        <v>239</v>
      </c>
      <c r="E138" s="17" t="s">
        <v>150</v>
      </c>
      <c r="F138" s="17" t="s">
        <v>19</v>
      </c>
      <c r="G138" s="17" t="s">
        <v>381</v>
      </c>
      <c r="H138" s="18"/>
      <c r="I138" s="19">
        <v>1</v>
      </c>
      <c r="J138" s="19">
        <v>2</v>
      </c>
      <c r="K138" s="19">
        <v>18260</v>
      </c>
      <c r="L138" s="19">
        <v>13752</v>
      </c>
      <c r="M138" s="20" t="s">
        <v>157</v>
      </c>
    </row>
    <row r="139" spans="1:18" ht="16.5" customHeight="1" x14ac:dyDescent="0.25">
      <c r="A139" s="16">
        <v>122</v>
      </c>
      <c r="B139" s="17" t="s">
        <v>16</v>
      </c>
      <c r="C139" s="17">
        <v>20293</v>
      </c>
      <c r="D139" s="17" t="s">
        <v>239</v>
      </c>
      <c r="E139" s="17" t="s">
        <v>150</v>
      </c>
      <c r="F139" s="17" t="s">
        <v>19</v>
      </c>
      <c r="G139" s="17" t="s">
        <v>382</v>
      </c>
      <c r="H139" s="18"/>
      <c r="I139" s="19">
        <v>1</v>
      </c>
      <c r="J139" s="19">
        <v>3</v>
      </c>
      <c r="K139" s="19">
        <v>20314</v>
      </c>
      <c r="L139" s="19">
        <v>14203</v>
      </c>
      <c r="M139" s="20" t="s">
        <v>157</v>
      </c>
    </row>
    <row r="140" spans="1:18" ht="16.5" customHeight="1" x14ac:dyDescent="0.25">
      <c r="A140" s="16">
        <v>123</v>
      </c>
      <c r="B140" s="17" t="s">
        <v>153</v>
      </c>
      <c r="C140" s="17">
        <v>26503</v>
      </c>
      <c r="D140" s="17" t="s">
        <v>278</v>
      </c>
      <c r="E140" s="17" t="s">
        <v>140</v>
      </c>
      <c r="F140" s="17" t="s">
        <v>134</v>
      </c>
      <c r="G140" s="17" t="s">
        <v>279</v>
      </c>
      <c r="H140" s="18" t="s">
        <v>280</v>
      </c>
      <c r="I140" s="19">
        <v>1</v>
      </c>
      <c r="J140" s="19">
        <v>5</v>
      </c>
      <c r="K140" s="19">
        <v>22077</v>
      </c>
      <c r="L140" s="19">
        <v>20469</v>
      </c>
      <c r="M140" s="20" t="s">
        <v>157</v>
      </c>
      <c r="Q140" s="15">
        <v>99</v>
      </c>
      <c r="R140" s="15">
        <v>293</v>
      </c>
    </row>
    <row r="141" spans="1:18" ht="16.5" customHeight="1" x14ac:dyDescent="0.25">
      <c r="A141" s="16">
        <v>124</v>
      </c>
      <c r="B141" s="17" t="s">
        <v>153</v>
      </c>
      <c r="C141" s="17">
        <v>26504</v>
      </c>
      <c r="D141" s="17" t="s">
        <v>278</v>
      </c>
      <c r="E141" s="17" t="s">
        <v>140</v>
      </c>
      <c r="F141" s="17" t="s">
        <v>134</v>
      </c>
      <c r="G141" s="17" t="s">
        <v>383</v>
      </c>
      <c r="H141" s="18"/>
      <c r="I141" s="19">
        <v>1</v>
      </c>
      <c r="J141" s="19">
        <v>4</v>
      </c>
      <c r="K141" s="19">
        <v>21075</v>
      </c>
      <c r="L141" s="19">
        <v>20795</v>
      </c>
      <c r="M141" s="20" t="s">
        <v>157</v>
      </c>
    </row>
    <row r="142" spans="1:18" ht="16.5" customHeight="1" x14ac:dyDescent="0.25">
      <c r="A142" s="16">
        <v>125</v>
      </c>
      <c r="B142" s="17" t="s">
        <v>153</v>
      </c>
      <c r="C142" s="17">
        <v>26505</v>
      </c>
      <c r="D142" s="17" t="s">
        <v>278</v>
      </c>
      <c r="E142" s="17" t="s">
        <v>140</v>
      </c>
      <c r="F142" s="17" t="s">
        <v>134</v>
      </c>
      <c r="G142" s="17" t="s">
        <v>384</v>
      </c>
      <c r="H142" s="18"/>
      <c r="I142" s="19">
        <v>1</v>
      </c>
      <c r="J142" s="19">
        <v>3</v>
      </c>
      <c r="K142" s="19">
        <v>20775</v>
      </c>
      <c r="L142" s="19">
        <v>20907</v>
      </c>
      <c r="M142" s="20" t="s">
        <v>157</v>
      </c>
    </row>
    <row r="143" spans="1:18" ht="16.5" customHeight="1" x14ac:dyDescent="0.25">
      <c r="A143" s="16">
        <v>126</v>
      </c>
      <c r="B143" s="78" t="s">
        <v>88</v>
      </c>
      <c r="C143" s="17">
        <v>16291</v>
      </c>
      <c r="D143" s="17" t="s">
        <v>83</v>
      </c>
      <c r="E143" s="17" t="s">
        <v>24</v>
      </c>
      <c r="F143" s="17" t="s">
        <v>5</v>
      </c>
      <c r="G143" s="17" t="s">
        <v>25</v>
      </c>
      <c r="H143" s="18" t="s">
        <v>86</v>
      </c>
      <c r="I143" s="19">
        <v>1</v>
      </c>
      <c r="J143" s="19">
        <v>4</v>
      </c>
      <c r="K143" s="19">
        <v>57600</v>
      </c>
      <c r="L143" s="19">
        <v>1632</v>
      </c>
      <c r="M143" s="20" t="s">
        <v>157</v>
      </c>
      <c r="Q143" s="15">
        <v>101</v>
      </c>
      <c r="R143" s="15">
        <v>293</v>
      </c>
    </row>
    <row r="144" spans="1:18" ht="16.5" customHeight="1" x14ac:dyDescent="0.25">
      <c r="A144" s="16">
        <v>127</v>
      </c>
      <c r="B144" s="78" t="s">
        <v>88</v>
      </c>
      <c r="C144" s="17">
        <v>16291</v>
      </c>
      <c r="D144" s="17" t="s">
        <v>23</v>
      </c>
      <c r="E144" s="17" t="s">
        <v>24</v>
      </c>
      <c r="F144" s="17" t="s">
        <v>5</v>
      </c>
      <c r="G144" s="17" t="s">
        <v>31</v>
      </c>
      <c r="H144" s="18" t="s">
        <v>87</v>
      </c>
      <c r="I144" s="19">
        <v>1</v>
      </c>
      <c r="J144" s="19">
        <v>7</v>
      </c>
      <c r="K144" s="19">
        <v>100800</v>
      </c>
      <c r="L144" s="19">
        <v>2856</v>
      </c>
      <c r="M144" s="20" t="s">
        <v>157</v>
      </c>
      <c r="Q144" s="15">
        <v>102</v>
      </c>
      <c r="R144" s="15">
        <v>293</v>
      </c>
    </row>
    <row r="145" spans="1:18" ht="16.5" customHeight="1" x14ac:dyDescent="0.25">
      <c r="A145" s="16">
        <v>128</v>
      </c>
      <c r="B145" s="17" t="s">
        <v>22</v>
      </c>
      <c r="C145" s="17">
        <v>36102</v>
      </c>
      <c r="D145" s="17" t="s">
        <v>155</v>
      </c>
      <c r="E145" s="17" t="s">
        <v>154</v>
      </c>
      <c r="F145" s="17" t="s">
        <v>106</v>
      </c>
      <c r="G145" s="17" t="s">
        <v>248</v>
      </c>
      <c r="H145" s="18" t="s">
        <v>249</v>
      </c>
      <c r="I145" s="19">
        <v>1</v>
      </c>
      <c r="J145" s="19">
        <v>11</v>
      </c>
      <c r="K145" s="19">
        <v>26300</v>
      </c>
      <c r="L145" s="19">
        <v>22657</v>
      </c>
      <c r="M145" s="20" t="s">
        <v>157</v>
      </c>
      <c r="Q145" s="15">
        <v>103</v>
      </c>
      <c r="R145" s="15">
        <v>293</v>
      </c>
    </row>
    <row r="146" spans="1:18" ht="13.5" x14ac:dyDescent="0.25">
      <c r="A146" s="28"/>
      <c r="B146" s="188" t="s">
        <v>75</v>
      </c>
      <c r="C146" s="189"/>
      <c r="D146" s="190"/>
      <c r="E146" s="29"/>
      <c r="F146" s="29"/>
      <c r="G146" s="29"/>
      <c r="H146" s="30"/>
      <c r="I146" s="39">
        <f>SUM(I111:I145)</f>
        <v>35</v>
      </c>
      <c r="J146" s="39">
        <f>SUM(J111:J145)</f>
        <v>110</v>
      </c>
      <c r="K146" s="39">
        <f>SUM(K111:K145)</f>
        <v>825712</v>
      </c>
      <c r="L146" s="39">
        <f>SUM(L111:L145)</f>
        <v>691933</v>
      </c>
      <c r="M146" s="70"/>
    </row>
    <row r="147" spans="1:18" ht="14.25" thickBot="1" x14ac:dyDescent="0.3">
      <c r="A147" s="33"/>
      <c r="B147" s="183" t="s">
        <v>76</v>
      </c>
      <c r="C147" s="184"/>
      <c r="D147" s="185"/>
      <c r="E147" s="34"/>
      <c r="F147" s="34"/>
      <c r="G147" s="34"/>
      <c r="H147" s="35"/>
      <c r="I147" s="24">
        <f>I146+I109+I101+I71+I43</f>
        <v>127</v>
      </c>
      <c r="J147" s="24">
        <f>J146+J109+J101+J71+J43</f>
        <v>533</v>
      </c>
      <c r="K147" s="24">
        <f>K146+K109+K101+K71+K43</f>
        <v>9870434.2413793094</v>
      </c>
      <c r="L147" s="24">
        <f>L146+L109+L101+L71+L43</f>
        <v>11719640</v>
      </c>
      <c r="M147" s="25"/>
    </row>
  </sheetData>
  <mergeCells count="23">
    <mergeCell ref="B147:D147"/>
    <mergeCell ref="B72:D72"/>
    <mergeCell ref="B101:D101"/>
    <mergeCell ref="B102:D102"/>
    <mergeCell ref="B109:D109"/>
    <mergeCell ref="B110:D110"/>
    <mergeCell ref="B146:D146"/>
    <mergeCell ref="B71:D71"/>
    <mergeCell ref="A1:M1"/>
    <mergeCell ref="A2:M2"/>
    <mergeCell ref="A6:A7"/>
    <mergeCell ref="B6:B7"/>
    <mergeCell ref="C6:C7"/>
    <mergeCell ref="D6:F6"/>
    <mergeCell ref="G6:G7"/>
    <mergeCell ref="H6:H7"/>
    <mergeCell ref="I6:I7"/>
    <mergeCell ref="J6:J7"/>
    <mergeCell ref="K6:K7"/>
    <mergeCell ref="L6:M6"/>
    <mergeCell ref="B9:D9"/>
    <mergeCell ref="B43:D43"/>
    <mergeCell ref="B44:D44"/>
  </mergeCells>
  <pageMargins left="0.70866141732283472" right="0.43307086614173229" top="0.51181102362204722" bottom="0.51181102362204722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Rekap_Siti</vt:lpstr>
      <vt:lpstr>Sentra_Siti</vt:lpstr>
      <vt:lpstr>UU_Siti</vt:lpstr>
      <vt:lpstr>ALAMAT</vt:lpstr>
      <vt:lpstr>KAPASITAS_PRODUKSI</vt:lpstr>
      <vt:lpstr>KBLI</vt:lpstr>
      <vt:lpstr>NAMA_PENGUSAHA</vt:lpstr>
      <vt:lpstr>NAMA_SENTRA</vt:lpstr>
      <vt:lpstr>NILAI__INVESTASI__RP._000</vt:lpstr>
      <vt:lpstr>NO</vt:lpstr>
      <vt:lpstr>Sentra_Siti!Print_Titles</vt:lpstr>
      <vt:lpstr>UU_Siti!Print_Titles</vt:lpstr>
      <vt:lpstr>TELP</vt:lpstr>
      <vt:lpstr>TENAGA_KERJA__ORANG</vt:lpstr>
      <vt:lpstr>UNIT_USAHA__UNIT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DEFIN</dc:creator>
  <cp:lastModifiedBy>Erfin</cp:lastModifiedBy>
  <cp:lastPrinted>2021-12-20T11:24:29Z</cp:lastPrinted>
  <dcterms:created xsi:type="dcterms:W3CDTF">2015-03-19T02:03:46Z</dcterms:created>
  <dcterms:modified xsi:type="dcterms:W3CDTF">2022-03-03T20:58:01Z</dcterms:modified>
</cp:coreProperties>
</file>