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/>
  </bookViews>
  <sheets>
    <sheet name="Foglio1" sheetId="1" r:id="rId1"/>
    <sheet name="Foglio2" sheetId="2" r:id="rId2"/>
    <sheet name="Foglio3" sheetId="3" r:id="rId3"/>
  </sheets>
  <calcPr calcId="125725"/>
</workbook>
</file>

<file path=xl/calcChain.xml><?xml version="1.0" encoding="utf-8"?>
<calcChain xmlns="http://schemas.openxmlformats.org/spreadsheetml/2006/main">
  <c r="L10" i="1"/>
  <c r="L9"/>
  <c r="L8"/>
  <c r="L7"/>
  <c r="L6"/>
  <c r="L12" l="1"/>
  <c r="C5" s="1"/>
</calcChain>
</file>

<file path=xl/sharedStrings.xml><?xml version="1.0" encoding="utf-8"?>
<sst xmlns="http://schemas.openxmlformats.org/spreadsheetml/2006/main" count="14" uniqueCount="14">
  <si>
    <t>Reddito imponibile</t>
  </si>
  <si>
    <t>Aliquota</t>
  </si>
  <si>
    <t>fino a 15.000 euro</t>
  </si>
  <si>
    <t>da 15.001 fino a 28.000 euro</t>
  </si>
  <si>
    <t>da 28.001 fino a 55.000 euro</t>
  </si>
  <si>
    <t>da 55.001 fino a 75.000 euro</t>
  </si>
  <si>
    <t>oltre 75.000 euro</t>
  </si>
  <si>
    <t>Reddito</t>
  </si>
  <si>
    <t>Devi pagare</t>
  </si>
  <si>
    <t>SCAGLIONE 1</t>
  </si>
  <si>
    <t>SCAGLIONE 2</t>
  </si>
  <si>
    <t>SCAGLIONE 3</t>
  </si>
  <si>
    <t>SCAGLIONE 4</t>
  </si>
  <si>
    <t>SCAGLIONE 5</t>
  </si>
</sst>
</file>

<file path=xl/styles.xml><?xml version="1.0" encoding="utf-8"?>
<styleSheet xmlns="http://schemas.openxmlformats.org/spreadsheetml/2006/main">
  <numFmts count="2">
    <numFmt numFmtId="44" formatCode="_-&quot;€&quot;\ * #,##0.00_-;\-&quot;€&quot;\ * #,##0.00_-;_-&quot;€&quot;\ * &quot;-&quot;??_-;_-@_-"/>
    <numFmt numFmtId="164" formatCode="_-[$€-410]\ * #,##0.00_-;\-[$€-410]\ * #,##0.00_-;_-[$€-410]\ * &quot;-&quot;??_-;_-@_-"/>
  </numFmts>
  <fonts count="3">
    <font>
      <sz val="11"/>
      <color theme="1"/>
      <name val="Calibri"/>
      <family val="2"/>
      <scheme val="minor"/>
    </font>
    <font>
      <sz val="11"/>
      <color rgb="FF333333"/>
      <name val="Helvetica"/>
      <family val="2"/>
    </font>
    <font>
      <b/>
      <sz val="11"/>
      <color rgb="FF333333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44" fontId="0" fillId="0" borderId="0" xfId="0" applyNumberFormat="1"/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wrapText="1"/>
    </xf>
    <xf numFmtId="9" fontId="2" fillId="2" borderId="1" xfId="0" applyNumberFormat="1" applyFont="1" applyFill="1" applyBorder="1" applyAlignment="1">
      <alignment horizontal="center" wrapText="1"/>
    </xf>
    <xf numFmtId="164" fontId="0" fillId="0" borderId="2" xfId="0" applyNumberFormat="1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9" fontId="0" fillId="0" borderId="0" xfId="0" applyNumberFormat="1" applyBorder="1"/>
    <xf numFmtId="0" fontId="0" fillId="0" borderId="0" xfId="0" applyFill="1" applyBorder="1"/>
    <xf numFmtId="0" fontId="0" fillId="0" borderId="2" xfId="0" applyBorder="1" applyProtection="1">
      <protection locked="0"/>
    </xf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7"/>
  <sheetViews>
    <sheetView tabSelected="1" zoomScale="130" zoomScaleNormal="130" workbookViewId="0">
      <selection activeCell="C4" sqref="C4"/>
    </sheetView>
  </sheetViews>
  <sheetFormatPr defaultRowHeight="15"/>
  <cols>
    <col min="2" max="2" width="30.5703125" customWidth="1"/>
    <col min="3" max="3" width="22.7109375" customWidth="1"/>
    <col min="9" max="9" width="12.28515625" customWidth="1"/>
  </cols>
  <sheetData>
    <row r="1" spans="1:14">
      <c r="A1" s="1"/>
    </row>
    <row r="3" spans="1:14">
      <c r="B3" t="s">
        <v>7</v>
      </c>
      <c r="C3" s="18">
        <v>15000</v>
      </c>
    </row>
    <row r="5" spans="1:14">
      <c r="B5" t="s">
        <v>8</v>
      </c>
      <c r="C5" s="6">
        <f>L12</f>
        <v>3450</v>
      </c>
      <c r="H5" s="8"/>
      <c r="I5" s="9"/>
      <c r="J5" s="9"/>
      <c r="K5" s="9"/>
      <c r="L5" s="9"/>
      <c r="M5" s="9"/>
      <c r="N5" s="10"/>
    </row>
    <row r="6" spans="1:14">
      <c r="H6" s="11"/>
      <c r="I6" s="7" t="s">
        <v>9</v>
      </c>
      <c r="J6" s="7"/>
      <c r="K6" s="16">
        <v>0.23</v>
      </c>
      <c r="L6" s="7">
        <f>IF(C3&gt;15000, 15000*0.23, C3*0.23)</f>
        <v>3450</v>
      </c>
      <c r="M6" s="7"/>
      <c r="N6" s="12"/>
    </row>
    <row r="7" spans="1:14">
      <c r="H7" s="11"/>
      <c r="I7" s="7" t="s">
        <v>10</v>
      </c>
      <c r="J7" s="7"/>
      <c r="K7" s="16">
        <v>0.27</v>
      </c>
      <c r="L7" s="7">
        <f>IF(C3&gt;15000, IF(C3&lt;28000, (C3-15000)*0.27, 13000*0.27), 0)</f>
        <v>0</v>
      </c>
      <c r="M7" s="7"/>
      <c r="N7" s="12"/>
    </row>
    <row r="8" spans="1:14">
      <c r="H8" s="11"/>
      <c r="I8" s="7" t="s">
        <v>11</v>
      </c>
      <c r="J8" s="7"/>
      <c r="K8" s="16">
        <v>0.38</v>
      </c>
      <c r="L8" s="7">
        <f>IF(C3&gt;28000, IF(C3&lt;55000, (C3-28000)*0.38, 27000*0.38), 0)</f>
        <v>0</v>
      </c>
      <c r="M8" s="7"/>
      <c r="N8" s="12"/>
    </row>
    <row r="9" spans="1:14">
      <c r="H9" s="11"/>
      <c r="I9" s="17" t="s">
        <v>12</v>
      </c>
      <c r="J9" s="7"/>
      <c r="K9" s="16">
        <v>0.41</v>
      </c>
      <c r="L9" s="7">
        <f>IF(C3&gt;55000, IF(C3&lt;75000, (C3-55000)*0.41, 20000*0.41), 0)</f>
        <v>0</v>
      </c>
      <c r="M9" s="7"/>
      <c r="N9" s="12"/>
    </row>
    <row r="10" spans="1:14">
      <c r="H10" s="11"/>
      <c r="I10" s="17" t="s">
        <v>13</v>
      </c>
      <c r="J10" s="7"/>
      <c r="K10" s="16">
        <v>0.43</v>
      </c>
      <c r="L10" s="7">
        <f>IF(C3&gt;75000, (C3-75000)*0.43, 0)</f>
        <v>0</v>
      </c>
      <c r="M10" s="7"/>
      <c r="N10" s="12"/>
    </row>
    <row r="11" spans="1:14">
      <c r="H11" s="11"/>
      <c r="I11" s="7"/>
      <c r="J11" s="7"/>
      <c r="K11" s="7"/>
      <c r="L11" s="7"/>
      <c r="M11" s="7"/>
      <c r="N11" s="12"/>
    </row>
    <row r="12" spans="1:14">
      <c r="H12" s="11"/>
      <c r="I12" s="7"/>
      <c r="J12" s="7"/>
      <c r="K12" s="7"/>
      <c r="L12" s="7">
        <f>SUM(L6:L11)</f>
        <v>3450</v>
      </c>
      <c r="M12" s="7"/>
      <c r="N12" s="12"/>
    </row>
    <row r="13" spans="1:14">
      <c r="H13" s="11"/>
      <c r="I13" s="7"/>
      <c r="J13" s="7"/>
      <c r="K13" s="7"/>
      <c r="L13" s="7"/>
      <c r="M13" s="7"/>
      <c r="N13" s="12"/>
    </row>
    <row r="14" spans="1:14">
      <c r="H14" s="11"/>
      <c r="I14" s="7"/>
      <c r="J14" s="7"/>
      <c r="K14" s="7"/>
      <c r="L14" s="7"/>
      <c r="M14" s="7"/>
      <c r="N14" s="12"/>
    </row>
    <row r="15" spans="1:14">
      <c r="H15" s="11"/>
      <c r="I15" s="7"/>
      <c r="J15" s="7"/>
      <c r="K15" s="7"/>
      <c r="L15" s="7"/>
      <c r="M15" s="7"/>
      <c r="N15" s="12"/>
    </row>
    <row r="16" spans="1:14">
      <c r="H16" s="11"/>
      <c r="I16" s="7"/>
      <c r="J16" s="7"/>
      <c r="K16" s="7"/>
      <c r="L16" s="7"/>
      <c r="M16" s="7"/>
      <c r="N16" s="12"/>
    </row>
    <row r="17" spans="2:14">
      <c r="H17" s="11"/>
      <c r="I17" s="7"/>
      <c r="J17" s="7"/>
      <c r="K17" s="7"/>
      <c r="L17" s="7"/>
      <c r="M17" s="7"/>
      <c r="N17" s="12"/>
    </row>
    <row r="18" spans="2:14">
      <c r="B18" s="2" t="s">
        <v>0</v>
      </c>
      <c r="C18" s="3" t="s">
        <v>1</v>
      </c>
      <c r="H18" s="11"/>
      <c r="I18" s="7"/>
      <c r="J18" s="7"/>
      <c r="K18" s="7"/>
      <c r="L18" s="7"/>
      <c r="M18" s="7"/>
      <c r="N18" s="12"/>
    </row>
    <row r="19" spans="2:14">
      <c r="B19" s="4" t="s">
        <v>2</v>
      </c>
      <c r="C19" s="5">
        <v>0.23</v>
      </c>
      <c r="H19" s="11"/>
      <c r="I19" s="7"/>
      <c r="J19" s="7"/>
      <c r="K19" s="7"/>
      <c r="L19" s="7"/>
      <c r="M19" s="7"/>
      <c r="N19" s="12"/>
    </row>
    <row r="20" spans="2:14">
      <c r="B20" s="4" t="s">
        <v>3</v>
      </c>
      <c r="C20" s="5">
        <v>0.27</v>
      </c>
      <c r="H20" s="11"/>
      <c r="I20" s="7"/>
      <c r="J20" s="7"/>
      <c r="K20" s="7"/>
      <c r="L20" s="7"/>
      <c r="M20" s="7"/>
      <c r="N20" s="12"/>
    </row>
    <row r="21" spans="2:14">
      <c r="B21" s="4" t="s">
        <v>4</v>
      </c>
      <c r="C21" s="5">
        <v>0.38</v>
      </c>
      <c r="H21" s="11"/>
      <c r="I21" s="7"/>
      <c r="J21" s="7"/>
      <c r="K21" s="7"/>
      <c r="L21" s="7"/>
      <c r="M21" s="7"/>
      <c r="N21" s="12"/>
    </row>
    <row r="22" spans="2:14">
      <c r="B22" s="4" t="s">
        <v>5</v>
      </c>
      <c r="C22" s="5">
        <v>0.41</v>
      </c>
      <c r="H22" s="11"/>
      <c r="I22" s="7"/>
      <c r="J22" s="7"/>
      <c r="K22" s="7"/>
      <c r="L22" s="7"/>
      <c r="M22" s="7"/>
      <c r="N22" s="12"/>
    </row>
    <row r="23" spans="2:14">
      <c r="B23" s="4" t="s">
        <v>6</v>
      </c>
      <c r="C23" s="5">
        <v>0.43</v>
      </c>
      <c r="H23" s="13"/>
      <c r="I23" s="14"/>
      <c r="J23" s="14"/>
      <c r="K23" s="14"/>
      <c r="L23" s="14"/>
      <c r="M23" s="14"/>
      <c r="N23" s="15"/>
    </row>
    <row r="42" ht="15" customHeight="1"/>
    <row r="43" ht="15" customHeight="1"/>
    <row r="44" ht="15" customHeight="1"/>
    <row r="45" ht="15" customHeight="1"/>
    <row r="46" ht="15" customHeight="1"/>
    <row r="47" ht="15" customHeight="1"/>
  </sheetData>
  <sheetProtection sheet="1" objects="1" scenarios="1"/>
  <dataValidations count="1">
    <dataValidation type="whole" operator="greaterThan" allowBlank="1" showInputMessage="1" showErrorMessage="1" errorTitle="Errore!" error="Il valore deve essere numerico maggiore di 0." promptTitle="Reddito" prompt="Inserisci il tuo reddito in numero intero maggiore di 0." sqref="C3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effendi.16188</dc:creator>
  <cp:lastModifiedBy>effendi.16188</cp:lastModifiedBy>
  <dcterms:created xsi:type="dcterms:W3CDTF">2017-03-11T09:13:31Z</dcterms:created>
  <dcterms:modified xsi:type="dcterms:W3CDTF">2017-03-11T10:55:07Z</dcterms:modified>
</cp:coreProperties>
</file>