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urillo\Kidney-Stone-Segmentation\"/>
    </mc:Choice>
  </mc:AlternateContent>
  <xr:revisionPtr revIDLastSave="0" documentId="13_ncr:1_{C490BCDB-49CD-4074-93CE-21DEA31379C3}" xr6:coauthVersionLast="47" xr6:coauthVersionMax="47" xr10:uidLastSave="{00000000-0000-0000-0000-000000000000}"/>
  <bookViews>
    <workbookView xWindow="-120" yWindow="-120" windowWidth="29040" windowHeight="15840" xr2:uid="{CA850178-A2FD-4B92-BC88-DE0F66F168C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5" i="1" l="1"/>
  <c r="J35" i="1"/>
  <c r="U26" i="1"/>
  <c r="J26" i="1"/>
  <c r="U17" i="1"/>
  <c r="J17" i="1"/>
  <c r="U8" i="1"/>
  <c r="J8" i="1"/>
</calcChain>
</file>

<file path=xl/sharedStrings.xml><?xml version="1.0" encoding="utf-8"?>
<sst xmlns="http://schemas.openxmlformats.org/spreadsheetml/2006/main" count="128" uniqueCount="38">
  <si>
    <t>Fold</t>
  </si>
  <si>
    <t>Jaccard Mean</t>
  </si>
  <si>
    <t>Jaccard Std</t>
  </si>
  <si>
    <t>DICE Mean</t>
  </si>
  <si>
    <t>DICE Std</t>
  </si>
  <si>
    <t>Precision Mean</t>
  </si>
  <si>
    <t>Precision Std</t>
  </si>
  <si>
    <t>Recall Mean</t>
  </si>
  <si>
    <t>Recall Std</t>
  </si>
  <si>
    <t>Overall Mean</t>
  </si>
  <si>
    <t>UNet</t>
  </si>
  <si>
    <t>Training Time</t>
  </si>
  <si>
    <t>Unet DA</t>
  </si>
  <si>
    <t>Unet ++</t>
  </si>
  <si>
    <t>Unet ++ DA</t>
  </si>
  <si>
    <t>Unet 3+</t>
  </si>
  <si>
    <t>Unet 3+ DA</t>
  </si>
  <si>
    <t>TransUnet</t>
  </si>
  <si>
    <t>TransUnet DA</t>
  </si>
  <si>
    <t>Model</t>
  </si>
  <si>
    <t>Unet</t>
  </si>
  <si>
    <t>Unet++</t>
  </si>
  <si>
    <t>UNet3+</t>
  </si>
  <si>
    <t>TransUNet</t>
  </si>
  <si>
    <t>5-fold Cross Validation</t>
  </si>
  <si>
    <t>Test Images</t>
  </si>
  <si>
    <t>Data Augmentation</t>
  </si>
  <si>
    <t>Original Training Data</t>
  </si>
  <si>
    <t>FLOPS/Image</t>
  </si>
  <si>
    <t>Memória (GB)</t>
  </si>
  <si>
    <t>Complexidade</t>
  </si>
  <si>
    <t>Tempo médio de treinamento</t>
  </si>
  <si>
    <t>Parâmetros Treináveis</t>
  </si>
  <si>
    <t>Baixa</t>
  </si>
  <si>
    <t>Média-Alta</t>
  </si>
  <si>
    <t>Alta</t>
  </si>
  <si>
    <t>Tamanho do modelo (MB)</t>
  </si>
  <si>
    <t>Análise da complexidade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</si>
</sst>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5-fold Cross Validation </a:t>
            </a:r>
            <a:br>
              <a:rPr lang="pt-BR"/>
            </a:br>
            <a:r>
              <a:rPr lang="pt-BR"/>
              <a:t> Dice</a:t>
            </a:r>
            <a:r>
              <a:rPr lang="pt-BR" baseline="0"/>
              <a:t> Score</a:t>
            </a:r>
            <a:r>
              <a:rPr lang="pt-BR"/>
              <a:t> Comparison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Planilha1!$B$38</c:f>
              <c:strCache>
                <c:ptCount val="1"/>
                <c:pt idx="0">
                  <c:v>Original Training Data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Planilha1!$A$39:$A$42</c:f>
              <c:strCache>
                <c:ptCount val="4"/>
                <c:pt idx="0">
                  <c:v>Unet</c:v>
                </c:pt>
                <c:pt idx="1">
                  <c:v>Unet++</c:v>
                </c:pt>
                <c:pt idx="2">
                  <c:v>UNet3+</c:v>
                </c:pt>
                <c:pt idx="3">
                  <c:v>TransUNet</c:v>
                </c:pt>
              </c:strCache>
            </c:strRef>
          </c:cat>
          <c:val>
            <c:numRef>
              <c:f>Planilha1!$B$39:$B$42</c:f>
              <c:numCache>
                <c:formatCode>0.00%</c:formatCode>
                <c:ptCount val="4"/>
                <c:pt idx="0">
                  <c:v>0.96819999999999995</c:v>
                </c:pt>
                <c:pt idx="1">
                  <c:v>0.97309999999999997</c:v>
                </c:pt>
                <c:pt idx="2">
                  <c:v>0.97230000000000005</c:v>
                </c:pt>
                <c:pt idx="3">
                  <c:v>0.95589999999999997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C-4D8F-BDC4-0A1ECBC90AED}"/>
            </c:ext>
          </c:extLst>
        </c:ser>
        <c:ser>
          <c:idx val="1"/>
          <c:order val="1"/>
          <c:tx>
            <c:strRef>
              <c:f>Planilha1!$C$38</c:f>
              <c:strCache>
                <c:ptCount val="1"/>
                <c:pt idx="0">
                  <c:v>Data Augmentation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Planilha1!$A$39:$A$42</c:f>
              <c:strCache>
                <c:ptCount val="4"/>
                <c:pt idx="0">
                  <c:v>Unet</c:v>
                </c:pt>
                <c:pt idx="1">
                  <c:v>Unet++</c:v>
                </c:pt>
                <c:pt idx="2">
                  <c:v>UNet3+</c:v>
                </c:pt>
                <c:pt idx="3">
                  <c:v>TransUNet</c:v>
                </c:pt>
              </c:strCache>
            </c:strRef>
          </c:cat>
          <c:val>
            <c:numRef>
              <c:f>Planilha1!$C$39:$C$42</c:f>
              <c:numCache>
                <c:formatCode>0.00%</c:formatCode>
                <c:ptCount val="4"/>
                <c:pt idx="0">
                  <c:v>0.96879999999999999</c:v>
                </c:pt>
                <c:pt idx="1">
                  <c:v>0.96450000000000002</c:v>
                </c:pt>
                <c:pt idx="2">
                  <c:v>0.96440000000000003</c:v>
                </c:pt>
                <c:pt idx="3">
                  <c:v>0.95350000000000001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6C-4D8F-BDC4-0A1ECBC90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6578639"/>
        <c:axId val="776579599"/>
      </c:barChart>
      <c:catAx>
        <c:axId val="77657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6579599"/>
        <c:crosses val="autoZero"/>
        <c:auto val="1"/>
        <c:lblAlgn val="ctr"/>
        <c:lblOffset val="100"/>
        <c:noMultiLvlLbl val="0"/>
      </c:catAx>
      <c:valAx>
        <c:axId val="776579599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0" i="0" u="none" strike="noStrike" kern="1200" baseline="0">
                    <a:solidFill>
                      <a:schemeClr val="tx1"/>
                    </a:solidFill>
                  </a:rPr>
                  <a:t>Dice Score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6578639"/>
        <c:crosses val="autoZero"/>
        <c:crossBetween val="between"/>
        <c:majorUnit val="1.0000000000000002E-2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>
                <a:solidFill>
                  <a:schemeClr val="tx1"/>
                </a:solidFill>
              </a:rPr>
              <a:t>Models</a:t>
            </a:r>
            <a:r>
              <a:rPr lang="pt-BR" sz="1800" baseline="0">
                <a:solidFill>
                  <a:schemeClr val="tx1"/>
                </a:solidFill>
              </a:rPr>
              <a:t> Performance using Test Set</a:t>
            </a:r>
            <a:endParaRPr lang="pt-BR" sz="18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Planilha1!$F$38</c:f>
              <c:strCache>
                <c:ptCount val="1"/>
                <c:pt idx="0">
                  <c:v>Original Training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Planilha1!$E$39:$E$42</c:f>
              <c:strCache>
                <c:ptCount val="4"/>
                <c:pt idx="0">
                  <c:v>Unet</c:v>
                </c:pt>
                <c:pt idx="1">
                  <c:v>Unet++</c:v>
                </c:pt>
                <c:pt idx="2">
                  <c:v>UNet3+</c:v>
                </c:pt>
                <c:pt idx="3">
                  <c:v>TransUNet</c:v>
                </c:pt>
              </c:strCache>
            </c:strRef>
          </c:cat>
          <c:val>
            <c:numRef>
              <c:f>Planilha1!$F$39:$F$42</c:f>
              <c:numCache>
                <c:formatCode>0.00%</c:formatCode>
                <c:ptCount val="4"/>
                <c:pt idx="0">
                  <c:v>0.78790000000000004</c:v>
                </c:pt>
                <c:pt idx="1">
                  <c:v>0.59319999999999995</c:v>
                </c:pt>
                <c:pt idx="2">
                  <c:v>0.84060000000000001</c:v>
                </c:pt>
                <c:pt idx="3">
                  <c:v>0.7792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9-4A50-9537-17E345BA13BD}"/>
            </c:ext>
          </c:extLst>
        </c:ser>
        <c:ser>
          <c:idx val="1"/>
          <c:order val="1"/>
          <c:tx>
            <c:strRef>
              <c:f>Planilha1!$G$38</c:f>
              <c:strCache>
                <c:ptCount val="1"/>
                <c:pt idx="0">
                  <c:v>Data Augmentation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Planilha1!$E$39:$E$42</c:f>
              <c:strCache>
                <c:ptCount val="4"/>
                <c:pt idx="0">
                  <c:v>Unet</c:v>
                </c:pt>
                <c:pt idx="1">
                  <c:v>Unet++</c:v>
                </c:pt>
                <c:pt idx="2">
                  <c:v>UNet3+</c:v>
                </c:pt>
                <c:pt idx="3">
                  <c:v>TransUNet</c:v>
                </c:pt>
              </c:strCache>
            </c:strRef>
          </c:cat>
          <c:val>
            <c:numRef>
              <c:f>Planilha1!$G$39:$G$42</c:f>
              <c:numCache>
                <c:formatCode>0.00%</c:formatCode>
                <c:ptCount val="4"/>
                <c:pt idx="0">
                  <c:v>0.75439999999999996</c:v>
                </c:pt>
                <c:pt idx="1">
                  <c:v>0.80479999999999996</c:v>
                </c:pt>
                <c:pt idx="2">
                  <c:v>0.86780000000000002</c:v>
                </c:pt>
                <c:pt idx="3">
                  <c:v>0.80430000000000001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F9-4A50-9537-17E345BA1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1241103"/>
        <c:axId val="1691234383"/>
      </c:barChart>
      <c:catAx>
        <c:axId val="169124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234383"/>
        <c:crosses val="autoZero"/>
        <c:auto val="1"/>
        <c:lblAlgn val="ctr"/>
        <c:lblOffset val="100"/>
        <c:noMultiLvlLbl val="0"/>
      </c:catAx>
      <c:valAx>
        <c:axId val="16912343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>
                    <a:solidFill>
                      <a:schemeClr val="tx1"/>
                    </a:solidFill>
                  </a:rPr>
                  <a:t>Dice</a:t>
                </a:r>
                <a:r>
                  <a:rPr lang="pt-BR" sz="1600" baseline="0">
                    <a:solidFill>
                      <a:schemeClr val="tx1"/>
                    </a:solidFill>
                  </a:rPr>
                  <a:t> Score (%)</a:t>
                </a:r>
                <a:endParaRPr lang="pt-BR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2411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694205</xdr:colOff>
      <xdr:row>42</xdr:row>
      <xdr:rowOff>123264</xdr:rowOff>
    </xdr:from>
    <xdr:to>
      <xdr:col>16</xdr:col>
      <xdr:colOff>201706</xdr:colOff>
      <xdr:row>61</xdr:row>
      <xdr:rowOff>22411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285E4C-500A-1975-19C4-12C3B697F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195262</xdr:colOff>
      <xdr:row>43</xdr:row>
      <xdr:rowOff>128586</xdr:rowOff>
    </xdr:from>
    <xdr:to>
      <xdr:col>7</xdr:col>
      <xdr:colOff>638175</xdr:colOff>
      <xdr:row>61</xdr:row>
      <xdr:rowOff>133349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27F371B-FD08-FE99-2998-03F45279B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FCE5C-B3A0-4AAF-9151-E99028A249BF}">
  <dimension ref="A1:U69"/>
  <sheetViews>
    <sheetView tabSelected="1" zoomScale="85" zoomScaleNormal="85" workbookViewId="0">
      <selection activeCell="F24" sqref="F24"/>
    </sheetView>
  </sheetViews>
  <sheetFormatPr defaultRowHeight="15" x14ac:dyDescent="0.25"/>
  <cols>
    <col min="1" max="1" width="12.5703125" style="1" bestFit="1" customWidth="1"/>
    <col min="2" max="2" width="20.7109375" style="1" bestFit="1" customWidth="1"/>
    <col min="3" max="3" width="18.140625" style="1" bestFit="1" customWidth="1"/>
    <col min="4" max="4" width="13.28515625" style="1" bestFit="1" customWidth="1"/>
    <col min="5" max="5" width="13.7109375" style="1" bestFit="1" customWidth="1"/>
    <col min="6" max="6" width="27.28515625" style="1" bestFit="1" customWidth="1"/>
    <col min="7" max="7" width="24.28515625" style="1" bestFit="1" customWidth="1"/>
    <col min="8" max="9" width="12" style="1" bestFit="1" customWidth="1"/>
    <col min="10" max="10" width="13.140625" style="1" bestFit="1" customWidth="1"/>
    <col min="11" max="11" width="9.140625" style="1"/>
    <col min="12" max="12" width="12.5703125" style="1" bestFit="1" customWidth="1"/>
    <col min="13" max="13" width="13.28515625" style="1" bestFit="1" customWidth="1"/>
    <col min="14" max="14" width="12" style="1" bestFit="1" customWidth="1"/>
    <col min="15" max="15" width="11" style="1" bestFit="1" customWidth="1"/>
    <col min="16" max="16" width="12" style="1" bestFit="1" customWidth="1"/>
    <col min="17" max="17" width="14.7109375" style="1" bestFit="1" customWidth="1"/>
    <col min="18" max="18" width="12.42578125" style="1" bestFit="1" customWidth="1"/>
    <col min="19" max="20" width="12" style="1" bestFit="1" customWidth="1"/>
    <col min="21" max="21" width="13.140625" style="1" bestFit="1" customWidth="1"/>
    <col min="22" max="16384" width="9.140625" style="1"/>
  </cols>
  <sheetData>
    <row r="1" spans="1:21" x14ac:dyDescent="0.25">
      <c r="A1" s="7" t="s">
        <v>10</v>
      </c>
      <c r="B1" s="7"/>
      <c r="C1" s="7"/>
      <c r="D1" s="7"/>
      <c r="E1" s="7"/>
      <c r="F1" s="7"/>
      <c r="G1" s="7"/>
      <c r="H1" s="7"/>
      <c r="I1" s="7"/>
      <c r="J1" s="7"/>
      <c r="L1" s="7" t="s">
        <v>12</v>
      </c>
      <c r="M1" s="7"/>
      <c r="N1" s="7"/>
      <c r="O1" s="7"/>
      <c r="P1" s="7"/>
      <c r="Q1" s="7"/>
      <c r="R1" s="7"/>
      <c r="S1" s="7"/>
      <c r="T1" s="7"/>
      <c r="U1" s="7"/>
    </row>
    <row r="2" spans="1:2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11</v>
      </c>
      <c r="L2" s="2" t="s">
        <v>0</v>
      </c>
      <c r="M2" s="2" t="s">
        <v>1</v>
      </c>
      <c r="N2" s="2" t="s">
        <v>2</v>
      </c>
      <c r="O2" s="2" t="s">
        <v>3</v>
      </c>
      <c r="P2" s="2" t="s">
        <v>4</v>
      </c>
      <c r="Q2" s="2" t="s">
        <v>5</v>
      </c>
      <c r="R2" s="2" t="s">
        <v>6</v>
      </c>
      <c r="S2" s="2" t="s">
        <v>7</v>
      </c>
      <c r="T2" s="2" t="s">
        <v>8</v>
      </c>
      <c r="U2" s="2" t="s">
        <v>11</v>
      </c>
    </row>
    <row r="3" spans="1:21" x14ac:dyDescent="0.25">
      <c r="A3" s="2">
        <v>1</v>
      </c>
      <c r="B3" s="2">
        <v>0.946045956982558</v>
      </c>
      <c r="C3" s="2">
        <v>9.8975305456197996E-2</v>
      </c>
      <c r="D3" s="2">
        <v>0.96792363999999997</v>
      </c>
      <c r="E3" s="2">
        <v>8.7126720000000005E-2</v>
      </c>
      <c r="F3" s="2">
        <v>0.97506721290145904</v>
      </c>
      <c r="G3" s="2">
        <v>7.8768469148123604E-2</v>
      </c>
      <c r="H3" s="2">
        <v>0.96883085167280902</v>
      </c>
      <c r="I3" s="2">
        <v>6.4110112909540704E-2</v>
      </c>
      <c r="J3" s="2">
        <v>1452.09</v>
      </c>
      <c r="L3" s="3">
        <v>1</v>
      </c>
      <c r="M3" s="3">
        <v>0.95042661397008599</v>
      </c>
      <c r="N3" s="3">
        <v>8.3802661221663702E-2</v>
      </c>
      <c r="O3" s="3">
        <v>0.97141045000000004</v>
      </c>
      <c r="P3" s="3">
        <v>7.5677430000000004E-2</v>
      </c>
      <c r="Q3" s="3">
        <v>0.96953659812727999</v>
      </c>
      <c r="R3" s="3">
        <v>8.1379860106184795E-2</v>
      </c>
      <c r="S3" s="3">
        <v>0.97867814771593498</v>
      </c>
      <c r="T3" s="3">
        <v>3.1291069996190302E-2</v>
      </c>
      <c r="U3" s="3">
        <v>1424</v>
      </c>
    </row>
    <row r="4" spans="1:21" x14ac:dyDescent="0.25">
      <c r="A4" s="2">
        <v>2</v>
      </c>
      <c r="B4" s="2">
        <v>0.94341599363351003</v>
      </c>
      <c r="C4" s="2">
        <v>9.1507304278487606E-2</v>
      </c>
      <c r="D4" s="2">
        <v>0.96790449999999995</v>
      </c>
      <c r="E4" s="2">
        <v>6.3860739999999999E-2</v>
      </c>
      <c r="F4" s="2">
        <v>0.970185759035191</v>
      </c>
      <c r="G4" s="2">
        <v>4.5826639670160998E-2</v>
      </c>
      <c r="H4" s="2">
        <v>0.97088179777896799</v>
      </c>
      <c r="I4" s="2">
        <v>8.2877529304909506E-2</v>
      </c>
      <c r="J4" s="2">
        <v>1414.6</v>
      </c>
      <c r="L4" s="2">
        <v>2</v>
      </c>
      <c r="M4" s="2">
        <v>0.93857342797541998</v>
      </c>
      <c r="N4" s="2">
        <v>8.4632452273015094E-2</v>
      </c>
      <c r="O4" s="2">
        <v>0.96572983000000001</v>
      </c>
      <c r="P4" s="2">
        <v>5.9862748E-2</v>
      </c>
      <c r="Q4" s="2">
        <v>0.97378182874664598</v>
      </c>
      <c r="R4" s="2">
        <v>3.5204240398218498E-2</v>
      </c>
      <c r="S4" s="2">
        <v>0.96370118042820496</v>
      </c>
      <c r="T4" s="2">
        <v>8.2694742862249898E-2</v>
      </c>
      <c r="U4" s="2">
        <v>1399.55</v>
      </c>
    </row>
    <row r="5" spans="1:21" x14ac:dyDescent="0.25">
      <c r="A5" s="2">
        <v>3</v>
      </c>
      <c r="B5" s="2">
        <v>0.94120439359372199</v>
      </c>
      <c r="C5" s="2">
        <v>8.42940013960672E-2</v>
      </c>
      <c r="D5" s="2">
        <v>0.96731840000000002</v>
      </c>
      <c r="E5" s="2">
        <v>5.5624E-2</v>
      </c>
      <c r="F5" s="2">
        <v>0.981967935162669</v>
      </c>
      <c r="G5" s="2">
        <v>3.4175474622555699E-2</v>
      </c>
      <c r="H5" s="2">
        <v>0.95802685664936604</v>
      </c>
      <c r="I5" s="2">
        <v>8.0190892342212897E-2</v>
      </c>
      <c r="J5" s="2">
        <v>1429.65</v>
      </c>
      <c r="L5" s="2">
        <v>3</v>
      </c>
      <c r="M5" s="2">
        <v>0.94082291752105296</v>
      </c>
      <c r="N5" s="2">
        <v>7.7043348661817002E-2</v>
      </c>
      <c r="O5" s="2">
        <v>0.96759253999999995</v>
      </c>
      <c r="P5" s="2">
        <v>4.8553119999999998E-2</v>
      </c>
      <c r="Q5" s="2">
        <v>0.98297862206504505</v>
      </c>
      <c r="R5" s="2">
        <v>2.9089099924367701E-2</v>
      </c>
      <c r="S5" s="2">
        <v>0.95716799740874903</v>
      </c>
      <c r="T5" s="2">
        <v>7.6904523774379896E-2</v>
      </c>
      <c r="U5" s="2">
        <v>1402.96</v>
      </c>
    </row>
    <row r="6" spans="1:21" x14ac:dyDescent="0.25">
      <c r="A6" s="2">
        <v>4</v>
      </c>
      <c r="B6" s="2">
        <v>0.93580250430313605</v>
      </c>
      <c r="C6" s="2">
        <v>7.7633687342003793E-2</v>
      </c>
      <c r="D6" s="2">
        <v>0.96496546000000005</v>
      </c>
      <c r="E6" s="2">
        <v>4.6786793E-2</v>
      </c>
      <c r="F6" s="2">
        <v>0.98112373704147804</v>
      </c>
      <c r="G6" s="2">
        <v>3.3062199817871299E-2</v>
      </c>
      <c r="H6" s="2">
        <v>0.95362940345371106</v>
      </c>
      <c r="I6" s="2">
        <v>7.5778585981312194E-2</v>
      </c>
      <c r="J6" s="2">
        <v>1410.23</v>
      </c>
      <c r="L6" s="2">
        <v>4</v>
      </c>
      <c r="M6" s="2">
        <v>0.94813397545022804</v>
      </c>
      <c r="N6" s="2">
        <v>5.85888490047341E-2</v>
      </c>
      <c r="O6" s="2">
        <v>0.97235380000000005</v>
      </c>
      <c r="P6" s="2">
        <v>3.4129800000000002E-2</v>
      </c>
      <c r="Q6" s="2">
        <v>0.97945170531672099</v>
      </c>
      <c r="R6" s="2">
        <v>3.2113714048633897E-2</v>
      </c>
      <c r="S6" s="2">
        <v>0.96787135349203901</v>
      </c>
      <c r="T6" s="2">
        <v>5.4512620689442702E-2</v>
      </c>
      <c r="U6" s="2">
        <v>1445.86</v>
      </c>
    </row>
    <row r="7" spans="1:21" x14ac:dyDescent="0.25">
      <c r="A7" s="3">
        <v>5</v>
      </c>
      <c r="B7" s="3">
        <v>0.95259863759371799</v>
      </c>
      <c r="C7" s="3">
        <v>8.3897732242269304E-2</v>
      </c>
      <c r="D7" s="3">
        <v>0.97307339999999998</v>
      </c>
      <c r="E7" s="3">
        <v>6.2511250000000004E-2</v>
      </c>
      <c r="F7" s="3">
        <v>0.970807674632162</v>
      </c>
      <c r="G7" s="3">
        <v>7.2219279117509E-2</v>
      </c>
      <c r="H7" s="3">
        <v>0.97980603484866802</v>
      </c>
      <c r="I7" s="3">
        <v>4.8177840191033501E-2</v>
      </c>
      <c r="J7" s="3">
        <v>1390.64</v>
      </c>
      <c r="L7" s="2">
        <v>5</v>
      </c>
      <c r="M7" s="2">
        <v>0.94597818101839903</v>
      </c>
      <c r="N7" s="2">
        <v>0.104158613152048</v>
      </c>
      <c r="O7" s="2">
        <v>0.96735660000000001</v>
      </c>
      <c r="P7" s="2">
        <v>9.3064939999999999E-2</v>
      </c>
      <c r="Q7" s="2">
        <v>0.97730695256244904</v>
      </c>
      <c r="R7" s="2">
        <v>0.100357002895568</v>
      </c>
      <c r="S7" s="2">
        <v>0.96197258243080097</v>
      </c>
      <c r="T7" s="2">
        <v>8.4797118627639695E-2</v>
      </c>
      <c r="U7" s="2">
        <v>1409.46</v>
      </c>
    </row>
    <row r="8" spans="1:21" x14ac:dyDescent="0.25">
      <c r="A8" s="2" t="s">
        <v>9</v>
      </c>
      <c r="B8" s="2">
        <v>0.94381349722132901</v>
      </c>
      <c r="C8" s="2">
        <v>5.5372196330892897E-3</v>
      </c>
      <c r="D8" s="2">
        <v>0.96823709999999996</v>
      </c>
      <c r="E8" s="2">
        <v>2.6512821000000001E-3</v>
      </c>
      <c r="F8" s="2">
        <v>0.97583046375459204</v>
      </c>
      <c r="G8" s="2">
        <v>4.9671108539484704E-3</v>
      </c>
      <c r="H8" s="2">
        <v>0.96623498888070503</v>
      </c>
      <c r="I8" s="2">
        <v>9.3678049074620399E-3</v>
      </c>
      <c r="J8" s="4">
        <f xml:space="preserve"> AVERAGE(J3:J7)</f>
        <v>1419.442</v>
      </c>
      <c r="L8" s="2" t="s">
        <v>9</v>
      </c>
      <c r="M8" s="2">
        <v>0.944787023187037</v>
      </c>
      <c r="N8" s="2">
        <v>4.4440708773930597E-3</v>
      </c>
      <c r="O8" s="2">
        <v>0.96888863999999997</v>
      </c>
      <c r="P8" s="2">
        <v>2.5444845999999998E-3</v>
      </c>
      <c r="Q8" s="2">
        <v>0.97661114136362803</v>
      </c>
      <c r="R8" s="2">
        <v>4.6292966888395997E-3</v>
      </c>
      <c r="S8" s="2">
        <v>0.96587825229514601</v>
      </c>
      <c r="T8" s="2">
        <v>7.2618484472380699E-3</v>
      </c>
      <c r="U8" s="4">
        <f xml:space="preserve"> AVERAGE(U3:U7)</f>
        <v>1416.366</v>
      </c>
    </row>
    <row r="10" spans="1:21" x14ac:dyDescent="0.25">
      <c r="A10" s="7" t="s">
        <v>13</v>
      </c>
      <c r="B10" s="7"/>
      <c r="C10" s="7"/>
      <c r="D10" s="7"/>
      <c r="E10" s="7"/>
      <c r="F10" s="7"/>
      <c r="G10" s="7"/>
      <c r="H10" s="7"/>
      <c r="I10" s="7"/>
      <c r="J10" s="7"/>
      <c r="L10" s="7" t="s">
        <v>14</v>
      </c>
      <c r="M10" s="7"/>
      <c r="N10" s="7"/>
      <c r="O10" s="7"/>
      <c r="P10" s="7"/>
      <c r="Q10" s="7"/>
      <c r="R10" s="7"/>
      <c r="S10" s="7"/>
      <c r="T10" s="7"/>
      <c r="U10" s="7"/>
    </row>
    <row r="11" spans="1:21" x14ac:dyDescent="0.25">
      <c r="A11" s="2" t="s">
        <v>0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2" t="s">
        <v>8</v>
      </c>
      <c r="J11" s="2" t="s">
        <v>11</v>
      </c>
      <c r="L11" s="2" t="s">
        <v>0</v>
      </c>
      <c r="M11" s="2" t="s">
        <v>1</v>
      </c>
      <c r="N11" s="2" t="s">
        <v>2</v>
      </c>
      <c r="O11" s="2" t="s">
        <v>3</v>
      </c>
      <c r="P11" s="2" t="s">
        <v>4</v>
      </c>
      <c r="Q11" s="2" t="s">
        <v>5</v>
      </c>
      <c r="R11" s="2" t="s">
        <v>6</v>
      </c>
      <c r="S11" s="2" t="s">
        <v>7</v>
      </c>
      <c r="T11" s="2" t="s">
        <v>8</v>
      </c>
      <c r="U11" s="2" t="s">
        <v>11</v>
      </c>
    </row>
    <row r="12" spans="1:21" x14ac:dyDescent="0.25">
      <c r="A12" s="2">
        <v>1</v>
      </c>
      <c r="B12" s="2">
        <v>0.95601365370677804</v>
      </c>
      <c r="C12" s="2">
        <v>8.4793499984374104E-2</v>
      </c>
      <c r="D12" s="2">
        <v>0.97429836000000003</v>
      </c>
      <c r="E12" s="2">
        <v>7.5992119999999996E-2</v>
      </c>
      <c r="F12" s="2">
        <v>0.97518004320365004</v>
      </c>
      <c r="G12" s="2">
        <v>7.9062268525934995E-2</v>
      </c>
      <c r="H12" s="2">
        <v>0.97911128252048696</v>
      </c>
      <c r="I12" s="2">
        <v>3.6572782981255998E-2</v>
      </c>
      <c r="J12" s="2">
        <v>1862.94</v>
      </c>
      <c r="L12" s="2">
        <v>1</v>
      </c>
      <c r="M12" s="2">
        <v>0.93504413186428004</v>
      </c>
      <c r="N12" s="2">
        <v>8.7141994311510804E-2</v>
      </c>
      <c r="O12" s="2">
        <v>0.96305909999999995</v>
      </c>
      <c r="P12" s="2">
        <v>7.7137140000000007E-2</v>
      </c>
      <c r="Q12" s="2">
        <v>0.97140170323184705</v>
      </c>
      <c r="R12" s="2">
        <v>7.9873687286015502E-2</v>
      </c>
      <c r="S12" s="2">
        <v>0.96053936290388398</v>
      </c>
      <c r="T12" s="2">
        <v>5.1329982886941197E-2</v>
      </c>
      <c r="U12" s="2">
        <v>1981.6</v>
      </c>
    </row>
    <row r="13" spans="1:21" x14ac:dyDescent="0.25">
      <c r="A13" s="2">
        <v>2</v>
      </c>
      <c r="B13" s="2">
        <v>0.95286280563037196</v>
      </c>
      <c r="C13" s="2">
        <v>7.5341147106554499E-2</v>
      </c>
      <c r="D13" s="2">
        <v>0.97392409999999996</v>
      </c>
      <c r="E13" s="2">
        <v>5.0849643E-2</v>
      </c>
      <c r="F13" s="2">
        <v>0.97814802582779303</v>
      </c>
      <c r="G13" s="2">
        <v>3.39501738344124E-2</v>
      </c>
      <c r="H13" s="2">
        <v>0.97384109001963204</v>
      </c>
      <c r="I13" s="2">
        <v>7.0563365294533498E-2</v>
      </c>
      <c r="J13" s="2">
        <v>1846.98</v>
      </c>
      <c r="L13" s="2">
        <v>2</v>
      </c>
      <c r="M13" s="2">
        <v>0.93508356996832098</v>
      </c>
      <c r="N13" s="2">
        <v>8.1524945811892402E-2</v>
      </c>
      <c r="O13" s="2">
        <v>0.96410770000000001</v>
      </c>
      <c r="P13" s="2">
        <v>5.6463922999999999E-2</v>
      </c>
      <c r="Q13" s="2">
        <v>0.97407848963029398</v>
      </c>
      <c r="R13" s="2">
        <v>4.3588116059747897E-2</v>
      </c>
      <c r="S13" s="2">
        <v>0.95833607331732795</v>
      </c>
      <c r="T13" s="2">
        <v>7.7945878957007705E-2</v>
      </c>
      <c r="U13" s="2">
        <v>1834.28</v>
      </c>
    </row>
    <row r="14" spans="1:21" x14ac:dyDescent="0.25">
      <c r="A14" s="2">
        <v>3</v>
      </c>
      <c r="B14" s="2">
        <v>0.94567261095768596</v>
      </c>
      <c r="C14" s="2">
        <v>9.7761717327616501E-2</v>
      </c>
      <c r="D14" s="2">
        <v>0.96798930000000005</v>
      </c>
      <c r="E14" s="2">
        <v>8.4118789999999999E-2</v>
      </c>
      <c r="F14" s="2">
        <v>0.96622975188813098</v>
      </c>
      <c r="G14" s="2">
        <v>8.6335363530831502E-2</v>
      </c>
      <c r="H14" s="2">
        <v>0.97287225150751699</v>
      </c>
      <c r="I14" s="2">
        <v>9.3116905884422799E-2</v>
      </c>
      <c r="J14" s="2">
        <v>1893.52</v>
      </c>
      <c r="L14" s="2">
        <v>3</v>
      </c>
      <c r="M14" s="2">
        <v>0.93127245961653404</v>
      </c>
      <c r="N14" s="2">
        <v>0.127981064580033</v>
      </c>
      <c r="O14" s="2">
        <v>0.95679709999999996</v>
      </c>
      <c r="P14" s="2">
        <v>0.11725566</v>
      </c>
      <c r="Q14" s="2">
        <v>0.96001786916416598</v>
      </c>
      <c r="R14" s="2">
        <v>0.11354218980353201</v>
      </c>
      <c r="S14" s="2">
        <v>0.95851896549077997</v>
      </c>
      <c r="T14" s="2">
        <v>0.127177558277113</v>
      </c>
      <c r="U14" s="2">
        <v>1823.1</v>
      </c>
    </row>
    <row r="15" spans="1:21" x14ac:dyDescent="0.25">
      <c r="A15" s="3">
        <v>4</v>
      </c>
      <c r="B15" s="3">
        <v>0.95673442793673702</v>
      </c>
      <c r="C15" s="3">
        <v>5.6646779775391398E-2</v>
      </c>
      <c r="D15" s="3">
        <v>0.97695410000000005</v>
      </c>
      <c r="E15" s="3">
        <v>3.2360225999999999E-2</v>
      </c>
      <c r="F15" s="3">
        <v>0.98086564788073705</v>
      </c>
      <c r="G15" s="3">
        <v>3.4841342041412801E-2</v>
      </c>
      <c r="H15" s="3">
        <v>0.97521206104751201</v>
      </c>
      <c r="I15" s="3">
        <v>4.8613578587202798E-2</v>
      </c>
      <c r="J15" s="3">
        <v>1989.92</v>
      </c>
      <c r="L15" s="2">
        <v>4</v>
      </c>
      <c r="M15" s="2">
        <v>0.936451222106229</v>
      </c>
      <c r="N15" s="2">
        <v>7.0034758623874205E-2</v>
      </c>
      <c r="O15" s="2">
        <v>0.965665</v>
      </c>
      <c r="P15" s="2">
        <v>4.215729E-2</v>
      </c>
      <c r="Q15" s="2">
        <v>0.96905704176019603</v>
      </c>
      <c r="R15" s="2">
        <v>5.3800469914137998E-2</v>
      </c>
      <c r="S15" s="2">
        <v>0.96650562809233298</v>
      </c>
      <c r="T15" s="2">
        <v>5.6909909760643397E-2</v>
      </c>
      <c r="U15" s="2">
        <v>1827.5</v>
      </c>
    </row>
    <row r="16" spans="1:21" x14ac:dyDescent="0.25">
      <c r="A16" s="2">
        <v>5</v>
      </c>
      <c r="B16" s="2">
        <v>0.95158761378202095</v>
      </c>
      <c r="C16" s="2">
        <v>8.06789040469469E-2</v>
      </c>
      <c r="D16" s="2">
        <v>0.97281960000000001</v>
      </c>
      <c r="E16" s="2">
        <v>5.8466230000000001E-2</v>
      </c>
      <c r="F16" s="2">
        <v>0.97463562976666296</v>
      </c>
      <c r="G16" s="2">
        <v>7.1598817786145394E-2</v>
      </c>
      <c r="H16" s="2">
        <v>0.976228964469539</v>
      </c>
      <c r="I16" s="2">
        <v>4.5196644858725502E-2</v>
      </c>
      <c r="J16" s="2">
        <v>1928.28</v>
      </c>
      <c r="L16" s="3">
        <v>5</v>
      </c>
      <c r="M16" s="3">
        <v>0.95190916978131201</v>
      </c>
      <c r="N16" s="3">
        <v>7.6093869967592195E-2</v>
      </c>
      <c r="O16" s="3">
        <v>0.97324633999999999</v>
      </c>
      <c r="P16" s="3">
        <v>5.5273811999999999E-2</v>
      </c>
      <c r="Q16" s="3">
        <v>0.97462338400142501</v>
      </c>
      <c r="R16" s="3">
        <v>6.8558759921738904E-2</v>
      </c>
      <c r="S16" s="3">
        <v>0.97662454053731795</v>
      </c>
      <c r="T16" s="3">
        <v>4.1565561497143598E-2</v>
      </c>
      <c r="U16" s="3">
        <v>1829.23</v>
      </c>
    </row>
    <row r="17" spans="1:21" x14ac:dyDescent="0.25">
      <c r="A17" s="2" t="s">
        <v>9</v>
      </c>
      <c r="B17" s="2">
        <v>0.95257422240271905</v>
      </c>
      <c r="C17" s="2">
        <v>3.9452735055645399E-3</v>
      </c>
      <c r="D17" s="2">
        <v>0.97319710000000004</v>
      </c>
      <c r="E17" s="2">
        <v>2.9366568E-3</v>
      </c>
      <c r="F17" s="2">
        <v>0.97501181971339501</v>
      </c>
      <c r="G17" s="2">
        <v>4.9274258251337903E-3</v>
      </c>
      <c r="H17" s="2">
        <v>0.97545312991293698</v>
      </c>
      <c r="I17" s="2">
        <v>2.1587829867029899E-3</v>
      </c>
      <c r="J17" s="4">
        <f xml:space="preserve"> AVERAGE(J12:J16)</f>
        <v>1904.3280000000002</v>
      </c>
      <c r="L17" s="2" t="s">
        <v>9</v>
      </c>
      <c r="M17" s="2">
        <v>0.93795211066733497</v>
      </c>
      <c r="N17" s="2">
        <v>7.1882511114358099E-3</v>
      </c>
      <c r="O17" s="2">
        <v>0.96457499999999996</v>
      </c>
      <c r="P17" s="2">
        <v>5.279995E-3</v>
      </c>
      <c r="Q17" s="2">
        <v>0.96983569755758603</v>
      </c>
      <c r="R17" s="2">
        <v>5.2985216625398004E-3</v>
      </c>
      <c r="S17" s="2">
        <v>0.96410491406832899</v>
      </c>
      <c r="T17" s="2">
        <v>6.9238713878258902E-3</v>
      </c>
      <c r="U17" s="4">
        <f xml:space="preserve"> AVERAGE(U12:U16)</f>
        <v>1859.1419999999998</v>
      </c>
    </row>
    <row r="19" spans="1:21" x14ac:dyDescent="0.25">
      <c r="A19" s="7" t="s">
        <v>15</v>
      </c>
      <c r="B19" s="7"/>
      <c r="C19" s="7"/>
      <c r="D19" s="7"/>
      <c r="E19" s="7"/>
      <c r="F19" s="7"/>
      <c r="G19" s="7"/>
      <c r="H19" s="7"/>
      <c r="I19" s="7"/>
      <c r="J19" s="7"/>
      <c r="L19" s="7" t="s">
        <v>16</v>
      </c>
      <c r="M19" s="7"/>
      <c r="N19" s="7"/>
      <c r="O19" s="7"/>
      <c r="P19" s="7"/>
      <c r="Q19" s="7"/>
      <c r="R19" s="7"/>
      <c r="S19" s="7"/>
      <c r="T19" s="7"/>
      <c r="U19" s="7"/>
    </row>
    <row r="20" spans="1:21" x14ac:dyDescent="0.25">
      <c r="A20" s="2" t="s">
        <v>0</v>
      </c>
      <c r="B20" s="2" t="s">
        <v>1</v>
      </c>
      <c r="C20" s="2" t="s">
        <v>2</v>
      </c>
      <c r="D20" s="2" t="s">
        <v>3</v>
      </c>
      <c r="E20" s="2" t="s">
        <v>4</v>
      </c>
      <c r="F20" s="2" t="s">
        <v>5</v>
      </c>
      <c r="G20" s="2" t="s">
        <v>6</v>
      </c>
      <c r="H20" s="2" t="s">
        <v>7</v>
      </c>
      <c r="I20" s="2" t="s">
        <v>8</v>
      </c>
      <c r="J20" s="2" t="s">
        <v>11</v>
      </c>
      <c r="L20" s="2" t="s">
        <v>0</v>
      </c>
      <c r="M20" s="2" t="s">
        <v>1</v>
      </c>
      <c r="N20" s="2" t="s">
        <v>2</v>
      </c>
      <c r="O20" s="2" t="s">
        <v>3</v>
      </c>
      <c r="P20" s="2" t="s">
        <v>4</v>
      </c>
      <c r="Q20" s="2" t="s">
        <v>5</v>
      </c>
      <c r="R20" s="2" t="s">
        <v>6</v>
      </c>
      <c r="S20" s="2" t="s">
        <v>7</v>
      </c>
      <c r="T20" s="2" t="s">
        <v>8</v>
      </c>
      <c r="U20" s="2" t="s">
        <v>11</v>
      </c>
    </row>
    <row r="21" spans="1:21" x14ac:dyDescent="0.25">
      <c r="A21" s="2">
        <v>1</v>
      </c>
      <c r="B21" s="11">
        <v>0.953324195877436</v>
      </c>
      <c r="C21" s="11">
        <v>8.6830634047797603E-2</v>
      </c>
      <c r="D21" s="11">
        <v>0.97275780000000001</v>
      </c>
      <c r="E21" s="11">
        <v>7.7244415999999996E-2</v>
      </c>
      <c r="F21" s="11">
        <v>0.97000164983699</v>
      </c>
      <c r="G21" s="11">
        <v>8.3102218533448194E-2</v>
      </c>
      <c r="H21" s="11">
        <v>0.98074461941745605</v>
      </c>
      <c r="I21" s="11">
        <v>3.48259162679058E-2</v>
      </c>
      <c r="J21" s="2">
        <v>2098.0100000000002</v>
      </c>
      <c r="L21" s="2">
        <v>1</v>
      </c>
      <c r="M21" s="2">
        <v>0.94001764497701601</v>
      </c>
      <c r="N21" s="2">
        <v>9.3607010361340795E-2</v>
      </c>
      <c r="O21" s="2">
        <v>0.96525943000000003</v>
      </c>
      <c r="P21" s="2">
        <v>8.1320100000000006E-2</v>
      </c>
      <c r="Q21" s="2">
        <v>0.97109746225889304</v>
      </c>
      <c r="R21" s="2">
        <v>9.1045470551793906E-2</v>
      </c>
      <c r="S21" s="2">
        <v>0.96629220166442797</v>
      </c>
      <c r="T21" s="2">
        <v>4.5563313675235598E-2</v>
      </c>
      <c r="U21" s="2">
        <v>2074.19</v>
      </c>
    </row>
    <row r="22" spans="1:21" x14ac:dyDescent="0.25">
      <c r="A22" s="3">
        <v>2</v>
      </c>
      <c r="B22" s="12">
        <v>0.95442666471792503</v>
      </c>
      <c r="C22" s="12">
        <v>7.2039504995166898E-2</v>
      </c>
      <c r="D22" s="12">
        <v>0.97490730000000003</v>
      </c>
      <c r="E22" s="12">
        <v>4.8794961999999997E-2</v>
      </c>
      <c r="F22" s="12">
        <v>0.98017203183020696</v>
      </c>
      <c r="G22" s="12">
        <v>3.5298735874981897E-2</v>
      </c>
      <c r="H22" s="12">
        <v>0.97362714646577098</v>
      </c>
      <c r="I22" s="12">
        <v>6.6236081284246795E-2</v>
      </c>
      <c r="J22" s="3">
        <v>2049.0100000000002</v>
      </c>
      <c r="L22" s="2">
        <v>2</v>
      </c>
      <c r="M22" s="2">
        <v>0.92978582561360401</v>
      </c>
      <c r="N22" s="2">
        <v>0.101355627066263</v>
      </c>
      <c r="O22" s="2">
        <v>0.95983470000000004</v>
      </c>
      <c r="P22" s="2">
        <v>7.2549489999999994E-2</v>
      </c>
      <c r="Q22" s="2">
        <v>0.97181664865678596</v>
      </c>
      <c r="R22" s="2">
        <v>3.5666996876337703E-2</v>
      </c>
      <c r="S22" s="2">
        <v>0.95671819207345299</v>
      </c>
      <c r="T22" s="2">
        <v>0.10114199247670499</v>
      </c>
      <c r="U22" s="2">
        <v>2010.31</v>
      </c>
    </row>
    <row r="23" spans="1:21" x14ac:dyDescent="0.25">
      <c r="A23" s="2">
        <v>3</v>
      </c>
      <c r="B23" s="11">
        <v>0.94455246307757001</v>
      </c>
      <c r="C23" s="11">
        <v>6.3412198460950794E-2</v>
      </c>
      <c r="D23" s="11">
        <v>0.97027940000000001</v>
      </c>
      <c r="E23" s="11">
        <v>3.7127252999999999E-2</v>
      </c>
      <c r="F23" s="11">
        <v>0.97039098737509499</v>
      </c>
      <c r="G23" s="11">
        <v>4.8654615231679403E-2</v>
      </c>
      <c r="H23" s="11">
        <v>0.97336302091468796</v>
      </c>
      <c r="I23" s="11">
        <v>5.0677481592103703E-2</v>
      </c>
      <c r="J23" s="2">
        <v>2066.21</v>
      </c>
      <c r="L23" s="2">
        <v>3</v>
      </c>
      <c r="M23" s="2">
        <v>0.93476846976438799</v>
      </c>
      <c r="N23" s="2">
        <v>7.4056108088614805E-2</v>
      </c>
      <c r="O23" s="2">
        <v>0.96455776999999998</v>
      </c>
      <c r="P23" s="2">
        <v>4.5315380000000002E-2</v>
      </c>
      <c r="Q23" s="2">
        <v>0.97000148011152199</v>
      </c>
      <c r="R23" s="2">
        <v>4.58016205333691E-2</v>
      </c>
      <c r="S23" s="2">
        <v>0.96341246462299501</v>
      </c>
      <c r="T23" s="2">
        <v>6.6615868302611694E-2</v>
      </c>
      <c r="U23" s="2">
        <v>2008.88</v>
      </c>
    </row>
    <row r="24" spans="1:21" x14ac:dyDescent="0.25">
      <c r="A24" s="2">
        <v>4</v>
      </c>
      <c r="B24" s="11">
        <v>0.94936543452875</v>
      </c>
      <c r="C24" s="11">
        <v>6.1115014902012099E-2</v>
      </c>
      <c r="D24" s="11">
        <v>0.97293110000000005</v>
      </c>
      <c r="E24" s="11">
        <v>3.4965094000000002E-2</v>
      </c>
      <c r="F24" s="11">
        <v>0.98083192152810195</v>
      </c>
      <c r="G24" s="11">
        <v>3.5465409134027598E-2</v>
      </c>
      <c r="H24" s="11">
        <v>0.96785298655702001</v>
      </c>
      <c r="I24" s="11">
        <v>5.5670758965707098E-2</v>
      </c>
      <c r="J24" s="2">
        <v>2483.81</v>
      </c>
      <c r="L24" s="2">
        <v>4</v>
      </c>
      <c r="M24" s="2">
        <v>0.935760074904329</v>
      </c>
      <c r="N24" s="2">
        <v>6.6810571777672606E-2</v>
      </c>
      <c r="O24" s="2">
        <v>0.96545225000000001</v>
      </c>
      <c r="P24" s="2">
        <v>3.9589729999999997E-2</v>
      </c>
      <c r="Q24" s="2">
        <v>0.96927838113265397</v>
      </c>
      <c r="R24" s="2">
        <v>4.5421513200447898E-2</v>
      </c>
      <c r="S24" s="2">
        <v>0.96547120515957396</v>
      </c>
      <c r="T24" s="2">
        <v>5.98376928664201E-2</v>
      </c>
      <c r="U24" s="2">
        <v>2124.2600000000002</v>
      </c>
    </row>
    <row r="25" spans="1:21" x14ac:dyDescent="0.25">
      <c r="A25" s="10">
        <v>5</v>
      </c>
      <c r="B25" s="11">
        <v>0.94837944866070101</v>
      </c>
      <c r="C25" s="11">
        <v>8.4396938586398407E-2</v>
      </c>
      <c r="D25" s="11">
        <v>0.97083836999999995</v>
      </c>
      <c r="E25" s="11">
        <v>6.273579E-2</v>
      </c>
      <c r="F25" s="11">
        <v>0.96129288535185498</v>
      </c>
      <c r="G25" s="11">
        <v>8.5261404224139997E-2</v>
      </c>
      <c r="H25" s="11">
        <v>0.98675724093072503</v>
      </c>
      <c r="I25" s="11">
        <v>2.3718612866235E-2</v>
      </c>
      <c r="J25" s="10">
        <v>2106.3200000000002</v>
      </c>
      <c r="L25" s="3">
        <v>5</v>
      </c>
      <c r="M25" s="3">
        <v>0.94221926861070004</v>
      </c>
      <c r="N25" s="3">
        <v>9.0160812650418504E-2</v>
      </c>
      <c r="O25" s="3">
        <v>0.96720165000000002</v>
      </c>
      <c r="P25" s="3">
        <v>6.6529279999999996E-2</v>
      </c>
      <c r="Q25" s="3">
        <v>0.96884935092582902</v>
      </c>
      <c r="R25" s="3">
        <v>6.7316186740187897E-2</v>
      </c>
      <c r="S25" s="3">
        <v>0.97240761170059897</v>
      </c>
      <c r="T25" s="3">
        <v>6.6894313612151604E-2</v>
      </c>
      <c r="U25" s="3">
        <v>2115.8200000000002</v>
      </c>
    </row>
    <row r="26" spans="1:21" x14ac:dyDescent="0.25">
      <c r="A26" s="2" t="s">
        <v>9</v>
      </c>
      <c r="B26" s="11">
        <v>0.95000964137247601</v>
      </c>
      <c r="C26" s="11">
        <v>3.5594857066159201E-3</v>
      </c>
      <c r="D26" s="11">
        <v>0.97234279999999995</v>
      </c>
      <c r="E26" s="11">
        <v>1.6502015E-3</v>
      </c>
      <c r="F26" s="11">
        <v>0.97253789518445</v>
      </c>
      <c r="G26" s="11">
        <v>7.2741035881383502E-3</v>
      </c>
      <c r="H26" s="11">
        <v>0.97646900285713201</v>
      </c>
      <c r="I26" s="11">
        <v>6.5740055991693703E-3</v>
      </c>
      <c r="J26" s="4">
        <f xml:space="preserve"> AVERAGE(J21:J25)</f>
        <v>2160.672</v>
      </c>
      <c r="L26" s="2" t="s">
        <v>9</v>
      </c>
      <c r="M26" s="2">
        <v>0.93651025677400701</v>
      </c>
      <c r="N26" s="2">
        <v>4.3291836970399704E-3</v>
      </c>
      <c r="O26" s="2">
        <v>0.96446114999999999</v>
      </c>
      <c r="P26" s="2">
        <v>2.4715706E-3</v>
      </c>
      <c r="Q26" s="2">
        <v>0.97020866461713695</v>
      </c>
      <c r="R26" s="2">
        <v>1.1073987910417301E-3</v>
      </c>
      <c r="S26" s="2">
        <v>0.96486033504420998</v>
      </c>
      <c r="T26" s="2">
        <v>5.0552074172460701E-3</v>
      </c>
      <c r="U26" s="4">
        <f xml:space="preserve"> AVERAGE(U21:U25)</f>
        <v>2066.692</v>
      </c>
    </row>
    <row r="28" spans="1:21" x14ac:dyDescent="0.25">
      <c r="A28" s="7" t="s">
        <v>17</v>
      </c>
      <c r="B28" s="7"/>
      <c r="C28" s="7"/>
      <c r="D28" s="7"/>
      <c r="E28" s="7"/>
      <c r="F28" s="7"/>
      <c r="G28" s="7"/>
      <c r="H28" s="7"/>
      <c r="I28" s="7"/>
      <c r="J28" s="7"/>
      <c r="L28" s="7" t="s">
        <v>18</v>
      </c>
      <c r="M28" s="7"/>
      <c r="N28" s="7"/>
      <c r="O28" s="7"/>
      <c r="P28" s="7"/>
      <c r="Q28" s="7"/>
      <c r="R28" s="7"/>
      <c r="S28" s="7"/>
      <c r="T28" s="7"/>
      <c r="U28" s="7"/>
    </row>
    <row r="29" spans="1:21" x14ac:dyDescent="0.25">
      <c r="A29" s="2" t="s">
        <v>0</v>
      </c>
      <c r="B29" s="2" t="s">
        <v>1</v>
      </c>
      <c r="C29" s="2" t="s">
        <v>2</v>
      </c>
      <c r="D29" s="2" t="s">
        <v>3</v>
      </c>
      <c r="E29" s="2" t="s">
        <v>4</v>
      </c>
      <c r="F29" s="2" t="s">
        <v>5</v>
      </c>
      <c r="G29" s="2" t="s">
        <v>6</v>
      </c>
      <c r="H29" s="2" t="s">
        <v>7</v>
      </c>
      <c r="I29" s="2" t="s">
        <v>8</v>
      </c>
      <c r="J29" s="2" t="s">
        <v>11</v>
      </c>
      <c r="L29" s="2" t="s">
        <v>0</v>
      </c>
      <c r="M29" s="2" t="s">
        <v>1</v>
      </c>
      <c r="N29" s="2" t="s">
        <v>2</v>
      </c>
      <c r="O29" s="2" t="s">
        <v>3</v>
      </c>
      <c r="P29" s="2" t="s">
        <v>4</v>
      </c>
      <c r="Q29" s="2" t="s">
        <v>5</v>
      </c>
      <c r="R29" s="2" t="s">
        <v>6</v>
      </c>
      <c r="S29" s="2" t="s">
        <v>7</v>
      </c>
      <c r="T29" s="2" t="s">
        <v>8</v>
      </c>
      <c r="U29" s="2" t="s">
        <v>11</v>
      </c>
    </row>
    <row r="30" spans="1:21" x14ac:dyDescent="0.25">
      <c r="A30" s="2">
        <v>1</v>
      </c>
      <c r="B30" s="2">
        <v>0.935372401165941</v>
      </c>
      <c r="C30" s="2">
        <v>0.10383845477730699</v>
      </c>
      <c r="D30" s="2">
        <v>0.96188229999999997</v>
      </c>
      <c r="E30" s="2">
        <v>8.9903094000000003E-2</v>
      </c>
      <c r="F30" s="2">
        <v>0.96324404760014204</v>
      </c>
      <c r="G30" s="2">
        <v>8.8601312035876303E-2</v>
      </c>
      <c r="H30" s="2">
        <v>0.96928853310047602</v>
      </c>
      <c r="I30" s="2">
        <v>6.7927234882011606E-2</v>
      </c>
      <c r="J30" s="2">
        <v>4418.25</v>
      </c>
      <c r="L30" s="2">
        <v>1</v>
      </c>
      <c r="M30" s="2">
        <v>0.90654066375765296</v>
      </c>
      <c r="N30" s="2">
        <v>0.120022877110949</v>
      </c>
      <c r="O30" s="2">
        <v>0.94470089999999995</v>
      </c>
      <c r="P30" s="2">
        <v>0.101764046</v>
      </c>
      <c r="Q30" s="2">
        <v>0.95925631468218098</v>
      </c>
      <c r="R30" s="2">
        <v>0.102967616882329</v>
      </c>
      <c r="S30" s="2">
        <v>0.94095871578993995</v>
      </c>
      <c r="T30" s="2">
        <v>8.5714941624880095E-2</v>
      </c>
      <c r="U30" s="2">
        <v>3020.21</v>
      </c>
    </row>
    <row r="31" spans="1:21" x14ac:dyDescent="0.25">
      <c r="A31" s="2">
        <v>2</v>
      </c>
      <c r="B31" s="2">
        <v>0.93487613171887796</v>
      </c>
      <c r="C31" s="2">
        <v>0.114869815801676</v>
      </c>
      <c r="D31" s="2">
        <v>0.9607791</v>
      </c>
      <c r="E31" s="2">
        <v>9.6132873999999993E-2</v>
      </c>
      <c r="F31" s="2">
        <v>0.97472289769653997</v>
      </c>
      <c r="G31" s="2">
        <v>8.2491661086759802E-2</v>
      </c>
      <c r="H31" s="2">
        <v>0.95311538496935</v>
      </c>
      <c r="I31" s="2">
        <v>0.11382041793639799</v>
      </c>
      <c r="J31" s="2">
        <v>4449.7</v>
      </c>
      <c r="L31" s="2">
        <v>2</v>
      </c>
      <c r="M31" s="2">
        <v>0.92304423330833096</v>
      </c>
      <c r="N31" s="2">
        <v>0.109326337585894</v>
      </c>
      <c r="O31" s="2">
        <v>0.95492100000000002</v>
      </c>
      <c r="P31" s="2">
        <v>9.1679300000000005E-2</v>
      </c>
      <c r="Q31" s="2">
        <v>0.960831158666545</v>
      </c>
      <c r="R31" s="2">
        <v>9.0383327723565401E-2</v>
      </c>
      <c r="S31" s="2">
        <v>0.95462536872596604</v>
      </c>
      <c r="T31" s="2">
        <v>0.10409106123832999</v>
      </c>
      <c r="U31" s="2">
        <v>2989.24</v>
      </c>
    </row>
    <row r="32" spans="1:21" x14ac:dyDescent="0.25">
      <c r="A32" s="2">
        <v>3</v>
      </c>
      <c r="B32" s="2">
        <v>0.94903244261221398</v>
      </c>
      <c r="C32" s="2">
        <v>8.7395150851977896E-2</v>
      </c>
      <c r="D32" s="2">
        <v>0.9703792</v>
      </c>
      <c r="E32" s="2">
        <v>7.9601909999999998E-2</v>
      </c>
      <c r="F32" s="2">
        <v>0.97705115865973702</v>
      </c>
      <c r="G32" s="2">
        <v>8.3716823606835897E-2</v>
      </c>
      <c r="H32" s="2">
        <v>0.965262588705319</v>
      </c>
      <c r="I32" s="2">
        <v>8.2900114942885003E-2</v>
      </c>
      <c r="J32" s="2">
        <v>5596.21</v>
      </c>
      <c r="L32" s="2">
        <v>3</v>
      </c>
      <c r="M32" s="2">
        <v>0.90595241162557805</v>
      </c>
      <c r="N32" s="2">
        <v>0.13006110086657999</v>
      </c>
      <c r="O32" s="2">
        <v>0.94292973999999996</v>
      </c>
      <c r="P32" s="2">
        <v>0.116402276</v>
      </c>
      <c r="Q32" s="2">
        <v>0.95335189625747396</v>
      </c>
      <c r="R32" s="2">
        <v>0.11645703306262201</v>
      </c>
      <c r="S32" s="2">
        <v>0.93883520898913098</v>
      </c>
      <c r="T32" s="2">
        <v>0.129787748861241</v>
      </c>
      <c r="U32" s="2">
        <v>3044.06</v>
      </c>
    </row>
    <row r="33" spans="1:21" x14ac:dyDescent="0.25">
      <c r="A33" s="3">
        <v>4</v>
      </c>
      <c r="B33" s="3">
        <v>0.94683083255744804</v>
      </c>
      <c r="C33" s="3">
        <v>7.4389366386332104E-2</v>
      </c>
      <c r="D33" s="3">
        <v>0.97095750000000003</v>
      </c>
      <c r="E33" s="3">
        <v>4.5521873999999997E-2</v>
      </c>
      <c r="F33" s="3">
        <v>0.96986714655227302</v>
      </c>
      <c r="G33" s="3">
        <v>6.4309832203393799E-2</v>
      </c>
      <c r="H33" s="3">
        <v>0.97607830650260297</v>
      </c>
      <c r="I33" s="3">
        <v>4.5538580948912798E-2</v>
      </c>
      <c r="J33" s="3">
        <v>3826.85</v>
      </c>
      <c r="L33" s="2">
        <v>4</v>
      </c>
      <c r="M33" s="2">
        <v>0.92630957712770601</v>
      </c>
      <c r="N33" s="2">
        <v>8.8960560930678403E-2</v>
      </c>
      <c r="O33" s="2">
        <v>0.95867985</v>
      </c>
      <c r="P33" s="2">
        <v>6.8239560000000005E-2</v>
      </c>
      <c r="Q33" s="2">
        <v>0.96549856603668105</v>
      </c>
      <c r="R33" s="2">
        <v>8.2985624467857497E-2</v>
      </c>
      <c r="S33" s="2">
        <v>0.95994236777059905</v>
      </c>
      <c r="T33" s="2">
        <v>5.4190817486227699E-2</v>
      </c>
      <c r="U33" s="2">
        <v>3320.31</v>
      </c>
    </row>
    <row r="34" spans="1:21" x14ac:dyDescent="0.25">
      <c r="A34" s="2">
        <v>5</v>
      </c>
      <c r="B34" s="2">
        <v>0.94334943120158399</v>
      </c>
      <c r="C34" s="2">
        <v>0.105715387318477</v>
      </c>
      <c r="D34" s="2">
        <v>0.96588609999999997</v>
      </c>
      <c r="E34" s="2">
        <v>9.3266699999999994E-2</v>
      </c>
      <c r="F34" s="2">
        <v>0.96622868345920698</v>
      </c>
      <c r="G34" s="2">
        <v>0.102525692989165</v>
      </c>
      <c r="H34" s="2">
        <v>0.97059136295010495</v>
      </c>
      <c r="I34" s="2">
        <v>8.5957812107325296E-2</v>
      </c>
      <c r="J34" s="2">
        <v>4948.99</v>
      </c>
      <c r="L34" s="3">
        <v>5</v>
      </c>
      <c r="M34" s="3">
        <v>0.93970781959142802</v>
      </c>
      <c r="N34" s="3">
        <v>7.8245944959786498E-2</v>
      </c>
      <c r="O34" s="3">
        <v>0.96668905000000005</v>
      </c>
      <c r="P34" s="3">
        <v>5.6278948000000002E-2</v>
      </c>
      <c r="Q34" s="3">
        <v>0.96518334722736798</v>
      </c>
      <c r="R34" s="3">
        <v>7.1469441545276097E-2</v>
      </c>
      <c r="S34" s="3">
        <v>0.97354468098775004</v>
      </c>
      <c r="T34" s="3">
        <v>4.46798397431733E-2</v>
      </c>
      <c r="U34" s="3">
        <v>3900.92</v>
      </c>
    </row>
    <row r="35" spans="1:21" x14ac:dyDescent="0.25">
      <c r="A35" s="2" t="s">
        <v>9</v>
      </c>
      <c r="B35" s="2">
        <v>0.94189224785121295</v>
      </c>
      <c r="C35" s="2">
        <v>5.8177258413257297E-3</v>
      </c>
      <c r="D35" s="2">
        <v>0.96597683000000001</v>
      </c>
      <c r="E35" s="2">
        <v>4.1947119999999997E-3</v>
      </c>
      <c r="F35" s="2">
        <v>0.97022278679357998</v>
      </c>
      <c r="G35" s="2">
        <v>5.1314676777384598E-3</v>
      </c>
      <c r="H35" s="2">
        <v>0.96686723524557106</v>
      </c>
      <c r="I35" s="2">
        <v>7.6975830064082099E-3</v>
      </c>
      <c r="J35" s="4">
        <f xml:space="preserve"> AVERAGE(J30:J34)</f>
        <v>4648</v>
      </c>
      <c r="L35" s="2" t="s">
        <v>9</v>
      </c>
      <c r="M35" s="2">
        <v>0.92031094108213896</v>
      </c>
      <c r="N35" s="2">
        <v>1.27709147867583E-2</v>
      </c>
      <c r="O35" s="2">
        <v>0.95358410000000005</v>
      </c>
      <c r="P35" s="2">
        <v>8.8534779999999997E-3</v>
      </c>
      <c r="Q35" s="2">
        <v>0.96082425657405002</v>
      </c>
      <c r="R35" s="2">
        <v>4.4529877249365798E-3</v>
      </c>
      <c r="S35" s="2">
        <v>0.95358126845267699</v>
      </c>
      <c r="T35" s="2">
        <v>1.27817579024535E-2</v>
      </c>
      <c r="U35" s="4">
        <f xml:space="preserve"> AVERAGE(U30:U34)</f>
        <v>3254.9479999999999</v>
      </c>
    </row>
    <row r="37" spans="1:21" x14ac:dyDescent="0.25">
      <c r="A37" s="8" t="s">
        <v>24</v>
      </c>
      <c r="B37" s="8"/>
      <c r="C37" s="8"/>
      <c r="E37" s="8" t="s">
        <v>25</v>
      </c>
      <c r="F37" s="8"/>
      <c r="G37" s="8"/>
    </row>
    <row r="38" spans="1:21" x14ac:dyDescent="0.25">
      <c r="A38" s="2" t="s">
        <v>19</v>
      </c>
      <c r="B38" s="2" t="s">
        <v>27</v>
      </c>
      <c r="C38" s="2" t="s">
        <v>26</v>
      </c>
      <c r="E38" s="2" t="s">
        <v>19</v>
      </c>
      <c r="F38" s="2" t="s">
        <v>27</v>
      </c>
      <c r="G38" s="2" t="s">
        <v>26</v>
      </c>
    </row>
    <row r="39" spans="1:21" x14ac:dyDescent="0.25">
      <c r="A39" s="2" t="s">
        <v>20</v>
      </c>
      <c r="B39" s="5">
        <v>0.96819999999999995</v>
      </c>
      <c r="C39" s="5">
        <v>0.96879999999999999</v>
      </c>
      <c r="E39" s="2" t="s">
        <v>20</v>
      </c>
      <c r="F39" s="5">
        <v>0.78790000000000004</v>
      </c>
      <c r="G39" s="5">
        <v>0.75439999999999996</v>
      </c>
    </row>
    <row r="40" spans="1:21" x14ac:dyDescent="0.25">
      <c r="A40" s="2" t="s">
        <v>21</v>
      </c>
      <c r="B40" s="5">
        <v>0.97309999999999997</v>
      </c>
      <c r="C40" s="5">
        <v>0.96450000000000002</v>
      </c>
      <c r="E40" s="2" t="s">
        <v>21</v>
      </c>
      <c r="F40" s="5">
        <v>0.59319999999999995</v>
      </c>
      <c r="G40" s="5">
        <v>0.80479999999999996</v>
      </c>
    </row>
    <row r="41" spans="1:21" x14ac:dyDescent="0.25">
      <c r="A41" s="2" t="s">
        <v>22</v>
      </c>
      <c r="B41" s="5">
        <v>0.97230000000000005</v>
      </c>
      <c r="C41" s="5">
        <v>0.96440000000000003</v>
      </c>
      <c r="E41" s="2" t="s">
        <v>22</v>
      </c>
      <c r="F41" s="5">
        <v>0.84060000000000001</v>
      </c>
      <c r="G41" s="5">
        <v>0.86780000000000002</v>
      </c>
    </row>
    <row r="42" spans="1:21" x14ac:dyDescent="0.25">
      <c r="A42" s="2" t="s">
        <v>23</v>
      </c>
      <c r="B42" s="5">
        <v>0.95589999999999997</v>
      </c>
      <c r="C42" s="5">
        <v>0.95350000000000001</v>
      </c>
      <c r="E42" s="2" t="s">
        <v>23</v>
      </c>
      <c r="F42" s="5">
        <v>0.7792</v>
      </c>
      <c r="G42" s="5">
        <v>0.80430000000000001</v>
      </c>
    </row>
    <row r="46" spans="1:21" x14ac:dyDescent="0.25">
      <c r="C46" s="6"/>
      <c r="E46" s="6"/>
    </row>
    <row r="47" spans="1:21" x14ac:dyDescent="0.25">
      <c r="C47" s="6"/>
      <c r="E47" s="6"/>
    </row>
    <row r="48" spans="1:21" x14ac:dyDescent="0.25">
      <c r="C48" s="6"/>
      <c r="E48" s="6"/>
    </row>
    <row r="49" spans="1:7" x14ac:dyDescent="0.25">
      <c r="C49" s="6"/>
      <c r="E49" s="6"/>
    </row>
    <row r="64" spans="1:7" x14ac:dyDescent="0.25">
      <c r="A64" s="9" t="s">
        <v>37</v>
      </c>
      <c r="B64" s="9"/>
      <c r="C64" s="9"/>
      <c r="D64" s="9"/>
      <c r="E64" s="9"/>
      <c r="F64" s="9"/>
      <c r="G64" s="9"/>
    </row>
    <row r="65" spans="1:7" x14ac:dyDescent="0.25">
      <c r="A65" s="2" t="s">
        <v>19</v>
      </c>
      <c r="B65" s="2" t="s">
        <v>32</v>
      </c>
      <c r="C65" s="2" t="s">
        <v>28</v>
      </c>
      <c r="D65" s="2" t="s">
        <v>29</v>
      </c>
      <c r="E65" s="2" t="s">
        <v>30</v>
      </c>
      <c r="F65" s="2" t="s">
        <v>31</v>
      </c>
      <c r="G65" s="2" t="s">
        <v>36</v>
      </c>
    </row>
    <row r="66" spans="1:7" x14ac:dyDescent="0.25">
      <c r="A66" s="2" t="s">
        <v>20</v>
      </c>
      <c r="B66" s="2">
        <v>1397793</v>
      </c>
      <c r="C66" s="2">
        <v>14</v>
      </c>
      <c r="D66" s="2">
        <v>3.2</v>
      </c>
      <c r="E66" s="2" t="s">
        <v>33</v>
      </c>
      <c r="F66" s="2">
        <v>1416.366</v>
      </c>
      <c r="G66" s="2">
        <v>16.5</v>
      </c>
    </row>
    <row r="67" spans="1:7" x14ac:dyDescent="0.25">
      <c r="A67" s="2" t="s">
        <v>21</v>
      </c>
      <c r="B67" s="2">
        <v>1942289</v>
      </c>
      <c r="C67" s="2">
        <v>42</v>
      </c>
      <c r="D67" s="2">
        <v>8.5</v>
      </c>
      <c r="E67" s="2" t="s">
        <v>34</v>
      </c>
      <c r="F67" s="2">
        <v>1859.1419999999998</v>
      </c>
      <c r="G67" s="2">
        <v>23</v>
      </c>
    </row>
    <row r="68" spans="1:7" x14ac:dyDescent="0.25">
      <c r="A68" s="2" t="s">
        <v>22</v>
      </c>
      <c r="B68" s="2">
        <v>2312449</v>
      </c>
      <c r="C68" s="2">
        <v>50</v>
      </c>
      <c r="D68" s="2">
        <v>12</v>
      </c>
      <c r="E68" s="2" t="s">
        <v>35</v>
      </c>
      <c r="F68" s="2">
        <v>2066.692</v>
      </c>
      <c r="G68" s="2">
        <v>27.3</v>
      </c>
    </row>
    <row r="69" spans="1:7" x14ac:dyDescent="0.25">
      <c r="A69" s="2" t="s">
        <v>23</v>
      </c>
      <c r="B69" s="2">
        <v>4510737</v>
      </c>
      <c r="C69" s="2">
        <v>20</v>
      </c>
      <c r="D69" s="2">
        <v>18</v>
      </c>
      <c r="E69" s="2" t="s">
        <v>35</v>
      </c>
      <c r="F69" s="2">
        <v>3254.9479999999999</v>
      </c>
      <c r="G69" s="2">
        <v>53.3</v>
      </c>
    </row>
  </sheetData>
  <mergeCells count="11">
    <mergeCell ref="A1:J1"/>
    <mergeCell ref="L1:U1"/>
    <mergeCell ref="A10:J10"/>
    <mergeCell ref="L10:U10"/>
    <mergeCell ref="A19:J19"/>
    <mergeCell ref="L19:U19"/>
    <mergeCell ref="A28:J28"/>
    <mergeCell ref="L28:U28"/>
    <mergeCell ref="A37:C37"/>
    <mergeCell ref="E37:G37"/>
    <mergeCell ref="A64:G6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immersivelab</dc:creator>
  <cp:lastModifiedBy>immersivelab</cp:lastModifiedBy>
  <dcterms:created xsi:type="dcterms:W3CDTF">2025-03-26T17:00:25Z</dcterms:created>
  <dcterms:modified xsi:type="dcterms:W3CDTF">2025-03-28T21:27:42Z</dcterms:modified>
</cp:coreProperties>
</file>