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iete\Desktop\Microguard\F Database\Program\"/>
    </mc:Choice>
  </mc:AlternateContent>
  <xr:revisionPtr revIDLastSave="0" documentId="8_{7D4C4550-D2EA-440A-BA7F-6B80E1064015}" xr6:coauthVersionLast="47" xr6:coauthVersionMax="47" xr10:uidLastSave="{00000000-0000-0000-0000-000000000000}"/>
  <bookViews>
    <workbookView xWindow="20370" yWindow="-120" windowWidth="29040" windowHeight="16440" xr2:uid="{6FF2D2DD-FF60-4F62-9887-2B0D1AE77F4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1" l="1"/>
  <c r="H14" i="1"/>
  <c r="B14" i="1"/>
  <c r="I6" i="1"/>
  <c r="E6" i="1"/>
  <c r="B6" i="1"/>
  <c r="C4" i="1"/>
</calcChain>
</file>

<file path=xl/sharedStrings.xml><?xml version="1.0" encoding="utf-8"?>
<sst xmlns="http://schemas.openxmlformats.org/spreadsheetml/2006/main" count="16" uniqueCount="16">
  <si>
    <t>FIREARM IDENTIFICATION SYSTEM</t>
  </si>
  <si>
    <t>CERTIFICATE OF AUTHORITY</t>
  </si>
  <si>
    <t>Owner / Presenter</t>
  </si>
  <si>
    <t>Type</t>
  </si>
  <si>
    <t>Fabricate</t>
  </si>
  <si>
    <t>Caliber Code</t>
  </si>
  <si>
    <t>Serial No</t>
  </si>
  <si>
    <t>PX222109</t>
  </si>
  <si>
    <t>Pin No</t>
  </si>
  <si>
    <t>DD09F00478</t>
  </si>
  <si>
    <t>Installer</t>
  </si>
  <si>
    <t>Date</t>
  </si>
  <si>
    <t>This certifies that Microdots have been applied to the firearms and assessories</t>
  </si>
  <si>
    <t>0861 1000 10 info@datadot.co.za www.datadot.co.za</t>
  </si>
  <si>
    <t>Microguard Fitment Centre</t>
  </si>
  <si>
    <t>Copyright Datadot Technology SA (Pty)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</si>
</sst>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556B06C-3529-4E27-B191-7CF40A7FF4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364</xdr:colOff>
      <xdr:row>14</xdr:row>
      <xdr:rowOff>180975</xdr:rowOff>
    </xdr:from>
    <xdr:to>
      <xdr:col>11</xdr:col>
      <xdr:colOff>219874</xdr:colOff>
      <xdr:row>20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39C04D-7628-417B-81FA-C21D76BFA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689" y="2847975"/>
          <a:ext cx="1743510" cy="1143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iete\Desktop\Microguard\F%20Database\Copy%20of%20FOFirearmA1%20(version%201)(AutoRecovered).xlsm" TargetMode="External"/><Relationship Id="rId1" Type="http://schemas.openxmlformats.org/officeDocument/2006/relationships/externalLinkPath" Target="/Users/piete/Desktop/Microguard/F%20Database/Copy%20of%20FOFirearmA1%20(version%201)(AutoRecovered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ummy"/>
      <sheetName val="Fitment"/>
      <sheetName val="Fitment History"/>
      <sheetName val="Verification History"/>
      <sheetName val="Change History"/>
      <sheetName val="Certificate"/>
      <sheetName val="Job Card"/>
      <sheetName val="Fitters"/>
      <sheetName val="Stock"/>
      <sheetName val="Users"/>
      <sheetName val="Admin"/>
      <sheetName val="FitterNames"/>
      <sheetName val="Type"/>
    </sheetNames>
    <sheetDataSet>
      <sheetData sheetId="0"/>
      <sheetData sheetId="1">
        <row r="2">
          <cell r="B2" t="str">
            <v>Alain Johnny Paul Burgrave</v>
          </cell>
          <cell r="I2">
            <v>45615</v>
          </cell>
          <cell r="J2" t="str">
            <v>Alain Johnny Paul Burgrave</v>
          </cell>
          <cell r="K2" t="str">
            <v>Pistol</v>
          </cell>
          <cell r="L2" t="str">
            <v>Baretta</v>
          </cell>
          <cell r="M2" t="str">
            <v>9mm Parabelum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9DE2-24DA-45CE-A3A0-435C1B356BFE}">
  <sheetPr codeName="Sheet1"/>
  <dimension ref="A1:O24"/>
  <sheetViews>
    <sheetView tabSelected="1" view="pageLayout" zoomScaleNormal="100" workbookViewId="0">
      <selection activeCell="I6" sqref="I6:K6"/>
    </sheetView>
  </sheetViews>
  <sheetFormatPr defaultRowHeight="15" x14ac:dyDescent="0.25"/>
  <cols>
    <col min="1" max="1" width="8.85546875" customWidth="1"/>
    <col min="3" max="3" width="2.85546875" customWidth="1"/>
    <col min="4" max="4" width="10.140625" customWidth="1"/>
    <col min="6" max="6" width="4.85546875" customWidth="1"/>
    <col min="7" max="7" width="10.28515625" customWidth="1"/>
    <col min="8" max="8" width="3" customWidth="1"/>
    <col min="9" max="9" width="10.5703125" customWidth="1"/>
    <col min="10" max="10" width="4.85546875" customWidth="1"/>
    <col min="11" max="11" width="7.570312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x14ac:dyDescent="0.25">
      <c r="A4" s="2" t="s">
        <v>2</v>
      </c>
      <c r="B4" s="2"/>
      <c r="C4" s="3" t="str">
        <f>[1]Fitment!B2</f>
        <v>Alain Johnny Paul Burgrave</v>
      </c>
      <c r="D4" s="3"/>
      <c r="E4" s="3"/>
      <c r="F4" s="3"/>
      <c r="G4" s="3"/>
    </row>
    <row r="6" spans="1:11" ht="30" x14ac:dyDescent="0.25">
      <c r="A6" s="4" t="s">
        <v>3</v>
      </c>
      <c r="B6" s="5" t="str">
        <f>[1]Fitment!K2</f>
        <v>Pistol</v>
      </c>
      <c r="C6" s="5"/>
      <c r="D6" s="6" t="s">
        <v>4</v>
      </c>
      <c r="E6" s="7" t="str">
        <f>[1]Fitment!L2</f>
        <v>Baretta</v>
      </c>
      <c r="F6" s="7"/>
      <c r="G6" s="1" t="s">
        <v>5</v>
      </c>
      <c r="H6" s="1"/>
      <c r="I6" s="5" t="str">
        <f>[1]Fitment!M2</f>
        <v>9mm Parabelum</v>
      </c>
      <c r="J6" s="5"/>
      <c r="K6" s="5"/>
    </row>
    <row r="7" spans="1:11" x14ac:dyDescent="0.25">
      <c r="B7" s="5"/>
      <c r="C7" s="5"/>
      <c r="E7" s="5"/>
      <c r="F7" s="5"/>
      <c r="I7" s="5"/>
      <c r="J7" s="5"/>
      <c r="K7" s="5"/>
    </row>
    <row r="8" spans="1:11" x14ac:dyDescent="0.25">
      <c r="B8" s="5"/>
      <c r="C8" s="5"/>
      <c r="E8" s="5"/>
      <c r="F8" s="5"/>
      <c r="I8" s="5"/>
      <c r="J8" s="5"/>
      <c r="K8" s="5"/>
    </row>
    <row r="10" spans="1:11" x14ac:dyDescent="0.25">
      <c r="A10" s="4" t="s">
        <v>6</v>
      </c>
      <c r="B10" s="8" t="s">
        <v>7</v>
      </c>
      <c r="C10" s="8"/>
      <c r="D10" s="4" t="s">
        <v>8</v>
      </c>
      <c r="E10" s="8" t="s">
        <v>9</v>
      </c>
      <c r="F10" s="8"/>
    </row>
    <row r="11" spans="1:11" x14ac:dyDescent="0.25">
      <c r="B11" s="9"/>
      <c r="C11" s="9"/>
      <c r="E11" s="9"/>
      <c r="F11" s="9"/>
    </row>
    <row r="12" spans="1:11" x14ac:dyDescent="0.25">
      <c r="B12" s="8"/>
      <c r="C12" s="8"/>
      <c r="E12" s="8"/>
      <c r="F12" s="8"/>
    </row>
    <row r="14" spans="1:11" x14ac:dyDescent="0.25">
      <c r="A14" t="s">
        <v>10</v>
      </c>
      <c r="B14" s="10" t="str">
        <f>[1]Fitment!J2</f>
        <v>Alain Johnny Paul Burgrave</v>
      </c>
      <c r="C14" s="10"/>
      <c r="D14" s="10"/>
      <c r="G14" s="4" t="s">
        <v>11</v>
      </c>
      <c r="H14" s="11">
        <f>[1]Fitment!I2</f>
        <v>45615</v>
      </c>
      <c r="I14" s="11"/>
    </row>
    <row r="17" spans="1:15" ht="15" customHeight="1" x14ac:dyDescent="0.25">
      <c r="A17" s="12" t="s">
        <v>12</v>
      </c>
      <c r="B17" s="13"/>
      <c r="C17" s="14"/>
      <c r="D17" s="15"/>
      <c r="E17" s="16" t="s">
        <v>13</v>
      </c>
      <c r="F17" s="17"/>
      <c r="G17" s="18"/>
      <c r="I17" s="19" t="s">
        <v>14</v>
      </c>
      <c r="J17" s="20"/>
      <c r="K17" s="21"/>
    </row>
    <row r="18" spans="1:15" ht="15" customHeight="1" x14ac:dyDescent="0.25">
      <c r="A18" s="22"/>
      <c r="B18" s="23"/>
      <c r="C18" s="24"/>
      <c r="D18" s="15"/>
      <c r="E18" s="25"/>
      <c r="F18" s="26"/>
      <c r="G18" s="27"/>
      <c r="I18" s="28"/>
      <c r="J18" s="29"/>
      <c r="K18" s="30"/>
    </row>
    <row r="19" spans="1:15" x14ac:dyDescent="0.25">
      <c r="A19" s="22"/>
      <c r="B19" s="23"/>
      <c r="C19" s="24"/>
      <c r="D19" s="15"/>
      <c r="E19" s="25"/>
      <c r="F19" s="26"/>
      <c r="G19" s="27"/>
      <c r="I19" s="28"/>
      <c r="J19" s="29"/>
      <c r="K19" s="30"/>
    </row>
    <row r="20" spans="1:15" x14ac:dyDescent="0.25">
      <c r="A20" s="22"/>
      <c r="B20" s="23"/>
      <c r="C20" s="24"/>
      <c r="D20" s="15"/>
      <c r="E20" s="25"/>
      <c r="F20" s="26"/>
      <c r="G20" s="27"/>
      <c r="I20" s="28"/>
      <c r="J20" s="29"/>
      <c r="K20" s="30"/>
    </row>
    <row r="21" spans="1:15" x14ac:dyDescent="0.25">
      <c r="A21" s="22"/>
      <c r="B21" s="23"/>
      <c r="C21" s="24"/>
      <c r="E21" s="25"/>
      <c r="F21" s="26"/>
      <c r="G21" s="27"/>
      <c r="I21" s="28"/>
      <c r="J21" s="29"/>
      <c r="K21" s="30"/>
    </row>
    <row r="22" spans="1:15" x14ac:dyDescent="0.25">
      <c r="A22" s="31"/>
      <c r="B22" s="32"/>
      <c r="C22" s="33"/>
      <c r="E22" s="34"/>
      <c r="F22" s="35"/>
      <c r="G22" s="36"/>
      <c r="I22" s="37"/>
      <c r="J22" s="10"/>
      <c r="K22" s="38"/>
    </row>
    <row r="23" spans="1:15" x14ac:dyDescent="0.25">
      <c r="O23">
        <f>SUM(I10)</f>
        <v>0</v>
      </c>
    </row>
    <row r="24" spans="1:15" x14ac:dyDescent="0.25">
      <c r="A24" t="s">
        <v>15</v>
      </c>
    </row>
  </sheetData>
  <mergeCells count="25">
    <mergeCell ref="B14:D14"/>
    <mergeCell ref="H14:I14"/>
    <mergeCell ref="A17:C22"/>
    <mergeCell ref="E17:G22"/>
    <mergeCell ref="I17:K22"/>
    <mergeCell ref="B10:C10"/>
    <mergeCell ref="E10:F10"/>
    <mergeCell ref="B11:C11"/>
    <mergeCell ref="E11:F11"/>
    <mergeCell ref="B12:C12"/>
    <mergeCell ref="E12:F12"/>
    <mergeCell ref="B7:C7"/>
    <mergeCell ref="E7:F7"/>
    <mergeCell ref="I7:K7"/>
    <mergeCell ref="B8:C8"/>
    <mergeCell ref="E8:F8"/>
    <mergeCell ref="I8:K8"/>
    <mergeCell ref="A1:K1"/>
    <mergeCell ref="A2:K2"/>
    <mergeCell ref="A4:B4"/>
    <mergeCell ref="C4:G4"/>
    <mergeCell ref="B6:C6"/>
    <mergeCell ref="E6:F6"/>
    <mergeCell ref="G6:H6"/>
    <mergeCell ref="I6:K6"/>
  </mergeCells>
  <pageMargins left="0.7" right="0.7" top="0.92708333333333337" bottom="0.75" header="0.3" footer="0.3"/>
  <pageSetup orientation="portrait" r:id="rId1"/>
  <headerFooter>
    <oddHeader>&amp;L&amp;G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Schoeman</dc:creator>
  <cp:lastModifiedBy>Pieter Schoeman</cp:lastModifiedBy>
  <dcterms:created xsi:type="dcterms:W3CDTF">2025-02-22T10:17:39Z</dcterms:created>
  <dcterms:modified xsi:type="dcterms:W3CDTF">2025-02-22T10:22:26Z</dcterms:modified>
</cp:coreProperties>
</file>