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AGLE\projects\Hormiga_877\"/>
    </mc:Choice>
  </mc:AlternateContent>
  <xr:revisionPtr revIDLastSave="0" documentId="13_ncr:1_{3D5F0E5D-7A47-476F-8D10-9FD3F196D575}" xr6:coauthVersionLast="45" xr6:coauthVersionMax="45" xr10:uidLastSave="{00000000-0000-0000-0000-000000000000}"/>
  <bookViews>
    <workbookView xWindow="-120" yWindow="-120" windowWidth="20730" windowHeight="11160" xr2:uid="{E9608ECC-40DB-4996-A171-4D933B6C268A}"/>
  </bookViews>
  <sheets>
    <sheet name="Hormiga 877 FTDI" sheetId="1" r:id="rId1"/>
    <sheet name="Dimensiones Hormiga 877 FTDI " sheetId="3" r:id="rId2"/>
    <sheet name="Hormiga 877 CH340G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E9" i="1"/>
  <c r="E10" i="1" s="1"/>
  <c r="E11" i="1" s="1"/>
  <c r="E12" i="1" s="1"/>
  <c r="E13" i="1" s="1"/>
  <c r="F5" i="1"/>
  <c r="F10" i="1" s="1"/>
  <c r="F10" i="2"/>
  <c r="F11" i="2"/>
  <c r="F12" i="2"/>
  <c r="F13" i="2"/>
  <c r="F9" i="2"/>
  <c r="E11" i="2"/>
  <c r="E12" i="2" s="1"/>
  <c r="E13" i="2" s="1"/>
  <c r="E10" i="2"/>
  <c r="E9" i="2"/>
  <c r="F6" i="2"/>
  <c r="F7" i="2"/>
  <c r="F8" i="2" s="1"/>
  <c r="F5" i="2"/>
  <c r="F6" i="1" l="1"/>
  <c r="F11" i="1" l="1"/>
  <c r="F7" i="1"/>
  <c r="F12" i="1" l="1"/>
  <c r="F8" i="1"/>
  <c r="F13" i="1" s="1"/>
</calcChain>
</file>

<file path=xl/sharedStrings.xml><?xml version="1.0" encoding="utf-8"?>
<sst xmlns="http://schemas.openxmlformats.org/spreadsheetml/2006/main" count="272" uniqueCount="106">
  <si>
    <t>Item</t>
  </si>
  <si>
    <t>RefDes</t>
  </si>
  <si>
    <t>Part Number</t>
  </si>
  <si>
    <t>X</t>
  </si>
  <si>
    <t>Y</t>
  </si>
  <si>
    <t>Center Position (mill)</t>
  </si>
  <si>
    <t>GPIO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</si>
  <si>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</si>
  <si>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</si>
  <si>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</si>
  <si>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</si>
  <si>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</si>
  <si>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</si>
  <si>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</si>
  <si>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</si>
  <si>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</si>
  <si>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</si>
  <si>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POWER</t>
  </si>
  <si>
    <t>NC</t>
  </si>
  <si>
    <t>IOREF</t>
  </si>
  <si>
    <t>RST</t>
  </si>
  <si>
    <t>3.3V</t>
  </si>
  <si>
    <t>5V</t>
  </si>
  <si>
    <t>GND2</t>
  </si>
  <si>
    <t>GND1</t>
  </si>
  <si>
    <t>VIN</t>
  </si>
  <si>
    <t>ANALOG IN</t>
  </si>
  <si>
    <t>A0</t>
  </si>
  <si>
    <t>A1</t>
  </si>
  <si>
    <t>A2</t>
  </si>
  <si>
    <t>A3</t>
  </si>
  <si>
    <t>A4</t>
  </si>
  <si>
    <t>A5</t>
  </si>
  <si>
    <t>DIGITAL (PWM)</t>
  </si>
  <si>
    <t>SCL</t>
  </si>
  <si>
    <t>SDA</t>
  </si>
  <si>
    <t>AREF</t>
  </si>
  <si>
    <t>GND</t>
  </si>
  <si>
    <t>D13</t>
  </si>
  <si>
    <t>D12</t>
  </si>
  <si>
    <t>D11</t>
  </si>
  <si>
    <t>D10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</si>
  <si>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</si>
  <si>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</si>
  <si>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</si>
  <si>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</si>
  <si>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</si>
  <si>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</si>
  <si>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</si>
  <si>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</si>
  <si>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</si>
  <si>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</si>
  <si>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Caracteristic</t>
  </si>
  <si>
    <t>D = 66; Drill 39.37008; Octagon</t>
  </si>
  <si>
    <t>HOLE</t>
  </si>
  <si>
    <t>SCREW 0</t>
  </si>
  <si>
    <t>Drill = 130</t>
  </si>
  <si>
    <t>SCREW 1</t>
  </si>
  <si>
    <t>SCREW 2</t>
  </si>
  <si>
    <t>SCREW 3</t>
  </si>
  <si>
    <t>Header</t>
  </si>
  <si>
    <t>ICSP</t>
  </si>
  <si>
    <t>2.54mm Pitch, 2x3 Male</t>
  </si>
  <si>
    <t>SWITCH</t>
  </si>
  <si>
    <t>PB0</t>
  </si>
  <si>
    <t>PB1</t>
  </si>
  <si>
    <t>PB2</t>
  </si>
  <si>
    <t>RESET</t>
  </si>
  <si>
    <t>Tactile Switch 5.2mm Heigh</t>
  </si>
  <si>
    <t>Connectors</t>
  </si>
  <si>
    <t>USB</t>
  </si>
  <si>
    <t>PIC16F877A</t>
  </si>
  <si>
    <t>Name</t>
  </si>
  <si>
    <t>"Rev_A
By MFF Design"</t>
  </si>
  <si>
    <t>Bottom Names Layer</t>
  </si>
  <si>
    <t>"HORMIGA 877"</t>
  </si>
  <si>
    <t>Top Names Layer</t>
  </si>
  <si>
    <t>"PWR"</t>
  </si>
  <si>
    <t>"D13"</t>
  </si>
  <si>
    <t>"RX"</t>
  </si>
  <si>
    <t>"TX"</t>
  </si>
  <si>
    <t>"RESET"</t>
  </si>
  <si>
    <t>"Power"</t>
  </si>
  <si>
    <t>"Analog"</t>
  </si>
  <si>
    <t>"3V3"</t>
  </si>
  <si>
    <t>Top Names Layer; Size 32</t>
  </si>
  <si>
    <t>"5VDC"</t>
  </si>
  <si>
    <t>"GND"</t>
  </si>
  <si>
    <t>Component</t>
  </si>
  <si>
    <t>R7</t>
  </si>
  <si>
    <t>PWR</t>
  </si>
  <si>
    <t>C4</t>
  </si>
  <si>
    <t>C1</t>
  </si>
  <si>
    <t>R1</t>
  </si>
  <si>
    <t>R9</t>
  </si>
  <si>
    <t>R10</t>
  </si>
  <si>
    <t>C14</t>
  </si>
  <si>
    <t>RX1</t>
  </si>
  <si>
    <t>R8</t>
  </si>
  <si>
    <t>TX1</t>
  </si>
  <si>
    <t>R4</t>
  </si>
  <si>
    <t>C7</t>
  </si>
  <si>
    <t>Angle : 0</t>
  </si>
  <si>
    <t>Angle : 270</t>
  </si>
  <si>
    <t>Angle : 90</t>
  </si>
  <si>
    <t>Angle : 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</si>
</sst>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A5B43-078E-4E3A-B2DE-20C23E280EAD}">
  <dimension ref="B2:G87"/>
  <sheetViews>
    <sheetView tabSelected="1" topLeftCell="A70" workbookViewId="0">
      <selection activeCell="G88" sqref="G88"/>
    </sheetView>
  </sheetViews>
  <sheetFormatPr baseColWidth="10" defaultRowHeight="15" x14ac:dyDescent="0.25"/>
  <cols>
    <col min="2" max="2" width="5.140625" bestFit="1" customWidth="1"/>
    <col min="3" max="3" width="14.42578125" bestFit="1" customWidth="1"/>
    <col min="4" max="4" width="14.85546875" bestFit="1" customWidth="1"/>
    <col min="7" max="7" width="27.5703125" bestFit="1" customWidth="1"/>
  </cols>
  <sheetData>
    <row r="2" spans="2:7" x14ac:dyDescent="0.25">
      <c r="E2" s="6" t="s">
        <v>5</v>
      </c>
      <c r="F2" s="6"/>
      <c r="G2" t="s">
        <v>52</v>
      </c>
    </row>
    <row r="3" spans="2:7" x14ac:dyDescent="0.25">
      <c r="B3" t="s">
        <v>0</v>
      </c>
      <c r="C3" t="s">
        <v>1</v>
      </c>
      <c r="D3" t="s">
        <v>2</v>
      </c>
      <c r="E3" s="1" t="s">
        <v>3</v>
      </c>
      <c r="F3" s="1" t="s">
        <v>4</v>
      </c>
    </row>
    <row r="4" spans="2:7" x14ac:dyDescent="0.25">
      <c r="B4">
        <v>1</v>
      </c>
      <c r="C4" t="s">
        <v>6</v>
      </c>
      <c r="D4" s="1" t="s">
        <v>7</v>
      </c>
      <c r="E4" s="1">
        <v>3412</v>
      </c>
      <c r="F4" s="1">
        <v>1256</v>
      </c>
      <c r="G4" t="s">
        <v>53</v>
      </c>
    </row>
    <row r="5" spans="2:7" x14ac:dyDescent="0.25">
      <c r="B5">
        <v>2</v>
      </c>
      <c r="C5" t="s">
        <v>6</v>
      </c>
      <c r="D5" s="1" t="s">
        <v>9</v>
      </c>
      <c r="E5" s="1">
        <v>3412</v>
      </c>
      <c r="F5" s="1">
        <f>F4-100</f>
        <v>1156</v>
      </c>
      <c r="G5" t="s">
        <v>53</v>
      </c>
    </row>
    <row r="6" spans="2:7" x14ac:dyDescent="0.25">
      <c r="B6">
        <v>3</v>
      </c>
      <c r="C6" t="s">
        <v>6</v>
      </c>
      <c r="D6" s="1" t="s">
        <v>11</v>
      </c>
      <c r="E6" s="1">
        <v>3412</v>
      </c>
      <c r="F6" s="1">
        <f t="shared" ref="F6:F8" si="0">F5-100</f>
        <v>1056</v>
      </c>
      <c r="G6" t="s">
        <v>53</v>
      </c>
    </row>
    <row r="7" spans="2:7" x14ac:dyDescent="0.25">
      <c r="B7">
        <v>4</v>
      </c>
      <c r="C7" t="s">
        <v>6</v>
      </c>
      <c r="D7" s="1" t="s">
        <v>13</v>
      </c>
      <c r="E7" s="1">
        <v>3412</v>
      </c>
      <c r="F7" s="1">
        <f t="shared" si="0"/>
        <v>956</v>
      </c>
      <c r="G7" t="s">
        <v>53</v>
      </c>
    </row>
    <row r="8" spans="2:7" x14ac:dyDescent="0.25">
      <c r="B8">
        <v>5</v>
      </c>
      <c r="C8" t="s">
        <v>6</v>
      </c>
      <c r="D8" s="1" t="s">
        <v>15</v>
      </c>
      <c r="E8" s="1">
        <v>3412</v>
      </c>
      <c r="F8" s="1">
        <f t="shared" si="0"/>
        <v>856</v>
      </c>
      <c r="G8" t="s">
        <v>53</v>
      </c>
    </row>
    <row r="9" spans="2:7" x14ac:dyDescent="0.25">
      <c r="B9">
        <v>6</v>
      </c>
      <c r="C9" t="s">
        <v>6</v>
      </c>
      <c r="D9" s="1" t="s">
        <v>8</v>
      </c>
      <c r="E9" s="1">
        <f>E8+100</f>
        <v>3512</v>
      </c>
      <c r="F9" s="1">
        <f>F4</f>
        <v>1256</v>
      </c>
      <c r="G9" t="s">
        <v>53</v>
      </c>
    </row>
    <row r="10" spans="2:7" x14ac:dyDescent="0.25">
      <c r="B10">
        <v>7</v>
      </c>
      <c r="C10" t="s">
        <v>6</v>
      </c>
      <c r="D10" s="1" t="s">
        <v>10</v>
      </c>
      <c r="E10" s="1">
        <f>E9</f>
        <v>3512</v>
      </c>
      <c r="F10" s="1">
        <f t="shared" ref="F10:F13" si="1">F5</f>
        <v>1156</v>
      </c>
      <c r="G10" t="s">
        <v>53</v>
      </c>
    </row>
    <row r="11" spans="2:7" x14ac:dyDescent="0.25">
      <c r="B11">
        <v>8</v>
      </c>
      <c r="C11" t="s">
        <v>6</v>
      </c>
      <c r="D11" s="1" t="s">
        <v>12</v>
      </c>
      <c r="E11" s="1">
        <f t="shared" ref="E11:E13" si="2">E10</f>
        <v>3512</v>
      </c>
      <c r="F11" s="1">
        <f t="shared" si="1"/>
        <v>1056</v>
      </c>
      <c r="G11" t="s">
        <v>53</v>
      </c>
    </row>
    <row r="12" spans="2:7" x14ac:dyDescent="0.25">
      <c r="B12">
        <v>9</v>
      </c>
      <c r="C12" t="s">
        <v>6</v>
      </c>
      <c r="D12" s="1" t="s">
        <v>14</v>
      </c>
      <c r="E12" s="1">
        <f t="shared" si="2"/>
        <v>3512</v>
      </c>
      <c r="F12" s="1">
        <f t="shared" si="1"/>
        <v>956</v>
      </c>
      <c r="G12" t="s">
        <v>53</v>
      </c>
    </row>
    <row r="13" spans="2:7" x14ac:dyDescent="0.25">
      <c r="B13">
        <v>10</v>
      </c>
      <c r="C13" t="s">
        <v>6</v>
      </c>
      <c r="D13" s="1" t="s">
        <v>16</v>
      </c>
      <c r="E13" s="1">
        <f t="shared" si="2"/>
        <v>3512</v>
      </c>
      <c r="F13" s="1">
        <f t="shared" si="1"/>
        <v>856</v>
      </c>
      <c r="G13" t="s">
        <v>53</v>
      </c>
    </row>
    <row r="14" spans="2:7" x14ac:dyDescent="0.25">
      <c r="B14">
        <v>11</v>
      </c>
      <c r="C14" t="s">
        <v>17</v>
      </c>
      <c r="D14" s="2" t="s">
        <v>18</v>
      </c>
      <c r="E14" s="2">
        <v>1200</v>
      </c>
      <c r="F14" s="2">
        <v>100</v>
      </c>
      <c r="G14" t="s">
        <v>53</v>
      </c>
    </row>
    <row r="15" spans="2:7" x14ac:dyDescent="0.25">
      <c r="B15">
        <v>12</v>
      </c>
      <c r="C15" t="s">
        <v>17</v>
      </c>
      <c r="D15" s="2" t="s">
        <v>19</v>
      </c>
      <c r="E15" s="2">
        <v>1300</v>
      </c>
      <c r="F15" s="2">
        <v>100</v>
      </c>
      <c r="G15" t="s">
        <v>53</v>
      </c>
    </row>
    <row r="16" spans="2:7" x14ac:dyDescent="0.25">
      <c r="B16">
        <v>13</v>
      </c>
      <c r="C16" t="s">
        <v>17</v>
      </c>
      <c r="D16" s="2" t="s">
        <v>20</v>
      </c>
      <c r="E16" s="2">
        <v>1400</v>
      </c>
      <c r="F16" s="2">
        <v>100</v>
      </c>
      <c r="G16" t="s">
        <v>53</v>
      </c>
    </row>
    <row r="17" spans="2:7" x14ac:dyDescent="0.25">
      <c r="B17">
        <v>14</v>
      </c>
      <c r="C17" t="s">
        <v>17</v>
      </c>
      <c r="D17" s="2" t="s">
        <v>21</v>
      </c>
      <c r="E17" s="2">
        <v>1500</v>
      </c>
      <c r="F17" s="2">
        <v>100</v>
      </c>
      <c r="G17" t="s">
        <v>53</v>
      </c>
    </row>
    <row r="18" spans="2:7" x14ac:dyDescent="0.25">
      <c r="B18">
        <v>15</v>
      </c>
      <c r="C18" t="s">
        <v>17</v>
      </c>
      <c r="D18" s="2" t="s">
        <v>22</v>
      </c>
      <c r="E18" s="2">
        <v>1600</v>
      </c>
      <c r="F18" s="2">
        <v>100</v>
      </c>
      <c r="G18" t="s">
        <v>53</v>
      </c>
    </row>
    <row r="19" spans="2:7" x14ac:dyDescent="0.25">
      <c r="B19">
        <v>16</v>
      </c>
      <c r="C19" t="s">
        <v>17</v>
      </c>
      <c r="D19" s="2" t="s">
        <v>23</v>
      </c>
      <c r="E19" s="2">
        <v>1700</v>
      </c>
      <c r="F19" s="2">
        <v>100</v>
      </c>
      <c r="G19" t="s">
        <v>53</v>
      </c>
    </row>
    <row r="20" spans="2:7" x14ac:dyDescent="0.25">
      <c r="B20">
        <v>17</v>
      </c>
      <c r="C20" t="s">
        <v>17</v>
      </c>
      <c r="D20" s="2" t="s">
        <v>24</v>
      </c>
      <c r="E20" s="2">
        <v>1800</v>
      </c>
      <c r="F20" s="2">
        <v>100</v>
      </c>
      <c r="G20" t="s">
        <v>53</v>
      </c>
    </row>
    <row r="21" spans="2:7" x14ac:dyDescent="0.25">
      <c r="B21">
        <v>18</v>
      </c>
      <c r="C21" t="s">
        <v>17</v>
      </c>
      <c r="D21" s="2" t="s">
        <v>25</v>
      </c>
      <c r="E21" s="2">
        <v>1900</v>
      </c>
      <c r="F21" s="2">
        <v>100</v>
      </c>
      <c r="G21" t="s">
        <v>53</v>
      </c>
    </row>
    <row r="22" spans="2:7" x14ac:dyDescent="0.25">
      <c r="B22">
        <v>19</v>
      </c>
      <c r="C22" t="s">
        <v>26</v>
      </c>
      <c r="D22" s="2" t="s">
        <v>27</v>
      </c>
      <c r="E22" s="2">
        <v>2100</v>
      </c>
      <c r="F22" s="2">
        <v>100</v>
      </c>
      <c r="G22" t="s">
        <v>53</v>
      </c>
    </row>
    <row r="23" spans="2:7" x14ac:dyDescent="0.25">
      <c r="B23">
        <v>20</v>
      </c>
      <c r="C23" t="s">
        <v>26</v>
      </c>
      <c r="D23" s="2" t="s">
        <v>28</v>
      </c>
      <c r="E23" s="2">
        <v>2200</v>
      </c>
      <c r="F23" s="2">
        <v>100</v>
      </c>
      <c r="G23" t="s">
        <v>53</v>
      </c>
    </row>
    <row r="24" spans="2:7" x14ac:dyDescent="0.25">
      <c r="B24">
        <v>21</v>
      </c>
      <c r="C24" t="s">
        <v>26</v>
      </c>
      <c r="D24" s="2" t="s">
        <v>29</v>
      </c>
      <c r="E24" s="2">
        <v>2300</v>
      </c>
      <c r="F24" s="2">
        <v>100</v>
      </c>
      <c r="G24" t="s">
        <v>53</v>
      </c>
    </row>
    <row r="25" spans="2:7" x14ac:dyDescent="0.25">
      <c r="B25">
        <v>22</v>
      </c>
      <c r="C25" t="s">
        <v>26</v>
      </c>
      <c r="D25" s="2" t="s">
        <v>30</v>
      </c>
      <c r="E25" s="2">
        <v>2400</v>
      </c>
      <c r="F25" s="2">
        <v>100</v>
      </c>
      <c r="G25" t="s">
        <v>53</v>
      </c>
    </row>
    <row r="26" spans="2:7" x14ac:dyDescent="0.25">
      <c r="B26">
        <v>23</v>
      </c>
      <c r="C26" t="s">
        <v>26</v>
      </c>
      <c r="D26" s="2" t="s">
        <v>31</v>
      </c>
      <c r="E26" s="2">
        <v>2500</v>
      </c>
      <c r="F26" s="2">
        <v>100</v>
      </c>
      <c r="G26" t="s">
        <v>53</v>
      </c>
    </row>
    <row r="27" spans="2:7" x14ac:dyDescent="0.25">
      <c r="B27">
        <v>24</v>
      </c>
      <c r="C27" t="s">
        <v>26</v>
      </c>
      <c r="D27" s="2" t="s">
        <v>32</v>
      </c>
      <c r="E27" s="2">
        <v>2600</v>
      </c>
      <c r="F27" s="2">
        <v>100</v>
      </c>
      <c r="G27" t="s">
        <v>53</v>
      </c>
    </row>
    <row r="28" spans="2:7" x14ac:dyDescent="0.25">
      <c r="B28">
        <v>25</v>
      </c>
      <c r="C28" t="s">
        <v>33</v>
      </c>
      <c r="D28" s="2" t="s">
        <v>34</v>
      </c>
      <c r="E28" s="2">
        <v>840</v>
      </c>
      <c r="F28" s="2">
        <v>2000</v>
      </c>
      <c r="G28" t="s">
        <v>53</v>
      </c>
    </row>
    <row r="29" spans="2:7" x14ac:dyDescent="0.25">
      <c r="B29">
        <v>26</v>
      </c>
      <c r="C29" t="s">
        <v>33</v>
      </c>
      <c r="D29" s="2" t="s">
        <v>35</v>
      </c>
      <c r="E29" s="2">
        <v>940</v>
      </c>
      <c r="F29" s="2">
        <v>2000</v>
      </c>
      <c r="G29" t="s">
        <v>53</v>
      </c>
    </row>
    <row r="30" spans="2:7" x14ac:dyDescent="0.25">
      <c r="B30">
        <v>27</v>
      </c>
      <c r="C30" t="s">
        <v>33</v>
      </c>
      <c r="D30" s="2" t="s">
        <v>36</v>
      </c>
      <c r="E30" s="2">
        <v>1040</v>
      </c>
      <c r="F30" s="2">
        <v>2000</v>
      </c>
      <c r="G30" t="s">
        <v>53</v>
      </c>
    </row>
    <row r="31" spans="2:7" x14ac:dyDescent="0.25">
      <c r="B31">
        <v>28</v>
      </c>
      <c r="C31" t="s">
        <v>33</v>
      </c>
      <c r="D31" s="2" t="s">
        <v>37</v>
      </c>
      <c r="E31" s="2">
        <v>1140</v>
      </c>
      <c r="F31" s="2">
        <v>2000</v>
      </c>
      <c r="G31" t="s">
        <v>53</v>
      </c>
    </row>
    <row r="32" spans="2:7" x14ac:dyDescent="0.25">
      <c r="B32">
        <v>29</v>
      </c>
      <c r="C32" t="s">
        <v>33</v>
      </c>
      <c r="D32" s="2" t="s">
        <v>38</v>
      </c>
      <c r="E32" s="2">
        <v>1240</v>
      </c>
      <c r="F32" s="2">
        <v>2000</v>
      </c>
      <c r="G32" t="s">
        <v>53</v>
      </c>
    </row>
    <row r="33" spans="2:7" x14ac:dyDescent="0.25">
      <c r="B33">
        <v>30</v>
      </c>
      <c r="C33" t="s">
        <v>33</v>
      </c>
      <c r="D33" s="2" t="s">
        <v>39</v>
      </c>
      <c r="E33" s="2">
        <v>1340</v>
      </c>
      <c r="F33" s="2">
        <v>2000</v>
      </c>
      <c r="G33" t="s">
        <v>53</v>
      </c>
    </row>
    <row r="34" spans="2:7" x14ac:dyDescent="0.25">
      <c r="B34">
        <v>31</v>
      </c>
      <c r="C34" t="s">
        <v>33</v>
      </c>
      <c r="D34" s="2" t="s">
        <v>40</v>
      </c>
      <c r="E34" s="2">
        <v>1440</v>
      </c>
      <c r="F34" s="2">
        <v>2000</v>
      </c>
      <c r="G34" t="s">
        <v>53</v>
      </c>
    </row>
    <row r="35" spans="2:7" x14ac:dyDescent="0.25">
      <c r="B35">
        <v>32</v>
      </c>
      <c r="C35" t="s">
        <v>33</v>
      </c>
      <c r="D35" s="2" t="s">
        <v>41</v>
      </c>
      <c r="E35" s="2">
        <v>1540</v>
      </c>
      <c r="F35" s="2">
        <v>2000</v>
      </c>
      <c r="G35" t="s">
        <v>53</v>
      </c>
    </row>
    <row r="36" spans="2:7" x14ac:dyDescent="0.25">
      <c r="B36">
        <v>33</v>
      </c>
      <c r="C36" t="s">
        <v>33</v>
      </c>
      <c r="D36" s="2" t="s">
        <v>42</v>
      </c>
      <c r="E36" s="2">
        <v>1640</v>
      </c>
      <c r="F36" s="2">
        <v>2000</v>
      </c>
      <c r="G36" t="s">
        <v>53</v>
      </c>
    </row>
    <row r="37" spans="2:7" x14ac:dyDescent="0.25">
      <c r="B37">
        <v>34</v>
      </c>
      <c r="C37" t="s">
        <v>33</v>
      </c>
      <c r="D37" s="2" t="s">
        <v>43</v>
      </c>
      <c r="E37" s="2">
        <v>1740</v>
      </c>
      <c r="F37" s="2">
        <v>2000</v>
      </c>
      <c r="G37" t="s">
        <v>53</v>
      </c>
    </row>
    <row r="38" spans="2:7" x14ac:dyDescent="0.25">
      <c r="B38">
        <v>35</v>
      </c>
      <c r="C38" t="s">
        <v>33</v>
      </c>
      <c r="D38" s="2" t="s">
        <v>44</v>
      </c>
      <c r="E38" s="2">
        <v>1900</v>
      </c>
      <c r="F38" s="2">
        <v>2000</v>
      </c>
      <c r="G38" t="s">
        <v>53</v>
      </c>
    </row>
    <row r="39" spans="2:7" x14ac:dyDescent="0.25">
      <c r="B39">
        <v>36</v>
      </c>
      <c r="C39" t="s">
        <v>33</v>
      </c>
      <c r="D39" s="2" t="s">
        <v>45</v>
      </c>
      <c r="E39" s="2">
        <v>2000</v>
      </c>
      <c r="F39" s="2">
        <v>2000</v>
      </c>
      <c r="G39" t="s">
        <v>53</v>
      </c>
    </row>
    <row r="40" spans="2:7" x14ac:dyDescent="0.25">
      <c r="B40">
        <v>37</v>
      </c>
      <c r="C40" t="s">
        <v>33</v>
      </c>
      <c r="D40" s="2" t="s">
        <v>46</v>
      </c>
      <c r="E40" s="2">
        <v>2100</v>
      </c>
      <c r="F40" s="2">
        <v>2000</v>
      </c>
      <c r="G40" t="s">
        <v>53</v>
      </c>
    </row>
    <row r="41" spans="2:7" x14ac:dyDescent="0.25">
      <c r="B41">
        <v>38</v>
      </c>
      <c r="C41" t="s">
        <v>33</v>
      </c>
      <c r="D41" s="2" t="s">
        <v>47</v>
      </c>
      <c r="E41" s="2">
        <v>2200</v>
      </c>
      <c r="F41" s="2">
        <v>2000</v>
      </c>
      <c r="G41" t="s">
        <v>53</v>
      </c>
    </row>
    <row r="42" spans="2:7" x14ac:dyDescent="0.25">
      <c r="B42">
        <v>39</v>
      </c>
      <c r="C42" t="s">
        <v>33</v>
      </c>
      <c r="D42" s="2" t="s">
        <v>48</v>
      </c>
      <c r="E42" s="2">
        <v>2300</v>
      </c>
      <c r="F42" s="2">
        <v>2000</v>
      </c>
      <c r="G42" t="s">
        <v>53</v>
      </c>
    </row>
    <row r="43" spans="2:7" x14ac:dyDescent="0.25">
      <c r="B43">
        <v>40</v>
      </c>
      <c r="C43" t="s">
        <v>33</v>
      </c>
      <c r="D43" s="2" t="s">
        <v>49</v>
      </c>
      <c r="E43" s="2">
        <v>2400</v>
      </c>
      <c r="F43" s="2">
        <v>2000</v>
      </c>
      <c r="G43" t="s">
        <v>53</v>
      </c>
    </row>
    <row r="44" spans="2:7" x14ac:dyDescent="0.25">
      <c r="B44">
        <v>41</v>
      </c>
      <c r="C44" t="s">
        <v>33</v>
      </c>
      <c r="D44" s="2" t="s">
        <v>50</v>
      </c>
      <c r="E44" s="2">
        <v>2500</v>
      </c>
      <c r="F44" s="2">
        <v>2000</v>
      </c>
      <c r="G44" t="s">
        <v>53</v>
      </c>
    </row>
    <row r="45" spans="2:7" x14ac:dyDescent="0.25">
      <c r="B45">
        <v>42</v>
      </c>
      <c r="C45" t="s">
        <v>33</v>
      </c>
      <c r="D45" s="2" t="s">
        <v>51</v>
      </c>
      <c r="E45" s="2">
        <v>2600</v>
      </c>
      <c r="F45" s="2">
        <v>2000</v>
      </c>
      <c r="G45" t="s">
        <v>53</v>
      </c>
    </row>
    <row r="46" spans="2:7" x14ac:dyDescent="0.25">
      <c r="B46">
        <v>43</v>
      </c>
      <c r="C46" t="s">
        <v>54</v>
      </c>
      <c r="D46" s="2" t="s">
        <v>55</v>
      </c>
      <c r="E46" s="2">
        <v>150</v>
      </c>
      <c r="F46" s="2">
        <v>2000</v>
      </c>
      <c r="G46" t="s">
        <v>56</v>
      </c>
    </row>
    <row r="47" spans="2:7" x14ac:dyDescent="0.25">
      <c r="B47">
        <v>44</v>
      </c>
      <c r="C47" t="s">
        <v>54</v>
      </c>
      <c r="D47" s="2" t="s">
        <v>57</v>
      </c>
      <c r="E47" s="2">
        <v>150</v>
      </c>
      <c r="F47" s="2">
        <v>100</v>
      </c>
      <c r="G47" t="s">
        <v>56</v>
      </c>
    </row>
    <row r="48" spans="2:7" x14ac:dyDescent="0.25">
      <c r="B48">
        <v>45</v>
      </c>
      <c r="C48" t="s">
        <v>54</v>
      </c>
      <c r="D48" s="2" t="s">
        <v>58</v>
      </c>
      <c r="E48" s="2">
        <v>3650</v>
      </c>
      <c r="F48" s="2">
        <v>500</v>
      </c>
      <c r="G48" t="s">
        <v>56</v>
      </c>
    </row>
    <row r="49" spans="2:7" x14ac:dyDescent="0.25">
      <c r="B49">
        <v>46</v>
      </c>
      <c r="C49" t="s">
        <v>54</v>
      </c>
      <c r="D49" s="2" t="s">
        <v>59</v>
      </c>
      <c r="E49" s="2">
        <v>3650</v>
      </c>
      <c r="F49" s="2">
        <v>1600</v>
      </c>
      <c r="G49" t="s">
        <v>56</v>
      </c>
    </row>
    <row r="50" spans="2:7" x14ac:dyDescent="0.25">
      <c r="B50">
        <v>47</v>
      </c>
      <c r="C50" t="s">
        <v>60</v>
      </c>
      <c r="D50" s="3" t="s">
        <v>17</v>
      </c>
      <c r="E50" s="3">
        <v>1494</v>
      </c>
      <c r="F50" s="3">
        <v>363</v>
      </c>
      <c r="G50" t="s">
        <v>62</v>
      </c>
    </row>
    <row r="51" spans="2:7" x14ac:dyDescent="0.25">
      <c r="B51">
        <v>48</v>
      </c>
      <c r="C51" t="s">
        <v>60</v>
      </c>
      <c r="D51" s="3" t="s">
        <v>61</v>
      </c>
      <c r="E51" s="3">
        <v>1380</v>
      </c>
      <c r="F51" s="3">
        <v>1660</v>
      </c>
    </row>
    <row r="52" spans="2:7" x14ac:dyDescent="0.25">
      <c r="B52">
        <v>49</v>
      </c>
      <c r="C52" t="s">
        <v>63</v>
      </c>
      <c r="D52" s="3" t="s">
        <v>64</v>
      </c>
      <c r="E52" s="3">
        <v>2831</v>
      </c>
      <c r="F52" s="3">
        <v>213</v>
      </c>
      <c r="G52" t="s">
        <v>68</v>
      </c>
    </row>
    <row r="53" spans="2:7" x14ac:dyDescent="0.25">
      <c r="B53">
        <v>50</v>
      </c>
      <c r="C53" t="s">
        <v>63</v>
      </c>
      <c r="D53" s="3" t="s">
        <v>65</v>
      </c>
      <c r="E53" s="3">
        <v>3162</v>
      </c>
      <c r="F53" s="3">
        <v>213</v>
      </c>
      <c r="G53" t="s">
        <v>68</v>
      </c>
    </row>
    <row r="54" spans="2:7" x14ac:dyDescent="0.25">
      <c r="B54">
        <v>51</v>
      </c>
      <c r="C54" t="s">
        <v>63</v>
      </c>
      <c r="D54" s="3" t="s">
        <v>66</v>
      </c>
      <c r="E54" s="3">
        <v>3493</v>
      </c>
      <c r="F54" s="3">
        <v>213</v>
      </c>
      <c r="G54" t="s">
        <v>68</v>
      </c>
    </row>
    <row r="55" spans="2:7" x14ac:dyDescent="0.25">
      <c r="B55">
        <v>52</v>
      </c>
      <c r="C55" t="s">
        <v>63</v>
      </c>
      <c r="D55" s="3" t="s">
        <v>67</v>
      </c>
      <c r="E55" s="3">
        <v>425</v>
      </c>
      <c r="F55" s="3">
        <v>1950</v>
      </c>
      <c r="G55" t="s">
        <v>68</v>
      </c>
    </row>
    <row r="56" spans="2:7" x14ac:dyDescent="0.25">
      <c r="B56">
        <v>53</v>
      </c>
      <c r="C56" t="s">
        <v>69</v>
      </c>
      <c r="D56" s="3" t="s">
        <v>70</v>
      </c>
      <c r="E56" s="3">
        <v>87.5</v>
      </c>
      <c r="F56" s="3">
        <v>1637.5</v>
      </c>
    </row>
    <row r="57" spans="2:7" x14ac:dyDescent="0.25">
      <c r="B57">
        <v>54</v>
      </c>
      <c r="C57" t="s">
        <v>69</v>
      </c>
      <c r="D57" s="3" t="s">
        <v>17</v>
      </c>
      <c r="E57" s="3">
        <v>-112.5</v>
      </c>
      <c r="F57" s="3">
        <v>462.5</v>
      </c>
    </row>
    <row r="58" spans="2:7" x14ac:dyDescent="0.25">
      <c r="C58" t="s">
        <v>88</v>
      </c>
      <c r="D58" s="3" t="s">
        <v>71</v>
      </c>
      <c r="E58" s="3">
        <v>2150</v>
      </c>
      <c r="F58" s="3">
        <v>1068.75</v>
      </c>
    </row>
    <row r="59" spans="2:7" ht="45" x14ac:dyDescent="0.25">
      <c r="C59" t="s">
        <v>72</v>
      </c>
      <c r="D59" s="5" t="s">
        <v>73</v>
      </c>
      <c r="E59" s="3">
        <v>3612.5</v>
      </c>
      <c r="F59" s="3">
        <v>1850</v>
      </c>
      <c r="G59" t="s">
        <v>74</v>
      </c>
    </row>
    <row r="60" spans="2:7" x14ac:dyDescent="0.25">
      <c r="C60" t="s">
        <v>72</v>
      </c>
      <c r="D60" s="3" t="s">
        <v>75</v>
      </c>
      <c r="E60" s="3">
        <v>2987.5</v>
      </c>
      <c r="F60" s="3">
        <v>1956.25</v>
      </c>
      <c r="G60" t="s">
        <v>76</v>
      </c>
    </row>
    <row r="61" spans="2:7" x14ac:dyDescent="0.25">
      <c r="C61" t="s">
        <v>72</v>
      </c>
      <c r="D61" s="3" t="s">
        <v>77</v>
      </c>
      <c r="E61">
        <v>1007.23044</v>
      </c>
      <c r="F61">
        <v>644.77128000000005</v>
      </c>
      <c r="G61" t="s">
        <v>76</v>
      </c>
    </row>
    <row r="62" spans="2:7" x14ac:dyDescent="0.25">
      <c r="C62" t="s">
        <v>72</v>
      </c>
      <c r="D62" s="3" t="s">
        <v>78</v>
      </c>
      <c r="E62">
        <v>1007.23044</v>
      </c>
      <c r="F62">
        <v>905.91251999999997</v>
      </c>
      <c r="G62" t="s">
        <v>76</v>
      </c>
    </row>
    <row r="63" spans="2:7" x14ac:dyDescent="0.25">
      <c r="C63" t="s">
        <v>72</v>
      </c>
      <c r="D63" s="3" t="s">
        <v>79</v>
      </c>
      <c r="E63">
        <v>1013.48044</v>
      </c>
      <c r="F63">
        <v>1371.73388</v>
      </c>
      <c r="G63" t="s">
        <v>76</v>
      </c>
    </row>
    <row r="64" spans="2:7" x14ac:dyDescent="0.25">
      <c r="C64" t="s">
        <v>72</v>
      </c>
      <c r="D64" s="3" t="s">
        <v>80</v>
      </c>
      <c r="E64">
        <v>1013.48044</v>
      </c>
      <c r="F64">
        <v>1527.8903800000001</v>
      </c>
      <c r="G64" t="s">
        <v>76</v>
      </c>
    </row>
    <row r="65" spans="3:7" x14ac:dyDescent="0.25">
      <c r="C65" t="s">
        <v>72</v>
      </c>
      <c r="D65" s="3" t="s">
        <v>81</v>
      </c>
      <c r="E65">
        <v>556.25</v>
      </c>
      <c r="F65">
        <v>1937.5</v>
      </c>
      <c r="G65" t="s">
        <v>76</v>
      </c>
    </row>
    <row r="66" spans="3:7" x14ac:dyDescent="0.25">
      <c r="C66" t="s">
        <v>72</v>
      </c>
      <c r="D66" s="3" t="s">
        <v>82</v>
      </c>
      <c r="E66">
        <v>1137.5</v>
      </c>
      <c r="F66">
        <v>206.25</v>
      </c>
      <c r="G66" t="s">
        <v>76</v>
      </c>
    </row>
    <row r="67" spans="3:7" x14ac:dyDescent="0.25">
      <c r="C67" t="s">
        <v>72</v>
      </c>
      <c r="D67" s="3" t="s">
        <v>83</v>
      </c>
      <c r="E67">
        <v>2000</v>
      </c>
      <c r="F67">
        <v>225</v>
      </c>
      <c r="G67" t="s">
        <v>76</v>
      </c>
    </row>
    <row r="68" spans="3:7" x14ac:dyDescent="0.25">
      <c r="C68" t="s">
        <v>72</v>
      </c>
      <c r="D68" s="3" t="s">
        <v>84</v>
      </c>
      <c r="E68">
        <v>1443.75</v>
      </c>
      <c r="F68">
        <v>250</v>
      </c>
      <c r="G68" t="s">
        <v>85</v>
      </c>
    </row>
    <row r="69" spans="3:7" x14ac:dyDescent="0.25">
      <c r="C69" t="s">
        <v>72</v>
      </c>
      <c r="D69" s="3" t="s">
        <v>86</v>
      </c>
      <c r="E69">
        <v>1543.75</v>
      </c>
      <c r="F69">
        <v>250</v>
      </c>
      <c r="G69" t="s">
        <v>85</v>
      </c>
    </row>
    <row r="70" spans="3:7" x14ac:dyDescent="0.25">
      <c r="C70" t="s">
        <v>72</v>
      </c>
      <c r="D70" s="3" t="s">
        <v>87</v>
      </c>
      <c r="E70">
        <v>1668.75</v>
      </c>
      <c r="F70">
        <v>256.25</v>
      </c>
      <c r="G70" t="s">
        <v>85</v>
      </c>
    </row>
    <row r="71" spans="3:7" x14ac:dyDescent="0.25">
      <c r="C71" t="s">
        <v>72</v>
      </c>
      <c r="D71" s="3" t="s">
        <v>87</v>
      </c>
      <c r="E71">
        <v>1668.75</v>
      </c>
      <c r="F71">
        <v>537.5</v>
      </c>
      <c r="G71" t="s">
        <v>85</v>
      </c>
    </row>
    <row r="72" spans="3:7" x14ac:dyDescent="0.25">
      <c r="C72" t="s">
        <v>72</v>
      </c>
      <c r="D72" s="3" t="s">
        <v>86</v>
      </c>
      <c r="E72">
        <v>1543.75</v>
      </c>
      <c r="F72">
        <v>537.5</v>
      </c>
      <c r="G72" t="s">
        <v>85</v>
      </c>
    </row>
    <row r="73" spans="3:7" x14ac:dyDescent="0.25">
      <c r="C73" t="s">
        <v>72</v>
      </c>
      <c r="D73" s="3" t="s">
        <v>84</v>
      </c>
      <c r="E73">
        <v>1437.5</v>
      </c>
      <c r="F73">
        <v>537.5</v>
      </c>
      <c r="G73" t="s">
        <v>85</v>
      </c>
    </row>
    <row r="74" spans="3:7" x14ac:dyDescent="0.25">
      <c r="C74" t="s">
        <v>88</v>
      </c>
      <c r="D74" s="4" t="s">
        <v>89</v>
      </c>
      <c r="E74">
        <v>935.31964000000005</v>
      </c>
      <c r="F74">
        <v>572.45054000000005</v>
      </c>
      <c r="G74" t="s">
        <v>102</v>
      </c>
    </row>
    <row r="75" spans="3:7" x14ac:dyDescent="0.25">
      <c r="C75" t="s">
        <v>88</v>
      </c>
      <c r="D75" s="4" t="s">
        <v>90</v>
      </c>
      <c r="E75">
        <v>935.31964000000005</v>
      </c>
      <c r="F75">
        <v>661.86060999999995</v>
      </c>
      <c r="G75" t="s">
        <v>103</v>
      </c>
    </row>
    <row r="76" spans="3:7" x14ac:dyDescent="0.25">
      <c r="C76" t="s">
        <v>88</v>
      </c>
      <c r="D76" s="4" t="s">
        <v>91</v>
      </c>
      <c r="E76">
        <v>941.56964000000005</v>
      </c>
      <c r="F76">
        <v>748.74323000000004</v>
      </c>
      <c r="G76" t="s">
        <v>102</v>
      </c>
    </row>
    <row r="77" spans="3:7" x14ac:dyDescent="0.25">
      <c r="C77" t="s">
        <v>88</v>
      </c>
      <c r="D77" s="4" t="s">
        <v>92</v>
      </c>
      <c r="E77">
        <v>941.56964000000005</v>
      </c>
      <c r="F77">
        <v>850.03593000000001</v>
      </c>
      <c r="G77" t="s">
        <v>102</v>
      </c>
    </row>
    <row r="78" spans="3:7" x14ac:dyDescent="0.25">
      <c r="C78" t="s">
        <v>88</v>
      </c>
      <c r="D78" s="4" t="s">
        <v>38</v>
      </c>
      <c r="E78">
        <v>941.56964000000005</v>
      </c>
      <c r="F78">
        <v>929.37585999999999</v>
      </c>
      <c r="G78" t="s">
        <v>104</v>
      </c>
    </row>
    <row r="79" spans="3:7" x14ac:dyDescent="0.25">
      <c r="C79" t="s">
        <v>88</v>
      </c>
      <c r="D79" s="4" t="s">
        <v>93</v>
      </c>
      <c r="E79">
        <v>941.56964000000005</v>
      </c>
      <c r="F79">
        <v>1008.7157999999999</v>
      </c>
      <c r="G79" t="s">
        <v>105</v>
      </c>
    </row>
    <row r="80" spans="3:7" x14ac:dyDescent="0.25">
      <c r="C80" t="s">
        <v>88</v>
      </c>
      <c r="D80" s="4" t="s">
        <v>94</v>
      </c>
      <c r="E80">
        <v>941.56964000000005</v>
      </c>
      <c r="F80">
        <v>1116.2584899999999</v>
      </c>
      <c r="G80" t="s">
        <v>105</v>
      </c>
    </row>
    <row r="81" spans="3:7" x14ac:dyDescent="0.25">
      <c r="C81" t="s">
        <v>88</v>
      </c>
      <c r="D81" s="4" t="s">
        <v>95</v>
      </c>
      <c r="E81">
        <v>941.56964000000005</v>
      </c>
      <c r="F81">
        <v>1211.3011799999999</v>
      </c>
      <c r="G81" t="s">
        <v>105</v>
      </c>
    </row>
    <row r="82" spans="3:7" x14ac:dyDescent="0.25">
      <c r="C82" t="s">
        <v>88</v>
      </c>
      <c r="D82" s="4" t="s">
        <v>96</v>
      </c>
      <c r="E82">
        <v>941.56964000000005</v>
      </c>
      <c r="F82">
        <v>1312.5938699999999</v>
      </c>
      <c r="G82" t="s">
        <v>102</v>
      </c>
    </row>
    <row r="83" spans="3:7" x14ac:dyDescent="0.25">
      <c r="C83" t="s">
        <v>88</v>
      </c>
      <c r="D83" s="4" t="s">
        <v>97</v>
      </c>
      <c r="E83">
        <v>941.56964000000005</v>
      </c>
      <c r="F83">
        <v>1391.93381</v>
      </c>
      <c r="G83" t="s">
        <v>103</v>
      </c>
    </row>
    <row r="84" spans="3:7" x14ac:dyDescent="0.25">
      <c r="C84" t="s">
        <v>88</v>
      </c>
      <c r="D84" s="4" t="s">
        <v>98</v>
      </c>
      <c r="E84">
        <v>941.56964000000005</v>
      </c>
      <c r="F84">
        <v>1471.2737500000001</v>
      </c>
      <c r="G84" t="s">
        <v>102</v>
      </c>
    </row>
    <row r="85" spans="3:7" x14ac:dyDescent="0.25">
      <c r="C85" t="s">
        <v>88</v>
      </c>
      <c r="D85" s="4" t="s">
        <v>99</v>
      </c>
      <c r="E85">
        <v>941.56964000000005</v>
      </c>
      <c r="F85">
        <v>1550.6136799999999</v>
      </c>
      <c r="G85" t="s">
        <v>103</v>
      </c>
    </row>
    <row r="86" spans="3:7" x14ac:dyDescent="0.25">
      <c r="C86" t="s">
        <v>88</v>
      </c>
      <c r="D86" s="4" t="s">
        <v>100</v>
      </c>
      <c r="E86">
        <v>941.56964000000005</v>
      </c>
      <c r="F86">
        <v>1629.95362</v>
      </c>
      <c r="G86" t="s">
        <v>102</v>
      </c>
    </row>
    <row r="87" spans="3:7" x14ac:dyDescent="0.25">
      <c r="C87" t="s">
        <v>88</v>
      </c>
      <c r="D87" s="4" t="s">
        <v>101</v>
      </c>
      <c r="E87">
        <v>1629.95362</v>
      </c>
      <c r="F87">
        <v>1731.24631</v>
      </c>
      <c r="G87" t="s">
        <v>102</v>
      </c>
    </row>
  </sheetData>
  <mergeCells count="1">
    <mergeCell ref="E2:F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A2FD-5C01-47C7-B884-C0FFC5EE99D6}">
  <dimension ref="A1"/>
  <sheetViews>
    <sheetView workbookViewId="0">
      <selection activeCell="C4" sqref="C4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05CE-98B3-4562-80E7-63707E778164}">
  <dimension ref="B2:F13"/>
  <sheetViews>
    <sheetView workbookViewId="0">
      <selection activeCell="B2" sqref="B2:F13"/>
    </sheetView>
  </sheetViews>
  <sheetFormatPr baseColWidth="10" defaultRowHeight="15" x14ac:dyDescent="0.25"/>
  <cols>
    <col min="4" max="4" width="12.28515625" bestFit="1" customWidth="1"/>
  </cols>
  <sheetData>
    <row r="2" spans="2:6" x14ac:dyDescent="0.25">
      <c r="E2" s="6" t="s">
        <v>5</v>
      </c>
      <c r="F2" s="6"/>
    </row>
    <row r="3" spans="2:6" x14ac:dyDescent="0.25">
      <c r="B3" t="s">
        <v>0</v>
      </c>
      <c r="C3" t="s">
        <v>1</v>
      </c>
      <c r="D3" t="s">
        <v>2</v>
      </c>
      <c r="E3" s="1" t="s">
        <v>3</v>
      </c>
      <c r="F3" s="1" t="s">
        <v>4</v>
      </c>
    </row>
    <row r="4" spans="2:6" x14ac:dyDescent="0.25">
      <c r="C4" t="s">
        <v>6</v>
      </c>
      <c r="D4" s="1" t="s">
        <v>7</v>
      </c>
      <c r="E4" s="1">
        <v>3412</v>
      </c>
      <c r="F4" s="1">
        <v>1256</v>
      </c>
    </row>
    <row r="5" spans="2:6" x14ac:dyDescent="0.25">
      <c r="D5" s="1" t="s">
        <v>9</v>
      </c>
      <c r="E5" s="1">
        <v>3412</v>
      </c>
      <c r="F5" s="1">
        <f>F4-100</f>
        <v>1156</v>
      </c>
    </row>
    <row r="6" spans="2:6" x14ac:dyDescent="0.25">
      <c r="D6" s="1" t="s">
        <v>11</v>
      </c>
      <c r="E6" s="1">
        <v>3412</v>
      </c>
      <c r="F6" s="1">
        <f t="shared" ref="F6:F8" si="0">F5-100</f>
        <v>1056</v>
      </c>
    </row>
    <row r="7" spans="2:6" x14ac:dyDescent="0.25">
      <c r="D7" s="1" t="s">
        <v>13</v>
      </c>
      <c r="E7" s="1">
        <v>3412</v>
      </c>
      <c r="F7" s="1">
        <f t="shared" si="0"/>
        <v>956</v>
      </c>
    </row>
    <row r="8" spans="2:6" x14ac:dyDescent="0.25">
      <c r="D8" s="1" t="s">
        <v>15</v>
      </c>
      <c r="E8" s="1">
        <v>3412</v>
      </c>
      <c r="F8" s="1">
        <f t="shared" si="0"/>
        <v>856</v>
      </c>
    </row>
    <row r="9" spans="2:6" x14ac:dyDescent="0.25">
      <c r="D9" s="1" t="s">
        <v>8</v>
      </c>
      <c r="E9" s="1">
        <f>E8+100</f>
        <v>3512</v>
      </c>
      <c r="F9" s="1">
        <f>F4</f>
        <v>1256</v>
      </c>
    </row>
    <row r="10" spans="2:6" x14ac:dyDescent="0.25">
      <c r="D10" s="1" t="s">
        <v>10</v>
      </c>
      <c r="E10" s="1">
        <f>E9</f>
        <v>3512</v>
      </c>
      <c r="F10" s="1">
        <f t="shared" ref="F10:F13" si="1">F5</f>
        <v>1156</v>
      </c>
    </row>
    <row r="11" spans="2:6" x14ac:dyDescent="0.25">
      <c r="D11" s="1" t="s">
        <v>12</v>
      </c>
      <c r="E11" s="1">
        <f t="shared" ref="E11:E13" si="2">E10</f>
        <v>3512</v>
      </c>
      <c r="F11" s="1">
        <f t="shared" si="1"/>
        <v>1056</v>
      </c>
    </row>
    <row r="12" spans="2:6" x14ac:dyDescent="0.25">
      <c r="D12" s="1" t="s">
        <v>14</v>
      </c>
      <c r="E12" s="1">
        <f t="shared" si="2"/>
        <v>3512</v>
      </c>
      <c r="F12" s="1">
        <f t="shared" si="1"/>
        <v>956</v>
      </c>
    </row>
    <row r="13" spans="2:6" x14ac:dyDescent="0.25">
      <c r="D13" s="1" t="s">
        <v>16</v>
      </c>
      <c r="E13" s="1">
        <f t="shared" si="2"/>
        <v>3512</v>
      </c>
      <c r="F13" s="1">
        <f t="shared" si="1"/>
        <v>856</v>
      </c>
    </row>
  </sheetData>
  <mergeCells count="1">
    <mergeCell ref="E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Hormiga 877 FTDI</vt:lpstr>
      <vt:lpstr>Dimensiones Hormiga 877 FTDI </vt:lpstr>
      <vt:lpstr>Hormiga 877 CH340G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Tonchee</dc:creator>
  <cp:lastModifiedBy>Carlos Tonchee</cp:lastModifiedBy>
  <dcterms:created xsi:type="dcterms:W3CDTF">2019-12-11T00:09:06Z</dcterms:created>
  <dcterms:modified xsi:type="dcterms:W3CDTF">2019-12-12T17:03:59Z</dcterms:modified>
</cp:coreProperties>
</file>