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A-AM" sheetId="1" r:id="rId4"/>
    <sheet state="visible" name="DSA-BM" sheetId="2" r:id="rId5"/>
    <sheet state="visible" name="IDS-AM" sheetId="3" r:id="rId6"/>
  </sheets>
  <definedNames/>
  <calcPr/>
</workbook>
</file>

<file path=xl/sharedStrings.xml><?xml version="1.0" encoding="utf-8"?>
<sst xmlns="http://schemas.openxmlformats.org/spreadsheetml/2006/main" count="231" uniqueCount="167">
  <si>
    <t>Sr no.</t>
  </si>
  <si>
    <t>Reg No.</t>
  </si>
  <si>
    <t>Name</t>
  </si>
  <si>
    <t>%</t>
  </si>
  <si>
    <t>CP/5</t>
  </si>
  <si>
    <t>A#1/10</t>
  </si>
  <si>
    <t>A# (From Quiz Assignment)/50</t>
  </si>
  <si>
    <t>A#2/10</t>
  </si>
  <si>
    <t>A#3/10</t>
  </si>
  <si>
    <t>A#4/20</t>
  </si>
  <si>
    <t>Q1/30</t>
  </si>
  <si>
    <t>Q2/10</t>
  </si>
  <si>
    <t>MID/20</t>
  </si>
  <si>
    <t>TOTAL</t>
  </si>
  <si>
    <t>FA18-BSCS-0027</t>
  </si>
  <si>
    <t>SYED MUHAMMAD ASGHAR ABIDI</t>
  </si>
  <si>
    <t>FA18-BSCS-0031</t>
  </si>
  <si>
    <t>BILAL</t>
  </si>
  <si>
    <t>NS</t>
  </si>
  <si>
    <t>FA18-BSCS-0032</t>
  </si>
  <si>
    <t>ZAINAB KHALIL</t>
  </si>
  <si>
    <t>-</t>
  </si>
  <si>
    <t>FA18-BSSE-0086</t>
  </si>
  <si>
    <t>HASNAIN SIDDIQUI</t>
  </si>
  <si>
    <t>FA19-BSCS-0003</t>
  </si>
  <si>
    <t>ALI HASAN KAZMI</t>
  </si>
  <si>
    <t>FA19-BSCS-0042</t>
  </si>
  <si>
    <t>MUHAMMAD TALHA</t>
  </si>
  <si>
    <t>FA19-BSCS-0053</t>
  </si>
  <si>
    <t>MUHAMMAD MUSTAFA</t>
  </si>
  <si>
    <t>FA19-BSCS-0097</t>
  </si>
  <si>
    <t>TANIA DEEDAR</t>
  </si>
  <si>
    <t>FA19-BSCS-1005</t>
  </si>
  <si>
    <t>JAHANZAIB KHAN</t>
  </si>
  <si>
    <t>FA19-BSCS-2001</t>
  </si>
  <si>
    <t>MUHAMMAD ZEESHAN</t>
  </si>
  <si>
    <t>FA19-BSSE-0004</t>
  </si>
  <si>
    <t>UNZILA SHAUKAT</t>
  </si>
  <si>
    <t>FA19-BSSE-0008</t>
  </si>
  <si>
    <t>JAFFAR ABBAS</t>
  </si>
  <si>
    <t>FA19-BSSE-0010</t>
  </si>
  <si>
    <t>SAMIN TARIQ</t>
  </si>
  <si>
    <t>FA19-BSSE-0013</t>
  </si>
  <si>
    <t>AHSAN MANSOORI</t>
  </si>
  <si>
    <t>FA19-BSSE-0014</t>
  </si>
  <si>
    <t>MUHAMMAD FAHAD</t>
  </si>
  <si>
    <t>FA19-BSSE-0032</t>
  </si>
  <si>
    <t>MUHAMMAD ASIM ANIS</t>
  </si>
  <si>
    <t>FA19-BSSE-0039</t>
  </si>
  <si>
    <t>MEHNAZ MUKHTIAR KHAN</t>
  </si>
  <si>
    <t>FA19-BSSE-0040</t>
  </si>
  <si>
    <t>NIDA PERVAIZ KHAN</t>
  </si>
  <si>
    <t>FA19-BSSE-0046</t>
  </si>
  <si>
    <t>SYED MOHAMMAD KAZIM HUSSAIN</t>
  </si>
  <si>
    <t>FA19-BSSE-0050</t>
  </si>
  <si>
    <t>ASAD ALI ABBASI</t>
  </si>
  <si>
    <t>FA19-BSSE-0051</t>
  </si>
  <si>
    <t>MUHAMMAD ALI HAIDER SIDDIQUE</t>
  </si>
  <si>
    <t>FA19-BSSE-0052</t>
  </si>
  <si>
    <t>SHAHRUKH ALI NOOR</t>
  </si>
  <si>
    <t>NA</t>
  </si>
  <si>
    <t>FA19-BSSE-0063</t>
  </si>
  <si>
    <t>AHMED AMIN</t>
  </si>
  <si>
    <t>FA19-BSSE-0074</t>
  </si>
  <si>
    <t>SYED MUHAMMAD MAAZ PIRZADA</t>
  </si>
  <si>
    <t>FA19-BSSE-0076</t>
  </si>
  <si>
    <t>MUHAMMAD WARD</t>
  </si>
  <si>
    <t>FA19-BSSE-0083</t>
  </si>
  <si>
    <t>AQIB KHAN</t>
  </si>
  <si>
    <t>FA19-BSSE-0087</t>
  </si>
  <si>
    <t>MUHAMMAD OWAIS</t>
  </si>
  <si>
    <t>FA19-BSSE-0090</t>
  </si>
  <si>
    <t>EMAN ZULFIQAR</t>
  </si>
  <si>
    <t>SP19-BSCS-0010</t>
  </si>
  <si>
    <t>OSAMA AHSAN KHAN</t>
  </si>
  <si>
    <t>SP19-BSCS-0016</t>
  </si>
  <si>
    <t>MUHAMMAD ARHAM KHAN</t>
  </si>
  <si>
    <t>SP19-BSCS-0033</t>
  </si>
  <si>
    <t>SP19-BSCS-0057</t>
  </si>
  <si>
    <t>YASIR ALI</t>
  </si>
  <si>
    <t>SP19-BSCS-0123</t>
  </si>
  <si>
    <t>ROHAAN MUJEEB</t>
  </si>
  <si>
    <t>SP19-BSSE-0061</t>
  </si>
  <si>
    <t>ABDULLAH AFZAL</t>
  </si>
  <si>
    <t>SP20-BSCS-0035</t>
  </si>
  <si>
    <t>MUHAMMAD SAAD HASSAN</t>
  </si>
  <si>
    <t>SP20-BSCS-1015</t>
  </si>
  <si>
    <t>SHAHOON</t>
  </si>
  <si>
    <t>imaginary</t>
  </si>
  <si>
    <t>MAX</t>
  </si>
  <si>
    <t>MIN</t>
  </si>
  <si>
    <t>AVG</t>
  </si>
  <si>
    <t>A# (From Quiz-Assignment)/50</t>
  </si>
  <si>
    <t>A#4/20 Final Ass</t>
  </si>
  <si>
    <t>MID/25</t>
  </si>
  <si>
    <t>TOTAL/50</t>
  </si>
  <si>
    <t>FA18-BSCS-0077</t>
  </si>
  <si>
    <t>SYED TAHA HASAN</t>
  </si>
  <si>
    <t>FA18-BSCS-0101</t>
  </si>
  <si>
    <t>ABDUL REHMAN</t>
  </si>
  <si>
    <t>A</t>
  </si>
  <si>
    <t>FA19-BSCS-0016</t>
  </si>
  <si>
    <t>ABRAR AHMED</t>
  </si>
  <si>
    <t>FA19-BSCS-0020</t>
  </si>
  <si>
    <t>MUHAMMAD MAAZ FAISAL</t>
  </si>
  <si>
    <t>BLANK SUBMISSION</t>
  </si>
  <si>
    <t>FA19-BSCS-0022</t>
  </si>
  <si>
    <t>DANIYA SIDDIQUI</t>
  </si>
  <si>
    <t>FA19-BSCS-0028</t>
  </si>
  <si>
    <t>SYED MUHAMMAD BAQAR NAQVI</t>
  </si>
  <si>
    <t>FA19-BSCS-0032</t>
  </si>
  <si>
    <t>MOHAMMAD MEHDI</t>
  </si>
  <si>
    <t>FA19-BSCS-0034</t>
  </si>
  <si>
    <t>ADNAN ZOHAIR</t>
  </si>
  <si>
    <t>FA19-BSCS-0064</t>
  </si>
  <si>
    <t>AZHAR JAN</t>
  </si>
  <si>
    <t>FA19-BSCS-0073</t>
  </si>
  <si>
    <t>MUHAMMAD REHAN</t>
  </si>
  <si>
    <t>FA19-BSCS-0074</t>
  </si>
  <si>
    <t>MAHAM FATIMA RANMAL</t>
  </si>
  <si>
    <t>FA19-BSCS-0079</t>
  </si>
  <si>
    <t>HARIS AHMED SHAIKH</t>
  </si>
  <si>
    <t>FA19-BSCS-0085</t>
  </si>
  <si>
    <t>ADIN AKHTAR MEMON</t>
  </si>
  <si>
    <t>FA19-BSCS-0100</t>
  </si>
  <si>
    <t>SYED GULZAR AHMED</t>
  </si>
  <si>
    <t>FA19-BSCS-0124</t>
  </si>
  <si>
    <t>SANOBER RASHID</t>
  </si>
  <si>
    <t>FA19-BSSE-0001</t>
  </si>
  <si>
    <t>TAHA MUHAMMAD KHAN</t>
  </si>
  <si>
    <t>FA19-BSSE-0002</t>
  </si>
  <si>
    <t>ELISHA ALI BAKHSH</t>
  </si>
  <si>
    <t>FA19-BSSE-0005</t>
  </si>
  <si>
    <t>MUHAMMAD BUX</t>
  </si>
  <si>
    <t>FA19-BSSE-0009</t>
  </si>
  <si>
    <t>RITIK KUMAR HARIRAMANI</t>
  </si>
  <si>
    <t>FA19-BSSE-0019</t>
  </si>
  <si>
    <t>ALI HAIDER SOLANGI</t>
  </si>
  <si>
    <t>FA19-BSSE-0030</t>
  </si>
  <si>
    <t>EHTESHAM AZEEM AHMED</t>
  </si>
  <si>
    <t>FA19-BSSE-0036</t>
  </si>
  <si>
    <t>HADIA MALICK</t>
  </si>
  <si>
    <t>FA19-BSSE-0055</t>
  </si>
  <si>
    <t>ARISHA ABID</t>
  </si>
  <si>
    <t>FA19-BSSE-0061</t>
  </si>
  <si>
    <t>MUHAMMAD USAMA SOHAIL</t>
  </si>
  <si>
    <t>FA19-BSSE-0084</t>
  </si>
  <si>
    <t>ADEEN ALI KHAN</t>
  </si>
  <si>
    <t>FA19-BSSE-0085</t>
  </si>
  <si>
    <t>SULEMAN MUKAISH</t>
  </si>
  <si>
    <t>FA19-BSSE-0086</t>
  </si>
  <si>
    <t>SIDRAH SADIQ SUFI</t>
  </si>
  <si>
    <t>SP19-BSCS-0035</t>
  </si>
  <si>
    <t>MUHAMMAD HASEEB FARRUKH</t>
  </si>
  <si>
    <t>SP19-BSCS-0039</t>
  </si>
  <si>
    <t>MUHAMMAD AMMAD</t>
  </si>
  <si>
    <t>SP19-BSCS-0059</t>
  </si>
  <si>
    <t>MUHAMMAD HARIS KHAN</t>
  </si>
  <si>
    <t>SP19-BSCS-0069</t>
  </si>
  <si>
    <t>ABDUL BASIT NISAR</t>
  </si>
  <si>
    <t>SP19-BSCS-0124</t>
  </si>
  <si>
    <t>MUHAMMAD HASHIR KHAN</t>
  </si>
  <si>
    <t>SP19-BSCS-0134</t>
  </si>
  <si>
    <t>MUSTAQEEM IMTIAZ ALI</t>
  </si>
  <si>
    <t>SP19-BSSE-0008</t>
  </si>
  <si>
    <t>FARHAN SHEHZAD</t>
  </si>
  <si>
    <t>imaginary numbers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</si>
</sst>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sz val="9.0"/>
      <color theme="1"/>
      <name val="Calibri"/>
    </font>
    <font>
      <b/>
    </font>
    <font>
      <b/>
      <name val="Arial"/>
    </font>
    <font>
      <b/>
      <sz val="9.0"/>
      <name val="Calibri"/>
    </font>
    <font>
      <b/>
      <sz val="7.0"/>
      <color theme="1"/>
      <name val="Verdana"/>
    </font>
    <font>
      <sz val="7.0"/>
      <color theme="1"/>
      <name val="Verdana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 vertical="bottom"/>
    </xf>
    <xf borderId="1" fillId="3" fontId="4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  <xf borderId="1" fillId="4" fontId="6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0" fillId="2" fontId="7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35.71"/>
    <col customWidth="1" min="7" max="7" width="27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1" t="s">
        <v>14</v>
      </c>
      <c r="C2" s="3" t="s">
        <v>15</v>
      </c>
      <c r="D2" s="2">
        <v>78.26086957</v>
      </c>
      <c r="E2" s="2">
        <v>4.0</v>
      </c>
      <c r="F2" s="4">
        <v>10.0</v>
      </c>
      <c r="G2" s="2">
        <v>45.0</v>
      </c>
      <c r="H2" s="2">
        <v>10.0</v>
      </c>
      <c r="I2" s="2">
        <v>10.0</v>
      </c>
      <c r="J2" s="2">
        <v>20.0</v>
      </c>
      <c r="K2" s="2">
        <v>26.0</v>
      </c>
      <c r="L2" s="2">
        <v>8.0</v>
      </c>
      <c r="M2" s="5">
        <v>13.0</v>
      </c>
      <c r="N2" s="6">
        <f t="shared" ref="N2:N37" si="1">E2+(SUM(F2:J2)/100*(15))+(SUM(K2,L2)/40*10)+(M2/25*(20))</f>
        <v>37.15</v>
      </c>
    </row>
    <row r="3">
      <c r="A3" s="1">
        <v>2.0</v>
      </c>
      <c r="B3" s="1" t="s">
        <v>16</v>
      </c>
      <c r="C3" s="1" t="s">
        <v>17</v>
      </c>
      <c r="D3" s="2">
        <v>73.91304348</v>
      </c>
      <c r="E3" s="2">
        <v>3.0</v>
      </c>
      <c r="F3" s="4">
        <v>8.0</v>
      </c>
      <c r="G3" s="2" t="s">
        <v>18</v>
      </c>
      <c r="H3" s="2" t="s">
        <v>18</v>
      </c>
      <c r="I3" s="2">
        <v>8.0</v>
      </c>
      <c r="J3" s="2">
        <v>20.0</v>
      </c>
      <c r="K3" s="2">
        <v>27.0</v>
      </c>
      <c r="L3" s="2">
        <v>9.0</v>
      </c>
      <c r="M3" s="5">
        <v>9.0</v>
      </c>
      <c r="N3" s="6">
        <f t="shared" si="1"/>
        <v>24.6</v>
      </c>
    </row>
    <row r="4">
      <c r="A4" s="1">
        <v>3.0</v>
      </c>
      <c r="B4" s="1" t="s">
        <v>19</v>
      </c>
      <c r="C4" s="1" t="s">
        <v>20</v>
      </c>
      <c r="D4" s="2">
        <v>82.60869565</v>
      </c>
      <c r="E4" s="2">
        <v>3.0</v>
      </c>
      <c r="F4" s="4">
        <v>8.0</v>
      </c>
      <c r="G4" s="2">
        <v>45.0</v>
      </c>
      <c r="H4" s="2">
        <v>10.0</v>
      </c>
      <c r="I4" s="2">
        <v>8.0</v>
      </c>
      <c r="J4" s="2">
        <v>20.0</v>
      </c>
      <c r="K4" s="2" t="s">
        <v>21</v>
      </c>
      <c r="L4" s="2">
        <v>10.0</v>
      </c>
      <c r="M4" s="5">
        <v>11.0</v>
      </c>
      <c r="N4" s="6">
        <f t="shared" si="1"/>
        <v>27.95</v>
      </c>
    </row>
    <row r="5">
      <c r="A5" s="1">
        <v>4.0</v>
      </c>
      <c r="B5" s="1" t="s">
        <v>22</v>
      </c>
      <c r="C5" s="3" t="s">
        <v>23</v>
      </c>
      <c r="D5" s="2">
        <v>47.82608696</v>
      </c>
      <c r="E5" s="2">
        <v>0.0</v>
      </c>
      <c r="F5" s="4">
        <v>0.0</v>
      </c>
      <c r="G5" s="2">
        <v>45.0</v>
      </c>
      <c r="H5" s="2" t="s">
        <v>18</v>
      </c>
      <c r="I5" s="2" t="s">
        <v>18</v>
      </c>
      <c r="J5" s="2">
        <v>20.0</v>
      </c>
      <c r="K5" s="2">
        <v>22.0</v>
      </c>
      <c r="L5" s="2" t="s">
        <v>18</v>
      </c>
      <c r="M5" s="5">
        <v>10.0</v>
      </c>
      <c r="N5" s="6">
        <f t="shared" si="1"/>
        <v>23.25</v>
      </c>
    </row>
    <row r="6">
      <c r="A6" s="1">
        <v>5.0</v>
      </c>
      <c r="B6" s="1" t="s">
        <v>24</v>
      </c>
      <c r="C6" s="3" t="s">
        <v>25</v>
      </c>
      <c r="D6" s="2">
        <v>95.65217391</v>
      </c>
      <c r="E6" s="2">
        <v>5.0</v>
      </c>
      <c r="F6" s="4">
        <v>10.0</v>
      </c>
      <c r="G6" s="2">
        <v>45.0</v>
      </c>
      <c r="H6" s="2">
        <v>10.0</v>
      </c>
      <c r="I6" s="2">
        <v>10.0</v>
      </c>
      <c r="J6" s="2">
        <v>20.0</v>
      </c>
      <c r="K6" s="2" t="s">
        <v>21</v>
      </c>
      <c r="L6" s="2">
        <v>10.0</v>
      </c>
      <c r="M6" s="5">
        <v>21.0</v>
      </c>
      <c r="N6" s="6">
        <f t="shared" si="1"/>
        <v>38.55</v>
      </c>
    </row>
    <row r="7">
      <c r="A7" s="1">
        <v>6.0</v>
      </c>
      <c r="B7" s="1" t="s">
        <v>26</v>
      </c>
      <c r="C7" s="3" t="s">
        <v>27</v>
      </c>
      <c r="D7" s="2">
        <v>95.65217391</v>
      </c>
      <c r="E7" s="2">
        <v>4.0</v>
      </c>
      <c r="F7" s="4">
        <v>7.0</v>
      </c>
      <c r="G7" s="2">
        <v>45.0</v>
      </c>
      <c r="H7" s="2">
        <v>10.0</v>
      </c>
      <c r="I7" s="2">
        <v>8.0</v>
      </c>
      <c r="J7" s="2">
        <v>20.0</v>
      </c>
      <c r="K7" s="2">
        <v>29.0</v>
      </c>
      <c r="L7" s="2">
        <v>10.0</v>
      </c>
      <c r="M7" s="5">
        <v>13.0</v>
      </c>
      <c r="N7" s="6">
        <f t="shared" si="1"/>
        <v>37.65</v>
      </c>
    </row>
    <row r="8">
      <c r="A8" s="1">
        <v>7.0</v>
      </c>
      <c r="B8" s="1" t="s">
        <v>28</v>
      </c>
      <c r="C8" s="3" t="s">
        <v>29</v>
      </c>
      <c r="D8" s="2">
        <v>69.56521739</v>
      </c>
      <c r="E8" s="2">
        <v>4.0</v>
      </c>
      <c r="F8" s="4">
        <v>10.0</v>
      </c>
      <c r="G8" s="2">
        <v>45.0</v>
      </c>
      <c r="H8" s="2">
        <v>10.0</v>
      </c>
      <c r="I8" s="2">
        <v>9.0</v>
      </c>
      <c r="J8" s="2">
        <v>20.0</v>
      </c>
      <c r="K8" s="2">
        <v>27.0</v>
      </c>
      <c r="L8" s="2">
        <v>10.0</v>
      </c>
      <c r="M8" s="5">
        <v>15.0</v>
      </c>
      <c r="N8" s="6">
        <f t="shared" si="1"/>
        <v>39.35</v>
      </c>
    </row>
    <row r="9">
      <c r="A9" s="1">
        <v>8.0</v>
      </c>
      <c r="B9" s="1" t="s">
        <v>30</v>
      </c>
      <c r="C9" s="1" t="s">
        <v>31</v>
      </c>
      <c r="D9" s="2">
        <v>91.30434783</v>
      </c>
      <c r="E9" s="2">
        <v>4.0</v>
      </c>
      <c r="F9" s="4">
        <v>7.0</v>
      </c>
      <c r="G9" s="2">
        <v>45.0</v>
      </c>
      <c r="H9" s="2">
        <v>8.0</v>
      </c>
      <c r="I9" s="2">
        <v>8.0</v>
      </c>
      <c r="J9" s="2">
        <v>20.0</v>
      </c>
      <c r="K9" s="2">
        <v>19.0</v>
      </c>
      <c r="L9" s="2">
        <v>10.0</v>
      </c>
      <c r="M9" s="5">
        <v>13.0</v>
      </c>
      <c r="N9" s="6">
        <f t="shared" si="1"/>
        <v>34.85</v>
      </c>
    </row>
    <row r="10">
      <c r="A10" s="1">
        <v>9.0</v>
      </c>
      <c r="B10" s="1" t="s">
        <v>32</v>
      </c>
      <c r="C10" s="3" t="s">
        <v>33</v>
      </c>
      <c r="D10" s="2">
        <v>69.56521739</v>
      </c>
      <c r="E10" s="2">
        <v>3.0</v>
      </c>
      <c r="F10" s="4">
        <v>8.0</v>
      </c>
      <c r="G10" s="2">
        <v>40.0</v>
      </c>
      <c r="H10" s="2">
        <v>8.0</v>
      </c>
      <c r="I10" s="2">
        <v>8.0</v>
      </c>
      <c r="J10" s="2">
        <v>20.0</v>
      </c>
      <c r="K10" s="2">
        <v>19.0</v>
      </c>
      <c r="L10" s="2">
        <v>0.0</v>
      </c>
      <c r="M10" s="5">
        <v>7.0</v>
      </c>
      <c r="N10" s="6">
        <f t="shared" si="1"/>
        <v>25.95</v>
      </c>
    </row>
    <row r="11">
      <c r="A11" s="1">
        <v>10.0</v>
      </c>
      <c r="B11" s="1" t="s">
        <v>34</v>
      </c>
      <c r="C11" s="3" t="s">
        <v>35</v>
      </c>
      <c r="D11" s="2">
        <v>82.60869565</v>
      </c>
      <c r="E11" s="2">
        <v>3.0</v>
      </c>
      <c r="F11" s="4">
        <v>6.0</v>
      </c>
      <c r="G11" s="2">
        <v>45.0</v>
      </c>
      <c r="H11" s="2">
        <v>5.0</v>
      </c>
      <c r="I11" s="2">
        <v>2.0</v>
      </c>
      <c r="J11" s="2">
        <v>20.0</v>
      </c>
      <c r="K11" s="2">
        <v>20.0</v>
      </c>
      <c r="L11" s="2" t="s">
        <v>18</v>
      </c>
      <c r="M11" s="5">
        <v>8.0</v>
      </c>
      <c r="N11" s="6">
        <f t="shared" si="1"/>
        <v>26.1</v>
      </c>
    </row>
    <row r="12">
      <c r="A12" s="1">
        <v>11.0</v>
      </c>
      <c r="B12" s="1" t="s">
        <v>36</v>
      </c>
      <c r="C12" s="3" t="s">
        <v>37</v>
      </c>
      <c r="D12" s="2">
        <v>95.65217391</v>
      </c>
      <c r="E12" s="2">
        <v>4.0</v>
      </c>
      <c r="F12" s="4">
        <v>8.0</v>
      </c>
      <c r="G12" s="2">
        <v>45.0</v>
      </c>
      <c r="H12" s="2">
        <v>8.0</v>
      </c>
      <c r="I12" s="2">
        <v>10.0</v>
      </c>
      <c r="J12" s="2">
        <v>20.0</v>
      </c>
      <c r="K12" s="2">
        <v>27.0</v>
      </c>
      <c r="L12" s="2">
        <v>10.0</v>
      </c>
      <c r="M12" s="5">
        <v>15.0</v>
      </c>
      <c r="N12" s="6">
        <f t="shared" si="1"/>
        <v>38.9</v>
      </c>
    </row>
    <row r="13">
      <c r="A13" s="1">
        <v>12.0</v>
      </c>
      <c r="B13" s="1" t="s">
        <v>38</v>
      </c>
      <c r="C13" s="1" t="s">
        <v>39</v>
      </c>
      <c r="D13" s="2">
        <v>95.65217391</v>
      </c>
      <c r="E13" s="2">
        <v>4.0</v>
      </c>
      <c r="F13" s="4">
        <v>7.0</v>
      </c>
      <c r="G13" s="2">
        <v>45.0</v>
      </c>
      <c r="H13" s="2">
        <v>9.0</v>
      </c>
      <c r="I13" s="2">
        <v>10.0</v>
      </c>
      <c r="J13" s="2">
        <v>20.0</v>
      </c>
      <c r="K13" s="2">
        <v>28.0</v>
      </c>
      <c r="L13" s="2">
        <v>10.0</v>
      </c>
      <c r="M13" s="5">
        <v>20.0</v>
      </c>
      <c r="N13" s="6">
        <f t="shared" si="1"/>
        <v>43.15</v>
      </c>
    </row>
    <row r="14">
      <c r="A14" s="1">
        <v>13.0</v>
      </c>
      <c r="B14" s="1" t="s">
        <v>40</v>
      </c>
      <c r="C14" s="1" t="s">
        <v>41</v>
      </c>
      <c r="D14" s="2">
        <v>95.65217391</v>
      </c>
      <c r="E14" s="2">
        <v>4.0</v>
      </c>
      <c r="F14" s="4">
        <v>7.0</v>
      </c>
      <c r="G14" s="2">
        <v>40.0</v>
      </c>
      <c r="H14" s="2">
        <v>9.0</v>
      </c>
      <c r="I14" s="2" t="s">
        <v>18</v>
      </c>
      <c r="J14" s="2">
        <v>20.0</v>
      </c>
      <c r="K14" s="2">
        <v>29.0</v>
      </c>
      <c r="L14" s="2">
        <v>10.0</v>
      </c>
      <c r="M14" s="5">
        <v>12.0</v>
      </c>
      <c r="N14" s="6">
        <f t="shared" si="1"/>
        <v>34.75</v>
      </c>
    </row>
    <row r="15">
      <c r="A15" s="1">
        <v>14.0</v>
      </c>
      <c r="B15" s="1" t="s">
        <v>42</v>
      </c>
      <c r="C15" s="3" t="s">
        <v>43</v>
      </c>
      <c r="D15" s="2">
        <v>95.65217391</v>
      </c>
      <c r="E15" s="2">
        <v>3.0</v>
      </c>
      <c r="F15" s="4">
        <v>5.0</v>
      </c>
      <c r="G15" s="2">
        <v>40.0</v>
      </c>
      <c r="H15" s="2">
        <v>8.0</v>
      </c>
      <c r="I15" s="2" t="s">
        <v>18</v>
      </c>
      <c r="J15" s="2">
        <v>20.0</v>
      </c>
      <c r="K15" s="2">
        <v>20.0</v>
      </c>
      <c r="L15" s="2">
        <v>10.0</v>
      </c>
      <c r="M15" s="5">
        <v>10.0</v>
      </c>
      <c r="N15" s="6">
        <f t="shared" si="1"/>
        <v>29.45</v>
      </c>
    </row>
    <row r="16">
      <c r="A16" s="1">
        <v>15.0</v>
      </c>
      <c r="B16" s="1" t="s">
        <v>44</v>
      </c>
      <c r="C16" s="3" t="s">
        <v>45</v>
      </c>
      <c r="D16" s="2">
        <v>95.65217391</v>
      </c>
      <c r="E16" s="2">
        <v>5.0</v>
      </c>
      <c r="F16" s="4">
        <v>7.0</v>
      </c>
      <c r="G16" s="2">
        <v>45.0</v>
      </c>
      <c r="H16" s="2">
        <v>9.0</v>
      </c>
      <c r="I16" s="2">
        <v>10.0</v>
      </c>
      <c r="J16" s="2">
        <v>20.0</v>
      </c>
      <c r="K16" s="2">
        <v>28.0</v>
      </c>
      <c r="L16" s="2">
        <v>10.0</v>
      </c>
      <c r="M16" s="5">
        <v>16.0</v>
      </c>
      <c r="N16" s="6">
        <f t="shared" si="1"/>
        <v>40.95</v>
      </c>
    </row>
    <row r="17">
      <c r="A17" s="1">
        <v>16.0</v>
      </c>
      <c r="B17" s="1" t="s">
        <v>46</v>
      </c>
      <c r="C17" s="3" t="s">
        <v>47</v>
      </c>
      <c r="D17" s="2">
        <v>95.65217391</v>
      </c>
      <c r="E17" s="2">
        <v>5.0</v>
      </c>
      <c r="F17" s="4">
        <v>10.0</v>
      </c>
      <c r="G17" s="2">
        <v>45.0</v>
      </c>
      <c r="H17" s="2">
        <v>10.0</v>
      </c>
      <c r="I17" s="2">
        <v>10.0</v>
      </c>
      <c r="J17" s="2">
        <v>20.0</v>
      </c>
      <c r="K17" s="2">
        <v>24.0</v>
      </c>
      <c r="L17" s="2">
        <v>9.0</v>
      </c>
      <c r="M17" s="5">
        <v>17.0</v>
      </c>
      <c r="N17" s="6">
        <f t="shared" si="1"/>
        <v>41.1</v>
      </c>
    </row>
    <row r="18">
      <c r="A18" s="1">
        <v>17.0</v>
      </c>
      <c r="B18" s="1" t="s">
        <v>48</v>
      </c>
      <c r="C18" s="3" t="s">
        <v>49</v>
      </c>
      <c r="D18" s="2">
        <v>91.30434783</v>
      </c>
      <c r="E18" s="2">
        <v>4.0</v>
      </c>
      <c r="F18" s="4">
        <v>8.0</v>
      </c>
      <c r="G18" s="2">
        <v>45.0</v>
      </c>
      <c r="H18" s="2">
        <v>8.0</v>
      </c>
      <c r="I18" s="2">
        <v>10.0</v>
      </c>
      <c r="J18" s="2">
        <v>20.0</v>
      </c>
      <c r="K18" s="2" t="s">
        <v>21</v>
      </c>
      <c r="L18" s="2">
        <v>10.0</v>
      </c>
      <c r="M18" s="5">
        <v>16.0</v>
      </c>
      <c r="N18" s="6">
        <f t="shared" si="1"/>
        <v>32.95</v>
      </c>
    </row>
    <row r="19">
      <c r="A19" s="1">
        <v>18.0</v>
      </c>
      <c r="B19" s="1" t="s">
        <v>50</v>
      </c>
      <c r="C19" s="3" t="s">
        <v>51</v>
      </c>
      <c r="D19" s="2">
        <v>95.65217391</v>
      </c>
      <c r="E19" s="2">
        <v>4.0</v>
      </c>
      <c r="F19" s="4">
        <v>9.0</v>
      </c>
      <c r="G19" s="2">
        <v>45.0</v>
      </c>
      <c r="H19" s="2">
        <v>8.0</v>
      </c>
      <c r="I19" s="2">
        <v>10.0</v>
      </c>
      <c r="J19" s="2">
        <v>20.0</v>
      </c>
      <c r="K19" s="2">
        <v>26.0</v>
      </c>
      <c r="L19" s="2">
        <v>10.0</v>
      </c>
      <c r="M19" s="5">
        <v>14.0</v>
      </c>
      <c r="N19" s="6">
        <f t="shared" si="1"/>
        <v>38</v>
      </c>
    </row>
    <row r="20">
      <c r="A20" s="1">
        <v>19.0</v>
      </c>
      <c r="B20" s="1" t="s">
        <v>52</v>
      </c>
      <c r="C20" s="3" t="s">
        <v>53</v>
      </c>
      <c r="D20" s="2">
        <v>82.60869565</v>
      </c>
      <c r="E20" s="2">
        <v>4.0</v>
      </c>
      <c r="F20" s="4" t="s">
        <v>18</v>
      </c>
      <c r="G20" s="2">
        <v>35.0</v>
      </c>
      <c r="H20" s="2">
        <v>7.0</v>
      </c>
      <c r="I20" s="2">
        <v>10.0</v>
      </c>
      <c r="J20" s="2">
        <v>20.0</v>
      </c>
      <c r="K20" s="2">
        <v>28.0</v>
      </c>
      <c r="L20" s="2">
        <v>10.0</v>
      </c>
      <c r="M20" s="5"/>
      <c r="N20" s="6">
        <f t="shared" si="1"/>
        <v>24.3</v>
      </c>
    </row>
    <row r="21">
      <c r="A21" s="1">
        <v>20.0</v>
      </c>
      <c r="B21" s="1" t="s">
        <v>54</v>
      </c>
      <c r="C21" s="3" t="s">
        <v>55</v>
      </c>
      <c r="D21" s="2">
        <v>95.65217391</v>
      </c>
      <c r="E21" s="2">
        <v>3.0</v>
      </c>
      <c r="F21" s="4">
        <v>8.0</v>
      </c>
      <c r="G21" s="2">
        <v>40.0</v>
      </c>
      <c r="H21" s="2">
        <v>8.0</v>
      </c>
      <c r="I21" s="2">
        <v>10.0</v>
      </c>
      <c r="J21" s="2">
        <v>20.0</v>
      </c>
      <c r="K21" s="2">
        <v>28.0</v>
      </c>
      <c r="L21" s="2">
        <v>9.0</v>
      </c>
      <c r="M21" s="5"/>
      <c r="N21" s="6">
        <f t="shared" si="1"/>
        <v>25.15</v>
      </c>
    </row>
    <row r="22">
      <c r="A22" s="1">
        <v>21.0</v>
      </c>
      <c r="B22" s="1" t="s">
        <v>56</v>
      </c>
      <c r="C22" s="3" t="s">
        <v>57</v>
      </c>
      <c r="D22" s="2">
        <v>95.65217391</v>
      </c>
      <c r="E22" s="2">
        <v>5.0</v>
      </c>
      <c r="F22" s="4">
        <v>6.0</v>
      </c>
      <c r="G22" s="2">
        <v>45.0</v>
      </c>
      <c r="H22" s="2">
        <v>8.0</v>
      </c>
      <c r="I22" s="2">
        <v>10.0</v>
      </c>
      <c r="J22" s="2">
        <v>20.0</v>
      </c>
      <c r="K22" s="2">
        <v>20.0</v>
      </c>
      <c r="L22" s="2">
        <v>10.0</v>
      </c>
      <c r="M22" s="5"/>
      <c r="N22" s="6">
        <f t="shared" si="1"/>
        <v>25.85</v>
      </c>
    </row>
    <row r="23">
      <c r="A23" s="1">
        <v>22.0</v>
      </c>
      <c r="B23" s="1" t="s">
        <v>58</v>
      </c>
      <c r="C23" s="3" t="s">
        <v>59</v>
      </c>
      <c r="D23" s="2">
        <v>43.47826087</v>
      </c>
      <c r="E23" s="2">
        <v>0.0</v>
      </c>
      <c r="F23" s="4">
        <v>8.0</v>
      </c>
      <c r="G23" s="2" t="s">
        <v>60</v>
      </c>
      <c r="H23" s="2" t="s">
        <v>18</v>
      </c>
      <c r="I23" s="2" t="s">
        <v>18</v>
      </c>
      <c r="J23" s="2">
        <v>20.0</v>
      </c>
      <c r="K23" s="2">
        <v>21.0</v>
      </c>
      <c r="L23" s="2" t="s">
        <v>18</v>
      </c>
      <c r="M23" s="5"/>
      <c r="N23" s="6">
        <f t="shared" si="1"/>
        <v>9.45</v>
      </c>
    </row>
    <row r="24">
      <c r="A24" s="1">
        <v>23.0</v>
      </c>
      <c r="B24" s="1" t="s">
        <v>61</v>
      </c>
      <c r="C24" s="1" t="s">
        <v>62</v>
      </c>
      <c r="D24" s="2">
        <v>91.30434783</v>
      </c>
      <c r="E24" s="2">
        <v>0.0</v>
      </c>
      <c r="F24" s="4">
        <v>5.0</v>
      </c>
      <c r="G24" s="2">
        <v>15.0</v>
      </c>
      <c r="H24" s="2" t="s">
        <v>18</v>
      </c>
      <c r="I24" s="2">
        <v>10.0</v>
      </c>
      <c r="J24" s="2">
        <v>20.0</v>
      </c>
      <c r="K24" s="2">
        <v>28.0</v>
      </c>
      <c r="L24" s="2">
        <v>9.0</v>
      </c>
      <c r="M24" s="5"/>
      <c r="N24" s="6">
        <f t="shared" si="1"/>
        <v>16.75</v>
      </c>
    </row>
    <row r="25">
      <c r="A25" s="1">
        <v>24.0</v>
      </c>
      <c r="B25" s="1" t="s">
        <v>63</v>
      </c>
      <c r="C25" s="3" t="s">
        <v>64</v>
      </c>
      <c r="D25" s="2">
        <v>95.65217391</v>
      </c>
      <c r="E25" s="2">
        <v>3.0</v>
      </c>
      <c r="F25" s="4">
        <v>7.0</v>
      </c>
      <c r="G25" s="2">
        <v>25.0</v>
      </c>
      <c r="H25" s="2">
        <v>9.0</v>
      </c>
      <c r="I25" s="2">
        <v>9.0</v>
      </c>
      <c r="J25" s="2">
        <v>20.0</v>
      </c>
      <c r="K25" s="2">
        <v>24.0</v>
      </c>
      <c r="L25" s="2">
        <v>9.0</v>
      </c>
      <c r="M25" s="5"/>
      <c r="N25" s="6">
        <f t="shared" si="1"/>
        <v>21.75</v>
      </c>
    </row>
    <row r="26">
      <c r="A26" s="7">
        <v>25.0</v>
      </c>
      <c r="B26" s="7" t="s">
        <v>65</v>
      </c>
      <c r="C26" s="8" t="s">
        <v>66</v>
      </c>
      <c r="D26" s="9">
        <v>69.56521739</v>
      </c>
      <c r="E26" s="9">
        <v>3.0</v>
      </c>
      <c r="F26" s="10" t="s">
        <v>18</v>
      </c>
      <c r="G26" s="9">
        <v>40.0</v>
      </c>
      <c r="H26" s="9">
        <v>7.0</v>
      </c>
      <c r="I26" s="9">
        <v>10.0</v>
      </c>
      <c r="J26" s="9">
        <v>20.0</v>
      </c>
      <c r="K26" s="9">
        <v>25.0</v>
      </c>
      <c r="L26" s="9">
        <v>9.0</v>
      </c>
      <c r="M26" s="9"/>
      <c r="N26" s="11">
        <f t="shared" si="1"/>
        <v>23.05</v>
      </c>
    </row>
    <row r="27">
      <c r="A27" s="1">
        <v>26.0</v>
      </c>
      <c r="B27" s="1" t="s">
        <v>67</v>
      </c>
      <c r="C27" s="1" t="s">
        <v>68</v>
      </c>
      <c r="D27" s="2">
        <v>78.26086957</v>
      </c>
      <c r="E27" s="2">
        <v>3.0</v>
      </c>
      <c r="F27" s="4">
        <v>4.0</v>
      </c>
      <c r="G27" s="2">
        <v>35.0</v>
      </c>
      <c r="H27" s="2">
        <v>7.0</v>
      </c>
      <c r="I27" s="2">
        <v>8.0</v>
      </c>
      <c r="J27" s="2">
        <v>20.0</v>
      </c>
      <c r="K27" s="2">
        <v>23.0</v>
      </c>
      <c r="L27" s="2">
        <v>8.0</v>
      </c>
      <c r="M27" s="5"/>
      <c r="N27" s="6">
        <f t="shared" si="1"/>
        <v>21.85</v>
      </c>
    </row>
    <row r="28">
      <c r="A28" s="1">
        <v>27.0</v>
      </c>
      <c r="B28" s="1" t="s">
        <v>69</v>
      </c>
      <c r="C28" s="3" t="s">
        <v>70</v>
      </c>
      <c r="D28" s="2">
        <v>78.26086957</v>
      </c>
      <c r="E28" s="2">
        <v>3.0</v>
      </c>
      <c r="F28" s="4">
        <v>7.0</v>
      </c>
      <c r="G28" s="2">
        <v>40.0</v>
      </c>
      <c r="H28" s="2">
        <v>7.0</v>
      </c>
      <c r="I28" s="2">
        <v>8.0</v>
      </c>
      <c r="J28" s="2">
        <v>20.0</v>
      </c>
      <c r="K28" s="2">
        <v>23.0</v>
      </c>
      <c r="L28" s="2">
        <v>8.0</v>
      </c>
      <c r="M28" s="5"/>
      <c r="N28" s="6">
        <f t="shared" si="1"/>
        <v>23.05</v>
      </c>
    </row>
    <row r="29">
      <c r="A29" s="1">
        <v>28.0</v>
      </c>
      <c r="B29" s="1" t="s">
        <v>71</v>
      </c>
      <c r="C29" s="3" t="s">
        <v>72</v>
      </c>
      <c r="D29" s="2">
        <v>73.91304348</v>
      </c>
      <c r="E29" s="2">
        <v>4.0</v>
      </c>
      <c r="F29" s="4" t="s">
        <v>18</v>
      </c>
      <c r="G29" s="2">
        <v>40.0</v>
      </c>
      <c r="H29" s="2">
        <v>8.0</v>
      </c>
      <c r="I29" s="2">
        <v>9.0</v>
      </c>
      <c r="J29" s="2">
        <v>20.0</v>
      </c>
      <c r="K29" s="2">
        <v>20.0</v>
      </c>
      <c r="L29" s="2">
        <v>9.0</v>
      </c>
      <c r="M29" s="5"/>
      <c r="N29" s="6">
        <f t="shared" si="1"/>
        <v>22.8</v>
      </c>
    </row>
    <row r="30">
      <c r="A30" s="1">
        <v>29.0</v>
      </c>
      <c r="B30" s="1" t="s">
        <v>73</v>
      </c>
      <c r="C30" s="3" t="s">
        <v>74</v>
      </c>
      <c r="D30" s="2">
        <v>82.60869565</v>
      </c>
      <c r="E30" s="2">
        <v>4.0</v>
      </c>
      <c r="F30" s="4" t="s">
        <v>18</v>
      </c>
      <c r="G30" s="2">
        <v>40.0</v>
      </c>
      <c r="H30" s="2" t="s">
        <v>18</v>
      </c>
      <c r="I30" s="2" t="s">
        <v>18</v>
      </c>
      <c r="J30" s="2">
        <v>20.0</v>
      </c>
      <c r="K30" s="2">
        <v>27.0</v>
      </c>
      <c r="L30" s="2">
        <v>8.0</v>
      </c>
      <c r="M30" s="5"/>
      <c r="N30" s="6">
        <f t="shared" si="1"/>
        <v>21.75</v>
      </c>
    </row>
    <row r="31">
      <c r="A31" s="1">
        <v>30.0</v>
      </c>
      <c r="B31" s="1" t="s">
        <v>75</v>
      </c>
      <c r="C31" s="3" t="s">
        <v>76</v>
      </c>
      <c r="D31" s="2">
        <v>82.60869565</v>
      </c>
      <c r="E31" s="2">
        <v>4.0</v>
      </c>
      <c r="F31" s="4">
        <v>9.0</v>
      </c>
      <c r="G31" s="2">
        <v>20.0</v>
      </c>
      <c r="H31" s="2">
        <v>10.0</v>
      </c>
      <c r="I31" s="2">
        <v>9.0</v>
      </c>
      <c r="J31" s="2">
        <v>20.0</v>
      </c>
      <c r="K31" s="2">
        <v>25.0</v>
      </c>
      <c r="L31" s="2">
        <v>9.0</v>
      </c>
      <c r="M31" s="5"/>
      <c r="N31" s="6">
        <f t="shared" si="1"/>
        <v>22.7</v>
      </c>
    </row>
    <row r="32">
      <c r="A32" s="1">
        <v>31.0</v>
      </c>
      <c r="B32" s="1" t="s">
        <v>77</v>
      </c>
      <c r="C32" s="3" t="s">
        <v>45</v>
      </c>
      <c r="D32" s="2">
        <v>65.2173913</v>
      </c>
      <c r="E32" s="2">
        <v>3.0</v>
      </c>
      <c r="F32" s="4" t="s">
        <v>18</v>
      </c>
      <c r="G32" s="2" t="s">
        <v>18</v>
      </c>
      <c r="H32" s="2" t="s">
        <v>18</v>
      </c>
      <c r="I32" s="2" t="s">
        <v>18</v>
      </c>
      <c r="J32" s="2">
        <v>20.0</v>
      </c>
      <c r="K32" s="2" t="s">
        <v>18</v>
      </c>
      <c r="L32" s="2" t="s">
        <v>18</v>
      </c>
      <c r="M32" s="5"/>
      <c r="N32" s="6">
        <f t="shared" si="1"/>
        <v>6</v>
      </c>
    </row>
    <row r="33">
      <c r="A33" s="1">
        <v>32.0</v>
      </c>
      <c r="B33" s="1" t="s">
        <v>78</v>
      </c>
      <c r="C33" s="1" t="s">
        <v>79</v>
      </c>
      <c r="D33" s="2">
        <v>78.26086957</v>
      </c>
      <c r="E33" s="2">
        <v>3.0</v>
      </c>
      <c r="F33" s="4">
        <v>6.0</v>
      </c>
      <c r="G33" s="2">
        <v>40.0</v>
      </c>
      <c r="H33" s="2">
        <v>9.0</v>
      </c>
      <c r="I33" s="2">
        <v>10.0</v>
      </c>
      <c r="J33" s="2">
        <v>20.0</v>
      </c>
      <c r="K33" s="2">
        <v>27.0</v>
      </c>
      <c r="L33" s="2">
        <v>10.0</v>
      </c>
      <c r="M33" s="5"/>
      <c r="N33" s="6">
        <f t="shared" si="1"/>
        <v>25</v>
      </c>
    </row>
    <row r="34">
      <c r="A34" s="1">
        <v>33.0</v>
      </c>
      <c r="B34" s="1" t="s">
        <v>80</v>
      </c>
      <c r="C34" s="3" t="s">
        <v>81</v>
      </c>
      <c r="D34" s="2">
        <v>39.13043478</v>
      </c>
      <c r="E34" s="2">
        <v>0.0</v>
      </c>
      <c r="F34" s="4">
        <v>7.0</v>
      </c>
      <c r="G34" s="2">
        <v>35.0</v>
      </c>
      <c r="H34" s="2" t="s">
        <v>18</v>
      </c>
      <c r="I34" s="2" t="s">
        <v>18</v>
      </c>
      <c r="J34" s="2">
        <v>20.0</v>
      </c>
      <c r="K34" s="2">
        <v>26.0</v>
      </c>
      <c r="L34" s="2" t="s">
        <v>18</v>
      </c>
      <c r="M34" s="5"/>
      <c r="N34" s="6">
        <f t="shared" si="1"/>
        <v>15.8</v>
      </c>
    </row>
    <row r="35">
      <c r="A35" s="1">
        <v>34.0</v>
      </c>
      <c r="B35" s="1" t="s">
        <v>82</v>
      </c>
      <c r="C35" s="3" t="s">
        <v>83</v>
      </c>
      <c r="D35" s="2">
        <v>73.91304348</v>
      </c>
      <c r="E35" s="2">
        <v>3.0</v>
      </c>
      <c r="F35" s="4">
        <v>8.0</v>
      </c>
      <c r="G35" s="2" t="s">
        <v>18</v>
      </c>
      <c r="H35" s="2">
        <v>9.0</v>
      </c>
      <c r="I35" s="2">
        <v>9.0</v>
      </c>
      <c r="J35" s="2">
        <v>20.0</v>
      </c>
      <c r="K35" s="2">
        <v>28.0</v>
      </c>
      <c r="L35" s="2">
        <v>9.0</v>
      </c>
      <c r="M35" s="6"/>
      <c r="N35" s="6">
        <f t="shared" si="1"/>
        <v>19.15</v>
      </c>
    </row>
    <row r="36">
      <c r="A36" s="1">
        <v>35.0</v>
      </c>
      <c r="B36" s="1" t="s">
        <v>84</v>
      </c>
      <c r="C36" s="3" t="s">
        <v>85</v>
      </c>
      <c r="D36" s="2">
        <v>95.65217391</v>
      </c>
      <c r="E36" s="2">
        <v>4.0</v>
      </c>
      <c r="F36" s="4">
        <v>8.0</v>
      </c>
      <c r="G36" s="2">
        <v>40.0</v>
      </c>
      <c r="H36" s="2">
        <v>5.0</v>
      </c>
      <c r="I36" s="2" t="s">
        <v>18</v>
      </c>
      <c r="J36" s="2">
        <v>20.0</v>
      </c>
      <c r="K36" s="2">
        <v>28.0</v>
      </c>
      <c r="L36" s="2">
        <v>7.0</v>
      </c>
      <c r="M36" s="6"/>
      <c r="N36" s="6">
        <f t="shared" si="1"/>
        <v>23.7</v>
      </c>
    </row>
    <row r="37">
      <c r="A37" s="1">
        <v>36.0</v>
      </c>
      <c r="B37" s="1" t="s">
        <v>86</v>
      </c>
      <c r="C37" s="1" t="s">
        <v>87</v>
      </c>
      <c r="D37" s="2">
        <v>47.82608696</v>
      </c>
      <c r="E37" s="2">
        <v>0.0</v>
      </c>
      <c r="F37" s="4">
        <v>0.0</v>
      </c>
      <c r="G37" s="2">
        <v>35.0</v>
      </c>
      <c r="H37" s="2" t="s">
        <v>18</v>
      </c>
      <c r="I37" s="2" t="s">
        <v>18</v>
      </c>
      <c r="J37" s="2">
        <v>20.0</v>
      </c>
      <c r="K37" s="2">
        <v>19.0</v>
      </c>
      <c r="L37" s="2" t="s">
        <v>18</v>
      </c>
      <c r="M37" s="6"/>
      <c r="N37" s="6">
        <f t="shared" si="1"/>
        <v>13</v>
      </c>
    </row>
    <row r="38">
      <c r="A38" s="6"/>
      <c r="B38" s="6"/>
      <c r="C38" s="6"/>
      <c r="D38" s="2">
        <v>81.0</v>
      </c>
      <c r="E38" s="6">
        <f>AVERAGE(E2:E37)</f>
        <v>3.194444444</v>
      </c>
      <c r="F38" s="6"/>
      <c r="G38" s="6"/>
      <c r="H38" s="6"/>
      <c r="I38" s="2"/>
      <c r="J38" s="2" t="s">
        <v>88</v>
      </c>
      <c r="K38" s="2"/>
      <c r="L38" s="6"/>
      <c r="M38" s="12" t="s">
        <v>89</v>
      </c>
      <c r="N38" s="13">
        <f>MAX(N2:N37)</f>
        <v>43.15</v>
      </c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2" t="s">
        <v>90</v>
      </c>
      <c r="N39" s="13">
        <f>MIN(N3:N38)</f>
        <v>6</v>
      </c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2" t="s">
        <v>91</v>
      </c>
      <c r="N40" s="13">
        <f>AVERAGE(N4:N39)</f>
        <v>26.75416667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3" max="3" width="33.14"/>
    <col customWidth="1" min="4" max="4" width="19.86"/>
    <col customWidth="1" min="7" max="7" width="29.14"/>
    <col customWidth="1" min="10" max="10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92</v>
      </c>
      <c r="H1" s="2" t="s">
        <v>7</v>
      </c>
      <c r="I1" s="2" t="s">
        <v>8</v>
      </c>
      <c r="J1" s="2" t="s">
        <v>93</v>
      </c>
      <c r="K1" s="2" t="s">
        <v>10</v>
      </c>
      <c r="L1" s="2" t="s">
        <v>11</v>
      </c>
      <c r="M1" s="2" t="s">
        <v>94</v>
      </c>
      <c r="N1" s="2" t="s">
        <v>95</v>
      </c>
    </row>
    <row r="2">
      <c r="A2" s="1">
        <v>1.0</v>
      </c>
      <c r="B2" s="1" t="s">
        <v>96</v>
      </c>
      <c r="C2" s="1" t="s">
        <v>97</v>
      </c>
      <c r="D2" s="2">
        <v>78.26086957</v>
      </c>
      <c r="E2" s="2">
        <v>3.0</v>
      </c>
      <c r="F2" s="14">
        <v>2.0</v>
      </c>
      <c r="G2" s="2">
        <v>10.0</v>
      </c>
      <c r="H2" s="2">
        <v>6.0</v>
      </c>
      <c r="I2" s="2">
        <v>2.0</v>
      </c>
      <c r="J2" s="2">
        <v>20.0</v>
      </c>
      <c r="K2" s="2">
        <v>26.0</v>
      </c>
      <c r="L2" s="2">
        <v>7.0</v>
      </c>
      <c r="M2" s="14">
        <v>7.0</v>
      </c>
      <c r="N2" s="6">
        <f t="shared" ref="N2:N35" si="1">E2+(SUM(F2:J2)/100*(15))+(SUM(K2,L2)/40*10)+(M2/25*(20))</f>
        <v>22.85</v>
      </c>
    </row>
    <row r="3">
      <c r="A3" s="1">
        <v>2.0</v>
      </c>
      <c r="B3" s="1" t="s">
        <v>98</v>
      </c>
      <c r="C3" s="1" t="s">
        <v>99</v>
      </c>
      <c r="D3" s="2">
        <v>30.43478261</v>
      </c>
      <c r="E3" s="2">
        <v>0.0</v>
      </c>
      <c r="F3" s="14" t="s">
        <v>18</v>
      </c>
      <c r="G3" s="2" t="s">
        <v>18</v>
      </c>
      <c r="H3" s="2" t="s">
        <v>18</v>
      </c>
      <c r="I3" s="2" t="s">
        <v>18</v>
      </c>
      <c r="J3" s="2">
        <v>20.0</v>
      </c>
      <c r="K3" s="2" t="s">
        <v>100</v>
      </c>
      <c r="L3" s="2" t="s">
        <v>18</v>
      </c>
      <c r="M3" s="14">
        <v>4.0</v>
      </c>
      <c r="N3" s="6">
        <f t="shared" si="1"/>
        <v>6.2</v>
      </c>
    </row>
    <row r="4">
      <c r="A4" s="1">
        <v>3.0</v>
      </c>
      <c r="B4" s="1" t="s">
        <v>101</v>
      </c>
      <c r="C4" s="1" t="s">
        <v>102</v>
      </c>
      <c r="D4" s="2">
        <v>78.26086957</v>
      </c>
      <c r="E4" s="2">
        <v>3.0</v>
      </c>
      <c r="F4" s="14">
        <v>6.0</v>
      </c>
      <c r="G4" s="2">
        <v>45.0</v>
      </c>
      <c r="H4" s="2">
        <v>8.0</v>
      </c>
      <c r="I4" s="2">
        <v>5.0</v>
      </c>
      <c r="J4" s="2">
        <v>20.0</v>
      </c>
      <c r="K4" s="2">
        <v>25.0</v>
      </c>
      <c r="L4" s="2">
        <v>8.0</v>
      </c>
      <c r="M4" s="14">
        <v>11.0</v>
      </c>
      <c r="N4" s="6">
        <f t="shared" si="1"/>
        <v>32.65</v>
      </c>
    </row>
    <row r="5">
      <c r="A5" s="1">
        <v>4.0</v>
      </c>
      <c r="B5" s="1" t="s">
        <v>103</v>
      </c>
      <c r="C5" s="1" t="s">
        <v>104</v>
      </c>
      <c r="D5" s="2">
        <v>86.95652174</v>
      </c>
      <c r="E5" s="2">
        <v>3.0</v>
      </c>
      <c r="F5" s="14">
        <v>3.0</v>
      </c>
      <c r="G5" s="2">
        <v>40.0</v>
      </c>
      <c r="H5" s="2">
        <v>5.0</v>
      </c>
      <c r="I5" s="2" t="s">
        <v>105</v>
      </c>
      <c r="J5" s="2">
        <v>20.0</v>
      </c>
      <c r="K5" s="2">
        <v>28.0</v>
      </c>
      <c r="L5" s="2">
        <v>7.0</v>
      </c>
      <c r="M5" s="14">
        <v>8.0</v>
      </c>
      <c r="N5" s="6">
        <f t="shared" si="1"/>
        <v>28.35</v>
      </c>
    </row>
    <row r="6">
      <c r="A6" s="1">
        <v>5.0</v>
      </c>
      <c r="B6" s="1" t="s">
        <v>106</v>
      </c>
      <c r="C6" s="1" t="s">
        <v>107</v>
      </c>
      <c r="D6" s="2">
        <v>91.30434783</v>
      </c>
      <c r="E6" s="2">
        <v>3.0</v>
      </c>
      <c r="F6" s="14">
        <v>3.0</v>
      </c>
      <c r="G6" s="2">
        <v>45.0</v>
      </c>
      <c r="H6" s="2">
        <v>6.0</v>
      </c>
      <c r="I6" s="2">
        <v>8.0</v>
      </c>
      <c r="J6" s="2">
        <v>20.0</v>
      </c>
      <c r="K6" s="2">
        <v>28.0</v>
      </c>
      <c r="L6" s="2">
        <v>10.0</v>
      </c>
      <c r="M6" s="14">
        <v>15.0</v>
      </c>
      <c r="N6" s="6">
        <f t="shared" si="1"/>
        <v>36.8</v>
      </c>
    </row>
    <row r="7">
      <c r="A7" s="1">
        <v>6.0</v>
      </c>
      <c r="B7" s="1" t="s">
        <v>108</v>
      </c>
      <c r="C7" s="1" t="s">
        <v>109</v>
      </c>
      <c r="D7" s="2">
        <v>95.65217391</v>
      </c>
      <c r="E7" s="2">
        <v>3.0</v>
      </c>
      <c r="F7" s="14">
        <v>3.0</v>
      </c>
      <c r="G7" s="2">
        <v>40.0</v>
      </c>
      <c r="H7" s="2">
        <v>7.0</v>
      </c>
      <c r="I7" s="2">
        <v>10.0</v>
      </c>
      <c r="J7" s="2">
        <v>20.0</v>
      </c>
      <c r="K7" s="2">
        <v>26.0</v>
      </c>
      <c r="L7" s="2">
        <v>8.0</v>
      </c>
      <c r="M7" s="14">
        <v>5.0</v>
      </c>
      <c r="N7" s="6">
        <f t="shared" si="1"/>
        <v>27.5</v>
      </c>
    </row>
    <row r="8">
      <c r="A8" s="1">
        <v>7.0</v>
      </c>
      <c r="B8" s="1" t="s">
        <v>110</v>
      </c>
      <c r="C8" s="1" t="s">
        <v>111</v>
      </c>
      <c r="D8" s="2">
        <v>65.2173913</v>
      </c>
      <c r="E8" s="2">
        <v>3.0</v>
      </c>
      <c r="F8" s="14">
        <v>3.0</v>
      </c>
      <c r="G8" s="2">
        <v>40.0</v>
      </c>
      <c r="H8" s="2">
        <v>5.0</v>
      </c>
      <c r="I8" s="2" t="s">
        <v>18</v>
      </c>
      <c r="J8" s="2">
        <v>20.0</v>
      </c>
      <c r="K8" s="2">
        <v>27.0</v>
      </c>
      <c r="L8" s="2">
        <v>9.0</v>
      </c>
      <c r="M8" s="14">
        <v>9.0</v>
      </c>
      <c r="N8" s="6">
        <f t="shared" si="1"/>
        <v>29.4</v>
      </c>
    </row>
    <row r="9">
      <c r="A9" s="1">
        <v>8.0</v>
      </c>
      <c r="B9" s="1" t="s">
        <v>112</v>
      </c>
      <c r="C9" s="1" t="s">
        <v>113</v>
      </c>
      <c r="D9" s="2">
        <v>93.30434783</v>
      </c>
      <c r="E9" s="2">
        <v>4.0</v>
      </c>
      <c r="F9" s="14">
        <v>5.0</v>
      </c>
      <c r="G9" s="2">
        <v>40.0</v>
      </c>
      <c r="H9" s="2">
        <v>7.0</v>
      </c>
      <c r="I9" s="2">
        <v>8.0</v>
      </c>
      <c r="J9" s="2">
        <v>20.0</v>
      </c>
      <c r="K9" s="2">
        <v>28.0</v>
      </c>
      <c r="L9" s="2">
        <v>10.0</v>
      </c>
      <c r="M9" s="14">
        <v>10.0</v>
      </c>
      <c r="N9" s="6">
        <f t="shared" si="1"/>
        <v>33.5</v>
      </c>
    </row>
    <row r="10">
      <c r="A10" s="1">
        <v>9.0</v>
      </c>
      <c r="B10" s="1" t="s">
        <v>114</v>
      </c>
      <c r="C10" s="1" t="s">
        <v>115</v>
      </c>
      <c r="D10" s="2">
        <v>91.30434783</v>
      </c>
      <c r="E10" s="2">
        <v>4.0</v>
      </c>
      <c r="F10" s="14">
        <v>8.0</v>
      </c>
      <c r="G10" s="2">
        <v>45.0</v>
      </c>
      <c r="H10" s="2">
        <v>8.0</v>
      </c>
      <c r="I10" s="2">
        <v>8.0</v>
      </c>
      <c r="J10" s="2">
        <v>20.0</v>
      </c>
      <c r="K10" s="2">
        <v>29.0</v>
      </c>
      <c r="L10" s="2">
        <v>10.0</v>
      </c>
      <c r="M10" s="14">
        <v>14.0</v>
      </c>
      <c r="N10" s="6">
        <f t="shared" si="1"/>
        <v>38.3</v>
      </c>
    </row>
    <row r="11">
      <c r="A11" s="1">
        <v>10.0</v>
      </c>
      <c r="B11" s="1" t="s">
        <v>116</v>
      </c>
      <c r="C11" s="1" t="s">
        <v>117</v>
      </c>
      <c r="D11" s="2">
        <v>82.60869565</v>
      </c>
      <c r="E11" s="2">
        <v>4.0</v>
      </c>
      <c r="F11" s="14">
        <v>7.0</v>
      </c>
      <c r="G11" s="2">
        <v>45.0</v>
      </c>
      <c r="H11" s="2">
        <v>9.0</v>
      </c>
      <c r="I11" s="2">
        <v>9.0</v>
      </c>
      <c r="J11" s="2">
        <v>20.0</v>
      </c>
      <c r="K11" s="2">
        <v>29.0</v>
      </c>
      <c r="L11" s="2">
        <v>9.0</v>
      </c>
      <c r="M11" s="14">
        <v>18.0</v>
      </c>
      <c r="N11" s="6">
        <f t="shared" si="1"/>
        <v>41.4</v>
      </c>
    </row>
    <row r="12">
      <c r="A12" s="1">
        <v>11.0</v>
      </c>
      <c r="B12" s="1" t="s">
        <v>118</v>
      </c>
      <c r="C12" s="1" t="s">
        <v>119</v>
      </c>
      <c r="D12" s="2">
        <v>95.65217391</v>
      </c>
      <c r="E12" s="2">
        <v>3.0</v>
      </c>
      <c r="F12" s="14">
        <v>7.0</v>
      </c>
      <c r="G12" s="2">
        <v>45.0</v>
      </c>
      <c r="H12" s="2">
        <v>9.0</v>
      </c>
      <c r="I12" s="2">
        <v>9.0</v>
      </c>
      <c r="J12" s="2">
        <v>20.0</v>
      </c>
      <c r="K12" s="2">
        <v>24.0</v>
      </c>
      <c r="L12" s="2">
        <v>9.0</v>
      </c>
      <c r="M12" s="14">
        <v>13.0</v>
      </c>
      <c r="N12" s="6">
        <f t="shared" si="1"/>
        <v>35.15</v>
      </c>
    </row>
    <row r="13">
      <c r="A13" s="1">
        <v>12.0</v>
      </c>
      <c r="B13" s="1" t="s">
        <v>120</v>
      </c>
      <c r="C13" s="1" t="s">
        <v>121</v>
      </c>
      <c r="D13" s="2">
        <v>82.60869565</v>
      </c>
      <c r="E13" s="2">
        <v>3.0</v>
      </c>
      <c r="F13" s="14">
        <v>0.0</v>
      </c>
      <c r="G13" s="2">
        <v>40.0</v>
      </c>
      <c r="H13" s="2">
        <v>8.0</v>
      </c>
      <c r="I13" s="2">
        <v>5.0</v>
      </c>
      <c r="J13" s="2">
        <v>20.0</v>
      </c>
      <c r="K13" s="2">
        <v>28.0</v>
      </c>
      <c r="L13" s="2">
        <v>9.0</v>
      </c>
      <c r="M13" s="14">
        <v>9.0</v>
      </c>
      <c r="N13" s="6">
        <f t="shared" si="1"/>
        <v>30.4</v>
      </c>
    </row>
    <row r="14">
      <c r="A14" s="1">
        <v>13.0</v>
      </c>
      <c r="B14" s="1" t="s">
        <v>122</v>
      </c>
      <c r="C14" s="1" t="s">
        <v>123</v>
      </c>
      <c r="D14" s="2">
        <v>73.91304348</v>
      </c>
      <c r="E14" s="2">
        <v>4.0</v>
      </c>
      <c r="F14" s="14">
        <v>3.0</v>
      </c>
      <c r="G14" s="2">
        <v>45.0</v>
      </c>
      <c r="H14" s="2">
        <v>8.0</v>
      </c>
      <c r="I14" s="2">
        <v>8.0</v>
      </c>
      <c r="J14" s="2">
        <v>20.0</v>
      </c>
      <c r="K14" s="2">
        <v>27.0</v>
      </c>
      <c r="L14" s="2">
        <v>8.0</v>
      </c>
      <c r="M14" s="14">
        <v>8.0</v>
      </c>
      <c r="N14" s="6">
        <f t="shared" si="1"/>
        <v>31.75</v>
      </c>
    </row>
    <row r="15">
      <c r="A15" s="1">
        <v>14.0</v>
      </c>
      <c r="B15" s="1" t="s">
        <v>124</v>
      </c>
      <c r="C15" s="1" t="s">
        <v>125</v>
      </c>
      <c r="D15" s="2">
        <v>82.60869565</v>
      </c>
      <c r="E15" s="2">
        <v>4.0</v>
      </c>
      <c r="F15" s="14">
        <v>10.0</v>
      </c>
      <c r="G15" s="2">
        <v>45.0</v>
      </c>
      <c r="H15" s="2" t="s">
        <v>18</v>
      </c>
      <c r="I15" s="2">
        <v>10.0</v>
      </c>
      <c r="J15" s="2">
        <v>20.0</v>
      </c>
      <c r="K15" s="2">
        <v>13.0</v>
      </c>
      <c r="L15" s="2">
        <v>10.0</v>
      </c>
      <c r="M15" s="14">
        <v>15.0</v>
      </c>
      <c r="N15" s="6">
        <f t="shared" si="1"/>
        <v>34.5</v>
      </c>
    </row>
    <row r="16">
      <c r="A16" s="1">
        <v>15.0</v>
      </c>
      <c r="B16" s="1" t="s">
        <v>126</v>
      </c>
      <c r="C16" s="1" t="s">
        <v>127</v>
      </c>
      <c r="D16" s="2">
        <v>78.26086957</v>
      </c>
      <c r="E16" s="2">
        <v>5.0</v>
      </c>
      <c r="F16" s="14">
        <v>9.0</v>
      </c>
      <c r="G16" s="2">
        <v>45.0</v>
      </c>
      <c r="H16" s="2">
        <v>8.0</v>
      </c>
      <c r="I16" s="2">
        <v>9.0</v>
      </c>
      <c r="J16" s="2">
        <v>20.0</v>
      </c>
      <c r="K16" s="2">
        <v>29.0</v>
      </c>
      <c r="L16" s="2">
        <v>10.0</v>
      </c>
      <c r="M16" s="14">
        <v>7.0</v>
      </c>
      <c r="N16" s="6">
        <f t="shared" si="1"/>
        <v>34</v>
      </c>
    </row>
    <row r="17">
      <c r="A17" s="1">
        <v>16.0</v>
      </c>
      <c r="B17" s="1" t="s">
        <v>128</v>
      </c>
      <c r="C17" s="1" t="s">
        <v>129</v>
      </c>
      <c r="D17" s="2">
        <v>82.60869565</v>
      </c>
      <c r="E17" s="2">
        <v>4.0</v>
      </c>
      <c r="F17" s="14" t="s">
        <v>18</v>
      </c>
      <c r="G17" s="2">
        <v>40.0</v>
      </c>
      <c r="H17" s="2" t="s">
        <v>18</v>
      </c>
      <c r="I17" s="2" t="s">
        <v>18</v>
      </c>
      <c r="J17" s="2">
        <v>20.0</v>
      </c>
      <c r="K17" s="2">
        <v>22.0</v>
      </c>
      <c r="L17" s="2">
        <v>10.0</v>
      </c>
      <c r="M17" s="14">
        <v>7.0</v>
      </c>
      <c r="N17" s="6">
        <f t="shared" si="1"/>
        <v>26.6</v>
      </c>
    </row>
    <row r="18">
      <c r="A18" s="1">
        <v>17.0</v>
      </c>
      <c r="B18" s="1" t="s">
        <v>130</v>
      </c>
      <c r="C18" s="1" t="s">
        <v>131</v>
      </c>
      <c r="D18" s="2">
        <v>91.30434783</v>
      </c>
      <c r="E18" s="2">
        <v>4.0</v>
      </c>
      <c r="F18" s="14">
        <v>9.0</v>
      </c>
      <c r="G18" s="2">
        <v>45.0</v>
      </c>
      <c r="H18" s="2">
        <v>9.0</v>
      </c>
      <c r="I18" s="2">
        <v>9.0</v>
      </c>
      <c r="J18" s="2">
        <v>20.0</v>
      </c>
      <c r="K18" s="2">
        <v>25.0</v>
      </c>
      <c r="L18" s="2">
        <v>10.0</v>
      </c>
      <c r="M18" s="14">
        <v>10.0</v>
      </c>
      <c r="N18" s="6">
        <f t="shared" si="1"/>
        <v>34.55</v>
      </c>
    </row>
    <row r="19">
      <c r="A19" s="1">
        <v>18.0</v>
      </c>
      <c r="B19" s="1" t="s">
        <v>132</v>
      </c>
      <c r="C19" s="1" t="s">
        <v>133</v>
      </c>
      <c r="D19" s="2">
        <v>73.91304348</v>
      </c>
      <c r="E19" s="2">
        <v>3.0</v>
      </c>
      <c r="F19" s="14" t="s">
        <v>18</v>
      </c>
      <c r="G19" s="2">
        <v>0.0</v>
      </c>
      <c r="H19" s="2">
        <v>5.0</v>
      </c>
      <c r="I19" s="2">
        <v>8.0</v>
      </c>
      <c r="J19" s="2">
        <v>20.0</v>
      </c>
      <c r="K19" s="2">
        <v>27.0</v>
      </c>
      <c r="L19" s="2">
        <v>9.0</v>
      </c>
      <c r="M19" s="14">
        <v>3.0</v>
      </c>
      <c r="N19" s="6">
        <f t="shared" si="1"/>
        <v>19.35</v>
      </c>
    </row>
    <row r="20">
      <c r="A20" s="1">
        <v>19.0</v>
      </c>
      <c r="B20" s="1" t="s">
        <v>134</v>
      </c>
      <c r="C20" s="1" t="s">
        <v>135</v>
      </c>
      <c r="D20" s="2">
        <v>73.91304348</v>
      </c>
      <c r="E20" s="2">
        <v>3.0</v>
      </c>
      <c r="F20" s="14">
        <v>4.0</v>
      </c>
      <c r="G20" s="2">
        <v>25.0</v>
      </c>
      <c r="H20" s="2">
        <v>7.0</v>
      </c>
      <c r="I20" s="2">
        <v>8.0</v>
      </c>
      <c r="J20" s="2">
        <v>20.0</v>
      </c>
      <c r="K20" s="2">
        <v>25.0</v>
      </c>
      <c r="L20" s="2">
        <v>8.0</v>
      </c>
      <c r="M20" s="14">
        <v>4.0</v>
      </c>
      <c r="N20" s="6">
        <f t="shared" si="1"/>
        <v>24.05</v>
      </c>
    </row>
    <row r="21">
      <c r="A21" s="1">
        <v>20.0</v>
      </c>
      <c r="B21" s="1" t="s">
        <v>136</v>
      </c>
      <c r="C21" s="1" t="s">
        <v>137</v>
      </c>
      <c r="D21" s="2">
        <v>73.91304348</v>
      </c>
      <c r="E21" s="2">
        <v>3.0</v>
      </c>
      <c r="F21" s="14" t="s">
        <v>18</v>
      </c>
      <c r="G21" s="2">
        <v>45.0</v>
      </c>
      <c r="H21" s="2">
        <v>8.0</v>
      </c>
      <c r="I21" s="2">
        <v>9.0</v>
      </c>
      <c r="J21" s="2">
        <v>20.0</v>
      </c>
      <c r="K21" s="2">
        <v>19.0</v>
      </c>
      <c r="L21" s="2">
        <v>9.0</v>
      </c>
      <c r="M21" s="14">
        <v>6.0</v>
      </c>
      <c r="N21" s="6">
        <f t="shared" si="1"/>
        <v>27.1</v>
      </c>
    </row>
    <row r="22">
      <c r="A22" s="1">
        <v>21.0</v>
      </c>
      <c r="B22" s="1" t="s">
        <v>138</v>
      </c>
      <c r="C22" s="1" t="s">
        <v>139</v>
      </c>
      <c r="D22" s="2">
        <v>95.65217391</v>
      </c>
      <c r="E22" s="2">
        <v>4.0</v>
      </c>
      <c r="F22" s="14">
        <v>8.0</v>
      </c>
      <c r="G22" s="2">
        <v>45.0</v>
      </c>
      <c r="H22" s="2">
        <v>9.0</v>
      </c>
      <c r="I22" s="2">
        <v>9.0</v>
      </c>
      <c r="J22" s="2">
        <v>20.0</v>
      </c>
      <c r="K22" s="2">
        <v>28.0</v>
      </c>
      <c r="L22" s="2">
        <v>9.0</v>
      </c>
      <c r="M22" s="14">
        <v>14.0</v>
      </c>
      <c r="N22" s="6">
        <f t="shared" si="1"/>
        <v>38.1</v>
      </c>
    </row>
    <row r="23">
      <c r="A23" s="1">
        <v>22.0</v>
      </c>
      <c r="B23" s="1" t="s">
        <v>140</v>
      </c>
      <c r="C23" s="1" t="s">
        <v>141</v>
      </c>
      <c r="D23" s="2">
        <v>91.30434783</v>
      </c>
      <c r="E23" s="2">
        <v>4.0</v>
      </c>
      <c r="F23" s="14">
        <v>10.0</v>
      </c>
      <c r="G23" s="2">
        <v>45.0</v>
      </c>
      <c r="H23" s="2">
        <v>9.0</v>
      </c>
      <c r="I23" s="2">
        <v>10.0</v>
      </c>
      <c r="J23" s="2">
        <v>20.0</v>
      </c>
      <c r="K23" s="2">
        <v>24.0</v>
      </c>
      <c r="L23" s="2">
        <v>9.0</v>
      </c>
      <c r="M23" s="14">
        <v>18.0</v>
      </c>
      <c r="N23" s="6">
        <f t="shared" si="1"/>
        <v>40.75</v>
      </c>
    </row>
    <row r="24">
      <c r="A24" s="1">
        <v>23.0</v>
      </c>
      <c r="B24" s="1" t="s">
        <v>142</v>
      </c>
      <c r="C24" s="1" t="s">
        <v>143</v>
      </c>
      <c r="D24" s="2">
        <v>95.65217391</v>
      </c>
      <c r="E24" s="2">
        <v>4.0</v>
      </c>
      <c r="F24" s="14">
        <v>10.0</v>
      </c>
      <c r="G24" s="2">
        <v>40.0</v>
      </c>
      <c r="H24" s="2">
        <v>9.0</v>
      </c>
      <c r="I24" s="2">
        <v>10.0</v>
      </c>
      <c r="J24" s="2">
        <v>20.0</v>
      </c>
      <c r="K24" s="2">
        <v>28.0</v>
      </c>
      <c r="L24" s="2">
        <v>9.0</v>
      </c>
      <c r="M24" s="14">
        <v>14.0</v>
      </c>
      <c r="N24" s="6">
        <f t="shared" si="1"/>
        <v>37.8</v>
      </c>
    </row>
    <row r="25">
      <c r="A25" s="1">
        <v>24.0</v>
      </c>
      <c r="B25" s="1" t="s">
        <v>144</v>
      </c>
      <c r="C25" s="1" t="s">
        <v>145</v>
      </c>
      <c r="D25" s="2">
        <v>91.30434783</v>
      </c>
      <c r="E25" s="2">
        <v>4.0</v>
      </c>
      <c r="F25" s="14">
        <v>9.0</v>
      </c>
      <c r="G25" s="2">
        <v>40.0</v>
      </c>
      <c r="H25" s="2">
        <v>9.0</v>
      </c>
      <c r="I25" s="2">
        <v>10.0</v>
      </c>
      <c r="J25" s="2">
        <v>20.0</v>
      </c>
      <c r="K25" s="2">
        <v>21.0</v>
      </c>
      <c r="L25" s="2">
        <v>10.0</v>
      </c>
      <c r="M25" s="14">
        <v>17.0</v>
      </c>
      <c r="N25" s="6">
        <f t="shared" si="1"/>
        <v>38.55</v>
      </c>
    </row>
    <row r="26">
      <c r="A26" s="1">
        <v>25.0</v>
      </c>
      <c r="B26" s="1" t="s">
        <v>146</v>
      </c>
      <c r="C26" s="1" t="s">
        <v>147</v>
      </c>
      <c r="D26" s="2">
        <v>78.26086957</v>
      </c>
      <c r="E26" s="2">
        <v>4.0</v>
      </c>
      <c r="F26" s="14">
        <v>6.0</v>
      </c>
      <c r="G26" s="2">
        <v>45.0</v>
      </c>
      <c r="H26" s="2">
        <v>9.0</v>
      </c>
      <c r="I26" s="2">
        <v>10.0</v>
      </c>
      <c r="J26" s="2">
        <v>20.0</v>
      </c>
      <c r="K26" s="2">
        <v>18.0</v>
      </c>
      <c r="L26" s="2">
        <v>9.0</v>
      </c>
      <c r="M26" s="14">
        <v>12.0</v>
      </c>
      <c r="N26" s="6">
        <f t="shared" si="1"/>
        <v>33.85</v>
      </c>
    </row>
    <row r="27">
      <c r="A27" s="1">
        <v>26.0</v>
      </c>
      <c r="B27" s="1" t="s">
        <v>148</v>
      </c>
      <c r="C27" s="1" t="s">
        <v>149</v>
      </c>
      <c r="D27" s="2">
        <v>34.7826087</v>
      </c>
      <c r="E27" s="2">
        <v>0.0</v>
      </c>
      <c r="F27" s="14" t="s">
        <v>18</v>
      </c>
      <c r="G27" s="2">
        <v>15.0</v>
      </c>
      <c r="H27" s="2">
        <v>6.0</v>
      </c>
      <c r="I27" s="2">
        <v>9.0</v>
      </c>
      <c r="J27" s="2">
        <v>20.0</v>
      </c>
      <c r="K27" s="2" t="s">
        <v>100</v>
      </c>
      <c r="L27" s="2" t="s">
        <v>18</v>
      </c>
      <c r="M27" s="14">
        <v>13.0</v>
      </c>
      <c r="N27" s="6">
        <f t="shared" si="1"/>
        <v>17.9</v>
      </c>
    </row>
    <row r="28">
      <c r="A28" s="1">
        <v>27.0</v>
      </c>
      <c r="B28" s="1" t="s">
        <v>150</v>
      </c>
      <c r="C28" s="1" t="s">
        <v>151</v>
      </c>
      <c r="D28" s="2">
        <v>86.95652174</v>
      </c>
      <c r="E28" s="2">
        <v>4.0</v>
      </c>
      <c r="F28" s="14">
        <v>10.0</v>
      </c>
      <c r="G28" s="2">
        <v>45.0</v>
      </c>
      <c r="H28" s="2">
        <v>6.0</v>
      </c>
      <c r="I28" s="2">
        <v>10.0</v>
      </c>
      <c r="J28" s="2">
        <v>20.0</v>
      </c>
      <c r="K28" s="2">
        <v>21.0</v>
      </c>
      <c r="L28" s="2">
        <v>9.0</v>
      </c>
      <c r="M28" s="14">
        <v>10.0</v>
      </c>
      <c r="N28" s="6">
        <f t="shared" si="1"/>
        <v>33.15</v>
      </c>
    </row>
    <row r="29">
      <c r="A29" s="1">
        <v>28.0</v>
      </c>
      <c r="B29" s="1" t="s">
        <v>152</v>
      </c>
      <c r="C29" s="1" t="s">
        <v>153</v>
      </c>
      <c r="D29" s="2">
        <v>86.95652174</v>
      </c>
      <c r="E29" s="2">
        <v>3.0</v>
      </c>
      <c r="F29" s="14">
        <v>8.0</v>
      </c>
      <c r="G29" s="2">
        <v>45.0</v>
      </c>
      <c r="H29" s="2">
        <v>6.0</v>
      </c>
      <c r="I29" s="2">
        <v>9.0</v>
      </c>
      <c r="J29" s="2">
        <v>20.0</v>
      </c>
      <c r="K29" s="2">
        <v>26.0</v>
      </c>
      <c r="L29" s="2">
        <v>9.0</v>
      </c>
      <c r="M29" s="14">
        <v>12.0</v>
      </c>
      <c r="N29" s="6">
        <f t="shared" si="1"/>
        <v>34.55</v>
      </c>
    </row>
    <row r="30">
      <c r="A30" s="1">
        <v>29.0</v>
      </c>
      <c r="B30" s="1" t="s">
        <v>154</v>
      </c>
      <c r="C30" s="1" t="s">
        <v>155</v>
      </c>
      <c r="D30" s="2">
        <v>82.60869565</v>
      </c>
      <c r="E30" s="2">
        <v>3.0</v>
      </c>
      <c r="F30" s="14" t="s">
        <v>18</v>
      </c>
      <c r="G30" s="2">
        <v>40.0</v>
      </c>
      <c r="H30" s="2">
        <v>9.0</v>
      </c>
      <c r="I30" s="2">
        <v>8.0</v>
      </c>
      <c r="J30" s="2">
        <v>20.0</v>
      </c>
      <c r="K30" s="2">
        <v>27.0</v>
      </c>
      <c r="L30" s="2">
        <v>9.0</v>
      </c>
      <c r="M30" s="14">
        <v>14.0</v>
      </c>
      <c r="N30" s="6">
        <f t="shared" si="1"/>
        <v>34.75</v>
      </c>
    </row>
    <row r="31">
      <c r="A31" s="1">
        <v>30.0</v>
      </c>
      <c r="B31" s="1" t="s">
        <v>156</v>
      </c>
      <c r="C31" s="1" t="s">
        <v>157</v>
      </c>
      <c r="D31" s="2">
        <v>91.30434783</v>
      </c>
      <c r="E31" s="2">
        <v>4.0</v>
      </c>
      <c r="F31" s="14">
        <v>7.0</v>
      </c>
      <c r="G31" s="2">
        <v>45.0</v>
      </c>
      <c r="H31" s="2">
        <v>9.0</v>
      </c>
      <c r="I31" s="2">
        <v>9.0</v>
      </c>
      <c r="J31" s="2">
        <v>20.0</v>
      </c>
      <c r="K31" s="2">
        <v>15.0</v>
      </c>
      <c r="L31" s="2">
        <v>9.0</v>
      </c>
      <c r="M31" s="14">
        <v>15.0</v>
      </c>
      <c r="N31" s="6">
        <f t="shared" si="1"/>
        <v>35.5</v>
      </c>
    </row>
    <row r="32">
      <c r="A32" s="1">
        <v>31.0</v>
      </c>
      <c r="B32" s="1" t="s">
        <v>158</v>
      </c>
      <c r="C32" s="1" t="s">
        <v>159</v>
      </c>
      <c r="D32" s="2">
        <v>86.95652174</v>
      </c>
      <c r="E32" s="2">
        <v>4.0</v>
      </c>
      <c r="F32" s="14">
        <v>5.0</v>
      </c>
      <c r="G32" s="2">
        <v>44.0</v>
      </c>
      <c r="H32" s="2">
        <v>8.0</v>
      </c>
      <c r="I32" s="2">
        <v>9.0</v>
      </c>
      <c r="J32" s="2">
        <v>20.0</v>
      </c>
      <c r="K32" s="2">
        <v>27.0</v>
      </c>
      <c r="L32" s="2">
        <v>10.0</v>
      </c>
      <c r="M32" s="14">
        <v>13.0</v>
      </c>
      <c r="N32" s="6">
        <f t="shared" si="1"/>
        <v>36.55</v>
      </c>
    </row>
    <row r="33">
      <c r="A33" s="1">
        <v>32.0</v>
      </c>
      <c r="B33" s="1" t="s">
        <v>160</v>
      </c>
      <c r="C33" s="1" t="s">
        <v>161</v>
      </c>
      <c r="D33" s="2">
        <v>69.56521739</v>
      </c>
      <c r="E33" s="2">
        <v>4.0</v>
      </c>
      <c r="F33" s="14">
        <v>9.0</v>
      </c>
      <c r="G33" s="2">
        <v>45.0</v>
      </c>
      <c r="H33" s="2">
        <v>8.0</v>
      </c>
      <c r="I33" s="2">
        <v>8.0</v>
      </c>
      <c r="J33" s="2">
        <v>20.0</v>
      </c>
      <c r="K33" s="2">
        <v>19.0</v>
      </c>
      <c r="L33" s="2">
        <v>0.0</v>
      </c>
      <c r="M33" s="14">
        <v>9.0</v>
      </c>
      <c r="N33" s="6">
        <f t="shared" si="1"/>
        <v>29.45</v>
      </c>
    </row>
    <row r="34">
      <c r="A34" s="1">
        <v>33.0</v>
      </c>
      <c r="B34" s="1" t="s">
        <v>162</v>
      </c>
      <c r="C34" s="1" t="s">
        <v>163</v>
      </c>
      <c r="D34" s="2">
        <v>43.47826087</v>
      </c>
      <c r="E34" s="2">
        <v>0.0</v>
      </c>
      <c r="F34" s="14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100</v>
      </c>
      <c r="L34" s="2">
        <v>0.0</v>
      </c>
      <c r="M34" s="14">
        <v>0.0</v>
      </c>
      <c r="N34" s="6">
        <f t="shared" si="1"/>
        <v>0</v>
      </c>
    </row>
    <row r="35">
      <c r="A35" s="1">
        <v>34.0</v>
      </c>
      <c r="B35" s="1" t="s">
        <v>164</v>
      </c>
      <c r="C35" s="1" t="s">
        <v>165</v>
      </c>
      <c r="D35" s="2">
        <v>82.60869565</v>
      </c>
      <c r="E35" s="2">
        <v>3.0</v>
      </c>
      <c r="F35" s="14">
        <v>7.0</v>
      </c>
      <c r="G35" s="2">
        <v>40.0</v>
      </c>
      <c r="H35" s="2">
        <v>7.0</v>
      </c>
      <c r="I35" s="2">
        <v>9.0</v>
      </c>
      <c r="J35" s="2">
        <v>20.0</v>
      </c>
      <c r="K35" s="2">
        <v>27.0</v>
      </c>
      <c r="L35" s="2">
        <v>9.0</v>
      </c>
      <c r="M35" s="14">
        <v>9.0</v>
      </c>
      <c r="N35" s="6">
        <f t="shared" si="1"/>
        <v>31.65</v>
      </c>
    </row>
    <row r="36">
      <c r="A36" s="6"/>
      <c r="B36" s="6"/>
      <c r="C36" s="6"/>
      <c r="D36" s="6"/>
      <c r="E36" s="6"/>
      <c r="F36" s="6"/>
      <c r="G36" s="6"/>
      <c r="H36" s="6"/>
      <c r="I36" s="6"/>
      <c r="J36" s="2" t="s">
        <v>166</v>
      </c>
      <c r="K36" s="6"/>
      <c r="L36" s="6"/>
      <c r="M36" s="12" t="s">
        <v>89</v>
      </c>
      <c r="N36" s="13">
        <f>MAX(N2:N35)</f>
        <v>41.4</v>
      </c>
    </row>
    <row r="37">
      <c r="A37" s="14"/>
      <c r="B37" s="14"/>
      <c r="C37" s="14"/>
      <c r="D37" s="14"/>
      <c r="E37" s="14"/>
      <c r="F37" s="14"/>
      <c r="G37" s="14"/>
      <c r="H37" s="15"/>
      <c r="I37" s="15"/>
      <c r="J37" s="15"/>
      <c r="K37" s="15"/>
      <c r="L37" s="15"/>
      <c r="M37" s="16" t="s">
        <v>90</v>
      </c>
      <c r="N37" s="13">
        <f>MIN(N2:N35)</f>
        <v>0</v>
      </c>
    </row>
    <row r="38">
      <c r="A38" s="14"/>
      <c r="B38" s="14"/>
      <c r="C38" s="14"/>
      <c r="D38" s="14"/>
      <c r="E38" s="14"/>
      <c r="F38" s="14"/>
      <c r="G38" s="14"/>
      <c r="H38" s="17"/>
      <c r="I38" s="17"/>
      <c r="J38" s="17"/>
      <c r="K38" s="17"/>
      <c r="L38" s="15"/>
      <c r="M38" s="16" t="s">
        <v>91</v>
      </c>
      <c r="N38" s="18">
        <f>AVERAGE(N2:N35)</f>
        <v>30.49852941</v>
      </c>
      <c r="O38" s="19"/>
      <c r="P38" s="19"/>
    </row>
    <row r="39">
      <c r="A39" s="14"/>
      <c r="B39" s="14"/>
      <c r="C39" s="14"/>
      <c r="D39" s="14"/>
      <c r="E39" s="14"/>
      <c r="F39" s="14"/>
      <c r="G39" s="14"/>
      <c r="H39" s="17"/>
      <c r="I39" s="17"/>
      <c r="J39" s="17"/>
      <c r="K39" s="17"/>
      <c r="L39" s="15"/>
      <c r="M39" s="15"/>
      <c r="N39" s="15"/>
      <c r="O39" s="19"/>
      <c r="P39" s="19"/>
    </row>
    <row r="40">
      <c r="A40" s="20"/>
      <c r="B40" s="20"/>
      <c r="C40" s="20"/>
      <c r="D40" s="21"/>
      <c r="E40" s="21"/>
      <c r="F40" s="21"/>
      <c r="G40" s="21"/>
      <c r="H40" s="22"/>
      <c r="I40" s="22"/>
      <c r="J40" s="22"/>
      <c r="K40" s="22"/>
      <c r="L40" s="19"/>
      <c r="M40" s="19"/>
      <c r="N40" s="19"/>
      <c r="O40" s="19"/>
      <c r="P40" s="19"/>
    </row>
    <row r="41">
      <c r="A41" s="20"/>
      <c r="B41" s="20"/>
      <c r="C41" s="20"/>
      <c r="D41" s="21"/>
      <c r="E41" s="21"/>
      <c r="F41" s="21"/>
      <c r="G41" s="21"/>
      <c r="H41" s="22"/>
      <c r="I41" s="22"/>
      <c r="J41" s="22"/>
      <c r="K41" s="22"/>
      <c r="L41" s="19"/>
      <c r="M41" s="19"/>
      <c r="N41" s="19"/>
      <c r="O41" s="19"/>
      <c r="P41" s="19"/>
    </row>
    <row r="42">
      <c r="A42" s="20"/>
      <c r="B42" s="20"/>
      <c r="C42" s="20"/>
      <c r="D42" s="21"/>
      <c r="E42" s="21"/>
      <c r="F42" s="21"/>
      <c r="G42" s="21"/>
      <c r="H42" s="22"/>
      <c r="I42" s="22"/>
      <c r="J42" s="22"/>
      <c r="K42" s="22"/>
      <c r="L42" s="19"/>
      <c r="M42" s="19"/>
      <c r="N42" s="19"/>
      <c r="O42" s="19"/>
      <c r="P42" s="19"/>
    </row>
    <row r="43">
      <c r="A43" s="20"/>
      <c r="B43" s="20"/>
      <c r="C43" s="20"/>
      <c r="D43" s="21"/>
      <c r="E43" s="21"/>
      <c r="F43" s="21"/>
      <c r="G43" s="21"/>
      <c r="H43" s="22"/>
      <c r="I43" s="22"/>
      <c r="J43" s="22"/>
      <c r="K43" s="22"/>
      <c r="L43" s="19"/>
      <c r="M43" s="19"/>
      <c r="N43" s="19"/>
      <c r="O43" s="19"/>
      <c r="P43" s="19"/>
    </row>
    <row r="44">
      <c r="A44" s="20"/>
      <c r="B44" s="20"/>
      <c r="C44" s="20"/>
      <c r="D44" s="21"/>
      <c r="E44" s="21"/>
      <c r="F44" s="21"/>
      <c r="G44" s="21"/>
      <c r="H44" s="22"/>
      <c r="I44" s="22"/>
      <c r="J44" s="22"/>
      <c r="K44" s="22"/>
      <c r="L44" s="19"/>
      <c r="M44" s="19"/>
      <c r="N44" s="19"/>
      <c r="O44" s="19"/>
      <c r="P44" s="19"/>
    </row>
    <row r="45">
      <c r="A45" s="20"/>
      <c r="B45" s="20"/>
      <c r="C45" s="20"/>
      <c r="D45" s="21"/>
      <c r="E45" s="21"/>
      <c r="F45" s="21"/>
      <c r="G45" s="21"/>
      <c r="H45" s="22"/>
      <c r="I45" s="22"/>
      <c r="J45" s="22"/>
      <c r="K45" s="22"/>
      <c r="L45" s="19"/>
      <c r="M45" s="19"/>
      <c r="N45" s="19"/>
      <c r="O45" s="19"/>
      <c r="P45" s="19"/>
    </row>
    <row r="46">
      <c r="A46" s="20"/>
      <c r="B46" s="20"/>
      <c r="C46" s="20"/>
      <c r="D46" s="21"/>
      <c r="E46" s="21"/>
      <c r="F46" s="21"/>
      <c r="G46" s="21"/>
      <c r="H46" s="22"/>
      <c r="I46" s="22"/>
      <c r="J46" s="22"/>
      <c r="K46" s="22"/>
      <c r="L46" s="19"/>
      <c r="M46" s="19"/>
      <c r="N46" s="19"/>
      <c r="O46" s="19"/>
      <c r="P46" s="19"/>
    </row>
    <row r="47">
      <c r="A47" s="20"/>
      <c r="B47" s="20"/>
      <c r="C47" s="20"/>
      <c r="D47" s="21"/>
      <c r="E47" s="21"/>
      <c r="F47" s="21"/>
      <c r="G47" s="21"/>
      <c r="H47" s="22"/>
      <c r="I47" s="22"/>
      <c r="J47" s="22"/>
      <c r="K47" s="22"/>
      <c r="L47" s="19"/>
      <c r="M47" s="19"/>
      <c r="N47" s="19"/>
      <c r="O47" s="19"/>
      <c r="P47" s="19"/>
    </row>
    <row r="48">
      <c r="A48" s="20"/>
      <c r="B48" s="20"/>
      <c r="C48" s="20"/>
      <c r="D48" s="21"/>
      <c r="E48" s="21"/>
      <c r="F48" s="21"/>
      <c r="G48" s="21"/>
      <c r="H48" s="22"/>
      <c r="I48" s="22"/>
      <c r="J48" s="22"/>
      <c r="K48" s="22"/>
      <c r="L48" s="19"/>
      <c r="M48" s="19"/>
      <c r="N48" s="19"/>
      <c r="O48" s="19"/>
      <c r="P48" s="19"/>
    </row>
    <row r="49">
      <c r="A49" s="20"/>
      <c r="B49" s="20"/>
      <c r="C49" s="20"/>
      <c r="D49" s="21"/>
      <c r="E49" s="21"/>
      <c r="F49" s="21"/>
      <c r="G49" s="21"/>
      <c r="H49" s="22"/>
      <c r="I49" s="22"/>
      <c r="J49" s="22"/>
      <c r="K49" s="22"/>
      <c r="L49" s="19"/>
      <c r="M49" s="19"/>
      <c r="N49" s="19"/>
      <c r="O49" s="19"/>
      <c r="P49" s="19"/>
    </row>
    <row r="50">
      <c r="A50" s="20"/>
      <c r="B50" s="20"/>
      <c r="C50" s="20"/>
      <c r="D50" s="21"/>
      <c r="E50" s="21"/>
      <c r="F50" s="21"/>
      <c r="G50" s="21"/>
      <c r="H50" s="22"/>
      <c r="I50" s="22"/>
      <c r="J50" s="22"/>
      <c r="K50" s="22"/>
      <c r="L50" s="19"/>
      <c r="M50" s="19"/>
      <c r="N50" s="19"/>
      <c r="O50" s="19"/>
      <c r="P50" s="19"/>
    </row>
    <row r="51">
      <c r="A51" s="20"/>
      <c r="B51" s="20"/>
      <c r="C51" s="20"/>
      <c r="D51" s="21"/>
      <c r="E51" s="21"/>
      <c r="F51" s="21"/>
      <c r="G51" s="21"/>
      <c r="H51" s="22"/>
      <c r="I51" s="22"/>
      <c r="J51" s="22"/>
      <c r="K51" s="22"/>
      <c r="L51" s="19"/>
      <c r="M51" s="19"/>
      <c r="N51" s="19"/>
      <c r="O51" s="19"/>
      <c r="P51" s="19"/>
    </row>
    <row r="52">
      <c r="A52" s="20"/>
      <c r="B52" s="20"/>
      <c r="C52" s="20"/>
      <c r="D52" s="21"/>
      <c r="E52" s="21"/>
      <c r="F52" s="21"/>
      <c r="G52" s="21"/>
      <c r="H52" s="22"/>
      <c r="I52" s="22"/>
      <c r="J52" s="22"/>
      <c r="K52" s="22"/>
      <c r="L52" s="19"/>
      <c r="M52" s="19"/>
      <c r="N52" s="19"/>
      <c r="O52" s="19"/>
      <c r="P52" s="19"/>
    </row>
    <row r="53">
      <c r="A53" s="20"/>
      <c r="B53" s="20"/>
      <c r="C53" s="20"/>
      <c r="D53" s="21"/>
      <c r="E53" s="21"/>
      <c r="F53" s="21"/>
      <c r="G53" s="21"/>
      <c r="H53" s="22"/>
      <c r="I53" s="22"/>
      <c r="J53" s="22"/>
      <c r="K53" s="22"/>
      <c r="L53" s="19"/>
      <c r="M53" s="19"/>
      <c r="N53" s="19"/>
      <c r="O53" s="19"/>
      <c r="P53" s="19"/>
    </row>
    <row r="54">
      <c r="A54" s="20"/>
      <c r="B54" s="20"/>
      <c r="C54" s="20"/>
      <c r="D54" s="21"/>
      <c r="E54" s="21"/>
      <c r="F54" s="21"/>
      <c r="G54" s="21"/>
      <c r="H54" s="22"/>
      <c r="I54" s="22"/>
      <c r="J54" s="22"/>
      <c r="K54" s="22"/>
      <c r="L54" s="19"/>
      <c r="M54" s="19"/>
      <c r="N54" s="19"/>
      <c r="O54" s="19"/>
      <c r="P54" s="19"/>
    </row>
    <row r="55">
      <c r="A55" s="20"/>
      <c r="B55" s="20"/>
      <c r="C55" s="20"/>
      <c r="D55" s="21"/>
      <c r="E55" s="21"/>
      <c r="F55" s="21"/>
      <c r="G55" s="21"/>
      <c r="H55" s="22"/>
      <c r="I55" s="22"/>
      <c r="J55" s="22"/>
      <c r="K55" s="22"/>
      <c r="L55" s="19"/>
      <c r="M55" s="19"/>
      <c r="N55" s="19"/>
      <c r="O55" s="19"/>
      <c r="P55" s="19"/>
    </row>
    <row r="56">
      <c r="A56" s="20"/>
      <c r="B56" s="20"/>
      <c r="C56" s="20"/>
      <c r="D56" s="21"/>
      <c r="E56" s="21"/>
      <c r="F56" s="21"/>
      <c r="G56" s="21"/>
      <c r="H56" s="22"/>
      <c r="I56" s="22"/>
      <c r="J56" s="22"/>
      <c r="K56" s="22"/>
      <c r="L56" s="19"/>
      <c r="M56" s="19"/>
      <c r="N56" s="19"/>
      <c r="O56" s="19"/>
      <c r="P56" s="19"/>
    </row>
    <row r="57">
      <c r="A57" s="20"/>
      <c r="B57" s="20"/>
      <c r="C57" s="20"/>
      <c r="D57" s="21"/>
      <c r="E57" s="21"/>
      <c r="F57" s="21"/>
      <c r="G57" s="21"/>
      <c r="H57" s="22"/>
      <c r="I57" s="22"/>
      <c r="J57" s="22"/>
      <c r="K57" s="22"/>
      <c r="L57" s="19"/>
      <c r="M57" s="19"/>
      <c r="N57" s="19"/>
      <c r="O57" s="19"/>
      <c r="P57" s="19"/>
    </row>
    <row r="58">
      <c r="A58" s="20"/>
      <c r="B58" s="20"/>
      <c r="C58" s="20"/>
      <c r="D58" s="21"/>
      <c r="E58" s="21"/>
      <c r="F58" s="21"/>
      <c r="G58" s="21"/>
      <c r="H58" s="22"/>
      <c r="I58" s="22"/>
      <c r="J58" s="22"/>
      <c r="K58" s="22"/>
      <c r="L58" s="19"/>
      <c r="M58" s="19"/>
      <c r="N58" s="19"/>
      <c r="O58" s="19"/>
      <c r="P58" s="19"/>
    </row>
    <row r="59">
      <c r="A59" s="20"/>
      <c r="B59" s="20"/>
      <c r="C59" s="20"/>
      <c r="D59" s="21"/>
      <c r="E59" s="21"/>
      <c r="F59" s="21"/>
      <c r="G59" s="21"/>
      <c r="H59" s="22"/>
      <c r="I59" s="22"/>
      <c r="J59" s="22"/>
      <c r="K59" s="22"/>
      <c r="L59" s="19"/>
      <c r="M59" s="19"/>
      <c r="N59" s="19"/>
      <c r="O59" s="19"/>
      <c r="P59" s="19"/>
    </row>
    <row r="60">
      <c r="A60" s="20"/>
      <c r="B60" s="20"/>
      <c r="C60" s="20"/>
      <c r="D60" s="21"/>
      <c r="E60" s="21"/>
      <c r="F60" s="21"/>
      <c r="G60" s="21"/>
      <c r="H60" s="22"/>
      <c r="I60" s="22"/>
      <c r="J60" s="22"/>
      <c r="K60" s="22"/>
      <c r="L60" s="19"/>
      <c r="M60" s="19"/>
      <c r="N60" s="19"/>
      <c r="O60" s="19"/>
      <c r="P60" s="19"/>
    </row>
    <row r="61">
      <c r="A61" s="20"/>
      <c r="B61" s="20"/>
      <c r="C61" s="20"/>
      <c r="D61" s="21"/>
      <c r="E61" s="21"/>
      <c r="F61" s="21"/>
      <c r="G61" s="21"/>
      <c r="H61" s="22"/>
      <c r="I61" s="22"/>
      <c r="J61" s="22"/>
      <c r="K61" s="22"/>
      <c r="L61" s="19"/>
      <c r="M61" s="19"/>
      <c r="N61" s="19"/>
      <c r="O61" s="19"/>
      <c r="P61" s="19"/>
    </row>
    <row r="62">
      <c r="A62" s="20"/>
      <c r="B62" s="20"/>
      <c r="C62" s="20"/>
      <c r="D62" s="21"/>
      <c r="E62" s="21"/>
      <c r="F62" s="21"/>
      <c r="G62" s="21"/>
      <c r="H62" s="22"/>
      <c r="I62" s="22"/>
      <c r="J62" s="22"/>
      <c r="K62" s="22"/>
      <c r="L62" s="19"/>
      <c r="M62" s="19"/>
      <c r="N62" s="19"/>
      <c r="O62" s="19"/>
      <c r="P62" s="19"/>
    </row>
    <row r="63">
      <c r="A63" s="20"/>
      <c r="B63" s="20"/>
      <c r="C63" s="20"/>
      <c r="D63" s="21"/>
      <c r="E63" s="21"/>
      <c r="F63" s="21"/>
      <c r="G63" s="21"/>
      <c r="H63" s="22"/>
      <c r="I63" s="22"/>
      <c r="J63" s="22"/>
      <c r="K63" s="22"/>
      <c r="L63" s="19"/>
      <c r="M63" s="19"/>
      <c r="N63" s="19"/>
      <c r="O63" s="19"/>
      <c r="P63" s="19"/>
    </row>
    <row r="64">
      <c r="A64" s="20"/>
      <c r="B64" s="20"/>
      <c r="C64" s="20"/>
      <c r="D64" s="21"/>
      <c r="E64" s="21"/>
      <c r="F64" s="21"/>
      <c r="G64" s="21"/>
      <c r="H64" s="22"/>
      <c r="I64" s="22"/>
      <c r="J64" s="22"/>
      <c r="K64" s="22"/>
      <c r="L64" s="19"/>
      <c r="M64" s="19"/>
      <c r="N64" s="19"/>
      <c r="O64" s="19"/>
      <c r="P64" s="19"/>
    </row>
    <row r="65">
      <c r="A65" s="20"/>
      <c r="B65" s="20"/>
      <c r="C65" s="20"/>
      <c r="D65" s="21"/>
      <c r="E65" s="21"/>
      <c r="F65" s="21"/>
      <c r="G65" s="21"/>
      <c r="H65" s="22"/>
      <c r="I65" s="22"/>
      <c r="J65" s="22"/>
      <c r="K65" s="22"/>
      <c r="L65" s="19"/>
      <c r="M65" s="19"/>
      <c r="N65" s="19"/>
      <c r="O65" s="19"/>
      <c r="P65" s="19"/>
    </row>
    <row r="66">
      <c r="A66" s="20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19"/>
      <c r="M66" s="19"/>
      <c r="N66" s="19"/>
      <c r="O66" s="19"/>
      <c r="P66" s="19"/>
    </row>
    <row r="67">
      <c r="A67" s="20"/>
      <c r="B67" s="20"/>
      <c r="C67" s="20"/>
      <c r="D67" s="21"/>
      <c r="E67" s="21"/>
      <c r="F67" s="21"/>
      <c r="G67" s="21"/>
      <c r="H67" s="22"/>
      <c r="I67" s="22"/>
      <c r="J67" s="22"/>
      <c r="K67" s="22"/>
      <c r="L67" s="19"/>
      <c r="M67" s="19"/>
      <c r="N67" s="19"/>
      <c r="O67" s="19"/>
      <c r="P67" s="19"/>
    </row>
    <row r="68">
      <c r="A68" s="20"/>
      <c r="B68" s="20"/>
      <c r="C68" s="20"/>
      <c r="D68" s="21"/>
      <c r="E68" s="21"/>
      <c r="F68" s="21"/>
      <c r="G68" s="21"/>
      <c r="H68" s="22"/>
      <c r="I68" s="22"/>
      <c r="J68" s="22"/>
      <c r="K68" s="22"/>
      <c r="L68" s="19"/>
      <c r="M68" s="19"/>
      <c r="N68" s="19"/>
      <c r="O68" s="19"/>
      <c r="P68" s="19"/>
    </row>
    <row r="69">
      <c r="A69" s="20"/>
      <c r="B69" s="20"/>
      <c r="C69" s="20"/>
      <c r="D69" s="21"/>
      <c r="E69" s="21"/>
      <c r="F69" s="21"/>
      <c r="G69" s="21"/>
      <c r="H69" s="22"/>
      <c r="I69" s="22"/>
      <c r="J69" s="22"/>
      <c r="K69" s="22"/>
      <c r="L69" s="19"/>
      <c r="M69" s="19"/>
      <c r="N69" s="19"/>
      <c r="O69" s="19"/>
      <c r="P69" s="19"/>
    </row>
    <row r="70">
      <c r="A70" s="20"/>
      <c r="B70" s="20"/>
      <c r="C70" s="20"/>
      <c r="D70" s="21"/>
      <c r="E70" s="21"/>
      <c r="F70" s="21"/>
      <c r="G70" s="21"/>
      <c r="H70" s="21"/>
      <c r="I70" s="21"/>
      <c r="J70" s="21"/>
      <c r="K70" s="21"/>
      <c r="L70" s="19"/>
      <c r="M70" s="19"/>
      <c r="N70" s="19"/>
      <c r="O70" s="19"/>
      <c r="P70" s="19"/>
    </row>
    <row r="71">
      <c r="D71" s="20"/>
      <c r="E71" s="20"/>
      <c r="F71" s="20"/>
      <c r="G71" s="21"/>
      <c r="H71" s="21"/>
      <c r="I71" s="21"/>
      <c r="J71" s="21"/>
      <c r="K71" s="21"/>
      <c r="L71" s="19"/>
      <c r="M71" s="19"/>
      <c r="N71" s="19"/>
      <c r="O71" s="19"/>
      <c r="P71" s="19"/>
    </row>
    <row r="72">
      <c r="D72" s="20"/>
      <c r="E72" s="20"/>
      <c r="F72" s="20"/>
      <c r="G72" s="21"/>
      <c r="H72" s="21"/>
      <c r="I72" s="21"/>
      <c r="J72" s="21"/>
      <c r="K72" s="21"/>
      <c r="L72" s="19"/>
      <c r="M72" s="19"/>
      <c r="N72" s="19"/>
      <c r="O72" s="19"/>
      <c r="P72" s="19"/>
    </row>
    <row r="73">
      <c r="D73" s="20"/>
      <c r="E73" s="20"/>
      <c r="F73" s="20"/>
      <c r="G73" s="21"/>
      <c r="H73" s="21"/>
      <c r="I73" s="21"/>
      <c r="J73" s="21"/>
      <c r="K73" s="21"/>
      <c r="L73" s="19"/>
      <c r="M73" s="19"/>
      <c r="N73" s="19"/>
      <c r="O73" s="19"/>
      <c r="P73" s="19"/>
    </row>
    <row r="74">
      <c r="D74" s="20"/>
      <c r="E74" s="20"/>
      <c r="F74" s="20"/>
      <c r="G74" s="21"/>
      <c r="H74" s="21"/>
      <c r="I74" s="21"/>
      <c r="J74" s="21"/>
      <c r="K74" s="21"/>
      <c r="L74" s="23"/>
      <c r="M74" s="23"/>
      <c r="N74" s="23"/>
      <c r="O74" s="23"/>
      <c r="P74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