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Y\Desktop\Semeste_5_FALL-2021_\"/>
    </mc:Choice>
  </mc:AlternateContent>
  <bookViews>
    <workbookView xWindow="0" yWindow="2880" windowWidth="20490" windowHeight="7590"/>
  </bookViews>
  <sheets>
    <sheet name="GPA" sheetId="7" r:id="rId1"/>
    <sheet name="SPM" sheetId="2" r:id="rId2"/>
    <sheet name="POM" sheetId="5" r:id="rId3"/>
    <sheet name="SA" sheetId="3" r:id="rId4"/>
    <sheet name="OS" sheetId="4" r:id="rId5"/>
    <sheet name="DCN" sheetId="6" r:id="rId6"/>
  </sheets>
  <calcPr calcId="152511"/>
</workbook>
</file>

<file path=xl/calcChain.xml><?xml version="1.0" encoding="utf-8"?>
<calcChain xmlns="http://schemas.openxmlformats.org/spreadsheetml/2006/main">
  <c r="J9" i="7" l="1"/>
  <c r="I8" i="7"/>
  <c r="I10" i="7" s="1"/>
  <c r="D8" i="7"/>
  <c r="F10" i="4"/>
  <c r="E10" i="4" s="1"/>
  <c r="D7" i="7"/>
  <c r="C12" i="6" l="1"/>
  <c r="F10" i="6"/>
  <c r="E10" i="6" s="1"/>
  <c r="F9" i="6"/>
  <c r="E9" i="6" s="1"/>
  <c r="F8" i="6"/>
  <c r="E8" i="6" s="1"/>
  <c r="F7" i="6"/>
  <c r="E7" i="6" s="1"/>
  <c r="C14" i="5"/>
  <c r="F11" i="5"/>
  <c r="E11" i="5" s="1"/>
  <c r="F10" i="5"/>
  <c r="E10" i="5" s="1"/>
  <c r="F9" i="5"/>
  <c r="E9" i="5" s="1"/>
  <c r="F8" i="5"/>
  <c r="E8" i="5" s="1"/>
  <c r="F7" i="5"/>
  <c r="E7" i="5" s="1"/>
  <c r="C12" i="4"/>
  <c r="F9" i="4"/>
  <c r="E9" i="4" s="1"/>
  <c r="F8" i="4"/>
  <c r="E8" i="4" s="1"/>
  <c r="F7" i="4"/>
  <c r="E7" i="4" s="1"/>
  <c r="C14" i="3"/>
  <c r="F12" i="3"/>
  <c r="E12" i="3" s="1"/>
  <c r="F11" i="3"/>
  <c r="E11" i="3"/>
  <c r="F10" i="3"/>
  <c r="E10" i="3" s="1"/>
  <c r="F9" i="3"/>
  <c r="E9" i="3" s="1"/>
  <c r="F8" i="3"/>
  <c r="E8" i="3" s="1"/>
  <c r="F7" i="3"/>
  <c r="E7" i="3" s="1"/>
  <c r="F9" i="2"/>
  <c r="E9" i="2" s="1"/>
  <c r="F10" i="2"/>
  <c r="E10" i="2" s="1"/>
  <c r="F11" i="2"/>
  <c r="E11" i="2" s="1"/>
  <c r="F12" i="2"/>
  <c r="E12" i="2" s="1"/>
  <c r="F7" i="2"/>
  <c r="E7" i="2"/>
  <c r="F8" i="2"/>
  <c r="E8" i="2" s="1"/>
  <c r="C14" i="2"/>
  <c r="E12" i="6" l="1"/>
  <c r="F12" i="6" s="1"/>
  <c r="H7" i="7" s="1"/>
  <c r="H8" i="7" s="1"/>
  <c r="H10" i="7" s="1"/>
  <c r="E14" i="5"/>
  <c r="F14" i="5" s="1"/>
  <c r="E7" i="7" s="1"/>
  <c r="E8" i="7" s="1"/>
  <c r="E10" i="7" s="1"/>
  <c r="E12" i="4"/>
  <c r="F12" i="4" s="1"/>
  <c r="G7" i="7" s="1"/>
  <c r="G8" i="7" s="1"/>
  <c r="G10" i="7" s="1"/>
  <c r="E14" i="3"/>
  <c r="F14" i="3" s="1"/>
  <c r="F7" i="7" s="1"/>
  <c r="F8" i="7" s="1"/>
  <c r="F10" i="7" s="1"/>
  <c r="E14" i="2"/>
  <c r="F14" i="2" s="1"/>
  <c r="D10" i="7"/>
  <c r="J10" i="7" l="1"/>
  <c r="I12" i="7" s="1"/>
  <c r="J8" i="7"/>
</calcChain>
</file>

<file path=xl/sharedStrings.xml><?xml version="1.0" encoding="utf-8"?>
<sst xmlns="http://schemas.openxmlformats.org/spreadsheetml/2006/main" count="64" uniqueCount="24">
  <si>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</si>
  <si>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</si>
  <si>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</si>
  <si>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</si>
  <si>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</si>
  <si>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</si>
  <si>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</si>
  <si>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</si>
  <si>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</si>
  <si>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</si>
  <si>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</si>
  <si>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</si>
  <si>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</si>
  <si>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</si>
  <si>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</si>
  <si>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</si>
  <si>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</si>
  <si>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</si>
  <si>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</si>
  <si>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</si>
  <si>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</si>
  <si>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</si>
  <si>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A</t>
  </si>
  <si>
    <t>S_lab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</si>
</sst>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3"/>
  <sheetViews>
    <sheetView tabSelected="1" topLeftCell="C1" workbookViewId="0">
      <selection activeCell="I16" sqref="I16"/>
    </sheetView>
  </sheetViews>
  <sheetFormatPr defaultColWidth="12.7109375" defaultRowHeight="12.75" x14ac:dyDescent="0.2"/>
  <cols>
    <col min="1" max="1" width="12.7109375" style="5"/>
    <col min="2" max="2" width="10.28515625" style="5" customWidth="1"/>
    <col min="3" max="3" width="14.85546875" style="5" customWidth="1"/>
    <col min="4" max="16384" width="12.7109375" style="5"/>
  </cols>
  <sheetData>
    <row r="4" spans="3:10" x14ac:dyDescent="0.2">
      <c r="C4" s="4"/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23</v>
      </c>
      <c r="J4" s="4" t="s">
        <v>11</v>
      </c>
    </row>
    <row r="5" spans="3:10" x14ac:dyDescent="0.2">
      <c r="C5" s="4"/>
    </row>
    <row r="7" spans="3:10" ht="13.7" customHeight="1" x14ac:dyDescent="0.2">
      <c r="C7" s="4" t="s">
        <v>20</v>
      </c>
      <c r="D7" s="5" t="str">
        <f>SPM!F14</f>
        <v>A-</v>
      </c>
      <c r="E7" s="5" t="str">
        <f>POM!F14</f>
        <v>B+</v>
      </c>
      <c r="F7" s="5" t="str">
        <f>SA!F14</f>
        <v>F</v>
      </c>
      <c r="G7" s="5" t="str">
        <f>OS!F12</f>
        <v>F</v>
      </c>
      <c r="H7" s="5" t="str">
        <f>DCN!F12</f>
        <v>F</v>
      </c>
      <c r="I7" s="6" t="s">
        <v>22</v>
      </c>
    </row>
    <row r="8" spans="3:10" ht="13.7" customHeight="1" x14ac:dyDescent="0.2">
      <c r="C8" s="4" t="s">
        <v>21</v>
      </c>
      <c r="D8" s="5">
        <f>IF(D7 = "A", 4, IF(D7 = "A-", 3.67, IF(D7 = "B+", 3.33, IF(D7 = "B", 3, IF(D7 = "B-", 2.67, IF(D7 = "C+", 2.33, IF(D7 = "C",2,  IF(D7 = "C-", 1.67, 0))))))))</f>
        <v>3.67</v>
      </c>
      <c r="E8" s="5">
        <f t="shared" ref="E8:I8" si="0">IF(E7 = "A", 4, IF(E7 = "A-", 3.67, IF(E7 = "B+", 3.33, IF(E7 = "B", 3, IF(E7 = "B-", 2.67, IF(E7 = "C+", 2.33, IF(E7 = "C",2,  IF(E7 = "C-", 1.67, 0))))))))</f>
        <v>3.33</v>
      </c>
      <c r="F8" s="5">
        <f>IF(F7 = "A", 4, IF(F7 = "A-", 3.67, IF(F7 = "B+", 3.33, IF(F7 = "B", 3, IF(F7 = "B-", 2.67, IF(F7 = "C+", 2.33, IF(F7 = "C",2,  IF(F7 = "C-", 1.67, 0))))))))</f>
        <v>0</v>
      </c>
      <c r="G8" s="5">
        <f>IF(G7 = "A", 4, IF(G7 = "A-", 3.67, IF(G7 = "B+", 3.33, IF(G7 = "B", 3, IF(G7 = "B-", 2.67, IF(G7 = "C+", 2.33, IF(G7 = "C",2,  IF(G7 = "C-", 1.67, 0))))))))</f>
        <v>0</v>
      </c>
      <c r="H8" s="5">
        <f>IF(H7 = "A", 4, IF(H7 = "A-", 3.67, IF(H7 = "B+", 3.33, IF(H7 = "B", 3, IF(H7 = "B-", 2.67, IF(H7 = "C+", 2.33, IF(H7 = "C",2,  IF(H7 = "C-", 1.67, 0))))))))</f>
        <v>0</v>
      </c>
      <c r="I8" s="5">
        <f t="shared" si="0"/>
        <v>4</v>
      </c>
      <c r="J8" s="5">
        <f>SUM(D8:I8)</f>
        <v>11</v>
      </c>
    </row>
    <row r="9" spans="3:10" ht="13.7" customHeight="1" x14ac:dyDescent="0.2">
      <c r="C9" s="4" t="s">
        <v>17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f>SUM(D9:I9)</f>
        <v>18</v>
      </c>
    </row>
    <row r="10" spans="3:10" ht="13.7" customHeight="1" x14ac:dyDescent="0.2">
      <c r="C10" s="4" t="s">
        <v>19</v>
      </c>
      <c r="D10" s="5">
        <f>D8*D9</f>
        <v>11.01</v>
      </c>
      <c r="E10" s="5">
        <f t="shared" ref="E10:I10" si="1">E8*E9</f>
        <v>9.99</v>
      </c>
      <c r="F10" s="5">
        <f>F8*F9</f>
        <v>0</v>
      </c>
      <c r="G10" s="5">
        <f>G8*G9</f>
        <v>0</v>
      </c>
      <c r="H10" s="5">
        <f>H8*H9</f>
        <v>0</v>
      </c>
      <c r="I10" s="5">
        <f t="shared" si="1"/>
        <v>12</v>
      </c>
      <c r="J10" s="5">
        <f>SUM(D10:I10)</f>
        <v>33</v>
      </c>
    </row>
    <row r="12" spans="3:10" x14ac:dyDescent="0.2">
      <c r="H12" s="4" t="s">
        <v>18</v>
      </c>
      <c r="I12" s="5">
        <f>(J10/J9)</f>
        <v>1.8333333333333333</v>
      </c>
    </row>
    <row r="13" spans="3:10" x14ac:dyDescent="0.2">
      <c r="C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workbookViewId="0">
      <selection activeCell="F14" sqref="F14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7" t="s">
        <v>10</v>
      </c>
      <c r="H4" s="7"/>
      <c r="I4" s="7"/>
      <c r="J4" s="7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0</v>
      </c>
      <c r="C7" s="2">
        <v>15</v>
      </c>
      <c r="D7" s="1">
        <v>30</v>
      </c>
      <c r="E7" s="1">
        <f>(F7/D7)*C7</f>
        <v>14.5</v>
      </c>
      <c r="F7" s="2">
        <f>SUM(G7:M7)</f>
        <v>29</v>
      </c>
      <c r="G7" s="1">
        <v>15</v>
      </c>
      <c r="H7" s="1">
        <v>14</v>
      </c>
    </row>
    <row r="8" spans="2:10" x14ac:dyDescent="0.2">
      <c r="B8" s="2" t="s">
        <v>1</v>
      </c>
      <c r="C8" s="2">
        <v>10</v>
      </c>
      <c r="D8" s="1">
        <v>95</v>
      </c>
      <c r="E8" s="1">
        <f>ROUND((F8/D8)*C8,2)</f>
        <v>8.5299999999999994</v>
      </c>
      <c r="F8" s="2">
        <f>SUM(G8:M8)</f>
        <v>81</v>
      </c>
      <c r="G8" s="1">
        <v>22</v>
      </c>
      <c r="H8" s="1">
        <v>42</v>
      </c>
      <c r="I8" s="1">
        <v>17</v>
      </c>
    </row>
    <row r="9" spans="2:10" x14ac:dyDescent="0.2">
      <c r="B9" s="2" t="s">
        <v>2</v>
      </c>
      <c r="C9" s="2">
        <v>10</v>
      </c>
      <c r="D9" s="1">
        <v>40</v>
      </c>
      <c r="E9" s="1">
        <f t="shared" ref="E9:E12" si="0">(F9/D9)*C9</f>
        <v>9.75</v>
      </c>
      <c r="F9" s="2">
        <f t="shared" ref="F9:F12" si="1">SUM(G9:M9)</f>
        <v>39</v>
      </c>
      <c r="G9" s="1">
        <v>9</v>
      </c>
      <c r="H9" s="1">
        <v>10</v>
      </c>
      <c r="I9" s="1">
        <v>10</v>
      </c>
      <c r="J9" s="1">
        <v>10</v>
      </c>
    </row>
    <row r="10" spans="2:10" x14ac:dyDescent="0.2">
      <c r="B10" s="2" t="s">
        <v>3</v>
      </c>
      <c r="C10" s="2">
        <v>40</v>
      </c>
      <c r="D10" s="1">
        <v>100</v>
      </c>
      <c r="E10" s="1">
        <f t="shared" si="0"/>
        <v>34.799999999999997</v>
      </c>
      <c r="F10" s="2">
        <f t="shared" si="1"/>
        <v>87</v>
      </c>
      <c r="G10" s="1">
        <v>87</v>
      </c>
    </row>
    <row r="11" spans="2:10" x14ac:dyDescent="0.2">
      <c r="B11" s="2" t="s">
        <v>4</v>
      </c>
      <c r="C11" s="2">
        <v>20</v>
      </c>
      <c r="D11" s="1">
        <v>40</v>
      </c>
      <c r="E11" s="1">
        <f t="shared" si="0"/>
        <v>12</v>
      </c>
      <c r="F11" s="2">
        <f t="shared" si="1"/>
        <v>24</v>
      </c>
      <c r="G11" s="1">
        <v>24</v>
      </c>
    </row>
    <row r="12" spans="2:10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84.58</v>
      </c>
      <c r="F14" s="3" t="str">
        <f>IF(E14&gt;86,"A",IF(E14&gt;82,"A-",IF(E14&gt;78,"B+",IF(E14&gt;74,"B",IF(E14&gt;70,"B-",IF(E14&gt;66,"C+",IF(E14&gt;62,"C",IF(E14&gt;58,"C-","F"))))))))</f>
        <v>A-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5"/>
  <sheetViews>
    <sheetView topLeftCell="B1" workbookViewId="0">
      <selection activeCell="D8" sqref="D8"/>
    </sheetView>
  </sheetViews>
  <sheetFormatPr defaultRowHeight="12.75" x14ac:dyDescent="0.2"/>
  <cols>
    <col min="1" max="256" width="13.85546875" customWidth="1"/>
  </cols>
  <sheetData>
    <row r="5" spans="2:13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3" ht="15.75" x14ac:dyDescent="0.2">
      <c r="B6" s="1"/>
      <c r="C6" s="1"/>
      <c r="D6" s="1"/>
      <c r="F6" s="2"/>
      <c r="G6" s="1"/>
      <c r="H6" s="1"/>
      <c r="I6" s="1"/>
      <c r="J6" s="1"/>
    </row>
    <row r="7" spans="2:13" ht="15.75" x14ac:dyDescent="0.2">
      <c r="B7" s="2" t="s">
        <v>0</v>
      </c>
      <c r="C7" s="2">
        <v>20</v>
      </c>
      <c r="D7" s="1">
        <v>20</v>
      </c>
      <c r="E7" s="1">
        <f>(F7/D7)*C7</f>
        <v>20</v>
      </c>
      <c r="F7" s="2">
        <f>SUM(G7:M7)</f>
        <v>20</v>
      </c>
      <c r="G7" s="1">
        <v>20</v>
      </c>
      <c r="H7" s="1"/>
      <c r="I7" s="1"/>
      <c r="J7" s="1"/>
    </row>
    <row r="8" spans="2:13" ht="15.75" x14ac:dyDescent="0.2">
      <c r="B8" s="2" t="s">
        <v>1</v>
      </c>
      <c r="C8" s="2">
        <v>10</v>
      </c>
      <c r="D8" s="1">
        <v>70</v>
      </c>
      <c r="E8" s="1">
        <f>ROUND((F8/D8)*C8,2)</f>
        <v>6.29</v>
      </c>
      <c r="F8" s="2">
        <f>SUM(G8:M8)</f>
        <v>44</v>
      </c>
      <c r="G8" s="1">
        <v>8</v>
      </c>
      <c r="H8" s="1">
        <v>7</v>
      </c>
      <c r="I8" s="1">
        <v>7</v>
      </c>
      <c r="J8" s="1">
        <v>7</v>
      </c>
      <c r="K8" s="1">
        <v>6</v>
      </c>
      <c r="L8" s="1">
        <v>5</v>
      </c>
      <c r="M8" s="1">
        <v>4</v>
      </c>
    </row>
    <row r="9" spans="2:13" ht="15.75" x14ac:dyDescent="0.2">
      <c r="B9" s="2" t="s">
        <v>2</v>
      </c>
      <c r="C9" s="2">
        <v>10</v>
      </c>
      <c r="D9" s="1">
        <v>50</v>
      </c>
      <c r="E9" s="1">
        <f t="shared" ref="E9:E11" si="0">(F9/D9)*C9</f>
        <v>10</v>
      </c>
      <c r="F9" s="2">
        <f t="shared" ref="F9:F11" si="1">SUM(G9:M9)</f>
        <v>50</v>
      </c>
      <c r="G9" s="1">
        <v>10</v>
      </c>
      <c r="H9" s="1">
        <v>10</v>
      </c>
      <c r="I9" s="1">
        <v>10</v>
      </c>
      <c r="J9" s="1">
        <v>10</v>
      </c>
      <c r="K9" s="1">
        <v>10</v>
      </c>
    </row>
    <row r="10" spans="2:13" ht="15.75" x14ac:dyDescent="0.2">
      <c r="B10" s="2" t="s">
        <v>3</v>
      </c>
      <c r="C10" s="2">
        <v>40</v>
      </c>
      <c r="D10" s="1">
        <v>60</v>
      </c>
      <c r="E10" s="1">
        <f t="shared" si="0"/>
        <v>28</v>
      </c>
      <c r="F10" s="2">
        <f t="shared" si="1"/>
        <v>42</v>
      </c>
      <c r="G10" s="1">
        <v>42</v>
      </c>
      <c r="H10" s="1"/>
      <c r="I10" s="1"/>
      <c r="J10" s="1"/>
    </row>
    <row r="11" spans="2:13" ht="15.75" x14ac:dyDescent="0.2">
      <c r="B11" s="2" t="s">
        <v>4</v>
      </c>
      <c r="C11" s="2">
        <v>20</v>
      </c>
      <c r="D11" s="1">
        <v>40</v>
      </c>
      <c r="E11" s="1">
        <f t="shared" si="0"/>
        <v>14.5</v>
      </c>
      <c r="F11" s="2">
        <f t="shared" si="1"/>
        <v>29</v>
      </c>
      <c r="G11" s="1">
        <v>29</v>
      </c>
      <c r="H11" s="1"/>
      <c r="I11" s="1"/>
      <c r="J11" s="1"/>
    </row>
    <row r="12" spans="2:13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3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3" ht="15.75" x14ac:dyDescent="0.2">
      <c r="B14" s="2" t="s">
        <v>11</v>
      </c>
      <c r="C14" s="2">
        <f>SUM(C7:C12)</f>
        <v>100</v>
      </c>
      <c r="D14" s="2"/>
      <c r="E14" s="2">
        <f>ROUND(SUM(E7:E12),2)</f>
        <v>78.790000000000006</v>
      </c>
      <c r="F14" s="1" t="str">
        <f>IF(E14&gt;86,"A",IF(E14&gt;82,"A-",IF(E14&gt;78,"B+",IF(E14&gt;74,"B",IF(E14&gt;70,"B-",IF(E14&gt;66,"C+",IF(E14&gt;62,"C",IF(E14&gt;58,"C-","F"))))))))</f>
        <v>B+</v>
      </c>
      <c r="G14" s="2"/>
      <c r="H14" s="1"/>
      <c r="I14" s="1"/>
      <c r="J14" s="1"/>
    </row>
    <row r="15" spans="2:13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activeCell="E14" sqref="E14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15</v>
      </c>
      <c r="E7" s="1">
        <f>(F7/D7)*C7</f>
        <v>15</v>
      </c>
      <c r="F7" s="2">
        <f>SUM(G7:M7)</f>
        <v>15</v>
      </c>
      <c r="G7" s="1">
        <v>15</v>
      </c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40</v>
      </c>
      <c r="E8" s="1">
        <f>ROUND((F8/D8)*C8,2)</f>
        <v>8.25</v>
      </c>
      <c r="F8" s="2">
        <f>SUM(G8:M8)</f>
        <v>33</v>
      </c>
      <c r="G8" s="1">
        <v>10</v>
      </c>
      <c r="H8" s="1">
        <v>8</v>
      </c>
      <c r="I8" s="1">
        <v>8</v>
      </c>
      <c r="J8" s="1">
        <v>7</v>
      </c>
    </row>
    <row r="9" spans="2:10" ht="15.75" x14ac:dyDescent="0.2">
      <c r="B9" s="2" t="s">
        <v>2</v>
      </c>
      <c r="C9" s="2">
        <v>10</v>
      </c>
      <c r="D9" s="1">
        <v>30</v>
      </c>
      <c r="E9" s="1">
        <f t="shared" ref="E9:E12" si="0">(F9/D9)*C9</f>
        <v>10</v>
      </c>
      <c r="F9" s="2">
        <f t="shared" ref="F9:F12" si="1">SUM(G9:M9)</f>
        <v>30</v>
      </c>
      <c r="G9" s="1">
        <v>10</v>
      </c>
      <c r="H9" s="1">
        <v>10</v>
      </c>
      <c r="I9" s="1">
        <v>10</v>
      </c>
      <c r="J9" s="1"/>
    </row>
    <row r="10" spans="2:10" ht="15.75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20</v>
      </c>
      <c r="E11" s="1">
        <f t="shared" si="0"/>
        <v>17.5</v>
      </c>
      <c r="F11" s="2">
        <f t="shared" si="1"/>
        <v>17.5</v>
      </c>
      <c r="G11" s="1">
        <v>17.5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55.75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60"/>
  <sheetViews>
    <sheetView topLeftCell="A5" workbookViewId="0">
      <selection activeCell="E12" sqref="E12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1</v>
      </c>
      <c r="C7" s="2">
        <v>20</v>
      </c>
      <c r="D7" s="1">
        <v>20</v>
      </c>
      <c r="E7" s="1">
        <f>ROUND((F7/D7)*C7,2)</f>
        <v>10</v>
      </c>
      <c r="F7" s="2">
        <f>SUM(G7:M7)</f>
        <v>10</v>
      </c>
      <c r="G7" s="1">
        <v>5</v>
      </c>
      <c r="H7" s="1">
        <v>4</v>
      </c>
      <c r="I7" s="1">
        <v>1</v>
      </c>
      <c r="J7" s="1"/>
    </row>
    <row r="8" spans="2:10" ht="15.75" x14ac:dyDescent="0.2">
      <c r="B8" s="2" t="s">
        <v>2</v>
      </c>
      <c r="C8" s="2">
        <v>20</v>
      </c>
      <c r="D8" s="1">
        <v>94</v>
      </c>
      <c r="E8" s="1">
        <f t="shared" ref="E8:E10" si="0">(F8/D8)*C8</f>
        <v>20</v>
      </c>
      <c r="F8" s="2">
        <f t="shared" ref="F8:F10" si="1">SUM(G8:M8)</f>
        <v>94</v>
      </c>
      <c r="G8" s="1">
        <v>52</v>
      </c>
      <c r="H8" s="1">
        <v>34</v>
      </c>
      <c r="I8" s="1">
        <v>8</v>
      </c>
      <c r="J8" s="1"/>
    </row>
    <row r="9" spans="2:10" ht="15.75" x14ac:dyDescent="0.2">
      <c r="B9" s="2" t="s">
        <v>3</v>
      </c>
      <c r="C9" s="2">
        <v>40</v>
      </c>
      <c r="D9" s="1">
        <v>279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112</v>
      </c>
      <c r="E10" s="1">
        <f t="shared" si="0"/>
        <v>15.178571428571427</v>
      </c>
      <c r="F10" s="2">
        <f t="shared" si="1"/>
        <v>85</v>
      </c>
      <c r="G10" s="1">
        <v>85</v>
      </c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100</v>
      </c>
      <c r="D12" s="2"/>
      <c r="E12" s="2">
        <f>ROUND(SUM(E7:E10),2)</f>
        <v>45.18</v>
      </c>
      <c r="F12" s="1" t="str">
        <f>IF(E12&gt;86,"A",IF(E12&gt;82,"A-",IF(E12&gt;78,"B+",IF(E12&gt;74,"B",IF(E12&gt;70,"B-",IF(E12&gt;66,"C+",IF(E12&gt;62,"C",IF(E12&gt;58,"C-","F"))))))))</f>
        <v>F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3"/>
  <sheetViews>
    <sheetView workbookViewId="0">
      <selection activeCell="G11" sqref="G7:G11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1</v>
      </c>
      <c r="C7" s="2">
        <v>20</v>
      </c>
      <c r="D7" s="1">
        <v>20</v>
      </c>
      <c r="E7" s="1">
        <f>ROUND((F7/D7)*C7,2)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2</v>
      </c>
      <c r="C8" s="2">
        <v>20</v>
      </c>
      <c r="D8" s="1">
        <v>20</v>
      </c>
      <c r="E8" s="1">
        <f t="shared" ref="E8:E10" si="0">(F8/D8)*C8</f>
        <v>0</v>
      </c>
      <c r="F8" s="2">
        <f t="shared" ref="F8:F10" si="1">SUM(G8:M8)</f>
        <v>0</v>
      </c>
      <c r="G8" s="1"/>
      <c r="H8" s="1"/>
      <c r="I8" s="1"/>
      <c r="J8" s="1"/>
    </row>
    <row r="9" spans="2:10" ht="15.75" x14ac:dyDescent="0.2">
      <c r="B9" s="2" t="s">
        <v>3</v>
      </c>
      <c r="C9" s="2">
        <v>40</v>
      </c>
      <c r="D9" s="1">
        <v>60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85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100</v>
      </c>
      <c r="D12" s="2"/>
      <c r="E12" s="2">
        <f>ROUND(SUM(E7:E10),2)</f>
        <v>0</v>
      </c>
      <c r="F12" s="1" t="str">
        <f>IF(E12&gt;86,"A",IF(E12&gt;82,"A-",IF(E12&gt;78,"B+",IF(E12&gt;74,"B",IF(E12&gt;70,"B-",IF(E12&gt;66,"C+",IF(E12&gt;62,"C",IF(E12&gt;58,"C-","F"))))))))</f>
        <v>F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GPA</vt:lpstr>
      <vt:lpstr>SPM</vt:lpstr>
      <vt:lpstr>POM</vt:lpstr>
      <vt:lpstr>SA</vt:lpstr>
      <vt:lpstr>OS</vt:lpstr>
      <vt:lpstr>DCN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MFY</cp:lastModifiedBy>
  <dcterms:created xsi:type="dcterms:W3CDTF">2022-01-26T16:28:47Z</dcterms:created>
  <dcterms:modified xsi:type="dcterms:W3CDTF">2022-02-03T12:24:34Z</dcterms:modified>
</cp:coreProperties>
</file>