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ce\Desktop\Faizan &amp; Rehman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7" i="1"/>
  <c r="H8" i="1"/>
  <c r="H9" i="1"/>
  <c r="H10" i="1"/>
  <c r="H6" i="1"/>
  <c r="G9" i="1"/>
  <c r="G10" i="1"/>
  <c r="G8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<sst xmlns="http://schemas.openxmlformats.org/spreadsheetml/2006/main" count="21" uniqueCount="17">
  <si>
    <t>Sr no</t>
  </si>
  <si>
    <t>Basic Salary</t>
  </si>
  <si>
    <t>Salary / Day</t>
  </si>
  <si>
    <t>Present Days</t>
  </si>
  <si>
    <t>Deductions</t>
  </si>
  <si>
    <t>Total Salary Payable</t>
  </si>
  <si>
    <t>Status</t>
  </si>
  <si>
    <t xml:space="preserve">Rehman </t>
  </si>
  <si>
    <t>Faizan</t>
  </si>
  <si>
    <t>Ahad</t>
  </si>
  <si>
    <t>Abu Bakar</t>
  </si>
  <si>
    <t>Mouzam</t>
  </si>
  <si>
    <t>Cash Paid</t>
  </si>
  <si>
    <r>
      <t xml:space="preserve">I GENIUS
TECHNOLOGIES
</t>
    </r>
    <r>
      <rPr>
        <b/>
        <sz val="11"/>
        <color theme="1" tint="4.9989318521683403E-2"/>
        <rFont val="Roman new times"/>
      </rPr>
      <t>SALARY SHEET
FOR THE MONTH OF JANUARY 2022</t>
    </r>
  </si>
  <si>
    <t>Total</t>
  </si>
  <si>
    <t>Employee id</t>
  </si>
  <si>
    <t xml:space="preserve">Employee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</si>
</sst>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Roman new times"/>
    </font>
    <font>
      <b/>
      <sz val="11"/>
      <color theme="1" tint="4.9989318521683403E-2"/>
      <name val="Roman new times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4" xfId="0" applyFont="1" applyBorder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tabSelected="1" zoomScale="175" zoomScaleNormal="175" workbookViewId="0">
      <selection activeCell="D14" sqref="D14"/>
    </sheetView>
  </sheetViews>
  <sheetFormatPr defaultRowHeight="15"/>
  <cols>
    <col min="2" max="2" width="12" bestFit="1" customWidth="1"/>
    <col min="3" max="3" width="16.140625" bestFit="1" customWidth="1"/>
    <col min="4" max="4" width="11.140625" bestFit="1" customWidth="1"/>
    <col min="5" max="5" width="11.28515625" bestFit="1" customWidth="1"/>
    <col min="6" max="6" width="12.42578125" bestFit="1" customWidth="1"/>
    <col min="7" max="7" width="11" bestFit="1" customWidth="1"/>
    <col min="8" max="8" width="18.85546875" bestFit="1" customWidth="1"/>
    <col min="9" max="9" width="9.140625" customWidth="1"/>
  </cols>
  <sheetData>
    <row r="1" spans="1:9">
      <c r="A1" s="2" t="s">
        <v>13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 ht="15.75" thickBot="1">
      <c r="A4" s="6"/>
      <c r="B4" s="6"/>
      <c r="C4" s="6"/>
      <c r="D4" s="6"/>
      <c r="E4" s="6"/>
      <c r="F4" s="6"/>
      <c r="G4" s="6"/>
      <c r="H4" s="6"/>
      <c r="I4" s="6"/>
    </row>
    <row r="5" spans="1:9" ht="15.75" thickBot="1">
      <c r="A5" s="9" t="s">
        <v>0</v>
      </c>
      <c r="B5" s="10" t="s">
        <v>15</v>
      </c>
      <c r="C5" s="10" t="s">
        <v>16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1" t="s">
        <v>6</v>
      </c>
    </row>
    <row r="6" spans="1:9">
      <c r="A6" s="7">
        <v>1</v>
      </c>
      <c r="B6" s="7">
        <v>215</v>
      </c>
      <c r="C6" s="7" t="s">
        <v>7</v>
      </c>
      <c r="D6" s="8">
        <v>5000</v>
      </c>
      <c r="E6" s="7">
        <f>5000/26</f>
        <v>192.30769230769232</v>
      </c>
      <c r="F6" s="7">
        <v>26</v>
      </c>
      <c r="G6" s="7">
        <v>0</v>
      </c>
      <c r="H6" s="7">
        <f>D6-G6</f>
        <v>5000</v>
      </c>
      <c r="I6" s="7" t="s">
        <v>12</v>
      </c>
    </row>
    <row r="7" spans="1:9">
      <c r="A7" s="1">
        <v>2</v>
      </c>
      <c r="B7" s="1">
        <v>326</v>
      </c>
      <c r="C7" s="1" t="s">
        <v>8</v>
      </c>
      <c r="D7" s="1">
        <v>7000</v>
      </c>
      <c r="E7" s="1">
        <f>7000/26</f>
        <v>269.23076923076923</v>
      </c>
      <c r="F7" s="1">
        <v>26</v>
      </c>
      <c r="G7" s="1">
        <v>0</v>
      </c>
      <c r="H7" s="1">
        <f t="shared" ref="H7:H10" si="0">D7-G7</f>
        <v>7000</v>
      </c>
      <c r="I7" s="1" t="s">
        <v>12</v>
      </c>
    </row>
    <row r="8" spans="1:9">
      <c r="A8" s="1">
        <v>3</v>
      </c>
      <c r="B8" s="1">
        <v>122</v>
      </c>
      <c r="C8" s="1" t="s">
        <v>9</v>
      </c>
      <c r="D8" s="1">
        <v>2000</v>
      </c>
      <c r="E8" s="1">
        <f>2000/26</f>
        <v>76.92307692307692</v>
      </c>
      <c r="F8" s="1">
        <v>20</v>
      </c>
      <c r="G8" s="1">
        <f>E8*6</f>
        <v>461.53846153846155</v>
      </c>
      <c r="H8" s="1">
        <f t="shared" si="0"/>
        <v>1538.4615384615386</v>
      </c>
      <c r="I8" s="1" t="s">
        <v>12</v>
      </c>
    </row>
    <row r="9" spans="1:9">
      <c r="A9" s="1">
        <v>4</v>
      </c>
      <c r="B9" s="1">
        <v>363</v>
      </c>
      <c r="C9" s="1" t="s">
        <v>10</v>
      </c>
      <c r="D9" s="1">
        <v>1000</v>
      </c>
      <c r="E9" s="1">
        <f>1000/26</f>
        <v>38.46153846153846</v>
      </c>
      <c r="F9" s="1">
        <v>15</v>
      </c>
      <c r="G9" s="1">
        <f t="shared" ref="G9:G10" si="1">E9*6</f>
        <v>230.76923076923077</v>
      </c>
      <c r="H9" s="1">
        <f t="shared" si="0"/>
        <v>769.23076923076928</v>
      </c>
      <c r="I9" s="1" t="s">
        <v>12</v>
      </c>
    </row>
    <row r="10" spans="1:9" ht="15.75" thickBot="1">
      <c r="A10" s="1">
        <v>5</v>
      </c>
      <c r="B10" s="4">
        <v>250</v>
      </c>
      <c r="C10" s="1" t="s">
        <v>11</v>
      </c>
      <c r="D10" s="1">
        <v>500</v>
      </c>
      <c r="E10" s="1">
        <f>500/26</f>
        <v>19.23076923076923</v>
      </c>
      <c r="F10" s="1">
        <v>5</v>
      </c>
      <c r="G10" s="1">
        <f t="shared" si="1"/>
        <v>115.38461538461539</v>
      </c>
      <c r="H10" s="4">
        <f t="shared" si="0"/>
        <v>384.61538461538464</v>
      </c>
      <c r="I10" s="1" t="s">
        <v>12</v>
      </c>
    </row>
    <row r="11" spans="1:9" ht="15.75" thickBot="1">
      <c r="A11" s="5"/>
      <c r="B11" s="13" t="s">
        <v>14</v>
      </c>
      <c r="C11" s="12"/>
      <c r="D11" s="12"/>
      <c r="E11" s="12"/>
      <c r="F11" s="12"/>
      <c r="G11" s="12"/>
      <c r="H11" s="13">
        <f>SUM(H6:H10)</f>
        <v>14692.307692307693</v>
      </c>
      <c r="I11" s="5"/>
    </row>
  </sheetData>
  <mergeCells count="2">
    <mergeCell ref="A1:I4"/>
    <mergeCell ref="C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2022-01-04T06:17:38Z</dcterms:created>
  <dcterms:modified xsi:type="dcterms:W3CDTF">2022-03-14T08:20:26Z</dcterms:modified>
</cp:coreProperties>
</file>