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g530"/>
  <workbookPr/>
  <bookViews>
    <workbookView activeTab="0" xWindow="240" yWindow="60" windowWidth="23250" windowHeight="12570" tabRatio="500"/>
  </bookViews>
  <sheets>
    <sheet name="random_data" sheetId="1" r:id="rId4"/>
    <sheet name="random_data_new" sheetId="2" r:id="rId5"/>
    <sheet name="Sheet3" sheetId="3" r:id="rId6"/>
  </sheets>
  <calcPr/>
  <extLst>
    <ext uri="smNativeData">
      <pm:revision xmlns:pm="smNativeData" day="1731440716" val="1218" rev="124" rev64="64" revOS="3" revMin="124" revMax="0"/>
      <pm:docPrefs xmlns:pm="smNativeData" id="1731440716" fixedDigits="0" showNotice="1" showFrameBounds="1" autoChart="1" recalcOnPrint="1" recalcOnCopy="1" finalRounding="1" compatTextArt="1" tab="567" useDefinedPrintRange="1" printArea="markedSheets"/>
      <pm:compatibility xmlns:pm="smNativeData" id="1731440716" overlapCells="1"/>
      <pm:defCurrency xmlns:pm="smNativeData" id="1731440716"/>
    </ext>
  </extLst>
</workbook>
</file>

<file path=xl/sharedStrings.xml><?xml version="1.0" encoding="utf-8"?>
<sst xmlns="http://schemas.openxmlformats.org/spreadsheetml/2006/main" count="64" uniqueCount="25">
  <si>
    <t>Customer</t>
  </si>
  <si>
    <t>random numbers</t>
  </si>
  <si>
    <t>between them</t>
  </si>
  <si>
    <t>arrival time</t>
  </si>
  <si>
    <t>who?</t>
  </si>
  <si>
    <t xml:space="preserve">start time </t>
  </si>
  <si>
    <t>habil service time</t>
  </si>
  <si>
    <t>habil service ends</t>
  </si>
  <si>
    <t>khabaz service time</t>
  </si>
  <si>
    <t>khabaz service ends</t>
  </si>
  <si>
    <t>Queueing time</t>
  </si>
  <si>
    <t>idle time</t>
  </si>
  <si>
    <t>habil</t>
  </si>
  <si>
    <t>-</t>
  </si>
  <si>
    <t>Distribution between the arrival of two cars</t>
  </si>
  <si>
    <t>habil Distribution</t>
  </si>
  <si>
    <t>random</t>
  </si>
  <si>
    <t>possibility</t>
  </si>
  <si>
    <t>Cumulative probability</t>
  </si>
  <si>
    <t>Time between arrivals</t>
  </si>
  <si>
    <t>Time service</t>
  </si>
  <si>
    <t>khabaz Distribution</t>
  </si>
  <si>
    <t>New Distribution between the arrival of two cars</t>
  </si>
  <si>
    <t>first Distribution</t>
  </si>
  <si>
    <t>New Distribution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</si>
</sst>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73144071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144071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31440716" type="1" fgLvl="100" fgClr="00FFFF00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31440716" type="1" fgLvl="100" fgClr="0000FFFF" bgLvl="0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31440716" type="1" fgLvl="38" fgClr="0000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1440716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071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14407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14407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0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0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4407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4" xfId="0" applyFill="1"/>
  </cellXfs>
  <cellStyles count="1">
    <cellStyle name="Normal" xfId="0" builtinId="0" customBuiltin="1"/>
  </cellStyles>
  <tableStyles count="0"/>
  <extLst>
    <ext uri="smNativeData">
      <pm:charStyles xmlns:pm="smNativeData" id="1731440716" count="1">
        <pm:charStyle name="Normal" fontId="0" Id="1"/>
      </pm:charStyles>
      <pm:colors xmlns:pm="smNativeData" id="1731440716" count="6">
        <pm:color name="Color 24" rgb="00B050"/>
        <pm:color name="Color 25" rgb="00B0F0"/>
        <pm:color name="Color 26" rgb="01B1A1"/>
        <pm:color name="Color 27" rgb="D10000"/>
        <pm:color name="Color 28" rgb="018001"/>
        <pm:color name="Color 29" rgb="9E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42"/>
  <sheetViews>
    <sheetView tabSelected="1" view="normal" workbookViewId="0">
      <selection activeCell="C28" sqref="C28"/>
    </sheetView>
  </sheetViews>
  <sheetFormatPr defaultRowHeight="15.40"/>
  <cols>
    <col min="2" max="2" width="14.660714" customWidth="1"/>
    <col min="3" max="3" width="12.544643" customWidth="1"/>
    <col min="4" max="6" width="10.214286" customWidth="1"/>
    <col min="7" max="7" width="14.660714" customWidth="1"/>
    <col min="8" max="8" width="14.875000" customWidth="1"/>
    <col min="9" max="9" width="14.973214" customWidth="1"/>
    <col min="10" max="10" width="16.589286" customWidth="1"/>
    <col min="11" max="11" width="16.687500" customWidth="1"/>
    <col min="12" max="12" width="12.776786" customWidth="1"/>
    <col min="15" max="15" width="7.107143" customWidth="1"/>
    <col min="16" max="16" width="8.383929" customWidth="1"/>
    <col min="17" max="17" width="20.776786" customWidth="1"/>
    <col min="18" max="18" width="18.491071" customWidth="1"/>
    <col min="19" max="19" width="10.000000" customWidth="1"/>
    <col min="20" max="20" width="7.357143" customWidth="1"/>
    <col min="21" max="21" width="8.785714" customWidth="1"/>
    <col min="22" max="22" width="18.946429" customWidth="1"/>
    <col min="23" max="24" width="18.49107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3"/>
      <c r="P1" s="3"/>
      <c r="Q1" s="3"/>
      <c r="R1" s="3"/>
    </row>
    <row r="2" spans="1:18">
      <c r="A2" s="1" t="n">
        <v>1</v>
      </c>
      <c r="B2" s="1" t="n">
        <v>0</v>
      </c>
      <c r="C2" s="1" t="n">
        <v>0</v>
      </c>
      <c r="D2" s="2" t="n">
        <v>0</v>
      </c>
      <c r="E2" s="2" t="s">
        <v>12</v>
      </c>
      <c r="F2" s="2" t="n">
        <v>0</v>
      </c>
      <c r="G2" s="1">
        <f aca="1">RANDBETWEEN(1,100)</f>
        <v>91</v>
      </c>
      <c r="H2" s="1">
        <f>IF(E2="habil",VLOOKUP(G2,$T$5:$W$8,4,1),"-")</f>
        <v>5</v>
      </c>
      <c r="I2" s="1">
        <f>IF(E2="habil",H2+D2,D1)</f>
        <v>5</v>
      </c>
      <c r="J2" s="1" t="str">
        <f>IF(E2="khabaz",VLOOKUP(G2,$T$13:$W$16,4,1),"-")</f>
        <v>-</v>
      </c>
      <c r="K2" s="1" t="s">
        <v>13</v>
      </c>
      <c r="L2" s="1">
        <f>F2-D2</f>
        <v>0</v>
      </c>
      <c r="M2" s="1" t="n">
        <v>0</v>
      </c>
      <c r="O2" s="3"/>
      <c r="P2" s="3"/>
      <c r="Q2" s="3"/>
      <c r="R2" s="3"/>
    </row>
    <row r="3" spans="1:23">
      <c r="A3" s="1" t="n">
        <v>2</v>
      </c>
      <c r="B3" s="1">
        <f aca="1">TRUNC(RAND()*100)</f>
        <v>26</v>
      </c>
      <c r="C3" s="1">
        <f>VLOOKUP(B3,$O$5:$R$8,4,1)</f>
        <v>2</v>
      </c>
      <c r="D3" s="2">
        <f>C3+D2</f>
        <v>2</v>
      </c>
      <c r="E3" s="2" t="str">
        <f>IF(D3&gt;=I2,"habil",IF(I2&lt;=K2,"habil","khabaz"))</f>
        <v>habil</v>
      </c>
      <c r="F3" s="2">
        <f>IF(E3="habil ",MAX(D3,I2),MAX(D3,K2))</f>
        <v>2</v>
      </c>
      <c r="G3" s="1">
        <f aca="1">RANDBETWEEN(1,100)</f>
        <v>88</v>
      </c>
      <c r="H3" s="1">
        <f>IF(E3="habil",VLOOKUP(G3,$T$5:$W$8,4,1),"-")</f>
        <v>5</v>
      </c>
      <c r="I3" s="1">
        <f>IF(E3="habil",H3+D3,D2)</f>
        <v>7</v>
      </c>
      <c r="J3" s="1" t="str">
        <f>IF(E3="khabaz",VLOOKUP(G3,$T$13:$W$16,4,1),"-")</f>
        <v>-</v>
      </c>
      <c r="K3" s="1">
        <f>IF(E3="khabaz",J3+D3,D2)</f>
        <v>0</v>
      </c>
      <c r="L3" s="1">
        <f>F3-D3</f>
        <v>0</v>
      </c>
      <c r="M3" s="1">
        <f>IF(E3="habil",F3-I2,F3-K2)</f>
        <v>-3</v>
      </c>
      <c r="O3" s="4" t="s">
        <v>14</v>
      </c>
      <c r="P3" s="4"/>
      <c r="Q3" s="4"/>
      <c r="R3" s="4"/>
      <c r="T3" s="5" t="s">
        <v>15</v>
      </c>
      <c r="U3" s="5"/>
      <c r="V3" s="5"/>
      <c r="W3" s="5"/>
    </row>
    <row r="4" spans="1:23">
      <c r="A4" s="1" t="n">
        <v>3</v>
      </c>
      <c r="B4" s="1">
        <f aca="1">TRUNC(RAND()*100)</f>
        <v>70</v>
      </c>
      <c r="C4" s="1">
        <f>VLOOKUP(B4,$O$5:$R$8,4,1)</f>
        <v>3</v>
      </c>
      <c r="D4" s="2">
        <f>C4+D3</f>
        <v>5</v>
      </c>
      <c r="E4" s="2" t="str">
        <f>IF(D4&gt;=I3,"habil",IF(I3&lt;=K3,"habil","khabaz"))</f>
        <v>khabaz</v>
      </c>
      <c r="F4" s="2">
        <f>IF(E4="habil ",MAX(D4,I3),MAX(D4,K3))</f>
        <v>5</v>
      </c>
      <c r="G4" s="1">
        <f aca="1">RANDBETWEEN(1,100)</f>
        <v>45</v>
      </c>
      <c r="H4" s="1" t="str">
        <f>IF(E4="habil",VLOOKUP(G4,$T$5:$W$8,4,1),"-")</f>
        <v>-</v>
      </c>
      <c r="I4" s="1">
        <f>IF(E4="habil",H4+D4,D3)</f>
        <v>2</v>
      </c>
      <c r="J4" s="1">
        <f>IF(E4="khabaz",VLOOKUP(G4,$T$13:$W$16,4,1),"-")</f>
        <v>4</v>
      </c>
      <c r="K4" s="1">
        <f>IF(E4="khabaz",J4+D4,D3)</f>
        <v>9</v>
      </c>
      <c r="L4" s="1">
        <f>F4-D4</f>
        <v>0</v>
      </c>
      <c r="M4" s="1">
        <f>IF(E4="habil",F4-I3,F4-K3)</f>
        <v>5</v>
      </c>
      <c r="O4" s="4" t="s">
        <v>16</v>
      </c>
      <c r="P4" s="4" t="s">
        <v>17</v>
      </c>
      <c r="Q4" s="4" t="s">
        <v>18</v>
      </c>
      <c r="R4" s="4" t="s">
        <v>19</v>
      </c>
      <c r="T4" t="s">
        <v>16</v>
      </c>
      <c r="U4" t="s">
        <v>17</v>
      </c>
      <c r="V4" t="s">
        <v>18</v>
      </c>
      <c r="W4" t="s">
        <v>20</v>
      </c>
    </row>
    <row r="5" spans="1:23">
      <c r="A5" s="1" t="n">
        <v>4</v>
      </c>
      <c r="B5" s="1">
        <f aca="1">TRUNC(RAND()*100)</f>
        <v>53</v>
      </c>
      <c r="C5" s="1">
        <f>VLOOKUP(B5,$O$5:$R$8,4,1)</f>
        <v>2</v>
      </c>
      <c r="D5" s="2">
        <f>C5+D4</f>
        <v>7</v>
      </c>
      <c r="E5" s="2" t="str">
        <f>IF(D5&gt;=I4,"habil",IF(I4&lt;=K4,"habil","khabaz"))</f>
        <v>habil</v>
      </c>
      <c r="F5" s="2">
        <f>IF(E5="habil ",MAX(D5,I4),MAX(D5,K4))</f>
        <v>9</v>
      </c>
      <c r="G5" s="1">
        <f aca="1">RANDBETWEEN(1,100)</f>
        <v>90</v>
      </c>
      <c r="H5" s="1">
        <f>IF(E5="habil",VLOOKUP(G5,$T$5:$W$8,4,1),"-")</f>
        <v>5</v>
      </c>
      <c r="I5" s="1">
        <f>IF(E5="habil",H5+D5,D4)</f>
        <v>12</v>
      </c>
      <c r="J5" s="1" t="str">
        <f>IF(E5="khabaz",VLOOKUP(G5,$T$13:$W$16,4,1),"-")</f>
        <v>-</v>
      </c>
      <c r="K5" s="1">
        <f>IF(E5="khabaz",J5+D5,D4)</f>
        <v>5</v>
      </c>
      <c r="L5" s="1">
        <f>F5-D5</f>
        <v>2</v>
      </c>
      <c r="M5" s="1">
        <f>IF(E5="habil",F5-I4,F5-K4)</f>
        <v>7</v>
      </c>
      <c r="O5" s="4" t="n">
        <v>0</v>
      </c>
      <c r="P5" s="4" t="n">
        <v>0.25</v>
      </c>
      <c r="Q5" s="4" t="n">
        <v>0.25</v>
      </c>
      <c r="R5" s="4" t="n">
        <v>1</v>
      </c>
      <c r="T5" t="n">
        <v>1</v>
      </c>
      <c r="U5" t="n">
        <v>0.3</v>
      </c>
      <c r="V5">
        <f>U5</f>
        <v>0.3</v>
      </c>
      <c r="W5" t="n">
        <v>2</v>
      </c>
    </row>
    <row r="6" spans="1:23">
      <c r="A6" s="1" t="n">
        <v>5</v>
      </c>
      <c r="B6" s="1">
        <f aca="1">TRUNC(RAND()*100)</f>
        <v>39</v>
      </c>
      <c r="C6" s="1">
        <f>VLOOKUP(B6,$O$5:$R$8,4,1)</f>
        <v>2</v>
      </c>
      <c r="D6" s="2">
        <f>C6+D5</f>
        <v>9</v>
      </c>
      <c r="E6" s="2" t="str">
        <f>IF(D6&gt;=I5,"habil",IF(I5&lt;=K5,"habil","khabaz"))</f>
        <v>khabaz</v>
      </c>
      <c r="F6" s="2">
        <f>IF(E6="habil ",MAX(D6,I5),MAX(D6,K5))</f>
        <v>9</v>
      </c>
      <c r="G6" s="1">
        <f aca="1">RANDBETWEEN(1,100)</f>
        <v>25</v>
      </c>
      <c r="H6" s="1" t="str">
        <f>IF(E6="habil",VLOOKUP(G6,$T$5:$W$8,4,1),"-")</f>
        <v>-</v>
      </c>
      <c r="I6" s="1">
        <f>IF(E6="habil",H6+D6,D5)</f>
        <v>7</v>
      </c>
      <c r="J6" s="1">
        <f>IF(E6="khabaz",VLOOKUP(G6,$T$13:$W$16,4,1),"-")</f>
        <v>3</v>
      </c>
      <c r="K6" s="1">
        <f>IF(E6="khabaz",J6+D6,D5)</f>
        <v>12</v>
      </c>
      <c r="L6" s="1">
        <f>F6-D6</f>
        <v>0</v>
      </c>
      <c r="M6" s="1">
        <f>IF(E6="habil",F6-I5,F6-K5)</f>
        <v>4</v>
      </c>
      <c r="O6" s="4" t="n">
        <v>26</v>
      </c>
      <c r="P6" s="4" t="n">
        <v>0.4</v>
      </c>
      <c r="Q6" s="4" t="n">
        <v>0.65</v>
      </c>
      <c r="R6" s="4" t="n">
        <v>2</v>
      </c>
      <c r="T6" t="n">
        <v>31</v>
      </c>
      <c r="U6" t="n">
        <v>0.280000000000000036</v>
      </c>
      <c r="V6">
        <f>U6+V5</f>
        <v>0.579999999999999982</v>
      </c>
      <c r="W6" t="n">
        <v>3</v>
      </c>
    </row>
    <row r="7" spans="1:23">
      <c r="A7" s="1" t="n">
        <v>6</v>
      </c>
      <c r="B7" s="1">
        <f aca="1">TRUNC(RAND()*100)</f>
        <v>70</v>
      </c>
      <c r="C7" s="1">
        <f>VLOOKUP(B7,$O$5:$R$8,4,1)</f>
        <v>3</v>
      </c>
      <c r="D7" s="2">
        <f>C7+D6</f>
        <v>12</v>
      </c>
      <c r="E7" s="2" t="str">
        <f>IF(D7&gt;=I6,"habil",IF(I6&lt;=K6,"habil","khabaz"))</f>
        <v>habil</v>
      </c>
      <c r="F7" s="2">
        <f>IF(E7="habil ",MAX(D7,I6),MAX(D7,K6))</f>
        <v>12</v>
      </c>
      <c r="G7" s="1">
        <f aca="1">RANDBETWEEN(1,100)</f>
        <v>61</v>
      </c>
      <c r="H7" s="1">
        <f>IF(E7="habil",VLOOKUP(G7,$T$5:$W$8,4,1),"-")</f>
        <v>4</v>
      </c>
      <c r="I7" s="1">
        <f>IF(E7="habil",H7+D7,D6)</f>
        <v>16</v>
      </c>
      <c r="J7" s="1" t="str">
        <f>IF(E7="khabaz",VLOOKUP(G7,$T$13:$W$16,4,1),"-")</f>
        <v>-</v>
      </c>
      <c r="K7" s="1">
        <f>IF(E7="khabaz",J7+D7,D6)</f>
        <v>9</v>
      </c>
      <c r="L7" s="1">
        <f>F7-D7</f>
        <v>0</v>
      </c>
      <c r="M7" s="1">
        <f>IF(E7="habil",F7-I6,F7-K6)</f>
        <v>5</v>
      </c>
      <c r="O7" s="4" t="n">
        <v>66</v>
      </c>
      <c r="P7" s="4" t="n">
        <v>0.2</v>
      </c>
      <c r="Q7" s="4" t="n">
        <v>0.85</v>
      </c>
      <c r="R7" s="4" t="n">
        <v>3</v>
      </c>
      <c r="T7" t="n">
        <v>59</v>
      </c>
      <c r="U7" t="n">
        <v>0.25</v>
      </c>
      <c r="V7">
        <f>U7+V6</f>
        <v>0.829999999999999893</v>
      </c>
      <c r="W7" t="n">
        <v>4</v>
      </c>
    </row>
    <row r="8" spans="1:23">
      <c r="A8" s="1" t="n">
        <v>7</v>
      </c>
      <c r="B8" s="1">
        <f aca="1">TRUNC(RAND()*100)</f>
        <v>7</v>
      </c>
      <c r="C8" s="1">
        <f>VLOOKUP(B8,$O$5:$R$8,4,1)</f>
        <v>1</v>
      </c>
      <c r="D8" s="2">
        <f>C8+D7</f>
        <v>13</v>
      </c>
      <c r="E8" s="2" t="str">
        <f>IF(D8&gt;=I7,"habil",IF(I7&lt;=K7,"habil","khabaz"))</f>
        <v>khabaz</v>
      </c>
      <c r="F8" s="2">
        <f>IF(E8="habil ",MAX(D8,I7),MAX(D8,K7))</f>
        <v>13</v>
      </c>
      <c r="G8" s="1">
        <f aca="1">RANDBETWEEN(1,100)</f>
        <v>97</v>
      </c>
      <c r="H8" s="1" t="str">
        <f>IF(E8="habil",VLOOKUP(G8,$T$5:$W$8,4,1),"-")</f>
        <v>-</v>
      </c>
      <c r="I8" s="1">
        <f>IF(E8="habil",H8+D8,D7)</f>
        <v>12</v>
      </c>
      <c r="J8" s="1">
        <f>IF(E8="khabaz",VLOOKUP(G8,$T$13:$W$16,4,1),"-")</f>
        <v>6</v>
      </c>
      <c r="K8" s="1">
        <f>IF(E8="khabaz",J8+D8,D7)</f>
        <v>19</v>
      </c>
      <c r="L8" s="1">
        <f>F8-D8</f>
        <v>0</v>
      </c>
      <c r="M8" s="1">
        <f>IF(E8="habil",F8-I7,F8-K7)</f>
        <v>4</v>
      </c>
      <c r="O8" s="4" t="n">
        <v>86</v>
      </c>
      <c r="P8" s="4" t="n">
        <v>0.15</v>
      </c>
      <c r="Q8" s="4" t="n">
        <v>1</v>
      </c>
      <c r="R8" s="4" t="n">
        <v>4</v>
      </c>
      <c r="T8" t="n">
        <v>84</v>
      </c>
      <c r="U8" t="n">
        <v>0.170000000000000018</v>
      </c>
      <c r="V8">
        <f>U8+V7</f>
        <v>1</v>
      </c>
      <c r="W8" t="n">
        <v>5</v>
      </c>
    </row>
    <row r="9" spans="1:18">
      <c r="A9" s="1" t="n">
        <v>8</v>
      </c>
      <c r="B9" s="1">
        <f aca="1">TRUNC(RAND()*100)</f>
        <v>23</v>
      </c>
      <c r="C9" s="1">
        <f>VLOOKUP(B9,$O$5:$R$8,4,1)</f>
        <v>1</v>
      </c>
      <c r="D9" s="2">
        <f>C9+D8</f>
        <v>14</v>
      </c>
      <c r="E9" s="2" t="str">
        <f>IF(D9&gt;=I8,"habil",IF(I8&lt;=K8,"habil","khabaz"))</f>
        <v>habil</v>
      </c>
      <c r="F9" s="2">
        <f>IF(E9="habil ",MAX(D9,I8),MAX(D9,K8))</f>
        <v>19</v>
      </c>
      <c r="G9" s="1">
        <f aca="1">RANDBETWEEN(1,100)</f>
        <v>34</v>
      </c>
      <c r="H9" s="1">
        <f>IF(E9="habil",VLOOKUP(G9,$T$5:$W$8,4,1),"-")</f>
        <v>3</v>
      </c>
      <c r="I9" s="1">
        <f>IF(E9="habil",H9+D9,D8)</f>
        <v>17</v>
      </c>
      <c r="J9" s="1" t="str">
        <f>IF(E9="khabaz",VLOOKUP(G9,$T$13:$W$16,4,1),"-")</f>
        <v>-</v>
      </c>
      <c r="K9" s="1">
        <f>IF(E9="khabaz",J9+D9,D8)</f>
        <v>13</v>
      </c>
      <c r="L9" s="1">
        <f>F9-D9</f>
        <v>5</v>
      </c>
      <c r="M9" s="1">
        <f>IF(E9="habil",F9-I8,F9-K8)</f>
        <v>7</v>
      </c>
      <c r="O9" s="3"/>
      <c r="P9" s="3"/>
      <c r="Q9" s="3"/>
      <c r="R9" s="3"/>
    </row>
    <row r="10" spans="1:18">
      <c r="A10" s="1" t="n">
        <v>9</v>
      </c>
      <c r="B10" s="1">
        <f aca="1">TRUNC(RAND()*100)</f>
        <v>96</v>
      </c>
      <c r="C10" s="1">
        <f>VLOOKUP(B10,$O$5:$R$8,4,1)</f>
        <v>4</v>
      </c>
      <c r="D10" s="2">
        <f>C10+D9</f>
        <v>18</v>
      </c>
      <c r="E10" s="2" t="str">
        <f>IF(D10&gt;=I9,"habil",IF(I9&lt;=K9,"habil","khabaz"))</f>
        <v>habil</v>
      </c>
      <c r="F10" s="2">
        <f>IF(E10="habil ",MAX(D10,I9),MAX(D10,K9))</f>
        <v>18</v>
      </c>
      <c r="G10" s="1">
        <f aca="1">RANDBETWEEN(1,100)</f>
        <v>97</v>
      </c>
      <c r="H10" s="1">
        <f>IF(E10="habil",VLOOKUP(G10,$T$5:$W$8,4,1),"-")</f>
        <v>5</v>
      </c>
      <c r="I10" s="1">
        <f>IF(E10="habil",H10+D10,D9)</f>
        <v>23</v>
      </c>
      <c r="J10" s="1" t="str">
        <f>IF(E10="khabaz",VLOOKUP(G10,$T$13:$W$16,4,1),"-")</f>
        <v>-</v>
      </c>
      <c r="K10" s="1">
        <f>IF(E10="khabaz",J10+D10,D9)</f>
        <v>14</v>
      </c>
      <c r="L10" s="1">
        <f>F10-D10</f>
        <v>0</v>
      </c>
      <c r="M10" s="1">
        <f>IF(E10="habil",F10-I9,F10-K9)</f>
        <v>1</v>
      </c>
      <c r="O10" s="3"/>
      <c r="P10" s="3"/>
      <c r="Q10" s="3"/>
      <c r="R10" s="3"/>
    </row>
    <row r="11" spans="1:23">
      <c r="A11" s="1" t="n">
        <v>10</v>
      </c>
      <c r="B11" s="1">
        <f aca="1">TRUNC(RAND()*100)</f>
        <v>0</v>
      </c>
      <c r="C11" s="1">
        <f>VLOOKUP(B11,$O$5:$R$8,4,1)</f>
        <v>1</v>
      </c>
      <c r="D11" s="2">
        <f>C11+D10</f>
        <v>19</v>
      </c>
      <c r="E11" s="2" t="str">
        <f>IF(D11&gt;=I10,"habil",IF(I10&lt;=K10,"habil","khabaz"))</f>
        <v>khabaz</v>
      </c>
      <c r="F11" s="2">
        <f>IF(E11="habil ",MAX(D11,I10),MAX(D11,K10))</f>
        <v>19</v>
      </c>
      <c r="G11" s="1">
        <f aca="1">RANDBETWEEN(1,100)</f>
        <v>8</v>
      </c>
      <c r="H11" s="1" t="str">
        <f>IF(E11="habil",VLOOKUP(G11,$T$5:$W$8,4,1),"-")</f>
        <v>-</v>
      </c>
      <c r="I11" s="1">
        <f>IF(E11="habil",H11+D11,D10)</f>
        <v>18</v>
      </c>
      <c r="J11" s="1">
        <f>IF(E11="khabaz",VLOOKUP(G11,$T$13:$W$16,4,1),"-")</f>
        <v>3</v>
      </c>
      <c r="K11" s="1">
        <f>IF(E11="khabaz",J11+D11,D10)</f>
        <v>22</v>
      </c>
      <c r="L11" s="1">
        <f>F11-D11</f>
        <v>0</v>
      </c>
      <c r="M11" s="1">
        <f>IF(E11="habil",F11-I10,F11-K10)</f>
        <v>5</v>
      </c>
      <c r="T11" s="5" t="s">
        <v>21</v>
      </c>
      <c r="U11" s="5"/>
      <c r="V11" s="5"/>
      <c r="W11" s="5"/>
    </row>
    <row r="12" spans="1:23">
      <c r="A12" s="1" t="n">
        <v>11</v>
      </c>
      <c r="B12" s="1">
        <f aca="1">TRUNC(RAND()*100)</f>
        <v>42</v>
      </c>
      <c r="C12" s="1">
        <f>VLOOKUP(B12,$O$5:$R$8,4,1)</f>
        <v>2</v>
      </c>
      <c r="D12" s="2">
        <f>C12+D11</f>
        <v>21</v>
      </c>
      <c r="E12" s="2" t="str">
        <f>IF(D12&gt;=I11,"habil",IF(I11&lt;=K11,"habil","khabaz"))</f>
        <v>habil</v>
      </c>
      <c r="F12" s="2">
        <f>IF(E12="habil ",MAX(D12,I11),MAX(D12,K11))</f>
        <v>22</v>
      </c>
      <c r="G12" s="1">
        <f aca="1">RANDBETWEEN(1,100)</f>
        <v>52</v>
      </c>
      <c r="H12" s="1">
        <f>IF(E12="habil",VLOOKUP(G12,$T$5:$W$8,4,1),"-")</f>
        <v>3</v>
      </c>
      <c r="I12" s="1">
        <f>IF(E12="habil",H12+D12,D11)</f>
        <v>24</v>
      </c>
      <c r="J12" s="1" t="str">
        <f>IF(E12="khabaz",VLOOKUP(G12,$T$13:$W$16,4,1),"-")</f>
        <v>-</v>
      </c>
      <c r="K12" s="1">
        <f>IF(E12="khabaz",J12+D12,D11)</f>
        <v>19</v>
      </c>
      <c r="L12" s="1">
        <f>F12-D12</f>
        <v>1</v>
      </c>
      <c r="M12" s="1">
        <f>IF(E12="habil",F12-I11,F12-K11)</f>
        <v>4</v>
      </c>
      <c r="T12" t="s">
        <v>16</v>
      </c>
      <c r="U12" t="s">
        <v>17</v>
      </c>
      <c r="V12" t="s">
        <v>18</v>
      </c>
      <c r="W12" t="s">
        <v>20</v>
      </c>
    </row>
    <row r="13" spans="1:23">
      <c r="A13" s="1" t="n">
        <v>12</v>
      </c>
      <c r="B13" s="1">
        <f aca="1">TRUNC(RAND()*100)</f>
        <v>0</v>
      </c>
      <c r="C13" s="1">
        <f>VLOOKUP(B13,$O$5:$R$8,4,1)</f>
        <v>1</v>
      </c>
      <c r="D13" s="2">
        <f>C13+D12</f>
        <v>22</v>
      </c>
      <c r="E13" s="2" t="str">
        <f>IF(D13&gt;=I12,"habil",IF(I12&lt;=K12,"habil","khabaz"))</f>
        <v>khabaz</v>
      </c>
      <c r="F13" s="2">
        <f>IF(E13="habil ",MAX(D13,I12),MAX(D13,K12))</f>
        <v>22</v>
      </c>
      <c r="G13" s="1">
        <f aca="1">RANDBETWEEN(1,100)</f>
        <v>61</v>
      </c>
      <c r="H13" s="1" t="str">
        <f>IF(E13="habil",VLOOKUP(G13,$T$5:$W$8,4,1),"-")</f>
        <v>-</v>
      </c>
      <c r="I13" s="1">
        <f>IF(E13="habil",H13+D13,D12)</f>
        <v>21</v>
      </c>
      <c r="J13" s="1">
        <f>IF(E13="khabaz",VLOOKUP(G13,$T$13:$W$16,4,1),"-")</f>
        <v>5</v>
      </c>
      <c r="K13" s="1">
        <f>IF(E13="khabaz",J13+D13,D12)</f>
        <v>27</v>
      </c>
      <c r="L13" s="1">
        <f>F13-D13</f>
        <v>0</v>
      </c>
      <c r="M13" s="1">
        <f>IF(E13="habil",F13-I12,F13-K12)</f>
        <v>3</v>
      </c>
      <c r="T13" t="n">
        <v>1</v>
      </c>
      <c r="U13" t="n">
        <v>0.35</v>
      </c>
      <c r="V13">
        <f>U13</f>
        <v>0.35</v>
      </c>
      <c r="W13" t="n">
        <v>3</v>
      </c>
    </row>
    <row r="14" spans="1:23">
      <c r="A14" s="1" t="n">
        <v>13</v>
      </c>
      <c r="B14" s="1">
        <f aca="1">TRUNC(RAND()*100)</f>
        <v>90</v>
      </c>
      <c r="C14" s="1">
        <f>VLOOKUP(B14,$O$5:$R$8,4,1)</f>
        <v>4</v>
      </c>
      <c r="D14" s="2">
        <f>C14+D13</f>
        <v>26</v>
      </c>
      <c r="E14" s="2" t="str">
        <f>IF(D14&gt;=I13,"habil",IF(I13&lt;=K13,"habil","khabaz"))</f>
        <v>habil</v>
      </c>
      <c r="F14" s="2">
        <f>IF(E14="habil ",MAX(D14,I13),MAX(D14,K13))</f>
        <v>27</v>
      </c>
      <c r="G14" s="1">
        <f aca="1">RANDBETWEEN(1,100)</f>
        <v>92</v>
      </c>
      <c r="H14" s="1">
        <f>IF(E14="habil",VLOOKUP(G14,$T$5:$W$8,4,1),"-")</f>
        <v>5</v>
      </c>
      <c r="I14" s="1">
        <f>IF(E14="habil",H14+D14,D13)</f>
        <v>31</v>
      </c>
      <c r="J14" s="1" t="str">
        <f>IF(E14="khabaz",VLOOKUP(G14,$T$13:$W$16,4,1),"-")</f>
        <v>-</v>
      </c>
      <c r="K14" s="1">
        <f>IF(E14="khabaz",J14+D14,D13)</f>
        <v>22</v>
      </c>
      <c r="L14" s="1">
        <f>F14-D14</f>
        <v>1</v>
      </c>
      <c r="M14" s="1">
        <f>IF(E14="habil",F14-I13,F14-K13)</f>
        <v>6</v>
      </c>
      <c r="T14" t="n">
        <v>36</v>
      </c>
      <c r="U14" t="n">
        <v>0.25</v>
      </c>
      <c r="V14">
        <f>U14+V13</f>
        <v>0.6</v>
      </c>
      <c r="W14" t="n">
        <v>4</v>
      </c>
    </row>
    <row r="15" spans="1:23">
      <c r="A15" s="1" t="n">
        <v>14</v>
      </c>
      <c r="B15" s="1">
        <f aca="1">TRUNC(RAND()*100)</f>
        <v>66</v>
      </c>
      <c r="C15" s="1">
        <f>VLOOKUP(B15,$O$5:$R$8,4,1)</f>
        <v>3</v>
      </c>
      <c r="D15" s="2">
        <f>C15+D14</f>
        <v>29</v>
      </c>
      <c r="E15" s="2" t="str">
        <f>IF(D15&gt;=I14,"habil",IF(I14&lt;=K14,"habil","khabaz"))</f>
        <v>khabaz</v>
      </c>
      <c r="F15" s="2">
        <f>IF(E15="habil ",MAX(D15,I14),MAX(D15,K14))</f>
        <v>29</v>
      </c>
      <c r="G15" s="1">
        <f aca="1">RANDBETWEEN(1,100)</f>
        <v>64</v>
      </c>
      <c r="H15" s="1" t="str">
        <f>IF(E15="habil",VLOOKUP(G15,$T$5:$W$8,4,1),"-")</f>
        <v>-</v>
      </c>
      <c r="I15" s="1">
        <f>IF(E15="habil",H15+D15,D14)</f>
        <v>26</v>
      </c>
      <c r="J15" s="1">
        <f>IF(E15="khabaz",VLOOKUP(G15,$T$13:$W$16,4,1),"-")</f>
        <v>5</v>
      </c>
      <c r="K15" s="1">
        <f>IF(E15="khabaz",J15+D15,D14)</f>
        <v>34</v>
      </c>
      <c r="L15" s="1">
        <f>F15-D15</f>
        <v>0</v>
      </c>
      <c r="M15" s="1">
        <f>IF(E15="habil",F15-I14,F15-K14)</f>
        <v>7</v>
      </c>
      <c r="T15" t="n">
        <v>61</v>
      </c>
      <c r="U15" t="n">
        <v>0.2</v>
      </c>
      <c r="V15">
        <f>U15+V14</f>
        <v>0.8</v>
      </c>
      <c r="W15" t="n">
        <v>5</v>
      </c>
    </row>
    <row r="16" spans="1:23">
      <c r="A16" s="1" t="n">
        <v>15</v>
      </c>
      <c r="B16" s="1">
        <f aca="1">TRUNC(RAND()*100)</f>
        <v>84</v>
      </c>
      <c r="C16" s="1">
        <f>VLOOKUP(B16,$O$5:$R$8,4,1)</f>
        <v>3</v>
      </c>
      <c r="D16" s="2">
        <f>C16+D15</f>
        <v>32</v>
      </c>
      <c r="E16" s="2" t="str">
        <f>IF(D16&gt;=I15,"habil",IF(I15&lt;=K15,"habil","khabaz"))</f>
        <v>habil</v>
      </c>
      <c r="F16" s="2">
        <f>IF(E16="habil ",MAX(D16,I15),MAX(D16,K15))</f>
        <v>34</v>
      </c>
      <c r="G16" s="1">
        <f aca="1">RANDBETWEEN(1,100)</f>
        <v>46</v>
      </c>
      <c r="H16" s="1">
        <f>IF(E16="habil",VLOOKUP(G16,$T$5:$W$8,4,1),"-")</f>
        <v>3</v>
      </c>
      <c r="I16" s="1">
        <f>IF(E16="habil",H16+D16,D15)</f>
        <v>35</v>
      </c>
      <c r="J16" s="1" t="str">
        <f>IF(E16="khabaz",VLOOKUP(G16,$T$13:$W$16,4,1),"-")</f>
        <v>-</v>
      </c>
      <c r="K16" s="1">
        <f>IF(E16="khabaz",J16+D16,D15)</f>
        <v>29</v>
      </c>
      <c r="L16" s="1">
        <f>F16-D16</f>
        <v>2</v>
      </c>
      <c r="M16" s="1">
        <f>IF(E16="habil",F16-I15,F16-K15)</f>
        <v>8</v>
      </c>
      <c r="T16" t="n">
        <v>81</v>
      </c>
      <c r="U16" t="n">
        <v>0.2</v>
      </c>
      <c r="V16">
        <f>U16+V15</f>
        <v>1</v>
      </c>
      <c r="W16" t="n">
        <v>6</v>
      </c>
    </row>
    <row r="17" spans="1:13">
      <c r="A17" s="1" t="n">
        <v>16</v>
      </c>
      <c r="B17" s="1">
        <f aca="1">TRUNC(RAND()*100)</f>
        <v>15</v>
      </c>
      <c r="C17" s="1">
        <f>VLOOKUP(B17,$O$5:$R$8,4,1)</f>
        <v>1</v>
      </c>
      <c r="D17" s="2">
        <f>C17+D16</f>
        <v>33</v>
      </c>
      <c r="E17" s="2" t="str">
        <f>IF(D17&gt;=I16,"habil",IF(I16&lt;=K16,"habil","khabaz"))</f>
        <v>khabaz</v>
      </c>
      <c r="F17" s="2">
        <f>IF(E17="habil ",MAX(D17,I16),MAX(D17,K16))</f>
        <v>33</v>
      </c>
      <c r="G17" s="1">
        <f aca="1">RANDBETWEEN(1,100)</f>
        <v>83</v>
      </c>
      <c r="H17" s="1" t="str">
        <f>IF(E17="habil",VLOOKUP(G17,$T$5:$W$8,4,1),"-")</f>
        <v>-</v>
      </c>
      <c r="I17" s="1">
        <f>IF(E17="habil",H17+D17,D16)</f>
        <v>32</v>
      </c>
      <c r="J17" s="1">
        <f>IF(E17="khabaz",VLOOKUP(G17,$T$13:$W$16,4,1),"-")</f>
        <v>6</v>
      </c>
      <c r="K17" s="1">
        <f>IF(E17="khabaz",J17+D17,D16)</f>
        <v>39</v>
      </c>
      <c r="L17" s="1">
        <f>F17-D17</f>
        <v>0</v>
      </c>
      <c r="M17" s="1">
        <f>IF(E17="habil",F17-I16,F17-K16)</f>
        <v>4</v>
      </c>
    </row>
    <row r="18" spans="1:13">
      <c r="A18" s="1" t="n">
        <v>17</v>
      </c>
      <c r="B18" s="1">
        <f aca="1">TRUNC(RAND()*100)</f>
        <v>36</v>
      </c>
      <c r="C18" s="1">
        <f>VLOOKUP(B18,$O$5:$R$8,4,1)</f>
        <v>2</v>
      </c>
      <c r="D18" s="2">
        <f>C18+D17</f>
        <v>35</v>
      </c>
      <c r="E18" s="2" t="str">
        <f>IF(D18&gt;=I17,"habil",IF(I17&lt;=K17,"habil","khabaz"))</f>
        <v>habil</v>
      </c>
      <c r="F18" s="2">
        <f>IF(E18="habil ",MAX(D18,I17),MAX(D18,K17))</f>
        <v>39</v>
      </c>
      <c r="G18" s="1">
        <f aca="1">RANDBETWEEN(1,100)</f>
        <v>42</v>
      </c>
      <c r="H18" s="1">
        <f>IF(E18="habil",VLOOKUP(G18,$T$5:$W$8,4,1),"-")</f>
        <v>3</v>
      </c>
      <c r="I18" s="1">
        <f>IF(E18="habil",H18+D18,D17)</f>
        <v>38</v>
      </c>
      <c r="J18" s="1" t="str">
        <f>IF(E18="khabaz",VLOOKUP(G18,$T$13:$W$16,4,1),"-")</f>
        <v>-</v>
      </c>
      <c r="K18" s="1">
        <f>IF(E18="khabaz",J18+D18,D17)</f>
        <v>33</v>
      </c>
      <c r="L18" s="1">
        <f>F18-D18</f>
        <v>4</v>
      </c>
      <c r="M18" s="1">
        <f>IF(E18="habil",F18-I17,F18-K17)</f>
        <v>7</v>
      </c>
    </row>
    <row r="19" spans="1:13">
      <c r="A19" s="1" t="n">
        <v>18</v>
      </c>
      <c r="B19" s="1">
        <f aca="1">TRUNC(RAND()*100)</f>
        <v>70</v>
      </c>
      <c r="C19" s="1">
        <f>VLOOKUP(B19,$O$5:$R$8,4,1)</f>
        <v>3</v>
      </c>
      <c r="D19" s="2">
        <f>C19+D18</f>
        <v>38</v>
      </c>
      <c r="E19" s="2" t="str">
        <f>IF(D19&gt;=I18,"habil",IF(I18&lt;=K18,"habil","khabaz"))</f>
        <v>habil</v>
      </c>
      <c r="F19" s="2">
        <f>IF(E19="habil ",MAX(D19,I18),MAX(D19,K18))</f>
        <v>38</v>
      </c>
      <c r="G19" s="1">
        <f aca="1">RANDBETWEEN(1,100)</f>
        <v>7</v>
      </c>
      <c r="H19" s="1">
        <f>IF(E19="habil",VLOOKUP(G19,$T$5:$W$8,4,1),"-")</f>
        <v>2</v>
      </c>
      <c r="I19" s="1">
        <f>IF(E19="habil",H19+D19,D18)</f>
        <v>40</v>
      </c>
      <c r="J19" s="1" t="str">
        <f>IF(E19="khabaz",VLOOKUP(G19,$T$13:$W$16,4,1),"-")</f>
        <v>-</v>
      </c>
      <c r="K19" s="1">
        <f>IF(E19="khabaz",J19+D19,D18)</f>
        <v>35</v>
      </c>
      <c r="L19" s="1">
        <f>F19-D19</f>
        <v>0</v>
      </c>
      <c r="M19" s="1">
        <f>IF(E19="habil",F19-I18,F19-K18)</f>
        <v>0</v>
      </c>
    </row>
    <row r="20" spans="1:13">
      <c r="A20" s="1" t="n">
        <v>19</v>
      </c>
      <c r="B20" s="1">
        <f aca="1">TRUNC(RAND()*100)</f>
        <v>86</v>
      </c>
      <c r="C20" s="1">
        <f>VLOOKUP(B20,$O$5:$R$8,4,1)</f>
        <v>4</v>
      </c>
      <c r="D20" s="2">
        <f>C20+D19</f>
        <v>42</v>
      </c>
      <c r="E20" s="2" t="str">
        <f>IF(D20&gt;=I19,"habil",IF(I19&lt;=K19,"habil","khabaz"))</f>
        <v>habil</v>
      </c>
      <c r="F20" s="2">
        <f>IF(E20="habil ",MAX(D20,I19),MAX(D20,K19))</f>
        <v>42</v>
      </c>
      <c r="G20" s="1">
        <f aca="1">RANDBETWEEN(1,100)</f>
        <v>24</v>
      </c>
      <c r="H20" s="1">
        <f>IF(E20="habil",VLOOKUP(G20,$T$5:$W$8,4,1),"-")</f>
        <v>2</v>
      </c>
      <c r="I20" s="1">
        <f>IF(E20="habil",H20+D20,D19)</f>
        <v>44</v>
      </c>
      <c r="J20" s="1" t="str">
        <f>IF(E20="khabaz",VLOOKUP(G20,$T$13:$W$16,4,1),"-")</f>
        <v>-</v>
      </c>
      <c r="K20" s="1">
        <f>IF(E20="khabaz",J20+D20,D19)</f>
        <v>38</v>
      </c>
      <c r="L20" s="1">
        <f>F20-D20</f>
        <v>0</v>
      </c>
      <c r="M20" s="1">
        <f>IF(E20="habil",F20-I19,F20-K19)</f>
        <v>2</v>
      </c>
    </row>
    <row r="21" spans="1:13">
      <c r="A21" s="1" t="n">
        <v>20</v>
      </c>
      <c r="B21" s="1">
        <f aca="1">TRUNC(RAND()*100)</f>
        <v>95</v>
      </c>
      <c r="C21" s="1">
        <f>VLOOKUP(B21,$O$5:$R$8,4,1)</f>
        <v>4</v>
      </c>
      <c r="D21" s="2">
        <f>C21+D20</f>
        <v>46</v>
      </c>
      <c r="E21" s="2" t="str">
        <f>IF(D21&gt;=I20,"habil",IF(I20&lt;=K20,"habil","khabaz"))</f>
        <v>habil</v>
      </c>
      <c r="F21" s="2">
        <f>IF(E21="habil ",MAX(D21,I20),MAX(D21,K20))</f>
        <v>46</v>
      </c>
      <c r="G21" s="1">
        <f aca="1">RANDBETWEEN(1,100)</f>
        <v>27</v>
      </c>
      <c r="H21" s="1">
        <f>IF(E21="habil",VLOOKUP(G21,$T$5:$W$8,4,1),"-")</f>
        <v>2</v>
      </c>
      <c r="I21" s="1">
        <f>IF(E21="habil",H21+D21,D20)</f>
        <v>48</v>
      </c>
      <c r="J21" s="1" t="str">
        <f>IF(E21="khabaz",VLOOKUP(G21,$T$13:$W$16,4,1),"-")</f>
        <v>-</v>
      </c>
      <c r="K21" s="1">
        <f>IF(E21="khabaz",J21+D21,D20)</f>
        <v>42</v>
      </c>
      <c r="L21" s="1">
        <f>F21-D21</f>
        <v>0</v>
      </c>
      <c r="M21" s="1">
        <f>IF(E21="habil",F21-I20,F21-K20)</f>
        <v>2</v>
      </c>
    </row>
    <row r="22" spans="1:13">
      <c r="A22" s="1" t="n">
        <v>21</v>
      </c>
      <c r="B22" s="1">
        <f aca="1">TRUNC(RAND()*100)</f>
        <v>48</v>
      </c>
      <c r="C22" s="1">
        <f>VLOOKUP(B22,$O$5:$R$8,4,1)</f>
        <v>2</v>
      </c>
      <c r="D22" s="2">
        <f>C22+D21</f>
        <v>48</v>
      </c>
      <c r="E22" s="2" t="str">
        <f>IF(D22&gt;=I21,"habil",IF(I21&lt;=K21,"habil","khabaz"))</f>
        <v>habil</v>
      </c>
      <c r="F22" s="2">
        <f>IF(E22="habil ",MAX(D22,I21),MAX(D22,K21))</f>
        <v>48</v>
      </c>
      <c r="G22" s="1">
        <f aca="1">RANDBETWEEN(1,100)</f>
        <v>67</v>
      </c>
      <c r="H22" s="1">
        <f>IF(E22="habil",VLOOKUP(G22,$T$5:$W$8,4,1),"-")</f>
        <v>4</v>
      </c>
      <c r="I22" s="1">
        <f>IF(E22="habil",H22+D22,D21)</f>
        <v>52</v>
      </c>
      <c r="J22" s="1" t="str">
        <f>IF(E22="khabaz",VLOOKUP(G22,$T$13:$W$16,4,1),"-")</f>
        <v>-</v>
      </c>
      <c r="K22" s="1">
        <f>IF(E22="khabaz",J22+D22,D21)</f>
        <v>46</v>
      </c>
      <c r="L22" s="1">
        <f>F22-D22</f>
        <v>0</v>
      </c>
      <c r="M22" s="1">
        <f>IF(E22="habil",F22-I21,F22-K21)</f>
        <v>0</v>
      </c>
    </row>
    <row r="23" spans="1:13">
      <c r="A23" s="1" t="n">
        <v>22</v>
      </c>
      <c r="B23" s="1">
        <f aca="1">TRUNC(RAND()*100)</f>
        <v>86</v>
      </c>
      <c r="C23" s="1">
        <f>VLOOKUP(B23,$O$5:$R$8,4,1)</f>
        <v>4</v>
      </c>
      <c r="D23" s="2">
        <f>C23+D22</f>
        <v>52</v>
      </c>
      <c r="E23" s="2" t="str">
        <f>IF(D23&gt;=I22,"habil",IF(I22&lt;=K22,"habil","khabaz"))</f>
        <v>habil</v>
      </c>
      <c r="F23" s="2">
        <f>IF(E23="habil ",MAX(D23,I22),MAX(D23,K22))</f>
        <v>52</v>
      </c>
      <c r="G23" s="1">
        <f aca="1">RANDBETWEEN(1,100)</f>
        <v>56</v>
      </c>
      <c r="H23" s="1">
        <f>IF(E23="habil",VLOOKUP(G23,$T$5:$W$8,4,1),"-")</f>
        <v>3</v>
      </c>
      <c r="I23" s="1">
        <f>IF(E23="habil",H23+D23,D22)</f>
        <v>55</v>
      </c>
      <c r="J23" s="1" t="str">
        <f>IF(E23="khabaz",VLOOKUP(G23,$T$13:$W$16,4,1),"-")</f>
        <v>-</v>
      </c>
      <c r="K23" s="1">
        <f>IF(E23="khabaz",J23+D23,D22)</f>
        <v>48</v>
      </c>
      <c r="L23" s="1">
        <f>F23-D23</f>
        <v>0</v>
      </c>
      <c r="M23" s="1">
        <f>IF(E23="habil",F23-I22,F23-K22)</f>
        <v>0</v>
      </c>
    </row>
    <row r="24" spans="1:13">
      <c r="A24" s="1" t="n">
        <v>23</v>
      </c>
      <c r="B24" s="1">
        <f aca="1">TRUNC(RAND()*100)</f>
        <v>62</v>
      </c>
      <c r="C24" s="1">
        <f>VLOOKUP(B24,$O$5:$R$8,4,1)</f>
        <v>2</v>
      </c>
      <c r="D24" s="2">
        <f>C24+D23</f>
        <v>54</v>
      </c>
      <c r="E24" s="2" t="str">
        <f>IF(D24&gt;=I23,"habil",IF(I23&lt;=K23,"habil","khabaz"))</f>
        <v>khabaz</v>
      </c>
      <c r="F24" s="2">
        <f>IF(E24="habil ",MAX(D24,I23),MAX(D24,K23))</f>
        <v>54</v>
      </c>
      <c r="G24" s="1">
        <f aca="1">RANDBETWEEN(1,100)</f>
        <v>11</v>
      </c>
      <c r="H24" s="1" t="str">
        <f>IF(E24="habil",VLOOKUP(G24,$T$5:$W$8,4,1),"-")</f>
        <v>-</v>
      </c>
      <c r="I24" s="1">
        <f>IF(E24="habil",H24+D24,D23)</f>
        <v>52</v>
      </c>
      <c r="J24" s="1">
        <f>IF(E24="khabaz",VLOOKUP(G24,$T$13:$W$16,4,1),"-")</f>
        <v>3</v>
      </c>
      <c r="K24" s="1">
        <f>IF(E24="khabaz",J24+D24,D23)</f>
        <v>57</v>
      </c>
      <c r="L24" s="1">
        <f>F24-D24</f>
        <v>0</v>
      </c>
      <c r="M24" s="1">
        <f>IF(E24="habil",F24-I23,F24-K23)</f>
        <v>6</v>
      </c>
    </row>
    <row r="25" spans="1:13">
      <c r="A25" s="1" t="n">
        <v>24</v>
      </c>
      <c r="B25" s="1">
        <f aca="1">TRUNC(RAND()*100)</f>
        <v>89</v>
      </c>
      <c r="C25" s="1">
        <f>VLOOKUP(B25,$O$5:$R$8,4,1)</f>
        <v>4</v>
      </c>
      <c r="D25" s="2">
        <f>C25+D24</f>
        <v>58</v>
      </c>
      <c r="E25" s="2" t="str">
        <f>IF(D25&gt;=I24,"habil",IF(I24&lt;=K24,"habil","khabaz"))</f>
        <v>habil</v>
      </c>
      <c r="F25" s="2">
        <f>IF(E25="habil ",MAX(D25,I24),MAX(D25,K24))</f>
        <v>58</v>
      </c>
      <c r="G25" s="1">
        <f aca="1">RANDBETWEEN(1,100)</f>
        <v>60</v>
      </c>
      <c r="H25" s="1">
        <f>IF(E25="habil",VLOOKUP(G25,$T$5:$W$8,4,1),"-")</f>
        <v>4</v>
      </c>
      <c r="I25" s="1">
        <f>IF(E25="habil",H25+D25,D24)</f>
        <v>62</v>
      </c>
      <c r="J25" s="1" t="str">
        <f>IF(E25="khabaz",VLOOKUP(G25,$T$13:$W$16,4,1),"-")</f>
        <v>-</v>
      </c>
      <c r="K25" s="1">
        <f>IF(E25="khabaz",J25+D25,D24)</f>
        <v>54</v>
      </c>
      <c r="L25" s="1">
        <f>F25-D25</f>
        <v>0</v>
      </c>
      <c r="M25" s="1">
        <f>IF(E25="habil",F25-I24,F25-K24)</f>
        <v>6</v>
      </c>
    </row>
    <row r="26" spans="1:13">
      <c r="A26" s="1" t="n">
        <v>25</v>
      </c>
      <c r="B26" s="1">
        <f aca="1">TRUNC(RAND()*100)</f>
        <v>7</v>
      </c>
      <c r="C26" s="1">
        <f>VLOOKUP(B26,$O$5:$R$8,4,1)</f>
        <v>1</v>
      </c>
      <c r="D26" s="2">
        <f>C26+D25</f>
        <v>59</v>
      </c>
      <c r="E26" s="2" t="str">
        <f>IF(D26&gt;=I25,"habil",IF(I25&lt;=K25,"habil","khabaz"))</f>
        <v>khabaz</v>
      </c>
      <c r="F26" s="2">
        <f>IF(E26="habil ",MAX(D26,I25),MAX(D26,K25))</f>
        <v>59</v>
      </c>
      <c r="G26" s="1">
        <f aca="1">RANDBETWEEN(1,100)</f>
        <v>90</v>
      </c>
      <c r="H26" s="1" t="str">
        <f>IF(E26="habil",VLOOKUP(G26,$T$5:$W$8,4,1),"-")</f>
        <v>-</v>
      </c>
      <c r="I26" s="1">
        <f>IF(E26="habil",H26+D26,D25)</f>
        <v>58</v>
      </c>
      <c r="J26" s="1">
        <f>IF(E26="khabaz",VLOOKUP(G26,$T$13:$W$16,4,1),"-")</f>
        <v>6</v>
      </c>
      <c r="K26" s="1">
        <f>IF(E26="khabaz",J26+D26,D25)</f>
        <v>65</v>
      </c>
      <c r="L26" s="1">
        <f>F26-D26</f>
        <v>0</v>
      </c>
      <c r="M26" s="1">
        <f>IF(E26="habil",F26-I25,F26-K25)</f>
        <v>5</v>
      </c>
    </row>
    <row r="27" spans="1:13">
      <c r="A27" s="1" t="n">
        <v>26</v>
      </c>
      <c r="B27" s="1">
        <f aca="1">TRUNC(RAND()*100)</f>
        <v>66</v>
      </c>
      <c r="C27" s="1">
        <f>VLOOKUP(B27,$O$5:$R$8,4,1)</f>
        <v>3</v>
      </c>
      <c r="D27" s="2">
        <f>C27+D26</f>
        <v>62</v>
      </c>
      <c r="E27" s="2" t="str">
        <f>IF(D27&gt;=I26,"habil",IF(I26&lt;=K26,"habil","khabaz"))</f>
        <v>habil</v>
      </c>
      <c r="F27" s="2">
        <f>IF(E27="habil ",MAX(D27,I26),MAX(D27,K26))</f>
        <v>65</v>
      </c>
      <c r="G27" s="1">
        <f aca="1">RANDBETWEEN(1,100)</f>
        <v>50</v>
      </c>
      <c r="H27" s="1">
        <f>IF(E27="habil",VLOOKUP(G27,$T$5:$W$8,4,1),"-")</f>
        <v>3</v>
      </c>
      <c r="I27" s="1">
        <f>IF(E27="habil",H27+D27,D26)</f>
        <v>65</v>
      </c>
      <c r="J27" s="1" t="str">
        <f>IF(E27="khabaz",VLOOKUP(G27,$T$13:$W$16,4,1),"-")</f>
        <v>-</v>
      </c>
      <c r="K27" s="1">
        <f>IF(E27="khabaz",J27+D27,D26)</f>
        <v>59</v>
      </c>
      <c r="L27" s="1">
        <f>F27-D27</f>
        <v>3</v>
      </c>
      <c r="M27" s="1">
        <f>IF(E27="habil",F27-I26,F27-K26)</f>
        <v>7</v>
      </c>
    </row>
    <row r="28" spans="1:13">
      <c r="A28" s="1" t="n">
        <v>27</v>
      </c>
      <c r="B28" s="1">
        <f aca="1">TRUNC(RAND()*100)</f>
        <v>41</v>
      </c>
      <c r="C28" s="1">
        <f>VLOOKUP(B28,$O$5:$R$8,4,1)</f>
        <v>2</v>
      </c>
      <c r="D28" s="2">
        <f>C28+D27</f>
        <v>64</v>
      </c>
      <c r="E28" s="2" t="str">
        <f>IF(D28&gt;=I27,"habil",IF(I27&lt;=K27,"habil","khabaz"))</f>
        <v>khabaz</v>
      </c>
      <c r="F28" s="2">
        <f>IF(E28="habil ",MAX(D28,I27),MAX(D28,K27))</f>
        <v>64</v>
      </c>
      <c r="G28" s="1">
        <f aca="1">RANDBETWEEN(1,100)</f>
        <v>67</v>
      </c>
      <c r="H28" s="1" t="str">
        <f>IF(E28="habil",VLOOKUP(G28,$T$5:$W$8,4,1),"-")</f>
        <v>-</v>
      </c>
      <c r="I28" s="1">
        <f>IF(E28="habil",H28+D28,D27)</f>
        <v>62</v>
      </c>
      <c r="J28" s="1">
        <f>IF(E28="khabaz",VLOOKUP(G28,$T$13:$W$16,4,1),"-")</f>
        <v>5</v>
      </c>
      <c r="K28" s="1">
        <f>IF(E28="khabaz",J28+D28,D27)</f>
        <v>69</v>
      </c>
      <c r="L28" s="1">
        <f>F28-D28</f>
        <v>0</v>
      </c>
      <c r="M28" s="1">
        <f>IF(E28="habil",F28-I27,F28-K27)</f>
        <v>5</v>
      </c>
    </row>
    <row r="29" spans="1:13">
      <c r="A29" s="1" t="n">
        <v>28</v>
      </c>
      <c r="B29" s="1">
        <f aca="1">TRUNC(RAND()*100)</f>
        <v>10</v>
      </c>
      <c r="C29" s="1">
        <f>VLOOKUP(B29,$O$5:$R$8,4,1)</f>
        <v>1</v>
      </c>
      <c r="D29" s="2">
        <f>C29+D28</f>
        <v>65</v>
      </c>
      <c r="E29" s="2" t="str">
        <f>IF(D29&gt;=I28,"habil",IF(I28&lt;=K28,"habil","khabaz"))</f>
        <v>habil</v>
      </c>
      <c r="F29" s="2">
        <f>IF(E29="habil ",MAX(D29,I28),MAX(D29,K28))</f>
        <v>69</v>
      </c>
      <c r="G29" s="1">
        <f aca="1">RANDBETWEEN(1,100)</f>
        <v>32</v>
      </c>
      <c r="H29" s="1">
        <f>IF(E29="habil",VLOOKUP(G29,$T$5:$W$8,4,1),"-")</f>
        <v>3</v>
      </c>
      <c r="I29" s="1">
        <f>IF(E29="habil",H29+D29,D28)</f>
        <v>68</v>
      </c>
      <c r="J29" s="1" t="str">
        <f>IF(E29="khabaz",VLOOKUP(G29,$T$13:$W$16,4,1),"-")</f>
        <v>-</v>
      </c>
      <c r="K29" s="1">
        <f>IF(E29="khabaz",J29+D29,D28)</f>
        <v>64</v>
      </c>
      <c r="L29" s="1">
        <f>F29-D29</f>
        <v>4</v>
      </c>
      <c r="M29" s="1">
        <f>IF(E29="habil",F29-I28,F29-K28)</f>
        <v>7</v>
      </c>
    </row>
    <row r="30" spans="1:13">
      <c r="A30" s="1" t="n">
        <v>29</v>
      </c>
      <c r="B30" s="1">
        <f aca="1">TRUNC(RAND()*100)</f>
        <v>57</v>
      </c>
      <c r="C30" s="1">
        <f>VLOOKUP(B30,$O$5:$R$8,4,1)</f>
        <v>2</v>
      </c>
      <c r="D30" s="2">
        <f>C30+D29</f>
        <v>67</v>
      </c>
      <c r="E30" s="2" t="str">
        <f>IF(D30&gt;=I29,"habil",IF(I29&lt;=K29,"habil","khabaz"))</f>
        <v>khabaz</v>
      </c>
      <c r="F30" s="2">
        <f>IF(E30="habil ",MAX(D30,I29),MAX(D30,K29))</f>
        <v>67</v>
      </c>
      <c r="G30" s="1">
        <f aca="1">RANDBETWEEN(1,100)</f>
        <v>77</v>
      </c>
      <c r="H30" s="1" t="str">
        <f>IF(E30="habil",VLOOKUP(G30,$T$5:$W$8,4,1),"-")</f>
        <v>-</v>
      </c>
      <c r="I30" s="1">
        <f>IF(E30="habil",H30+D30,D29)</f>
        <v>65</v>
      </c>
      <c r="J30" s="1">
        <f>IF(E30="khabaz",VLOOKUP(G30,$T$13:$W$16,4,1),"-")</f>
        <v>5</v>
      </c>
      <c r="K30" s="1">
        <f>IF(E30="khabaz",J30+D30,D29)</f>
        <v>72</v>
      </c>
      <c r="L30" s="1">
        <f>F30-D30</f>
        <v>0</v>
      </c>
      <c r="M30" s="1">
        <f>IF(E30="habil",F30-I29,F30-K29)</f>
        <v>3</v>
      </c>
    </row>
    <row r="31" spans="1:13">
      <c r="A31" s="1" t="n">
        <v>30</v>
      </c>
      <c r="B31" s="1">
        <f aca="1">TRUNC(RAND()*100)</f>
        <v>95</v>
      </c>
      <c r="C31" s="1">
        <f>VLOOKUP(B31,$O$5:$R$8,4,1)</f>
        <v>4</v>
      </c>
      <c r="D31" s="2">
        <f>C31+D30</f>
        <v>71</v>
      </c>
      <c r="E31" s="2" t="str">
        <f>IF(D31&gt;=I30,"habil",IF(I30&lt;=K30,"habil","khabaz"))</f>
        <v>habil</v>
      </c>
      <c r="F31" s="2">
        <f>IF(E31="habil ",MAX(D31,I30),MAX(D31,K30))</f>
        <v>72</v>
      </c>
      <c r="G31" s="1">
        <f aca="1">RANDBETWEEN(1,100)</f>
        <v>43</v>
      </c>
      <c r="H31" s="1">
        <f>IF(E31="habil",VLOOKUP(G31,$T$5:$W$8,4,1),"-")</f>
        <v>3</v>
      </c>
      <c r="I31" s="1">
        <f>IF(E31="habil",H31+D31,D30)</f>
        <v>74</v>
      </c>
      <c r="J31" s="1" t="str">
        <f>IF(E31="khabaz",VLOOKUP(G31,$T$13:$W$16,4,1),"-")</f>
        <v>-</v>
      </c>
      <c r="K31" s="1">
        <f>IF(E31="khabaz",J31+D31,D30)</f>
        <v>67</v>
      </c>
      <c r="L31" s="1">
        <f>F31-D31</f>
        <v>1</v>
      </c>
      <c r="M31" s="1">
        <f>IF(E31="habil",F31-I30,F31-K30)</f>
        <v>7</v>
      </c>
    </row>
    <row r="32" spans="1:13">
      <c r="A32" s="1" t="n">
        <v>31</v>
      </c>
      <c r="B32" s="1">
        <f aca="1">TRUNC(RAND()*100)</f>
        <v>22</v>
      </c>
      <c r="C32" s="1">
        <f>VLOOKUP(B32,$O$5:$R$8,4,1)</f>
        <v>1</v>
      </c>
      <c r="D32" s="2">
        <f>C32+D31</f>
        <v>72</v>
      </c>
      <c r="E32" s="2" t="str">
        <f>IF(D32&gt;=I31,"habil",IF(I31&lt;=K31,"habil","khabaz"))</f>
        <v>khabaz</v>
      </c>
      <c r="F32" s="2">
        <f>IF(E32="habil ",MAX(D32,I31),MAX(D32,K31))</f>
        <v>72</v>
      </c>
      <c r="G32" s="1">
        <f aca="1">RANDBETWEEN(1,100)</f>
        <v>11</v>
      </c>
      <c r="H32" s="1" t="str">
        <f>IF(E32="habil",VLOOKUP(G32,$T$5:$W$8,4,1),"-")</f>
        <v>-</v>
      </c>
      <c r="I32" s="1">
        <f>IF(E32="habil",H32+D32,D31)</f>
        <v>71</v>
      </c>
      <c r="J32" s="1">
        <f>IF(E32="khabaz",VLOOKUP(G32,$T$13:$W$16,4,1),"-")</f>
        <v>3</v>
      </c>
      <c r="K32" s="1">
        <f>IF(E32="khabaz",J32+D32,D31)</f>
        <v>75</v>
      </c>
      <c r="L32" s="1">
        <f>F32-D32</f>
        <v>0</v>
      </c>
      <c r="M32" s="1">
        <f>IF(E32="habil",F32-I31,F32-K31)</f>
        <v>5</v>
      </c>
    </row>
    <row r="33" spans="1:13">
      <c r="A33" s="1" t="n">
        <v>32</v>
      </c>
      <c r="B33" s="1">
        <f aca="1">TRUNC(RAND()*100)</f>
        <v>25</v>
      </c>
      <c r="C33" s="1">
        <f>VLOOKUP(B33,$O$5:$R$8,4,1)</f>
        <v>1</v>
      </c>
      <c r="D33" s="2">
        <f>C33+D32</f>
        <v>73</v>
      </c>
      <c r="E33" s="2" t="str">
        <f>IF(D33&gt;=I32,"habil",IF(I32&lt;=K32,"habil","khabaz"))</f>
        <v>habil</v>
      </c>
      <c r="F33" s="2">
        <f>IF(E33="habil ",MAX(D33,I32),MAX(D33,K32))</f>
        <v>75</v>
      </c>
      <c r="G33" s="1">
        <f aca="1">RANDBETWEEN(1,100)</f>
        <v>59</v>
      </c>
      <c r="H33" s="1">
        <f>IF(E33="habil",VLOOKUP(G33,$T$5:$W$8,4,1),"-")</f>
        <v>4</v>
      </c>
      <c r="I33" s="1">
        <f>IF(E33="habil",H33+D33,D32)</f>
        <v>77</v>
      </c>
      <c r="J33" s="1" t="str">
        <f>IF(E33="khabaz",VLOOKUP(G33,$T$13:$W$16,4,1),"-")</f>
        <v>-</v>
      </c>
      <c r="K33" s="1">
        <f>IF(E33="khabaz",J33+D33,D32)</f>
        <v>72</v>
      </c>
      <c r="L33" s="1">
        <f>F33-D33</f>
        <v>2</v>
      </c>
      <c r="M33" s="1">
        <f>IF(E33="habil",F33-I32,F33-K32)</f>
        <v>4</v>
      </c>
    </row>
    <row r="34" spans="1:13">
      <c r="A34" s="1" t="n">
        <v>33</v>
      </c>
      <c r="B34" s="1">
        <f aca="1">TRUNC(RAND()*100)</f>
        <v>52</v>
      </c>
      <c r="C34" s="1">
        <f>VLOOKUP(B34,$O$5:$R$8,4,1)</f>
        <v>2</v>
      </c>
      <c r="D34" s="2">
        <f>C34+D33</f>
        <v>75</v>
      </c>
      <c r="E34" s="2" t="str">
        <f>IF(D34&gt;=I33,"habil",IF(I33&lt;=K33,"habil","khabaz"))</f>
        <v>khabaz</v>
      </c>
      <c r="F34" s="2">
        <f>IF(E34="habil ",MAX(D34,I33),MAX(D34,K33))</f>
        <v>75</v>
      </c>
      <c r="G34" s="1">
        <f aca="1">RANDBETWEEN(1,100)</f>
        <v>96</v>
      </c>
      <c r="H34" s="1" t="str">
        <f>IF(E34="habil",VLOOKUP(G34,$T$5:$W$8,4,1),"-")</f>
        <v>-</v>
      </c>
      <c r="I34" s="1">
        <f>IF(E34="habil",H34+D34,D33)</f>
        <v>73</v>
      </c>
      <c r="J34" s="1">
        <f>IF(E34="khabaz",VLOOKUP(G34,$T$13:$W$16,4,1),"-")</f>
        <v>6</v>
      </c>
      <c r="K34" s="1">
        <f>IF(E34="khabaz",J34+D34,D33)</f>
        <v>81</v>
      </c>
      <c r="L34" s="1">
        <f>F34-D34</f>
        <v>0</v>
      </c>
      <c r="M34" s="1">
        <f>IF(E34="habil",F34-I33,F34-K33)</f>
        <v>3</v>
      </c>
    </row>
    <row r="35" spans="1:13">
      <c r="A35" s="1" t="n">
        <v>34</v>
      </c>
      <c r="B35" s="1">
        <f aca="1">TRUNC(RAND()*100)</f>
        <v>65</v>
      </c>
      <c r="C35" s="1">
        <f>VLOOKUP(B35,$O$5:$R$8,4,1)</f>
        <v>2</v>
      </c>
      <c r="D35" s="2">
        <f>C35+D34</f>
        <v>77</v>
      </c>
      <c r="E35" s="2" t="str">
        <f>IF(D35&gt;=I34,"habil",IF(I34&lt;=K34,"habil","khabaz"))</f>
        <v>habil</v>
      </c>
      <c r="F35" s="2">
        <f>IF(E35="habil ",MAX(D35,I34),MAX(D35,K34))</f>
        <v>81</v>
      </c>
      <c r="G35" s="1">
        <f aca="1">RANDBETWEEN(1,100)</f>
        <v>39</v>
      </c>
      <c r="H35" s="1">
        <f>IF(E35="habil",VLOOKUP(G35,$T$5:$W$8,4,1),"-")</f>
        <v>3</v>
      </c>
      <c r="I35" s="1">
        <f>IF(E35="habil",H35+D35,D34)</f>
        <v>80</v>
      </c>
      <c r="J35" s="1" t="str">
        <f>IF(E35="khabaz",VLOOKUP(G35,$T$13:$W$16,4,1),"-")</f>
        <v>-</v>
      </c>
      <c r="K35" s="1">
        <f>IF(E35="khabaz",J35+D35,D34)</f>
        <v>75</v>
      </c>
      <c r="L35" s="1">
        <f>F35-D35</f>
        <v>4</v>
      </c>
      <c r="M35" s="1">
        <f>IF(E35="habil",F35-I34,F35-K34)</f>
        <v>8</v>
      </c>
    </row>
    <row r="36" spans="1:13">
      <c r="A36" s="1" t="n">
        <v>35</v>
      </c>
      <c r="B36" s="1">
        <f aca="1">TRUNC(RAND()*100)</f>
        <v>18</v>
      </c>
      <c r="C36" s="1">
        <f>VLOOKUP(B36,$O$5:$R$8,4,1)</f>
        <v>1</v>
      </c>
      <c r="D36" s="2">
        <f>C36+D35</f>
        <v>78</v>
      </c>
      <c r="E36" s="2" t="str">
        <f>IF(D36&gt;=I35,"habil",IF(I35&lt;=K35,"habil","khabaz"))</f>
        <v>khabaz</v>
      </c>
      <c r="F36" s="2">
        <f>IF(E36="habil ",MAX(D36,I35),MAX(D36,K35))</f>
        <v>78</v>
      </c>
      <c r="G36" s="1">
        <f aca="1">RANDBETWEEN(1,100)</f>
        <v>62</v>
      </c>
      <c r="H36" s="1" t="str">
        <f>IF(E36="habil",VLOOKUP(G36,$T$5:$W$8,4,1),"-")</f>
        <v>-</v>
      </c>
      <c r="I36" s="1">
        <f>IF(E36="habil",H36+D36,D35)</f>
        <v>77</v>
      </c>
      <c r="J36" s="1">
        <f>IF(E36="khabaz",VLOOKUP(G36,$T$13:$W$16,4,1),"-")</f>
        <v>5</v>
      </c>
      <c r="K36" s="1">
        <f>IF(E36="khabaz",J36+D36,D35)</f>
        <v>83</v>
      </c>
      <c r="L36" s="1">
        <f>F36-D36</f>
        <v>0</v>
      </c>
      <c r="M36" s="1">
        <f>IF(E36="habil",F36-I35,F36-K35)</f>
        <v>3</v>
      </c>
    </row>
    <row r="37" spans="1:13">
      <c r="A37" s="1" t="n">
        <v>36</v>
      </c>
      <c r="B37" s="1">
        <f aca="1">TRUNC(RAND()*100)</f>
        <v>64</v>
      </c>
      <c r="C37" s="1">
        <f>VLOOKUP(B37,$O$5:$R$8,4,1)</f>
        <v>2</v>
      </c>
      <c r="D37" s="2">
        <f>C37+D36</f>
        <v>80</v>
      </c>
      <c r="E37" s="2" t="str">
        <f>IF(D37&gt;=I36,"habil",IF(I36&lt;=K36,"habil","khabaz"))</f>
        <v>habil</v>
      </c>
      <c r="F37" s="2">
        <f>IF(E37="habil ",MAX(D37,I36),MAX(D37,K36))</f>
        <v>83</v>
      </c>
      <c r="G37" s="1">
        <f aca="1">RANDBETWEEN(1,100)</f>
        <v>68</v>
      </c>
      <c r="H37" s="1">
        <f>IF(E37="habil",VLOOKUP(G37,$T$5:$W$8,4,1),"-")</f>
        <v>4</v>
      </c>
      <c r="I37" s="1">
        <f>IF(E37="habil",H37+D37,D36)</f>
        <v>84</v>
      </c>
      <c r="J37" s="1" t="str">
        <f>IF(E37="khabaz",VLOOKUP(G37,$T$13:$W$16,4,1),"-")</f>
        <v>-</v>
      </c>
      <c r="K37" s="1">
        <f>IF(E37="khabaz",J37+D37,D36)</f>
        <v>78</v>
      </c>
      <c r="L37" s="1">
        <f>F37-D37</f>
        <v>3</v>
      </c>
      <c r="M37" s="1">
        <f>IF(E37="habil",F37-I36,F37-K36)</f>
        <v>6</v>
      </c>
    </row>
    <row r="38" spans="1:13">
      <c r="A38" s="1" t="n">
        <v>37</v>
      </c>
      <c r="B38" s="1">
        <f aca="1">TRUNC(RAND()*100)</f>
        <v>27</v>
      </c>
      <c r="C38" s="1">
        <f>VLOOKUP(B38,$O$5:$R$8,4,1)</f>
        <v>2</v>
      </c>
      <c r="D38" s="2">
        <f>C38+D37</f>
        <v>82</v>
      </c>
      <c r="E38" s="2" t="str">
        <f>IF(D38&gt;=I37,"habil",IF(I37&lt;=K37,"habil","khabaz"))</f>
        <v>khabaz</v>
      </c>
      <c r="F38" s="2">
        <f>IF(E38="habil ",MAX(D38,I37),MAX(D38,K37))</f>
        <v>82</v>
      </c>
      <c r="G38" s="1">
        <f aca="1">RANDBETWEEN(1,100)</f>
        <v>51</v>
      </c>
      <c r="H38" s="1" t="str">
        <f>IF(E38="habil",VLOOKUP(G38,$T$5:$W$8,4,1),"-")</f>
        <v>-</v>
      </c>
      <c r="I38" s="1">
        <f>IF(E38="habil",H38+D38,D37)</f>
        <v>80</v>
      </c>
      <c r="J38" s="1">
        <f>IF(E38="khabaz",VLOOKUP(G38,$T$13:$W$16,4,1),"-")</f>
        <v>4</v>
      </c>
      <c r="K38" s="1">
        <f>IF(E38="khabaz",J38+D38,D37)</f>
        <v>86</v>
      </c>
      <c r="L38" s="1">
        <f>F38-D38</f>
        <v>0</v>
      </c>
      <c r="M38" s="1">
        <f>IF(E38="habil",F38-I37,F38-K37)</f>
        <v>4</v>
      </c>
    </row>
    <row r="39" spans="1:13">
      <c r="A39" s="1" t="n">
        <v>38</v>
      </c>
      <c r="B39" s="1">
        <f aca="1">TRUNC(RAND()*100)</f>
        <v>23</v>
      </c>
      <c r="C39" s="1">
        <f>VLOOKUP(B39,$O$5:$R$8,4,1)</f>
        <v>1</v>
      </c>
      <c r="D39" s="2">
        <f>C39+D38</f>
        <v>83</v>
      </c>
      <c r="E39" s="2" t="str">
        <f>IF(D39&gt;=I38,"habil",IF(I38&lt;=K38,"habil","khabaz"))</f>
        <v>habil</v>
      </c>
      <c r="F39" s="2">
        <f>IF(E39="habil ",MAX(D39,I38),MAX(D39,K38))</f>
        <v>86</v>
      </c>
      <c r="G39" s="1">
        <f aca="1">RANDBETWEEN(1,100)</f>
        <v>91</v>
      </c>
      <c r="H39" s="1">
        <f>IF(E39="habil",VLOOKUP(G39,$T$5:$W$8,4,1),"-")</f>
        <v>5</v>
      </c>
      <c r="I39" s="1">
        <f>IF(E39="habil",H39+D39,D38)</f>
        <v>88</v>
      </c>
      <c r="J39" s="1" t="str">
        <f>IF(E39="khabaz",VLOOKUP(G39,$T$13:$W$16,4,1),"-")</f>
        <v>-</v>
      </c>
      <c r="K39" s="1">
        <f>IF(E39="khabaz",J39+D39,D38)</f>
        <v>82</v>
      </c>
      <c r="L39" s="1">
        <f>F39-D39</f>
        <v>3</v>
      </c>
      <c r="M39" s="1">
        <f>IF(E39="habil",F39-I38,F39-K38)</f>
        <v>6</v>
      </c>
    </row>
    <row r="40" spans="1:13">
      <c r="A40" s="1" t="n">
        <v>39</v>
      </c>
      <c r="B40" s="1">
        <f aca="1">TRUNC(RAND()*100)</f>
        <v>61</v>
      </c>
      <c r="C40" s="1">
        <f>VLOOKUP(B40,$O$5:$R$8,4,1)</f>
        <v>2</v>
      </c>
      <c r="D40" s="2">
        <f>C40+D39</f>
        <v>85</v>
      </c>
      <c r="E40" s="2" t="str">
        <f>IF(D40&gt;=I39,"habil",IF(I39&lt;=K39,"habil","khabaz"))</f>
        <v>khabaz</v>
      </c>
      <c r="F40" s="2">
        <f>IF(E40="habil ",MAX(D40,I39),MAX(D40,K39))</f>
        <v>85</v>
      </c>
      <c r="G40" s="1">
        <f aca="1">RANDBETWEEN(1,100)</f>
        <v>13</v>
      </c>
      <c r="H40" s="1" t="str">
        <f>IF(E40="habil",VLOOKUP(G40,$T$5:$W$8,4,1),"-")</f>
        <v>-</v>
      </c>
      <c r="I40" s="1">
        <f>IF(E40="habil",H40+D40,D39)</f>
        <v>83</v>
      </c>
      <c r="J40" s="1">
        <f>IF(E40="khabaz",VLOOKUP(G40,$T$13:$W$16,4,1),"-")</f>
        <v>3</v>
      </c>
      <c r="K40" s="1">
        <f>IF(E40="khabaz",J40+D40,D39)</f>
        <v>88</v>
      </c>
      <c r="L40" s="1">
        <f>F40-D40</f>
        <v>0</v>
      </c>
      <c r="M40" s="1">
        <f>IF(E40="habil",F40-I39,F40-K39)</f>
        <v>3</v>
      </c>
    </row>
    <row r="41" spans="1:13">
      <c r="A41" s="1" t="n">
        <v>40</v>
      </c>
      <c r="B41" s="1">
        <f aca="1">TRUNC(RAND()*100)</f>
        <v>49</v>
      </c>
      <c r="C41" s="1">
        <f>VLOOKUP(B41,$O$5:$R$8,4,1)</f>
        <v>2</v>
      </c>
      <c r="D41" s="2">
        <f>C41+D40</f>
        <v>87</v>
      </c>
      <c r="E41" s="2" t="str">
        <f>IF(D41&gt;=I40,"habil",IF(I40&lt;=K40,"habil","khabaz"))</f>
        <v>habil</v>
      </c>
      <c r="F41" s="2">
        <f>IF(E41="habil ",MAX(D41,I40),MAX(D41,K40))</f>
        <v>88</v>
      </c>
      <c r="G41" s="1">
        <f aca="1">RANDBETWEEN(1,100)</f>
        <v>69</v>
      </c>
      <c r="H41" s="1">
        <f>IF(E41="habil",VLOOKUP(G41,$T$5:$W$8,4,1),"-")</f>
        <v>4</v>
      </c>
      <c r="I41" s="1">
        <f>IF(E41="habil",H41+D41,D40)</f>
        <v>91</v>
      </c>
      <c r="J41" s="1" t="str">
        <f>IF(E41="khabaz",VLOOKUP(G41,$T$13:$W$16,4,1),"-")</f>
        <v>-</v>
      </c>
      <c r="K41" s="1">
        <f>IF(E41="khabaz",J41+D41,D40)</f>
        <v>85</v>
      </c>
      <c r="L41" s="1">
        <f>F41-D41</f>
        <v>1</v>
      </c>
      <c r="M41" s="1">
        <f>IF(E41="habil",F41-I40,F41-K40)</f>
        <v>5</v>
      </c>
    </row>
    <row r="42" spans="12:13">
      <c r="L42">
        <f>SUM(L2:L41)</f>
        <v>36</v>
      </c>
      <c r="M42">
        <f>AVERAGE(M2:M41)</f>
        <v>4.27500000000000036</v>
      </c>
    </row>
  </sheetData>
  <mergeCells count="3">
    <mergeCell ref="O3:R3"/>
    <mergeCell ref="T3:W3"/>
    <mergeCell ref="T11:W11"/>
  </mergeCells>
  <printOptions>
    <extLst>
      <ext uri="smNativeData">
        <pm:pageFlags xmlns:pm="smNativeData" id="1731440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1440716" l="56" r="56" t="56" b="56" borderId="0" fillId="0" vertical="0"/>
        <pm:footer xmlns:pm="smNativeData" id="1731440716" l="56" r="56" t="56" b="56" borderId="0" fillId="0" vertical="2"/>
      </ext>
    </extLst>
  </headerFooter>
  <extLst>
    <ext uri="smNativeData">
      <pm:sheetPrefs xmlns:pm="smNativeData" day="1731440716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42"/>
  <sheetViews>
    <sheetView view="normal" topLeftCell="U1" workbookViewId="0">
      <selection activeCell="T1" sqref="T1:W1048576"/>
    </sheetView>
  </sheetViews>
  <sheetFormatPr defaultRowHeight="15.40"/>
  <cols>
    <col min="2" max="2" width="14.660714" customWidth="1"/>
    <col min="3" max="3" width="12.544643" customWidth="1"/>
    <col min="4" max="6" width="10.214286" customWidth="1"/>
    <col min="7" max="7" width="14.660714" customWidth="1"/>
    <col min="8" max="8" width="14.875000" customWidth="1"/>
    <col min="9" max="9" width="14.973214" customWidth="1"/>
    <col min="10" max="10" width="16.589286" customWidth="1"/>
    <col min="11" max="11" width="16.687500" customWidth="1"/>
    <col min="12" max="12" width="12.776786" customWidth="1"/>
    <col min="15" max="15" width="7.107143" customWidth="1"/>
    <col min="16" max="16" width="8.383929" customWidth="1"/>
    <col min="17" max="17" width="20.776786" customWidth="1"/>
    <col min="18" max="18" width="18.491071" customWidth="1"/>
    <col min="19" max="19" width="10.000000" customWidth="1"/>
    <col min="20" max="20" width="16.330357" customWidth="1"/>
    <col min="21" max="21" width="8.785714" customWidth="1"/>
    <col min="22" max="22" width="18.946429" customWidth="1"/>
    <col min="23" max="23" width="10.758929" customWidth="1"/>
    <col min="24" max="24" width="18.49107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3"/>
      <c r="P1" s="3"/>
      <c r="Q1" s="3"/>
      <c r="R1" s="3"/>
    </row>
    <row r="2" spans="1:18">
      <c r="A2" s="1" t="n">
        <v>1</v>
      </c>
      <c r="B2" s="1" t="n">
        <v>0</v>
      </c>
      <c r="C2" s="1" t="n">
        <v>0</v>
      </c>
      <c r="D2" s="2" t="n">
        <v>0</v>
      </c>
      <c r="E2" s="2" t="s">
        <v>12</v>
      </c>
      <c r="F2" s="2" t="n">
        <v>0</v>
      </c>
      <c r="G2" s="1">
        <f>random_data!G2</f>
        <v>91</v>
      </c>
      <c r="H2" s="1">
        <f>IF(E2="habil",VLOOKUP(G2,$T$5:$W$8,4,1),"-")</f>
        <v>5</v>
      </c>
      <c r="I2" s="1">
        <f>IF(E2="habil",H2+D2,D1)</f>
        <v>5</v>
      </c>
      <c r="J2" s="1" t="str">
        <f>IF(E2="khabaz",VLOOKUP(G2,$T$13:$W$16,4,1),"-")</f>
        <v>-</v>
      </c>
      <c r="K2" s="1" t="s">
        <v>13</v>
      </c>
      <c r="L2" s="1">
        <f>F2-D2</f>
        <v>0</v>
      </c>
      <c r="M2" s="1" t="n">
        <v>0</v>
      </c>
      <c r="O2" s="3"/>
      <c r="P2" s="3"/>
      <c r="Q2" s="3"/>
      <c r="R2" s="3"/>
    </row>
    <row r="3" spans="1:23">
      <c r="A3" s="1" t="n">
        <v>2</v>
      </c>
      <c r="B3" s="1">
        <f>random_data!B3</f>
        <v>26</v>
      </c>
      <c r="C3" s="1">
        <f>VLOOKUP(B3,$O$5:$R$9,4,1)</f>
        <v>1</v>
      </c>
      <c r="D3" s="2">
        <f>C3+D2</f>
        <v>1</v>
      </c>
      <c r="E3" s="2" t="str">
        <f>IF(D3&gt;=I2,"habil",IF(I2&lt;=K2,"habil","khabaz"))</f>
        <v>habil</v>
      </c>
      <c r="F3" s="2">
        <f>IF(E3="habil ",MAX(D3,I2),MAX(D3,K2))</f>
        <v>1</v>
      </c>
      <c r="G3" s="1">
        <f>random_data!G3</f>
        <v>88</v>
      </c>
      <c r="H3" s="1">
        <f>IF(E3="habil",VLOOKUP(G3,$T$5:$W$8,4,1),"-")</f>
        <v>5</v>
      </c>
      <c r="I3" s="1">
        <f>IF(E3="habil",H3+D3,D2)</f>
        <v>6</v>
      </c>
      <c r="J3" s="1" t="str">
        <f>IF(E3="khabaz",VLOOKUP(G3,$T$13:$W$16,4,1),"-")</f>
        <v>-</v>
      </c>
      <c r="K3" s="1">
        <f>IF(E3="khabaz",J3+D3,D2)</f>
        <v>0</v>
      </c>
      <c r="L3" s="1">
        <f>F3-D3</f>
        <v>0</v>
      </c>
      <c r="M3" s="1">
        <f>IF(E3="habil",F3-I2,F3-K2)</f>
        <v>-4</v>
      </c>
      <c r="O3" s="4" t="s">
        <v>22</v>
      </c>
      <c r="P3" s="4"/>
      <c r="Q3" s="4"/>
      <c r="R3" s="4"/>
      <c r="T3" s="5" t="s">
        <v>15</v>
      </c>
      <c r="U3" s="5"/>
      <c r="V3" s="5"/>
      <c r="W3" s="5"/>
    </row>
    <row r="4" spans="1:23">
      <c r="A4" s="1" t="n">
        <v>3</v>
      </c>
      <c r="B4" s="1">
        <f>random_data!B4</f>
        <v>70</v>
      </c>
      <c r="C4" s="1">
        <f>VLOOKUP(B4,$O$5:$R$9,4,1)</f>
        <v>3</v>
      </c>
      <c r="D4" s="2">
        <f>C4+D3</f>
        <v>4</v>
      </c>
      <c r="E4" s="2" t="str">
        <f>IF(D4&gt;=I3,"habil",IF(I3&lt;=K3,"habil","khabaz"))</f>
        <v>khabaz</v>
      </c>
      <c r="F4" s="2">
        <f>IF(E4="habil ",MAX(D4,I3),MAX(D4,K3))</f>
        <v>4</v>
      </c>
      <c r="G4" s="1">
        <f>random_data!G4</f>
        <v>45</v>
      </c>
      <c r="H4" s="1" t="str">
        <f>IF(E4="habil",VLOOKUP(G4,$T$5:$W$8,4,1),"-")</f>
        <v>-</v>
      </c>
      <c r="I4" s="1">
        <f>IF(E4="habil",H4+D4,D3)</f>
        <v>1</v>
      </c>
      <c r="J4" s="1">
        <f>IF(E4="khabaz",VLOOKUP(G4,$T$13:$W$16,4,1),"-")</f>
        <v>4</v>
      </c>
      <c r="K4" s="1">
        <f>IF(E4="khabaz",J4+D4,D3)</f>
        <v>8</v>
      </c>
      <c r="L4" s="1">
        <f>F4-D4</f>
        <v>0</v>
      </c>
      <c r="M4" s="1">
        <f>IF(E4="habil",F4-I3,F4-K3)</f>
        <v>4</v>
      </c>
      <c r="O4" s="4" t="s">
        <v>16</v>
      </c>
      <c r="P4" s="4" t="s">
        <v>17</v>
      </c>
      <c r="Q4" s="4" t="s">
        <v>18</v>
      </c>
      <c r="R4" s="4" t="s">
        <v>19</v>
      </c>
      <c r="T4" t="s">
        <v>16</v>
      </c>
      <c r="U4" t="s">
        <v>17</v>
      </c>
      <c r="V4" t="s">
        <v>18</v>
      </c>
      <c r="W4" t="s">
        <v>20</v>
      </c>
    </row>
    <row r="5" spans="1:23">
      <c r="A5" s="1" t="n">
        <v>4</v>
      </c>
      <c r="B5" s="1">
        <f>random_data!B5</f>
        <v>53</v>
      </c>
      <c r="C5" s="1">
        <f>VLOOKUP(B5,$O$5:$R$9,4,1)</f>
        <v>2</v>
      </c>
      <c r="D5" s="2">
        <f>C5+D4</f>
        <v>6</v>
      </c>
      <c r="E5" s="2" t="str">
        <f>IF(D5&gt;=I4,"habil",IF(I4&lt;=K4,"habil","khabaz"))</f>
        <v>habil</v>
      </c>
      <c r="F5" s="2">
        <f>IF(E5="habil ",MAX(D5,I4),MAX(D5,K4))</f>
        <v>8</v>
      </c>
      <c r="G5" s="1">
        <f>random_data!G5</f>
        <v>90</v>
      </c>
      <c r="H5" s="1">
        <f>IF(E5="habil",VLOOKUP(G5,$T$5:$W$8,4,1),"-")</f>
        <v>5</v>
      </c>
      <c r="I5" s="1">
        <f>IF(E5="habil",H5+D5,D4)</f>
        <v>11</v>
      </c>
      <c r="J5" s="1" t="str">
        <f>IF(E5="khabaz",VLOOKUP(G5,$T$13:$W$16,4,1),"-")</f>
        <v>-</v>
      </c>
      <c r="K5" s="1">
        <f>IF(E5="khabaz",J5+D5,D4)</f>
        <v>4</v>
      </c>
      <c r="L5" s="1">
        <f>F5-D5</f>
        <v>2</v>
      </c>
      <c r="M5" s="1">
        <f>IF(E5="habil",F5-I4,F5-K4)</f>
        <v>7</v>
      </c>
      <c r="O5" s="4" t="n">
        <v>0</v>
      </c>
      <c r="P5" s="4" t="n">
        <v>0.1</v>
      </c>
      <c r="Q5" s="4" t="n">
        <v>0.1</v>
      </c>
      <c r="R5" s="4" t="n">
        <v>0</v>
      </c>
      <c r="T5" t="n">
        <v>1</v>
      </c>
      <c r="U5" t="n">
        <v>0.3</v>
      </c>
      <c r="V5">
        <f>U5</f>
        <v>0.3</v>
      </c>
      <c r="W5" t="n">
        <v>2</v>
      </c>
    </row>
    <row r="6" spans="1:23">
      <c r="A6" s="1" t="n">
        <v>5</v>
      </c>
      <c r="B6" s="1">
        <f>random_data!B6</f>
        <v>39</v>
      </c>
      <c r="C6" s="1">
        <f>VLOOKUP(B6,$O$5:$R$9,4,1)</f>
        <v>2</v>
      </c>
      <c r="D6" s="2">
        <f>C6+D5</f>
        <v>8</v>
      </c>
      <c r="E6" s="2" t="str">
        <f>IF(D6&gt;=I5,"habil",IF(I5&lt;=K5,"habil","khabaz"))</f>
        <v>khabaz</v>
      </c>
      <c r="F6" s="2">
        <f>IF(E6="habil ",MAX(D6,I5),MAX(D6,K5))</f>
        <v>8</v>
      </c>
      <c r="G6" s="1">
        <f>random_data!G6</f>
        <v>25</v>
      </c>
      <c r="H6" s="1" t="str">
        <f>IF(E6="habil",VLOOKUP(G6,$T$5:$W$8,4,1),"-")</f>
        <v>-</v>
      </c>
      <c r="I6" s="1">
        <f>IF(E6="habil",H6+D6,D5)</f>
        <v>6</v>
      </c>
      <c r="J6" s="1">
        <f>IF(E6="khabaz",VLOOKUP(G6,$T$13:$W$16,4,1),"-")</f>
        <v>3</v>
      </c>
      <c r="K6" s="1">
        <f>IF(E6="khabaz",J6+D6,D5)</f>
        <v>11</v>
      </c>
      <c r="L6" s="1">
        <f>F6-D6</f>
        <v>0</v>
      </c>
      <c r="M6" s="1">
        <f>IF(E6="habil",F6-I5,F6-K5)</f>
        <v>4</v>
      </c>
      <c r="O6" s="4" t="n">
        <v>11</v>
      </c>
      <c r="P6" s="4" t="n">
        <v>0.2</v>
      </c>
      <c r="Q6" s="4" t="n">
        <v>0.3</v>
      </c>
      <c r="R6" s="4" t="n">
        <v>1</v>
      </c>
      <c r="T6" t="n">
        <v>31</v>
      </c>
      <c r="U6" t="n">
        <v>0.280000000000000036</v>
      </c>
      <c r="V6">
        <f>U6+V5</f>
        <v>0.579999999999999982</v>
      </c>
      <c r="W6" t="n">
        <v>3</v>
      </c>
    </row>
    <row r="7" spans="1:23">
      <c r="A7" s="1" t="n">
        <v>6</v>
      </c>
      <c r="B7" s="1">
        <f>random_data!B7</f>
        <v>70</v>
      </c>
      <c r="C7" s="1">
        <f>VLOOKUP(B7,$O$5:$R$9,4,1)</f>
        <v>3</v>
      </c>
      <c r="D7" s="2">
        <f>C7+D6</f>
        <v>11</v>
      </c>
      <c r="E7" s="2" t="str">
        <f>IF(D7&gt;=I6,"habil",IF(I6&lt;=K6,"habil","khabaz"))</f>
        <v>habil</v>
      </c>
      <c r="F7" s="2">
        <f>IF(E7="habil ",MAX(D7,I6),MAX(D7,K6))</f>
        <v>11</v>
      </c>
      <c r="G7" s="1">
        <f>random_data!G7</f>
        <v>61</v>
      </c>
      <c r="H7" s="1">
        <f>IF(E7="habil",VLOOKUP(G7,$T$5:$W$8,4,1),"-")</f>
        <v>4</v>
      </c>
      <c r="I7" s="1">
        <f>IF(E7="habil",H7+D7,D6)</f>
        <v>15</v>
      </c>
      <c r="J7" s="1" t="str">
        <f>IF(E7="khabaz",VLOOKUP(G7,$T$13:$W$16,4,1),"-")</f>
        <v>-</v>
      </c>
      <c r="K7" s="1">
        <f>IF(E7="khabaz",J7+D7,D6)</f>
        <v>8</v>
      </c>
      <c r="L7" s="1">
        <f>F7-D7</f>
        <v>0</v>
      </c>
      <c r="M7" s="1">
        <f>IF(E7="habil",F7-I6,F7-K6)</f>
        <v>5</v>
      </c>
      <c r="O7" s="4" t="n">
        <v>31</v>
      </c>
      <c r="P7" s="4" t="n">
        <v>0.35</v>
      </c>
      <c r="Q7" s="4" t="n">
        <v>0.65</v>
      </c>
      <c r="R7" s="4" t="n">
        <v>2</v>
      </c>
      <c r="T7" t="n">
        <v>59</v>
      </c>
      <c r="U7" t="n">
        <v>0.25</v>
      </c>
      <c r="V7">
        <f>U7+V6</f>
        <v>0.829999999999999893</v>
      </c>
      <c r="W7" t="n">
        <v>4</v>
      </c>
    </row>
    <row r="8" spans="1:23">
      <c r="A8" s="1" t="n">
        <v>7</v>
      </c>
      <c r="B8" s="1">
        <f>random_data!B8</f>
        <v>7</v>
      </c>
      <c r="C8" s="1">
        <f>VLOOKUP(B8,$O$5:$R$9,4,1)</f>
        <v>0</v>
      </c>
      <c r="D8" s="2">
        <f>C8+D7</f>
        <v>11</v>
      </c>
      <c r="E8" s="2" t="str">
        <f>IF(D8&gt;=I7,"habil",IF(I7&lt;=K7,"habil","khabaz"))</f>
        <v>khabaz</v>
      </c>
      <c r="F8" s="2">
        <f>IF(E8="habil ",MAX(D8,I7),MAX(D8,K7))</f>
        <v>11</v>
      </c>
      <c r="G8" s="1">
        <f>random_data!G8</f>
        <v>97</v>
      </c>
      <c r="H8" s="1" t="str">
        <f>IF(E8="habil",VLOOKUP(G8,$T$5:$W$8,4,1),"-")</f>
        <v>-</v>
      </c>
      <c r="I8" s="1">
        <f>IF(E8="habil",H8+D8,D7)</f>
        <v>11</v>
      </c>
      <c r="J8" s="1">
        <f>IF(E8="khabaz",VLOOKUP(G8,$T$13:$W$16,4,1),"-")</f>
        <v>6</v>
      </c>
      <c r="K8" s="1">
        <f>IF(E8="khabaz",J8+D8,D7)</f>
        <v>17</v>
      </c>
      <c r="L8" s="1">
        <f>F8-D8</f>
        <v>0</v>
      </c>
      <c r="M8" s="1">
        <f>IF(E8="habil",F8-I7,F8-K7)</f>
        <v>3</v>
      </c>
      <c r="O8" s="4" t="n">
        <v>66</v>
      </c>
      <c r="P8" s="4" t="n">
        <v>0.2</v>
      </c>
      <c r="Q8" s="4" t="n">
        <v>0.85</v>
      </c>
      <c r="R8" s="4" t="n">
        <v>3</v>
      </c>
      <c r="T8" t="n">
        <v>84</v>
      </c>
      <c r="U8" t="n">
        <v>0.170000000000000018</v>
      </c>
      <c r="V8">
        <f>U8+V7</f>
        <v>1</v>
      </c>
      <c r="W8" t="n">
        <v>5</v>
      </c>
    </row>
    <row r="9" spans="1:18">
      <c r="A9" s="1" t="n">
        <v>8</v>
      </c>
      <c r="B9" s="1">
        <f>random_data!B9</f>
        <v>23</v>
      </c>
      <c r="C9" s="1">
        <f>VLOOKUP(B9,$O$5:$R$9,4,1)</f>
        <v>1</v>
      </c>
      <c r="D9" s="2">
        <f>C9+D8</f>
        <v>12</v>
      </c>
      <c r="E9" s="2" t="str">
        <f>IF(D9&gt;=I8,"habil",IF(I8&lt;=K8,"habil","khabaz"))</f>
        <v>habil</v>
      </c>
      <c r="F9" s="2">
        <f>IF(E9="habil ",MAX(D9,I8),MAX(D9,K8))</f>
        <v>17</v>
      </c>
      <c r="G9" s="1">
        <f>random_data!G9</f>
        <v>34</v>
      </c>
      <c r="H9" s="1">
        <f>IF(E9="habil",VLOOKUP(G9,$T$5:$W$8,4,1),"-")</f>
        <v>3</v>
      </c>
      <c r="I9" s="1">
        <f>IF(E9="habil",H9+D9,D8)</f>
        <v>15</v>
      </c>
      <c r="J9" s="1" t="str">
        <f>IF(E9="khabaz",VLOOKUP(G9,$T$13:$W$16,4,1),"-")</f>
        <v>-</v>
      </c>
      <c r="K9" s="1">
        <f>IF(E9="khabaz",J9+D9,D8)</f>
        <v>11</v>
      </c>
      <c r="L9" s="1">
        <f>F9-D9</f>
        <v>5</v>
      </c>
      <c r="M9" s="1">
        <f>IF(E9="habil",F9-I8,F9-K8)</f>
        <v>6</v>
      </c>
      <c r="O9" s="4" t="n">
        <v>86</v>
      </c>
      <c r="P9" s="4" t="n">
        <v>0.15</v>
      </c>
      <c r="Q9" s="4" t="n">
        <v>1</v>
      </c>
      <c r="R9" s="4" t="n">
        <v>4</v>
      </c>
    </row>
    <row r="10" spans="1:18">
      <c r="A10" s="1" t="n">
        <v>9</v>
      </c>
      <c r="B10" s="1">
        <f>random_data!B10</f>
        <v>96</v>
      </c>
      <c r="C10" s="1">
        <f>VLOOKUP(B10,$O$5:$R$9,4,1)</f>
        <v>4</v>
      </c>
      <c r="D10" s="2">
        <f>C10+D9</f>
        <v>16</v>
      </c>
      <c r="E10" s="2" t="str">
        <f>IF(D10&gt;=I9,"habil",IF(I9&lt;=K9,"habil","khabaz"))</f>
        <v>habil</v>
      </c>
      <c r="F10" s="2">
        <f>IF(E10="habil ",MAX(D10,I9),MAX(D10,K9))</f>
        <v>16</v>
      </c>
      <c r="G10" s="1">
        <f>random_data!G10</f>
        <v>97</v>
      </c>
      <c r="H10" s="1">
        <f>IF(E10="habil",VLOOKUP(G10,$T$5:$W$8,4,1),"-")</f>
        <v>5</v>
      </c>
      <c r="I10" s="1">
        <f>IF(E10="habil",H10+D10,D9)</f>
        <v>21</v>
      </c>
      <c r="J10" s="1" t="str">
        <f>IF(E10="khabaz",VLOOKUP(G10,$T$13:$W$16,4,1),"-")</f>
        <v>-</v>
      </c>
      <c r="K10" s="1">
        <f>IF(E10="khabaz",J10+D10,D9)</f>
        <v>12</v>
      </c>
      <c r="L10" s="1">
        <f>F10-D10</f>
        <v>0</v>
      </c>
      <c r="M10" s="1">
        <f>IF(E10="habil",F10-I9,F10-K9)</f>
        <v>1</v>
      </c>
      <c r="O10" s="3"/>
      <c r="P10" s="3"/>
      <c r="Q10" s="3"/>
      <c r="R10" s="3"/>
    </row>
    <row r="11" spans="1:23">
      <c r="A11" s="1" t="n">
        <v>10</v>
      </c>
      <c r="B11" s="1">
        <f>random_data!B11</f>
        <v>0</v>
      </c>
      <c r="C11" s="1">
        <f>VLOOKUP(B11,$O$5:$R$9,4,1)</f>
        <v>0</v>
      </c>
      <c r="D11" s="2">
        <f>C11+D10</f>
        <v>16</v>
      </c>
      <c r="E11" s="2" t="str">
        <f>IF(D11&gt;=I10,"habil",IF(I10&lt;=K10,"habil","khabaz"))</f>
        <v>khabaz</v>
      </c>
      <c r="F11" s="2">
        <f>IF(E11="habil ",MAX(D11,I10),MAX(D11,K10))</f>
        <v>16</v>
      </c>
      <c r="G11" s="1">
        <f>random_data!G11</f>
        <v>8</v>
      </c>
      <c r="H11" s="1" t="str">
        <f>IF(E11="habil",VLOOKUP(G11,$T$5:$W$8,4,1),"-")</f>
        <v>-</v>
      </c>
      <c r="I11" s="1">
        <f>IF(E11="habil",H11+D11,D10)</f>
        <v>16</v>
      </c>
      <c r="J11" s="1">
        <f>IF(E11="khabaz",VLOOKUP(G11,$T$13:$W$16,4,1),"-")</f>
        <v>3</v>
      </c>
      <c r="K11" s="1">
        <f>IF(E11="khabaz",J11+D11,D10)</f>
        <v>19</v>
      </c>
      <c r="L11" s="1">
        <f>F11-D11</f>
        <v>0</v>
      </c>
      <c r="M11" s="1">
        <f>IF(E11="habil",F11-I10,F11-K10)</f>
        <v>4</v>
      </c>
      <c r="T11" s="5" t="s">
        <v>21</v>
      </c>
      <c r="U11" s="5"/>
      <c r="V11" s="5"/>
      <c r="W11" s="5"/>
    </row>
    <row r="12" spans="1:23">
      <c r="A12" s="1" t="n">
        <v>11</v>
      </c>
      <c r="B12" s="1">
        <f>random_data!B12</f>
        <v>42</v>
      </c>
      <c r="C12" s="1">
        <f>VLOOKUP(B12,$O$5:$R$9,4,1)</f>
        <v>2</v>
      </c>
      <c r="D12" s="2">
        <f>C12+D11</f>
        <v>18</v>
      </c>
      <c r="E12" s="2" t="str">
        <f>IF(D12&gt;=I11,"habil",IF(I11&lt;=K11,"habil","khabaz"))</f>
        <v>habil</v>
      </c>
      <c r="F12" s="2">
        <f>IF(E12="habil ",MAX(D12,I11),MAX(D12,K11))</f>
        <v>19</v>
      </c>
      <c r="G12" s="1">
        <f>random_data!G12</f>
        <v>52</v>
      </c>
      <c r="H12" s="1">
        <f>IF(E12="habil",VLOOKUP(G12,$T$5:$W$8,4,1),"-")</f>
        <v>3</v>
      </c>
      <c r="I12" s="1">
        <f>IF(E12="habil",H12+D12,D11)</f>
        <v>21</v>
      </c>
      <c r="J12" s="1" t="str">
        <f>IF(E12="khabaz",VLOOKUP(G12,$T$13:$W$16,4,1),"-")</f>
        <v>-</v>
      </c>
      <c r="K12" s="1">
        <f>IF(E12="khabaz",J12+D12,D11)</f>
        <v>16</v>
      </c>
      <c r="L12" s="1">
        <f>F12-D12</f>
        <v>1</v>
      </c>
      <c r="M12" s="1">
        <f>IF(E12="habil",F12-I11,F12-K11)</f>
        <v>3</v>
      </c>
      <c r="T12" t="s">
        <v>16</v>
      </c>
      <c r="U12" t="s">
        <v>17</v>
      </c>
      <c r="V12" t="s">
        <v>18</v>
      </c>
      <c r="W12" t="s">
        <v>20</v>
      </c>
    </row>
    <row r="13" spans="1:23">
      <c r="A13" s="1" t="n">
        <v>12</v>
      </c>
      <c r="B13" s="1">
        <f>random_data!B13</f>
        <v>0</v>
      </c>
      <c r="C13" s="1">
        <f>VLOOKUP(B13,$O$5:$R$9,4,1)</f>
        <v>0</v>
      </c>
      <c r="D13" s="2">
        <f>C13+D12</f>
        <v>18</v>
      </c>
      <c r="E13" s="2" t="str">
        <f>IF(D13&gt;=I12,"habil",IF(I12&lt;=K12,"habil","khabaz"))</f>
        <v>khabaz</v>
      </c>
      <c r="F13" s="2">
        <f>IF(E13="habil ",MAX(D13,I12),MAX(D13,K12))</f>
        <v>18</v>
      </c>
      <c r="G13" s="1">
        <f>random_data!G13</f>
        <v>61</v>
      </c>
      <c r="H13" s="1" t="str">
        <f>IF(E13="habil",VLOOKUP(G13,$T$5:$W$8,4,1),"-")</f>
        <v>-</v>
      </c>
      <c r="I13" s="1">
        <f>IF(E13="habil",H13+D13,D12)</f>
        <v>18</v>
      </c>
      <c r="J13" s="1">
        <f>IF(E13="khabaz",VLOOKUP(G13,$T$13:$W$16,4,1),"-")</f>
        <v>5</v>
      </c>
      <c r="K13" s="1">
        <f>IF(E13="khabaz",J13+D13,D12)</f>
        <v>23</v>
      </c>
      <c r="L13" s="1">
        <f>F13-D13</f>
        <v>0</v>
      </c>
      <c r="M13" s="1">
        <f>IF(E13="habil",F13-I12,F13-K12)</f>
        <v>2</v>
      </c>
      <c r="T13" t="n">
        <v>1</v>
      </c>
      <c r="U13" t="n">
        <v>0.35</v>
      </c>
      <c r="V13">
        <f>U13</f>
        <v>0.35</v>
      </c>
      <c r="W13" t="n">
        <v>3</v>
      </c>
    </row>
    <row r="14" spans="1:23">
      <c r="A14" s="1" t="n">
        <v>13</v>
      </c>
      <c r="B14" s="1">
        <f>random_data!B14</f>
        <v>90</v>
      </c>
      <c r="C14" s="1">
        <f>VLOOKUP(B14,$O$5:$R$9,4,1)</f>
        <v>4</v>
      </c>
      <c r="D14" s="2">
        <f>C14+D13</f>
        <v>22</v>
      </c>
      <c r="E14" s="2" t="str">
        <f>IF(D14&gt;=I13,"habil",IF(I13&lt;=K13,"habil","khabaz"))</f>
        <v>habil</v>
      </c>
      <c r="F14" s="2">
        <f>IF(E14="habil ",MAX(D14,I13),MAX(D14,K13))</f>
        <v>23</v>
      </c>
      <c r="G14" s="1">
        <f>random_data!G14</f>
        <v>92</v>
      </c>
      <c r="H14" s="1">
        <f>IF(E14="habil",VLOOKUP(G14,$T$5:$W$8,4,1),"-")</f>
        <v>5</v>
      </c>
      <c r="I14" s="1">
        <f>IF(E14="habil",H14+D14,D13)</f>
        <v>27</v>
      </c>
      <c r="J14" s="1" t="str">
        <f>IF(E14="khabaz",VLOOKUP(G14,$T$13:$W$16,4,1),"-")</f>
        <v>-</v>
      </c>
      <c r="K14" s="1">
        <f>IF(E14="khabaz",J14+D14,D13)</f>
        <v>18</v>
      </c>
      <c r="L14" s="1">
        <f>F14-D14</f>
        <v>1</v>
      </c>
      <c r="M14" s="1">
        <f>IF(E14="habil",F14-I13,F14-K13)</f>
        <v>5</v>
      </c>
      <c r="T14" t="n">
        <v>36</v>
      </c>
      <c r="U14" t="n">
        <v>0.25</v>
      </c>
      <c r="V14">
        <f>U14+V13</f>
        <v>0.6</v>
      </c>
      <c r="W14" t="n">
        <v>4</v>
      </c>
    </row>
    <row r="15" spans="1:23">
      <c r="A15" s="1" t="n">
        <v>14</v>
      </c>
      <c r="B15" s="1">
        <f>random_data!B15</f>
        <v>66</v>
      </c>
      <c r="C15" s="1">
        <f>VLOOKUP(B15,$O$5:$R$9,4,1)</f>
        <v>3</v>
      </c>
      <c r="D15" s="2">
        <f>C15+D14</f>
        <v>25</v>
      </c>
      <c r="E15" s="2" t="str">
        <f>IF(D15&gt;=I14,"habil",IF(I14&lt;=K14,"habil","khabaz"))</f>
        <v>khabaz</v>
      </c>
      <c r="F15" s="2">
        <f>IF(E15="habil ",MAX(D15,I14),MAX(D15,K14))</f>
        <v>25</v>
      </c>
      <c r="G15" s="1">
        <f>random_data!G15</f>
        <v>64</v>
      </c>
      <c r="H15" s="1" t="str">
        <f>IF(E15="habil",VLOOKUP(G15,$T$5:$W$8,4,1),"-")</f>
        <v>-</v>
      </c>
      <c r="I15" s="1">
        <f>IF(E15="habil",H15+D15,D14)</f>
        <v>22</v>
      </c>
      <c r="J15" s="1">
        <f>IF(E15="khabaz",VLOOKUP(G15,$T$13:$W$16,4,1),"-")</f>
        <v>5</v>
      </c>
      <c r="K15" s="1">
        <f>IF(E15="khabaz",J15+D15,D14)</f>
        <v>30</v>
      </c>
      <c r="L15" s="1">
        <f>F15-D15</f>
        <v>0</v>
      </c>
      <c r="M15" s="1">
        <f>IF(E15="habil",F15-I14,F15-K14)</f>
        <v>7</v>
      </c>
      <c r="T15" t="n">
        <v>61</v>
      </c>
      <c r="U15" t="n">
        <v>0.2</v>
      </c>
      <c r="V15">
        <f>U15+V14</f>
        <v>0.8</v>
      </c>
      <c r="W15" t="n">
        <v>5</v>
      </c>
    </row>
    <row r="16" spans="1:23">
      <c r="A16" s="1" t="n">
        <v>15</v>
      </c>
      <c r="B16" s="1">
        <f>random_data!B16</f>
        <v>84</v>
      </c>
      <c r="C16" s="1">
        <f>VLOOKUP(B16,$O$5:$R$9,4,1)</f>
        <v>3</v>
      </c>
      <c r="D16" s="2">
        <f>C16+D15</f>
        <v>28</v>
      </c>
      <c r="E16" s="2" t="str">
        <f>IF(D16&gt;=I15,"habil",IF(I15&lt;=K15,"habil","khabaz"))</f>
        <v>habil</v>
      </c>
      <c r="F16" s="2">
        <f>IF(E16="habil ",MAX(D16,I15),MAX(D16,K15))</f>
        <v>30</v>
      </c>
      <c r="G16" s="1">
        <f>random_data!G16</f>
        <v>46</v>
      </c>
      <c r="H16" s="1">
        <f>IF(E16="habil",VLOOKUP(G16,$T$5:$W$8,4,1),"-")</f>
        <v>3</v>
      </c>
      <c r="I16" s="1">
        <f>IF(E16="habil",H16+D16,D15)</f>
        <v>31</v>
      </c>
      <c r="J16" s="1" t="str">
        <f>IF(E16="khabaz",VLOOKUP(G16,$T$13:$W$16,4,1),"-")</f>
        <v>-</v>
      </c>
      <c r="K16" s="1">
        <f>IF(E16="khabaz",J16+D16,D15)</f>
        <v>25</v>
      </c>
      <c r="L16" s="1">
        <f>F16-D16</f>
        <v>2</v>
      </c>
      <c r="M16" s="1">
        <f>IF(E16="habil",F16-I15,F16-K15)</f>
        <v>8</v>
      </c>
      <c r="T16" t="n">
        <v>81</v>
      </c>
      <c r="U16" t="n">
        <v>0.2</v>
      </c>
      <c r="V16">
        <f>U16+V15</f>
        <v>1</v>
      </c>
      <c r="W16" t="n">
        <v>6</v>
      </c>
    </row>
    <row r="17" spans="1:13">
      <c r="A17" s="1" t="n">
        <v>16</v>
      </c>
      <c r="B17" s="1">
        <f>random_data!B17</f>
        <v>15</v>
      </c>
      <c r="C17" s="1">
        <f>VLOOKUP(B17,$O$5:$R$9,4,1)</f>
        <v>1</v>
      </c>
      <c r="D17" s="2">
        <f>C17+D16</f>
        <v>29</v>
      </c>
      <c r="E17" s="2" t="str">
        <f>IF(D17&gt;=I16,"habil",IF(I16&lt;=K16,"habil","khabaz"))</f>
        <v>khabaz</v>
      </c>
      <c r="F17" s="2">
        <f>IF(E17="habil ",MAX(D17,I16),MAX(D17,K16))</f>
        <v>29</v>
      </c>
      <c r="G17" s="1">
        <f>random_data!G17</f>
        <v>83</v>
      </c>
      <c r="H17" s="1" t="str">
        <f>IF(E17="habil",VLOOKUP(G17,$T$5:$W$8,4,1),"-")</f>
        <v>-</v>
      </c>
      <c r="I17" s="1">
        <f>IF(E17="habil",H17+D17,D16)</f>
        <v>28</v>
      </c>
      <c r="J17" s="1">
        <f>IF(E17="khabaz",VLOOKUP(G17,$T$13:$W$16,4,1),"-")</f>
        <v>6</v>
      </c>
      <c r="K17" s="1">
        <f>IF(E17="khabaz",J17+D17,D16)</f>
        <v>35</v>
      </c>
      <c r="L17" s="1">
        <f>F17-D17</f>
        <v>0</v>
      </c>
      <c r="M17" s="1">
        <f>IF(E17="habil",F17-I16,F17-K16)</f>
        <v>4</v>
      </c>
    </row>
    <row r="18" spans="1:13">
      <c r="A18" s="1" t="n">
        <v>17</v>
      </c>
      <c r="B18" s="1">
        <f>random_data!B18</f>
        <v>36</v>
      </c>
      <c r="C18" s="1">
        <f>VLOOKUP(B18,$O$5:$R$9,4,1)</f>
        <v>2</v>
      </c>
      <c r="D18" s="2">
        <f>C18+D17</f>
        <v>31</v>
      </c>
      <c r="E18" s="2" t="str">
        <f>IF(D18&gt;=I17,"habil",IF(I17&lt;=K17,"habil","khabaz"))</f>
        <v>habil</v>
      </c>
      <c r="F18" s="2">
        <f>IF(E18="habil ",MAX(D18,I17),MAX(D18,K17))</f>
        <v>35</v>
      </c>
      <c r="G18" s="1">
        <f>random_data!G18</f>
        <v>42</v>
      </c>
      <c r="H18" s="1">
        <f>IF(E18="habil",VLOOKUP(G18,$T$5:$W$8,4,1),"-")</f>
        <v>3</v>
      </c>
      <c r="I18" s="1">
        <f>IF(E18="habil",H18+D18,D17)</f>
        <v>34</v>
      </c>
      <c r="J18" s="1" t="str">
        <f>IF(E18="khabaz",VLOOKUP(G18,$T$13:$W$16,4,1),"-")</f>
        <v>-</v>
      </c>
      <c r="K18" s="1">
        <f>IF(E18="khabaz",J18+D18,D17)</f>
        <v>29</v>
      </c>
      <c r="L18" s="1">
        <f>F18-D18</f>
        <v>4</v>
      </c>
      <c r="M18" s="1">
        <f>IF(E18="habil",F18-I17,F18-K17)</f>
        <v>7</v>
      </c>
    </row>
    <row r="19" spans="1:13">
      <c r="A19" s="1" t="n">
        <v>18</v>
      </c>
      <c r="B19" s="1">
        <f>random_data!B19</f>
        <v>70</v>
      </c>
      <c r="C19" s="1">
        <f>VLOOKUP(B19,$O$5:$R$9,4,1)</f>
        <v>3</v>
      </c>
      <c r="D19" s="2">
        <f>C19+D18</f>
        <v>34</v>
      </c>
      <c r="E19" s="2" t="str">
        <f>IF(D19&gt;=I18,"habil",IF(I18&lt;=K18,"habil","khabaz"))</f>
        <v>habil</v>
      </c>
      <c r="F19" s="2">
        <f>IF(E19="habil ",MAX(D19,I18),MAX(D19,K18))</f>
        <v>34</v>
      </c>
      <c r="G19" s="1">
        <f>random_data!G19</f>
        <v>7</v>
      </c>
      <c r="H19" s="1">
        <f>IF(E19="habil",VLOOKUP(G19,$T$5:$W$8,4,1),"-")</f>
        <v>2</v>
      </c>
      <c r="I19" s="1">
        <f>IF(E19="habil",H19+D19,D18)</f>
        <v>36</v>
      </c>
      <c r="J19" s="1" t="str">
        <f>IF(E19="khabaz",VLOOKUP(G19,$T$13:$W$16,4,1),"-")</f>
        <v>-</v>
      </c>
      <c r="K19" s="1">
        <f>IF(E19="khabaz",J19+D19,D18)</f>
        <v>31</v>
      </c>
      <c r="L19" s="1">
        <f>F19-D19</f>
        <v>0</v>
      </c>
      <c r="M19" s="1">
        <f>IF(E19="habil",F19-I18,F19-K18)</f>
        <v>0</v>
      </c>
    </row>
    <row r="20" spans="1:13">
      <c r="A20" s="1" t="n">
        <v>19</v>
      </c>
      <c r="B20" s="1">
        <f>random_data!B20</f>
        <v>86</v>
      </c>
      <c r="C20" s="1">
        <f>VLOOKUP(B20,$O$5:$R$9,4,1)</f>
        <v>4</v>
      </c>
      <c r="D20" s="2">
        <f>C20+D19</f>
        <v>38</v>
      </c>
      <c r="E20" s="2" t="str">
        <f>IF(D20&gt;=I19,"habil",IF(I19&lt;=K19,"habil","khabaz"))</f>
        <v>habil</v>
      </c>
      <c r="F20" s="2">
        <f>IF(E20="habil ",MAX(D20,I19),MAX(D20,K19))</f>
        <v>38</v>
      </c>
      <c r="G20" s="1">
        <f>random_data!G20</f>
        <v>24</v>
      </c>
      <c r="H20" s="1">
        <f>IF(E20="habil",VLOOKUP(G20,$T$5:$W$8,4,1),"-")</f>
        <v>2</v>
      </c>
      <c r="I20" s="1">
        <f>IF(E20="habil",H20+D20,D19)</f>
        <v>40</v>
      </c>
      <c r="J20" s="1" t="str">
        <f>IF(E20="khabaz",VLOOKUP(G20,$T$13:$W$16,4,1),"-")</f>
        <v>-</v>
      </c>
      <c r="K20" s="1">
        <f>IF(E20="khabaz",J20+D20,D19)</f>
        <v>34</v>
      </c>
      <c r="L20" s="1">
        <f>F20-D20</f>
        <v>0</v>
      </c>
      <c r="M20" s="1">
        <f>IF(E20="habil",F20-I19,F20-K19)</f>
        <v>2</v>
      </c>
    </row>
    <row r="21" spans="1:13">
      <c r="A21" s="1" t="n">
        <v>20</v>
      </c>
      <c r="B21" s="1">
        <f>random_data!B21</f>
        <v>95</v>
      </c>
      <c r="C21" s="1">
        <f>VLOOKUP(B21,$O$5:$R$9,4,1)</f>
        <v>4</v>
      </c>
      <c r="D21" s="2">
        <f>C21+D20</f>
        <v>42</v>
      </c>
      <c r="E21" s="2" t="str">
        <f>IF(D21&gt;=I20,"habil",IF(I20&lt;=K20,"habil","khabaz"))</f>
        <v>habil</v>
      </c>
      <c r="F21" s="2">
        <f>IF(E21="habil ",MAX(D21,I20),MAX(D21,K20))</f>
        <v>42</v>
      </c>
      <c r="G21" s="1">
        <f>random_data!G21</f>
        <v>27</v>
      </c>
      <c r="H21" s="1">
        <f>IF(E21="habil",VLOOKUP(G21,$T$5:$W$8,4,1),"-")</f>
        <v>2</v>
      </c>
      <c r="I21" s="1">
        <f>IF(E21="habil",H21+D21,D20)</f>
        <v>44</v>
      </c>
      <c r="J21" s="1" t="str">
        <f>IF(E21="khabaz",VLOOKUP(G21,$T$13:$W$16,4,1),"-")</f>
        <v>-</v>
      </c>
      <c r="K21" s="1">
        <f>IF(E21="khabaz",J21+D21,D20)</f>
        <v>38</v>
      </c>
      <c r="L21" s="1">
        <f>F21-D21</f>
        <v>0</v>
      </c>
      <c r="M21" s="1">
        <f>IF(E21="habil",F21-I20,F21-K20)</f>
        <v>2</v>
      </c>
    </row>
    <row r="22" spans="1:13">
      <c r="A22" s="1" t="n">
        <v>21</v>
      </c>
      <c r="B22" s="1">
        <f>random_data!B22</f>
        <v>48</v>
      </c>
      <c r="C22" s="1">
        <f>VLOOKUP(B22,$O$5:$R$9,4,1)</f>
        <v>2</v>
      </c>
      <c r="D22" s="2">
        <f>C22+D21</f>
        <v>44</v>
      </c>
      <c r="E22" s="2" t="str">
        <f>IF(D22&gt;=I21,"habil",IF(I21&lt;=K21,"habil","khabaz"))</f>
        <v>habil</v>
      </c>
      <c r="F22" s="2">
        <f>IF(E22="habil ",MAX(D22,I21),MAX(D22,K21))</f>
        <v>44</v>
      </c>
      <c r="G22" s="1">
        <f>random_data!G22</f>
        <v>67</v>
      </c>
      <c r="H22" s="1">
        <f>IF(E22="habil",VLOOKUP(G22,$T$5:$W$8,4,1),"-")</f>
        <v>4</v>
      </c>
      <c r="I22" s="1">
        <f>IF(E22="habil",H22+D22,D21)</f>
        <v>48</v>
      </c>
      <c r="J22" s="1" t="str">
        <f>IF(E22="khabaz",VLOOKUP(G22,$T$13:$W$16,4,1),"-")</f>
        <v>-</v>
      </c>
      <c r="K22" s="1">
        <f>IF(E22="khabaz",J22+D22,D21)</f>
        <v>42</v>
      </c>
      <c r="L22" s="1">
        <f>F22-D22</f>
        <v>0</v>
      </c>
      <c r="M22" s="1">
        <f>IF(E22="habil",F22-I21,F22-K21)</f>
        <v>0</v>
      </c>
    </row>
    <row r="23" spans="1:13">
      <c r="A23" s="1" t="n">
        <v>22</v>
      </c>
      <c r="B23" s="1">
        <f>random_data!B23</f>
        <v>86</v>
      </c>
      <c r="C23" s="1">
        <f>VLOOKUP(B23,$O$5:$R$9,4,1)</f>
        <v>4</v>
      </c>
      <c r="D23" s="2">
        <f>C23+D22</f>
        <v>48</v>
      </c>
      <c r="E23" s="2" t="str">
        <f>IF(D23&gt;=I22,"habil",IF(I22&lt;=K22,"habil","khabaz"))</f>
        <v>habil</v>
      </c>
      <c r="F23" s="2">
        <f>IF(E23="habil ",MAX(D23,I22),MAX(D23,K22))</f>
        <v>48</v>
      </c>
      <c r="G23" s="1">
        <f>random_data!G23</f>
        <v>56</v>
      </c>
      <c r="H23" s="1">
        <f>IF(E23="habil",VLOOKUP(G23,$T$5:$W$8,4,1),"-")</f>
        <v>3</v>
      </c>
      <c r="I23" s="1">
        <f>IF(E23="habil",H23+D23,D22)</f>
        <v>51</v>
      </c>
      <c r="J23" s="1" t="str">
        <f>IF(E23="khabaz",VLOOKUP(G23,$T$13:$W$16,4,1),"-")</f>
        <v>-</v>
      </c>
      <c r="K23" s="1">
        <f>IF(E23="khabaz",J23+D23,D22)</f>
        <v>44</v>
      </c>
      <c r="L23" s="1">
        <f>F23-D23</f>
        <v>0</v>
      </c>
      <c r="M23" s="1">
        <f>IF(E23="habil",F23-I22,F23-K22)</f>
        <v>0</v>
      </c>
    </row>
    <row r="24" spans="1:13">
      <c r="A24" s="1" t="n">
        <v>23</v>
      </c>
      <c r="B24" s="1">
        <f>random_data!B24</f>
        <v>62</v>
      </c>
      <c r="C24" s="1">
        <f>VLOOKUP(B24,$O$5:$R$9,4,1)</f>
        <v>2</v>
      </c>
      <c r="D24" s="2">
        <f>C24+D23</f>
        <v>50</v>
      </c>
      <c r="E24" s="2" t="str">
        <f>IF(D24&gt;=I23,"habil",IF(I23&lt;=K23,"habil","khabaz"))</f>
        <v>khabaz</v>
      </c>
      <c r="F24" s="2">
        <f>IF(E24="habil ",MAX(D24,I23),MAX(D24,K23))</f>
        <v>50</v>
      </c>
      <c r="G24" s="1">
        <f>random_data!G24</f>
        <v>11</v>
      </c>
      <c r="H24" s="1" t="str">
        <f>IF(E24="habil",VLOOKUP(G24,$T$5:$W$8,4,1),"-")</f>
        <v>-</v>
      </c>
      <c r="I24" s="1">
        <f>IF(E24="habil",H24+D24,D23)</f>
        <v>48</v>
      </c>
      <c r="J24" s="1">
        <f>IF(E24="khabaz",VLOOKUP(G24,$T$13:$W$16,4,1),"-")</f>
        <v>3</v>
      </c>
      <c r="K24" s="1">
        <f>IF(E24="khabaz",J24+D24,D23)</f>
        <v>53</v>
      </c>
      <c r="L24" s="1">
        <f>F24-D24</f>
        <v>0</v>
      </c>
      <c r="M24" s="1">
        <f>IF(E24="habil",F24-I23,F24-K23)</f>
        <v>6</v>
      </c>
    </row>
    <row r="25" spans="1:13">
      <c r="A25" s="1" t="n">
        <v>24</v>
      </c>
      <c r="B25" s="1">
        <f>random_data!B25</f>
        <v>89</v>
      </c>
      <c r="C25" s="1">
        <f>VLOOKUP(B25,$O$5:$R$9,4,1)</f>
        <v>4</v>
      </c>
      <c r="D25" s="2">
        <f>C25+D24</f>
        <v>54</v>
      </c>
      <c r="E25" s="2" t="str">
        <f>IF(D25&gt;=I24,"habil",IF(I24&lt;=K24,"habil","khabaz"))</f>
        <v>habil</v>
      </c>
      <c r="F25" s="2">
        <f>IF(E25="habil ",MAX(D25,I24),MAX(D25,K24))</f>
        <v>54</v>
      </c>
      <c r="G25" s="1">
        <f>random_data!G25</f>
        <v>60</v>
      </c>
      <c r="H25" s="1">
        <f>IF(E25="habil",VLOOKUP(G25,$T$5:$W$8,4,1),"-")</f>
        <v>4</v>
      </c>
      <c r="I25" s="1">
        <f>IF(E25="habil",H25+D25,D24)</f>
        <v>58</v>
      </c>
      <c r="J25" s="1" t="str">
        <f>IF(E25="khabaz",VLOOKUP(G25,$T$13:$W$16,4,1),"-")</f>
        <v>-</v>
      </c>
      <c r="K25" s="1">
        <f>IF(E25="khabaz",J25+D25,D24)</f>
        <v>50</v>
      </c>
      <c r="L25" s="1">
        <f>F25-D25</f>
        <v>0</v>
      </c>
      <c r="M25" s="1">
        <f>IF(E25="habil",F25-I24,F25-K24)</f>
        <v>6</v>
      </c>
    </row>
    <row r="26" spans="1:13">
      <c r="A26" s="1" t="n">
        <v>25</v>
      </c>
      <c r="B26" s="1">
        <f>random_data!B26</f>
        <v>7</v>
      </c>
      <c r="C26" s="1">
        <f>VLOOKUP(B26,$O$5:$R$9,4,1)</f>
        <v>0</v>
      </c>
      <c r="D26" s="2">
        <f>C26+D25</f>
        <v>54</v>
      </c>
      <c r="E26" s="2" t="str">
        <f>IF(D26&gt;=I25,"habil",IF(I25&lt;=K25,"habil","khabaz"))</f>
        <v>khabaz</v>
      </c>
      <c r="F26" s="2">
        <f>IF(E26="habil ",MAX(D26,I25),MAX(D26,K25))</f>
        <v>54</v>
      </c>
      <c r="G26" s="1">
        <f>random_data!G26</f>
        <v>90</v>
      </c>
      <c r="H26" s="1" t="str">
        <f>IF(E26="habil",VLOOKUP(G26,$T$5:$W$8,4,1),"-")</f>
        <v>-</v>
      </c>
      <c r="I26" s="1">
        <f>IF(E26="habil",H26+D26,D25)</f>
        <v>54</v>
      </c>
      <c r="J26" s="1">
        <f>IF(E26="khabaz",VLOOKUP(G26,$T$13:$W$16,4,1),"-")</f>
        <v>6</v>
      </c>
      <c r="K26" s="1">
        <f>IF(E26="khabaz",J26+D26,D25)</f>
        <v>60</v>
      </c>
      <c r="L26" s="1">
        <f>F26-D26</f>
        <v>0</v>
      </c>
      <c r="M26" s="1">
        <f>IF(E26="habil",F26-I25,F26-K25)</f>
        <v>4</v>
      </c>
    </row>
    <row r="27" spans="1:13">
      <c r="A27" s="1" t="n">
        <v>26</v>
      </c>
      <c r="B27" s="1">
        <f>random_data!B27</f>
        <v>66</v>
      </c>
      <c r="C27" s="1">
        <f>VLOOKUP(B27,$O$5:$R$9,4,1)</f>
        <v>3</v>
      </c>
      <c r="D27" s="2">
        <f>C27+D26</f>
        <v>57</v>
      </c>
      <c r="E27" s="2" t="str">
        <f>IF(D27&gt;=I26,"habil",IF(I26&lt;=K26,"habil","khabaz"))</f>
        <v>habil</v>
      </c>
      <c r="F27" s="2">
        <f>IF(E27="habil ",MAX(D27,I26),MAX(D27,K26))</f>
        <v>60</v>
      </c>
      <c r="G27" s="1">
        <f>random_data!G27</f>
        <v>50</v>
      </c>
      <c r="H27" s="1">
        <f>IF(E27="habil",VLOOKUP(G27,$T$5:$W$8,4,1),"-")</f>
        <v>3</v>
      </c>
      <c r="I27" s="1">
        <f>IF(E27="habil",H27+D27,D26)</f>
        <v>60</v>
      </c>
      <c r="J27" s="1" t="str">
        <f>IF(E27="khabaz",VLOOKUP(G27,$T$13:$W$16,4,1),"-")</f>
        <v>-</v>
      </c>
      <c r="K27" s="1">
        <f>IF(E27="khabaz",J27+D27,D26)</f>
        <v>54</v>
      </c>
      <c r="L27" s="1">
        <f>F27-D27</f>
        <v>3</v>
      </c>
      <c r="M27" s="1">
        <f>IF(E27="habil",F27-I26,F27-K26)</f>
        <v>6</v>
      </c>
    </row>
    <row r="28" spans="1:13">
      <c r="A28" s="1" t="n">
        <v>27</v>
      </c>
      <c r="B28" s="1">
        <f>random_data!B28</f>
        <v>41</v>
      </c>
      <c r="C28" s="1">
        <f>VLOOKUP(B28,$O$5:$R$9,4,1)</f>
        <v>2</v>
      </c>
      <c r="D28" s="2">
        <f>C28+D27</f>
        <v>59</v>
      </c>
      <c r="E28" s="2" t="str">
        <f>IF(D28&gt;=I27,"habil",IF(I27&lt;=K27,"habil","khabaz"))</f>
        <v>khabaz</v>
      </c>
      <c r="F28" s="2">
        <f>IF(E28="habil ",MAX(D28,I27),MAX(D28,K27))</f>
        <v>59</v>
      </c>
      <c r="G28" s="1">
        <f>random_data!G28</f>
        <v>67</v>
      </c>
      <c r="H28" s="1" t="str">
        <f>IF(E28="habil",VLOOKUP(G28,$T$5:$W$8,4,1),"-")</f>
        <v>-</v>
      </c>
      <c r="I28" s="1">
        <f>IF(E28="habil",H28+D28,D27)</f>
        <v>57</v>
      </c>
      <c r="J28" s="1">
        <f>IF(E28="khabaz",VLOOKUP(G28,$T$13:$W$16,4,1),"-")</f>
        <v>5</v>
      </c>
      <c r="K28" s="1">
        <f>IF(E28="khabaz",J28+D28,D27)</f>
        <v>64</v>
      </c>
      <c r="L28" s="1">
        <f>F28-D28</f>
        <v>0</v>
      </c>
      <c r="M28" s="1">
        <f>IF(E28="habil",F28-I27,F28-K27)</f>
        <v>5</v>
      </c>
    </row>
    <row r="29" spans="1:13">
      <c r="A29" s="1" t="n">
        <v>28</v>
      </c>
      <c r="B29" s="1">
        <f>random_data!B29</f>
        <v>10</v>
      </c>
      <c r="C29" s="1">
        <f>VLOOKUP(B29,$O$5:$R$9,4,1)</f>
        <v>0</v>
      </c>
      <c r="D29" s="2">
        <f>C29+D28</f>
        <v>59</v>
      </c>
      <c r="E29" s="2" t="str">
        <f>IF(D29&gt;=I28,"habil",IF(I28&lt;=K28,"habil","khabaz"))</f>
        <v>habil</v>
      </c>
      <c r="F29" s="2">
        <f>IF(E29="habil ",MAX(D29,I28),MAX(D29,K28))</f>
        <v>64</v>
      </c>
      <c r="G29" s="1">
        <f>random_data!G29</f>
        <v>32</v>
      </c>
      <c r="H29" s="1">
        <f>IF(E29="habil",VLOOKUP(G29,$T$5:$W$8,4,1),"-")</f>
        <v>3</v>
      </c>
      <c r="I29" s="1">
        <f>IF(E29="habil",H29+D29,D28)</f>
        <v>62</v>
      </c>
      <c r="J29" s="1" t="str">
        <f>IF(E29="khabaz",VLOOKUP(G29,$T$13:$W$16,4,1),"-")</f>
        <v>-</v>
      </c>
      <c r="K29" s="1">
        <f>IF(E29="khabaz",J29+D29,D28)</f>
        <v>59</v>
      </c>
      <c r="L29" s="1">
        <f>F29-D29</f>
        <v>5</v>
      </c>
      <c r="M29" s="1">
        <f>IF(E29="habil",F29-I28,F29-K28)</f>
        <v>7</v>
      </c>
    </row>
    <row r="30" spans="1:13">
      <c r="A30" s="1" t="n">
        <v>29</v>
      </c>
      <c r="B30" s="1">
        <f>random_data!B30</f>
        <v>57</v>
      </c>
      <c r="C30" s="1">
        <f>VLOOKUP(B30,$O$5:$R$9,4,1)</f>
        <v>2</v>
      </c>
      <c r="D30" s="2">
        <f>C30+D29</f>
        <v>61</v>
      </c>
      <c r="E30" s="2" t="str">
        <f>IF(D30&gt;=I29,"habil",IF(I29&lt;=K29,"habil","khabaz"))</f>
        <v>khabaz</v>
      </c>
      <c r="F30" s="2">
        <f>IF(E30="habil ",MAX(D30,I29),MAX(D30,K29))</f>
        <v>61</v>
      </c>
      <c r="G30" s="1">
        <f>random_data!G30</f>
        <v>77</v>
      </c>
      <c r="H30" s="1" t="str">
        <f>IF(E30="habil",VLOOKUP(G30,$T$5:$W$8,4,1),"-")</f>
        <v>-</v>
      </c>
      <c r="I30" s="1">
        <f>IF(E30="habil",H30+D30,D29)</f>
        <v>59</v>
      </c>
      <c r="J30" s="1">
        <f>IF(E30="khabaz",VLOOKUP(G30,$T$13:$W$16,4,1),"-")</f>
        <v>5</v>
      </c>
      <c r="K30" s="1">
        <f>IF(E30="khabaz",J30+D30,D29)</f>
        <v>66</v>
      </c>
      <c r="L30" s="1">
        <f>F30-D30</f>
        <v>0</v>
      </c>
      <c r="M30" s="1">
        <f>IF(E30="habil",F30-I29,F30-K29)</f>
        <v>2</v>
      </c>
    </row>
    <row r="31" spans="1:13">
      <c r="A31" s="1" t="n">
        <v>30</v>
      </c>
      <c r="B31" s="1">
        <f>random_data!B31</f>
        <v>95</v>
      </c>
      <c r="C31" s="1">
        <f>VLOOKUP(B31,$O$5:$R$9,4,1)</f>
        <v>4</v>
      </c>
      <c r="D31" s="2">
        <f>C31+D30</f>
        <v>65</v>
      </c>
      <c r="E31" s="2" t="str">
        <f>IF(D31&gt;=I30,"habil",IF(I30&lt;=K30,"habil","khabaz"))</f>
        <v>habil</v>
      </c>
      <c r="F31" s="2">
        <f>IF(E31="habil ",MAX(D31,I30),MAX(D31,K30))</f>
        <v>66</v>
      </c>
      <c r="G31" s="1">
        <f>random_data!G31</f>
        <v>43</v>
      </c>
      <c r="H31" s="1">
        <f>IF(E31="habil",VLOOKUP(G31,$T$5:$W$8,4,1),"-")</f>
        <v>3</v>
      </c>
      <c r="I31" s="1">
        <f>IF(E31="habil",H31+D31,D30)</f>
        <v>68</v>
      </c>
      <c r="J31" s="1" t="str">
        <f>IF(E31="khabaz",VLOOKUP(G31,$T$13:$W$16,4,1),"-")</f>
        <v>-</v>
      </c>
      <c r="K31" s="1">
        <f>IF(E31="khabaz",J31+D31,D30)</f>
        <v>61</v>
      </c>
      <c r="L31" s="1">
        <f>F31-D31</f>
        <v>1</v>
      </c>
      <c r="M31" s="1">
        <f>IF(E31="habil",F31-I30,F31-K30)</f>
        <v>7</v>
      </c>
    </row>
    <row r="32" spans="1:13">
      <c r="A32" s="1" t="n">
        <v>31</v>
      </c>
      <c r="B32" s="1">
        <f>random_data!B32</f>
        <v>22</v>
      </c>
      <c r="C32" s="1">
        <f>VLOOKUP(B32,$O$5:$R$9,4,1)</f>
        <v>1</v>
      </c>
      <c r="D32" s="2">
        <f>C32+D31</f>
        <v>66</v>
      </c>
      <c r="E32" s="2" t="str">
        <f>IF(D32&gt;=I31,"habil",IF(I31&lt;=K31,"habil","khabaz"))</f>
        <v>khabaz</v>
      </c>
      <c r="F32" s="2">
        <f>IF(E32="habil ",MAX(D32,I31),MAX(D32,K31))</f>
        <v>66</v>
      </c>
      <c r="G32" s="1">
        <f>random_data!G32</f>
        <v>11</v>
      </c>
      <c r="H32" s="1" t="str">
        <f>IF(E32="habil",VLOOKUP(G32,$T$5:$W$8,4,1),"-")</f>
        <v>-</v>
      </c>
      <c r="I32" s="1">
        <f>IF(E32="habil",H32+D32,D31)</f>
        <v>65</v>
      </c>
      <c r="J32" s="1">
        <f>IF(E32="khabaz",VLOOKUP(G32,$T$13:$W$16,4,1),"-")</f>
        <v>3</v>
      </c>
      <c r="K32" s="1">
        <f>IF(E32="khabaz",J32+D32,D31)</f>
        <v>69</v>
      </c>
      <c r="L32" s="1">
        <f>F32-D32</f>
        <v>0</v>
      </c>
      <c r="M32" s="1">
        <f>IF(E32="habil",F32-I31,F32-K31)</f>
        <v>5</v>
      </c>
    </row>
    <row r="33" spans="1:13">
      <c r="A33" s="1" t="n">
        <v>32</v>
      </c>
      <c r="B33" s="1">
        <f>random_data!B33</f>
        <v>25</v>
      </c>
      <c r="C33" s="1">
        <f>VLOOKUP(B33,$O$5:$R$9,4,1)</f>
        <v>1</v>
      </c>
      <c r="D33" s="2">
        <f>C33+D32</f>
        <v>67</v>
      </c>
      <c r="E33" s="2" t="str">
        <f>IF(D33&gt;=I32,"habil",IF(I32&lt;=K32,"habil","khabaz"))</f>
        <v>habil</v>
      </c>
      <c r="F33" s="2">
        <f>IF(E33="habil ",MAX(D33,I32),MAX(D33,K32))</f>
        <v>69</v>
      </c>
      <c r="G33" s="1">
        <f>random_data!G33</f>
        <v>59</v>
      </c>
      <c r="H33" s="1">
        <f>IF(E33="habil",VLOOKUP(G33,$T$5:$W$8,4,1),"-")</f>
        <v>4</v>
      </c>
      <c r="I33" s="1">
        <f>IF(E33="habil",H33+D33,D32)</f>
        <v>71</v>
      </c>
      <c r="J33" s="1" t="str">
        <f>IF(E33="khabaz",VLOOKUP(G33,$T$13:$W$16,4,1),"-")</f>
        <v>-</v>
      </c>
      <c r="K33" s="1">
        <f>IF(E33="khabaz",J33+D33,D32)</f>
        <v>66</v>
      </c>
      <c r="L33" s="1">
        <f>F33-D33</f>
        <v>2</v>
      </c>
      <c r="M33" s="1">
        <f>IF(E33="habil",F33-I32,F33-K32)</f>
        <v>4</v>
      </c>
    </row>
    <row r="34" spans="1:13">
      <c r="A34" s="1" t="n">
        <v>33</v>
      </c>
      <c r="B34" s="1">
        <f>random_data!B34</f>
        <v>52</v>
      </c>
      <c r="C34" s="1">
        <f>VLOOKUP(B34,$O$5:$R$9,4,1)</f>
        <v>2</v>
      </c>
      <c r="D34" s="2">
        <f>C34+D33</f>
        <v>69</v>
      </c>
      <c r="E34" s="2" t="str">
        <f>IF(D34&gt;=I33,"habil",IF(I33&lt;=K33,"habil","khabaz"))</f>
        <v>khabaz</v>
      </c>
      <c r="F34" s="2">
        <f>IF(E34="habil ",MAX(D34,I33),MAX(D34,K33))</f>
        <v>69</v>
      </c>
      <c r="G34" s="1">
        <f>random_data!G34</f>
        <v>96</v>
      </c>
      <c r="H34" s="1" t="str">
        <f>IF(E34="habil",VLOOKUP(G34,$T$5:$W$8,4,1),"-")</f>
        <v>-</v>
      </c>
      <c r="I34" s="1">
        <f>IF(E34="habil",H34+D34,D33)</f>
        <v>67</v>
      </c>
      <c r="J34" s="1">
        <f>IF(E34="khabaz",VLOOKUP(G34,$T$13:$W$16,4,1),"-")</f>
        <v>6</v>
      </c>
      <c r="K34" s="1">
        <f>IF(E34="khabaz",J34+D34,D33)</f>
        <v>75</v>
      </c>
      <c r="L34" s="1">
        <f>F34-D34</f>
        <v>0</v>
      </c>
      <c r="M34" s="1">
        <f>IF(E34="habil",F34-I33,F34-K33)</f>
        <v>3</v>
      </c>
    </row>
    <row r="35" spans="1:13">
      <c r="A35" s="1" t="n">
        <v>34</v>
      </c>
      <c r="B35" s="1">
        <f>random_data!B35</f>
        <v>65</v>
      </c>
      <c r="C35" s="1">
        <f>VLOOKUP(B35,$O$5:$R$9,4,1)</f>
        <v>2</v>
      </c>
      <c r="D35" s="2">
        <f>C35+D34</f>
        <v>71</v>
      </c>
      <c r="E35" s="2" t="str">
        <f>IF(D35&gt;=I34,"habil",IF(I34&lt;=K34,"habil","khabaz"))</f>
        <v>habil</v>
      </c>
      <c r="F35" s="2">
        <f>IF(E35="habil ",MAX(D35,I34),MAX(D35,K34))</f>
        <v>75</v>
      </c>
      <c r="G35" s="1">
        <f>random_data!G35</f>
        <v>39</v>
      </c>
      <c r="H35" s="1">
        <f>IF(E35="habil",VLOOKUP(G35,$T$5:$W$8,4,1),"-")</f>
        <v>3</v>
      </c>
      <c r="I35" s="1">
        <f>IF(E35="habil",H35+D35,D34)</f>
        <v>74</v>
      </c>
      <c r="J35" s="1" t="str">
        <f>IF(E35="khabaz",VLOOKUP(G35,$T$13:$W$16,4,1),"-")</f>
        <v>-</v>
      </c>
      <c r="K35" s="1">
        <f>IF(E35="khabaz",J35+D35,D34)</f>
        <v>69</v>
      </c>
      <c r="L35" s="1">
        <f>F35-D35</f>
        <v>4</v>
      </c>
      <c r="M35" s="1">
        <f>IF(E35="habil",F35-I34,F35-K34)</f>
        <v>8</v>
      </c>
    </row>
    <row r="36" spans="1:13">
      <c r="A36" s="1" t="n">
        <v>35</v>
      </c>
      <c r="B36" s="1">
        <f>random_data!B36</f>
        <v>18</v>
      </c>
      <c r="C36" s="1">
        <f>VLOOKUP(B36,$O$5:$R$9,4,1)</f>
        <v>1</v>
      </c>
      <c r="D36" s="2">
        <f>C36+D35</f>
        <v>72</v>
      </c>
      <c r="E36" s="2" t="str">
        <f>IF(D36&gt;=I35,"habil",IF(I35&lt;=K35,"habil","khabaz"))</f>
        <v>khabaz</v>
      </c>
      <c r="F36" s="2">
        <f>IF(E36="habil ",MAX(D36,I35),MAX(D36,K35))</f>
        <v>72</v>
      </c>
      <c r="G36" s="1">
        <f>random_data!G36</f>
        <v>62</v>
      </c>
      <c r="H36" s="1" t="str">
        <f>IF(E36="habil",VLOOKUP(G36,$T$5:$W$8,4,1),"-")</f>
        <v>-</v>
      </c>
      <c r="I36" s="1">
        <f>IF(E36="habil",H36+D36,D35)</f>
        <v>71</v>
      </c>
      <c r="J36" s="1">
        <f>IF(E36="khabaz",VLOOKUP(G36,$T$13:$W$16,4,1),"-")</f>
        <v>5</v>
      </c>
      <c r="K36" s="1">
        <f>IF(E36="khabaz",J36+D36,D35)</f>
        <v>77</v>
      </c>
      <c r="L36" s="1">
        <f>F36-D36</f>
        <v>0</v>
      </c>
      <c r="M36" s="1">
        <f>IF(E36="habil",F36-I35,F36-K35)</f>
        <v>3</v>
      </c>
    </row>
    <row r="37" spans="1:13">
      <c r="A37" s="1" t="n">
        <v>36</v>
      </c>
      <c r="B37" s="1">
        <f>random_data!B37</f>
        <v>64</v>
      </c>
      <c r="C37" s="1">
        <f>VLOOKUP(B37,$O$5:$R$9,4,1)</f>
        <v>2</v>
      </c>
      <c r="D37" s="2">
        <f>C37+D36</f>
        <v>74</v>
      </c>
      <c r="E37" s="2" t="str">
        <f>IF(D37&gt;=I36,"habil",IF(I36&lt;=K36,"habil","khabaz"))</f>
        <v>habil</v>
      </c>
      <c r="F37" s="2">
        <f>IF(E37="habil ",MAX(D37,I36),MAX(D37,K36))</f>
        <v>77</v>
      </c>
      <c r="G37" s="1">
        <f>random_data!G37</f>
        <v>68</v>
      </c>
      <c r="H37" s="1">
        <f>IF(E37="habil",VLOOKUP(G37,$T$5:$W$8,4,1),"-")</f>
        <v>4</v>
      </c>
      <c r="I37" s="1">
        <f>IF(E37="habil",H37+D37,D36)</f>
        <v>78</v>
      </c>
      <c r="J37" s="1" t="str">
        <f>IF(E37="khabaz",VLOOKUP(G37,$T$13:$W$16,4,1),"-")</f>
        <v>-</v>
      </c>
      <c r="K37" s="1">
        <f>IF(E37="khabaz",J37+D37,D36)</f>
        <v>72</v>
      </c>
      <c r="L37" s="1">
        <f>F37-D37</f>
        <v>3</v>
      </c>
      <c r="M37" s="1">
        <f>IF(E37="habil",F37-I36,F37-K36)</f>
        <v>6</v>
      </c>
    </row>
    <row r="38" spans="1:13">
      <c r="A38" s="1" t="n">
        <v>37</v>
      </c>
      <c r="B38" s="1">
        <f>random_data!B38</f>
        <v>27</v>
      </c>
      <c r="C38" s="1">
        <f>VLOOKUP(B38,$O$5:$R$9,4,1)</f>
        <v>1</v>
      </c>
      <c r="D38" s="2">
        <f>C38+D37</f>
        <v>75</v>
      </c>
      <c r="E38" s="2" t="str">
        <f>IF(D38&gt;=I37,"habil",IF(I37&lt;=K37,"habil","khabaz"))</f>
        <v>khabaz</v>
      </c>
      <c r="F38" s="2">
        <f>IF(E38="habil ",MAX(D38,I37),MAX(D38,K37))</f>
        <v>75</v>
      </c>
      <c r="G38" s="1">
        <f>random_data!G38</f>
        <v>51</v>
      </c>
      <c r="H38" s="1" t="str">
        <f>IF(E38="habil",VLOOKUP(G38,$T$5:$W$8,4,1),"-")</f>
        <v>-</v>
      </c>
      <c r="I38" s="1">
        <f>IF(E38="habil",H38+D38,D37)</f>
        <v>74</v>
      </c>
      <c r="J38" s="1">
        <f>IF(E38="khabaz",VLOOKUP(G38,$T$13:$W$16,4,1),"-")</f>
        <v>4</v>
      </c>
      <c r="K38" s="1">
        <f>IF(E38="khabaz",J38+D38,D37)</f>
        <v>79</v>
      </c>
      <c r="L38" s="1">
        <f>F38-D38</f>
        <v>0</v>
      </c>
      <c r="M38" s="1">
        <f>IF(E38="habil",F38-I37,F38-K37)</f>
        <v>3</v>
      </c>
    </row>
    <row r="39" spans="1:13">
      <c r="A39" s="1" t="n">
        <v>38</v>
      </c>
      <c r="B39" s="1">
        <f>random_data!B39</f>
        <v>23</v>
      </c>
      <c r="C39" s="1">
        <f>VLOOKUP(B39,$O$5:$R$9,4,1)</f>
        <v>1</v>
      </c>
      <c r="D39" s="2">
        <f>C39+D38</f>
        <v>76</v>
      </c>
      <c r="E39" s="2" t="str">
        <f>IF(D39&gt;=I38,"habil",IF(I38&lt;=K38,"habil","khabaz"))</f>
        <v>habil</v>
      </c>
      <c r="F39" s="2">
        <f>IF(E39="habil ",MAX(D39,I38),MAX(D39,K38))</f>
        <v>79</v>
      </c>
      <c r="G39" s="1">
        <f>random_data!G39</f>
        <v>91</v>
      </c>
      <c r="H39" s="1">
        <f>IF(E39="habil",VLOOKUP(G39,$T$5:$W$8,4,1),"-")</f>
        <v>5</v>
      </c>
      <c r="I39" s="1">
        <f>IF(E39="habil",H39+D39,D38)</f>
        <v>81</v>
      </c>
      <c r="J39" s="1" t="str">
        <f>IF(E39="khabaz",VLOOKUP(G39,$T$13:$W$16,4,1),"-")</f>
        <v>-</v>
      </c>
      <c r="K39" s="1">
        <f>IF(E39="khabaz",J39+D39,D38)</f>
        <v>75</v>
      </c>
      <c r="L39" s="1">
        <f>F39-D39</f>
        <v>3</v>
      </c>
      <c r="M39" s="1">
        <f>IF(E39="habil",F39-I38,F39-K38)</f>
        <v>5</v>
      </c>
    </row>
    <row r="40" spans="1:13">
      <c r="A40" s="1" t="n">
        <v>39</v>
      </c>
      <c r="B40" s="1">
        <f>random_data!B40</f>
        <v>61</v>
      </c>
      <c r="C40" s="1">
        <f>VLOOKUP(B40,$O$5:$R$9,4,1)</f>
        <v>2</v>
      </c>
      <c r="D40" s="2">
        <f>C40+D39</f>
        <v>78</v>
      </c>
      <c r="E40" s="2" t="str">
        <f>IF(D40&gt;=I39,"habil",IF(I39&lt;=K39,"habil","khabaz"))</f>
        <v>khabaz</v>
      </c>
      <c r="F40" s="2">
        <f>IF(E40="habil ",MAX(D40,I39),MAX(D40,K39))</f>
        <v>78</v>
      </c>
      <c r="G40" s="1">
        <f>random_data!G40</f>
        <v>13</v>
      </c>
      <c r="H40" s="1" t="str">
        <f>IF(E40="habil",VLOOKUP(G40,$T$5:$W$8,4,1),"-")</f>
        <v>-</v>
      </c>
      <c r="I40" s="1">
        <f>IF(E40="habil",H40+D40,D39)</f>
        <v>76</v>
      </c>
      <c r="J40" s="1">
        <f>IF(E40="khabaz",VLOOKUP(G40,$T$13:$W$16,4,1),"-")</f>
        <v>3</v>
      </c>
      <c r="K40" s="1">
        <f>IF(E40="khabaz",J40+D40,D39)</f>
        <v>81</v>
      </c>
      <c r="L40" s="1">
        <f>F40-D40</f>
        <v>0</v>
      </c>
      <c r="M40" s="1">
        <f>IF(E40="habil",F40-I39,F40-K39)</f>
        <v>3</v>
      </c>
    </row>
    <row r="41" spans="1:13">
      <c r="A41" s="1" t="n">
        <v>40</v>
      </c>
      <c r="B41" s="1">
        <f>random_data!B41</f>
        <v>49</v>
      </c>
      <c r="C41" s="1">
        <f>VLOOKUP(B41,$O$5:$R$9,4,1)</f>
        <v>2</v>
      </c>
      <c r="D41" s="2">
        <f>C41+D40</f>
        <v>80</v>
      </c>
      <c r="E41" s="2" t="str">
        <f>IF(D41&gt;=I40,"habil",IF(I40&lt;=K40,"habil","khabaz"))</f>
        <v>habil</v>
      </c>
      <c r="F41" s="2">
        <f>IF(E41="habil ",MAX(D41,I40),MAX(D41,K40))</f>
        <v>81</v>
      </c>
      <c r="G41" s="1">
        <f>random_data!G41</f>
        <v>69</v>
      </c>
      <c r="H41" s="1">
        <f>IF(E41="habil",VLOOKUP(G41,$T$5:$W$8,4,1),"-")</f>
        <v>4</v>
      </c>
      <c r="I41" s="1">
        <f>IF(E41="habil",H41+D41,D40)</f>
        <v>84</v>
      </c>
      <c r="J41" s="1" t="str">
        <f>IF(E41="khabaz",VLOOKUP(G41,$T$13:$W$16,4,1),"-")</f>
        <v>-</v>
      </c>
      <c r="K41" s="1">
        <f>IF(E41="khabaz",J41+D41,D40)</f>
        <v>78</v>
      </c>
      <c r="L41" s="1">
        <f>F41-D41</f>
        <v>1</v>
      </c>
      <c r="M41" s="1">
        <f>IF(E41="habil",F41-I40,F41-K40)</f>
        <v>5</v>
      </c>
    </row>
    <row r="42" spans="12:13">
      <c r="L42">
        <f>SUM(L2:L41)</f>
        <v>37</v>
      </c>
      <c r="M42">
        <f>AVERAGE(M2:M41)</f>
        <v>3.95000000000000018</v>
      </c>
    </row>
  </sheetData>
  <mergeCells count="3">
    <mergeCell ref="O3:R3"/>
    <mergeCell ref="T3:W3"/>
    <mergeCell ref="T11:W11"/>
  </mergeCells>
  <printOptions>
    <extLst>
      <ext uri="smNativeData">
        <pm:pageFlags xmlns:pm="smNativeData" id="1731440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1440716" l="56" r="56" t="56" b="56" borderId="0" fillId="0" vertical="0"/>
        <pm:footer xmlns:pm="smNativeData" id="1731440716" l="56" r="56" t="56" b="56" borderId="0" fillId="0" vertical="2"/>
      </ext>
    </extLst>
  </headerFooter>
  <extLst>
    <ext uri="smNativeData">
      <pm:sheetPrefs xmlns:pm="smNativeData" day="1731440716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D3"/>
  <sheetViews>
    <sheetView view="normal" workbookViewId="0">
      <selection activeCell="B3" sqref="B3"/>
    </sheetView>
  </sheetViews>
  <sheetFormatPr baseColWidth="9" defaultColWidth="10.000000" defaultRowHeight="15.40"/>
  <cols>
    <col min="2" max="2" width="12.651786" customWidth="1"/>
    <col min="3" max="3" width="13.875000" customWidth="1"/>
    <col min="4" max="4" width="14.357143" customWidth="1"/>
  </cols>
  <sheetData>
    <row r="1" spans="2:4">
      <c r="B1" s="6"/>
      <c r="C1" s="6" t="s">
        <v>23</v>
      </c>
      <c r="D1" s="6" t="s">
        <v>24</v>
      </c>
    </row>
    <row r="2" spans="2:4">
      <c r="B2" s="6" t="s">
        <v>10</v>
      </c>
      <c r="C2" s="6">
        <f>SUM(random_data!L2:L41)</f>
        <v>36</v>
      </c>
      <c r="D2" s="6">
        <f>SUM(random_data_new!L2:L41)</f>
        <v>37</v>
      </c>
    </row>
    <row r="3" spans="2:4">
      <c r="B3" s="6" t="s">
        <v>11</v>
      </c>
      <c r="C3" s="6">
        <f>AVERAGE(random_data!M2:M41)</f>
        <v>4.27500000000000036</v>
      </c>
      <c r="D3" s="6">
        <f>AVERAGE(random_data_new!M2:M41)</f>
        <v>3.95000000000000018</v>
      </c>
    </row>
  </sheetData>
  <printOptions>
    <extLst>
      <ext uri="smNativeData">
        <pm:pageFlags xmlns:pm="smNativeData" id="173144071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1440716" l="56" r="56" t="56" b="56" borderId="0" fillId="0" vertical="0"/>
        <pm:footer xmlns:pm="smNativeData" id="1731440716" l="56" r="56" t="56" b="56" borderId="0" fillId="0" vertical="2"/>
      </ext>
    </extLst>
  </headerFooter>
  <extLst>
    <ext uri="smNativeData">
      <pm:sheetPrefs xmlns:pm="smNativeData" day="1731440716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Tabatabaei, Seyed Amir Hossein</dc:creator>
  <cp:keywords/>
  <dc:description/>
  <cp:lastModifiedBy>mg530</cp:lastModifiedBy>
  <cp:revision>0</cp:revision>
  <cp:lastPrinted>2024-11-12T19:22:23Z</cp:lastPrinted>
  <dcterms:created xsi:type="dcterms:W3CDTF">2021-10-23T05:35:12Z</dcterms:created>
  <dcterms:modified xsi:type="dcterms:W3CDTF">2024-11-12T19:45:16Z</dcterms:modified>
</cp:coreProperties>
</file>