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g530"/>
  <workbookPr/>
  <bookViews>
    <workbookView activeTab="2" xWindow="240" yWindow="60" windowWidth="23250" windowHeight="12570" tabRatio="500"/>
  </bookViews>
  <sheets>
    <sheet name="one_taxi" sheetId="1" r:id="rId4"/>
    <sheet name="two_taxi" sheetId="2" r:id="rId5"/>
    <sheet name="Results" sheetId="3" r:id="rId6"/>
  </sheets>
  <calcPr/>
  <extLst>
    <ext uri="smNativeData">
      <pm:revision xmlns:pm="smNativeData" day="1731442674" val="1218" rev="124" rev64="64" revOS="3" revMin="124" revMax="0"/>
      <pm:docPrefs xmlns:pm="smNativeData" id="1731442674" fixedDigits="0" showNotice="1" showFrameBounds="1" autoChart="1" recalcOnPrint="1" recalcOnCopy="1" finalRounding="1" compatTextArt="1" tab="567" useDefinedPrintRange="1" printArea="markedSheets"/>
      <pm:compatibility xmlns:pm="smNativeData" id="1731442674" overlapCells="1"/>
      <pm:defCurrency xmlns:pm="smNativeData" id="1731442674"/>
    </ext>
  </extLst>
</workbook>
</file>

<file path=xl/sharedStrings.xml><?xml version="1.0" encoding="utf-8"?>
<sst xmlns="http://schemas.openxmlformats.org/spreadsheetml/2006/main" count="45" uniqueCount="21">
  <si>
    <t>day</t>
  </si>
  <si>
    <t>Customer</t>
  </si>
  <si>
    <t>random numbers</t>
  </si>
  <si>
    <t>between them</t>
  </si>
  <si>
    <t xml:space="preserve"> request Time </t>
  </si>
  <si>
    <t>service start</t>
  </si>
  <si>
    <t>service time</t>
  </si>
  <si>
    <t>service ends</t>
  </si>
  <si>
    <t>idle time</t>
  </si>
  <si>
    <t>Queueing time</t>
  </si>
  <si>
    <t>random</t>
  </si>
  <si>
    <t>possibility</t>
  </si>
  <si>
    <t>Cumulative probability</t>
  </si>
  <si>
    <t>Time between arrivals</t>
  </si>
  <si>
    <t>Time service</t>
  </si>
  <si>
    <t>taxi</t>
  </si>
  <si>
    <t>time taxi1 available</t>
  </si>
  <si>
    <t>time taxi2 available</t>
  </si>
  <si>
    <t>T1</t>
  </si>
  <si>
    <t>1 taxi</t>
  </si>
  <si>
    <t>2 taxi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</si>
</sst>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3144267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144267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Nazanin"/>
      <color rgb="FF000000"/>
      <sz val="12"/>
      <extLst>
        <ext uri="smNativeData">
          <pm:charSpec xmlns:pm="smNativeData" id="1731442674" ulstyle="none" kern="1">
            <pm:latin face="Nazanin" sz="240" lang="default"/>
            <pm:cs face="Basic Roman" sz="240" lang="default"/>
            <pm:ea face="Basic Roman" sz="240" lang="default"/>
          </pm:charSpec>
        </ext>
      </extLst>
    </font>
  </fonts>
  <fills count="3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31442674" type="1" fgLvl="100" fgClr="00FFFF00" bgLvl="0" bgClr="00000000"/>
          </ext>
        </extLst>
      </patternFill>
    </fill>
    <fill>
      <patternFill patternType="none"/>
    </fill>
    <fill>
      <patternFill patternType="solid">
        <fgColor rgb="FF00FF00"/>
        <bgColor rgb="FFFFFFFF"/>
        <extLst>
          <ext uri="smNativeData">
            <pm:shade xmlns:pm="smNativeData" id="1731442674" type="1" fgLvl="100" fgClr="0000FF00" bgLvl="0" bgClr="00FFFFFF"/>
          </ext>
        </extLst>
      </patternFill>
    </fill>
    <fill>
      <patternFill patternType="solid">
        <fgColor rgb="FF80D8A8"/>
        <bgColor rgb="FFFFFFFF"/>
        <extLst>
          <ext uri="smNativeData">
            <pm:shade xmlns:pm="smNativeData" id="1731442674" type="1" fgLvl="50" fgClr="00FFFFFF" bgLvl="50" bgClr="0000B05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1442674" type="1" fgLvl="100" fgClr="0092D050" bgLvl="0" bgClr="00000000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731442674" type="1" fgLvl="100" fgClr="0000B0F0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1442674" type="1" fgLvl="100" fgClr="00FFFFFF" bgLvl="10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1442674" type="1" fgLvl="100" fgClr="00F2F2F2" bgLvl="0" bgClr="00000000"/>
          </ext>
        </extLst>
      </patternFill>
    </fill>
    <fill>
      <patternFill patternType="solid">
        <fgColor rgb="FF80D8A8"/>
        <bgColor rgb="FFFFFFFF"/>
        <extLst>
          <ext uri="smNativeData">
            <pm:shade xmlns:pm="smNativeData" id="1731442674" type="1" fgLvl="50" fgClr="00FFFFFF" bgLvl="50" bgClr="0000B05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31442674" type="1" fgLvl="100" fgClr="00FFFF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31442674" type="1" fgLvl="100" fgClr="00FF0000" bgLvl="0" bgClr="00000000"/>
          </ext>
        </extLst>
      </patternFill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1442674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31442674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31442674" type="1" fgLvl="100" fgClr="00FF0000" bgLvl="0" bgClr="00000000"/>
          </ext>
        </extLst>
      </patternFill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1442674" type="1" fgLvl="100" fgClr="00FF000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1442674" type="1" fgLvl="100" fgClr="00FF0000" bgLvl="0" bgClr="00000000"/>
          </ext>
        </extLst>
      </patternFill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14426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14426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144267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14426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14426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/>
        </ext>
      </extLst>
    </border>
    <border>
      <left style="none">
        <color rgb="FF000000"/>
      </left>
      <right style="hair">
        <color rgb="FF000000"/>
      </right>
      <top style="none">
        <color rgb="FF000000"/>
      </top>
      <bottom style="hair">
        <color rgb="FF000000"/>
      </bottom>
      <extLst>
        <ext uri="smNativeData">
          <pm:border xmlns:pm="smNativeData" id="1731442674">
            <pm:line position="bottom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none">
        <color rgb="FF000000"/>
      </top>
      <bottom style="hair">
        <color rgb="FF000000"/>
      </bottom>
      <extLst>
        <ext uri="smNativeData">
          <pm:border xmlns:pm="smNativeData" id="1731442674"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none">
        <color rgb="FF000000"/>
      </right>
      <top style="none">
        <color rgb="FF000000"/>
      </top>
      <bottom style="hair">
        <color rgb="FF000000"/>
      </bottom>
      <extLst>
        <ext uri="smNativeData">
          <pm:border xmlns:pm="smNativeData" id="1731442674">
            <pm:line position="bottom" type="1" style="0" width="1" dist="20" width2="20" rgb="000000"/>
            <pm:line position="left" type="1" style="0" width="1" dist="20" width2="20" rgb="000000"/>
          </pm:border>
        </ext>
      </extLst>
    </border>
    <border>
      <left style="none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31442674">
            <pm:line position="top" type="1" style="0" width="1" dist="20" width2="20" rgb="000000"/>
            <pm:line position="bottom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31442674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31442674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</pm:border>
        </ext>
      </extLst>
    </border>
    <border>
      <left style="none">
        <color rgb="FF000000"/>
      </left>
      <right style="hair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731442674">
            <pm:line position="top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731442674">
            <pm:line position="top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none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731442674">
            <pm:line position="top" type="1" style="0" width="1" dist="20" width2="20" rgb="000000"/>
            <pm:line position="left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14426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144267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144267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267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44267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44267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44267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14426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 wrapText="1"/>
    </xf>
    <xf numFmtId="0" fontId="2" fillId="17" borderId="16" xfId="0" applyFont="1" applyFill="1" applyBorder="1" applyAlignment="1">
      <alignment horizontal="center" vertical="center" wrapText="1"/>
    </xf>
    <xf numFmtId="0" fontId="0" fillId="21" borderId="20" xfId="0" applyFill="1"/>
    <xf numFmtId="0" fontId="2" fillId="3" borderId="2" xfId="0" applyFont="1" applyFill="1" applyBorder="1" applyAlignment="1">
      <alignment horizontal="center" vertical="center" wrapText="1"/>
    </xf>
    <xf numFmtId="0" fontId="2" fillId="22" borderId="21" xfId="0" applyFont="1" applyFill="1" applyAlignment="1">
      <alignment horizontal="center" vertical="center" wrapText="1"/>
    </xf>
    <xf numFmtId="0" fontId="0" fillId="21" borderId="20" xfId="0" applyFill="1" applyAlignment="1">
      <alignment vertical="center"/>
    </xf>
    <xf numFmtId="0" fontId="0" fillId="0" borderId="1" xfId="0" applyBorder="1"/>
    <xf numFmtId="0" fontId="2" fillId="31" borderId="30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31442674" count="1">
        <pm:charStyle name="Normal" fontId="0" Id="1"/>
      </pm:charStyles>
      <pm:colors xmlns:pm="smNativeData" id="1731442674" count="4">
        <pm:color name="Color 24" rgb="00B050"/>
        <pm:color name="Color 25" rgb="00B0F0"/>
        <pm:color name="Color 26" rgb="92D050"/>
        <pm:color name="Color 27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109"/>
  <sheetViews>
    <sheetView view="normal" topLeftCell="A76" workbookViewId="0">
      <selection activeCell="J109" sqref="J109:K109"/>
    </sheetView>
  </sheetViews>
  <sheetFormatPr defaultRowHeight="15.40"/>
  <cols>
    <col min="1" max="1" width="3.901786" customWidth="1"/>
    <col min="2" max="2" width="14.660714" customWidth="1"/>
    <col min="3" max="3" width="15.276786" customWidth="1"/>
    <col min="4" max="4" width="12.714286" customWidth="1"/>
    <col min="5" max="5" width="12.607143" customWidth="1"/>
    <col min="6" max="6" width="11.116071" customWidth="1"/>
    <col min="7" max="7" width="15.276786" customWidth="1"/>
    <col min="8" max="8" width="12.776786" customWidth="1"/>
    <col min="9" max="9" width="12.651786" customWidth="1"/>
    <col min="10" max="10" width="8.383929" customWidth="1"/>
    <col min="11" max="11" width="13.500000" customWidth="1"/>
    <col min="13" max="13" width="7.107143" customWidth="1"/>
    <col min="14" max="14" width="8.785714" customWidth="1"/>
    <col min="15" max="15" width="18.946429" customWidth="1"/>
    <col min="16" max="16" width="18.491071" customWidth="1"/>
    <col min="18" max="18" width="7.107143" customWidth="1"/>
    <col min="19" max="19" width="8.785714" customWidth="1"/>
    <col min="20" max="20" width="18.946429" customWidth="1"/>
    <col min="21" max="21" width="10.758929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21">
      <c r="A2" s="2" t="n">
        <v>1</v>
      </c>
      <c r="B2" s="3" t="n">
        <v>1</v>
      </c>
      <c r="C2" s="3">
        <f aca="1">RANDBETWEEN(0,100)</f>
        <v>3</v>
      </c>
      <c r="D2" s="3">
        <f>VLOOKUP(C2,$M$2:$P$7,4,1)</f>
        <v>15</v>
      </c>
      <c r="E2" s="3">
        <f>D2</f>
        <v>15</v>
      </c>
      <c r="F2" s="3">
        <f>E2</f>
        <v>15</v>
      </c>
      <c r="G2" s="3">
        <f aca="1">IF(F2="-","-",RANDBETWEEN(0,100))</f>
        <v>29</v>
      </c>
      <c r="H2" s="3">
        <f>IF(G2="-","-",VLOOKUP(G2,$R$2:$U$7,4,1))</f>
        <v>15</v>
      </c>
      <c r="I2" s="3">
        <f>H2+F2</f>
        <v>30</v>
      </c>
      <c r="J2" s="3">
        <f>E2</f>
        <v>15</v>
      </c>
      <c r="K2" s="4">
        <f>F2-E2</f>
        <v>0</v>
      </c>
      <c r="M2" s="10" t="s">
        <v>10</v>
      </c>
      <c r="N2" s="10" t="s">
        <v>11</v>
      </c>
      <c r="O2" s="10" t="s">
        <v>12</v>
      </c>
      <c r="P2" s="10" t="s">
        <v>13</v>
      </c>
      <c r="Q2" s="1"/>
      <c r="R2" s="10" t="s">
        <v>10</v>
      </c>
      <c r="S2" s="10" t="s">
        <v>11</v>
      </c>
      <c r="T2" s="10" t="s">
        <v>12</v>
      </c>
      <c r="U2" s="10" t="s">
        <v>14</v>
      </c>
    </row>
    <row r="3" spans="1:21">
      <c r="A3" s="5" t="str">
        <f>IF(I2="-",MAX($A$2:A3)+1," ")</f>
        <v> </v>
      </c>
      <c r="B3" s="6">
        <f>IF(I2="-",1,B2+1)</f>
        <v>2</v>
      </c>
      <c r="C3" s="6">
        <f aca="1">RANDBETWEEN(0,100)</f>
        <v>32</v>
      </c>
      <c r="D3" s="3">
        <f>VLOOKUP(C3,$M$2:$P$7,4,1)</f>
        <v>20</v>
      </c>
      <c r="E3" s="6">
        <f>IF(B3=1,D3,E2+D3)</f>
        <v>35</v>
      </c>
      <c r="F3" s="6">
        <f>IF(AND(E3&gt;=480,B3&lt;&gt;1),"-",MAX(I2,E3))</f>
        <v>35</v>
      </c>
      <c r="G3" s="6">
        <f aca="1">IF(F3="-","-",RANDBETWEEN(0,100))</f>
        <v>13</v>
      </c>
      <c r="H3" s="3">
        <f>IF(G3="-","-",VLOOKUP(G3,$R$2:$U$7,4,1))</f>
        <v>15</v>
      </c>
      <c r="I3" s="6">
        <f>IF(H3="-","-",H3+F3)</f>
        <v>50</v>
      </c>
      <c r="J3" s="6">
        <f>IF(B3=1,E3,IF(I3="-","-",F3-I2))</f>
        <v>5</v>
      </c>
      <c r="K3" s="7">
        <f>IF(I3="-","-",F3-E3)</f>
        <v>0</v>
      </c>
      <c r="M3" s="11" t="n">
        <v>0</v>
      </c>
      <c r="N3" s="11" t="n">
        <v>0.140000000000000018</v>
      </c>
      <c r="O3" s="11">
        <f>N3</f>
        <v>0.140000000000000018</v>
      </c>
      <c r="P3" s="11" t="n">
        <v>15</v>
      </c>
      <c r="Q3" s="1"/>
      <c r="R3" s="11" t="n">
        <v>0</v>
      </c>
      <c r="S3" s="11" t="n">
        <v>0.119999999999999996</v>
      </c>
      <c r="T3" s="11">
        <f>S3</f>
        <v>0.119999999999999996</v>
      </c>
      <c r="U3" s="11" t="n">
        <v>5</v>
      </c>
    </row>
    <row r="4" spans="1:21">
      <c r="A4" s="5" t="str">
        <f>IF(I3="-",MAX($A$2:A4)+1," ")</f>
        <v> </v>
      </c>
      <c r="B4" s="6">
        <f>IF(I3="-",1,B3+1)</f>
        <v>3</v>
      </c>
      <c r="C4" s="6">
        <f aca="1">RANDBETWEEN(0,100)</f>
        <v>22</v>
      </c>
      <c r="D4" s="3">
        <f>VLOOKUP(C4,$M$2:$P$7,4,1)</f>
        <v>20</v>
      </c>
      <c r="E4" s="6">
        <f>IF(B4=1,D4,E3+D4)</f>
        <v>55</v>
      </c>
      <c r="F4" s="6">
        <f>IF(AND(E4&gt;=480,B4&lt;&gt;1),"-",MAX(I3,E4))</f>
        <v>55</v>
      </c>
      <c r="G4" s="6">
        <f aca="1">IF(F4="-","-",RANDBETWEEN(0,100))</f>
        <v>63</v>
      </c>
      <c r="H4" s="3">
        <f>IF(G4="-","-",VLOOKUP(G4,$R$2:$U$7,4,1))</f>
        <v>25</v>
      </c>
      <c r="I4" s="6">
        <f>IF(H4="-","-",H4+F4)</f>
        <v>80</v>
      </c>
      <c r="J4" s="6">
        <f>IF(B4=1,E4,IF(I4="-","-",F4-I3))</f>
        <v>5</v>
      </c>
      <c r="K4" s="7">
        <f>IF(I4="-","-",F4-E4)</f>
        <v>0</v>
      </c>
      <c r="M4" s="11" t="n">
        <v>15</v>
      </c>
      <c r="N4" s="11" t="n">
        <v>0.220000000000000018</v>
      </c>
      <c r="O4" s="11">
        <f>O3+N4</f>
        <v>0.359999999999999964</v>
      </c>
      <c r="P4" s="11" t="n">
        <v>20</v>
      </c>
      <c r="Q4" s="1"/>
      <c r="R4" s="11" t="n">
        <v>13</v>
      </c>
      <c r="S4" s="11" t="n">
        <v>0.35</v>
      </c>
      <c r="T4" s="11">
        <f>T3+S4</f>
        <v>0.469999999999999929</v>
      </c>
      <c r="U4" s="11" t="n">
        <v>15</v>
      </c>
    </row>
    <row r="5" spans="1:21">
      <c r="A5" s="5" t="str">
        <f>IF(I4="-",MAX($A$2:A5)+1," ")</f>
        <v> </v>
      </c>
      <c r="B5" s="6">
        <f>IF(I4="-",1,B4+1)</f>
        <v>4</v>
      </c>
      <c r="C5" s="6">
        <f aca="1">RANDBETWEEN(0,100)</f>
        <v>40</v>
      </c>
      <c r="D5" s="3">
        <f>VLOOKUP(C5,$M$2:$P$7,4,1)</f>
        <v>25</v>
      </c>
      <c r="E5" s="6">
        <f>IF(B5=1,D5,E4+D5)</f>
        <v>80</v>
      </c>
      <c r="F5" s="6">
        <f>IF(AND(E5&gt;=480,B5&lt;&gt;1),"-",MAX(I4,E5))</f>
        <v>80</v>
      </c>
      <c r="G5" s="6">
        <f aca="1">IF(F5="-","-",RANDBETWEEN(0,100))</f>
        <v>50</v>
      </c>
      <c r="H5" s="3">
        <f>IF(G5="-","-",VLOOKUP(G5,$R$2:$U$7,4,1))</f>
        <v>25</v>
      </c>
      <c r="I5" s="6">
        <f>IF(H5="-","-",H5+F5)</f>
        <v>105</v>
      </c>
      <c r="J5" s="6">
        <f>IF(B5=1,E5,IF(I5="-","-",F5-I4))</f>
        <v>0</v>
      </c>
      <c r="K5" s="7">
        <f>IF(I5="-","-",F5-E5)</f>
        <v>0</v>
      </c>
      <c r="M5" s="11" t="n">
        <v>37</v>
      </c>
      <c r="N5" s="11" t="n">
        <v>0.429999999999999982</v>
      </c>
      <c r="O5" s="11">
        <f>O4+N5</f>
        <v>0.790000000000000036</v>
      </c>
      <c r="P5" s="11" t="n">
        <v>25</v>
      </c>
      <c r="Q5" s="1"/>
      <c r="R5" s="11" t="n">
        <v>48</v>
      </c>
      <c r="S5" s="11" t="n">
        <v>0.429999999999999982</v>
      </c>
      <c r="T5" s="11">
        <f>T4+S5</f>
        <v>0.9</v>
      </c>
      <c r="U5" s="11" t="n">
        <v>25</v>
      </c>
    </row>
    <row r="6" spans="1:21">
      <c r="A6" s="5" t="str">
        <f>IF(I5="-",MAX($A$2:A6)+1," ")</f>
        <v> </v>
      </c>
      <c r="B6" s="6">
        <f>IF(I5="-",1,B5+1)</f>
        <v>5</v>
      </c>
      <c r="C6" s="6">
        <f aca="1">RANDBETWEEN(0,100)</f>
        <v>28</v>
      </c>
      <c r="D6" s="3">
        <f>VLOOKUP(C6,$M$2:$P$7,4,1)</f>
        <v>20</v>
      </c>
      <c r="E6" s="6">
        <f>IF(B6=1,D6,E5+D6)</f>
        <v>100</v>
      </c>
      <c r="F6" s="6">
        <f>IF(AND(E6&gt;=480,B6&lt;&gt;1),"-",MAX(I5,E6))</f>
        <v>105</v>
      </c>
      <c r="G6" s="6">
        <f aca="1">IF(F6="-","-",RANDBETWEEN(0,100))</f>
        <v>52</v>
      </c>
      <c r="H6" s="3">
        <f>IF(G6="-","-",VLOOKUP(G6,$R$2:$U$7,4,1))</f>
        <v>25</v>
      </c>
      <c r="I6" s="6">
        <f>IF(H6="-","-",H6+F6)</f>
        <v>130</v>
      </c>
      <c r="J6" s="6">
        <f>IF(B6=1,E6,IF(I6="-","-",F6-I5))</f>
        <v>0</v>
      </c>
      <c r="K6" s="7">
        <f>IF(I6="-","-",F6-E6)</f>
        <v>5</v>
      </c>
      <c r="M6" s="11" t="n">
        <v>80</v>
      </c>
      <c r="N6" s="11" t="n">
        <v>0.170000000000000018</v>
      </c>
      <c r="O6" s="11">
        <f>O5+N6</f>
        <v>0.959999999999999964</v>
      </c>
      <c r="P6" s="11" t="n">
        <v>30</v>
      </c>
      <c r="Q6" s="1"/>
      <c r="R6" s="11" t="n">
        <v>91</v>
      </c>
      <c r="S6" s="11" t="n">
        <v>0.06</v>
      </c>
      <c r="T6" s="11">
        <f>T5+S6</f>
        <v>0.959999999999999964</v>
      </c>
      <c r="U6" s="11" t="n">
        <v>35</v>
      </c>
    </row>
    <row r="7" spans="1:21">
      <c r="A7" s="5" t="str">
        <f>IF(I6="-",MAX($A$2:A7)+1," ")</f>
        <v> </v>
      </c>
      <c r="B7" s="6">
        <f>IF(I6="-",1,B6+1)</f>
        <v>6</v>
      </c>
      <c r="C7" s="6">
        <f aca="1">RANDBETWEEN(0,100)</f>
        <v>95</v>
      </c>
      <c r="D7" s="3">
        <f>VLOOKUP(C7,$M$2:$P$7,4,1)</f>
        <v>30</v>
      </c>
      <c r="E7" s="6">
        <f>IF(B7=1,D7,E6+D7)</f>
        <v>130</v>
      </c>
      <c r="F7" s="6">
        <f>IF(AND(E7&gt;=480,B7&lt;&gt;1),"-",MAX(I6,E7))</f>
        <v>130</v>
      </c>
      <c r="G7" s="6">
        <f aca="1">IF(F7="-","-",RANDBETWEEN(0,100))</f>
        <v>27</v>
      </c>
      <c r="H7" s="3">
        <f>IF(G7="-","-",VLOOKUP(G7,$R$2:$U$7,4,1))</f>
        <v>15</v>
      </c>
      <c r="I7" s="6">
        <f>IF(H7="-","-",H7+F7)</f>
        <v>145</v>
      </c>
      <c r="J7" s="6">
        <f>IF(B7=1,E7,IF(I7="-","-",F7-I6))</f>
        <v>0</v>
      </c>
      <c r="K7" s="7">
        <f>IF(I7="-","-",F7-E7)</f>
        <v>0</v>
      </c>
      <c r="M7" s="11" t="n">
        <v>97</v>
      </c>
      <c r="N7" s="11" t="n">
        <v>0.04</v>
      </c>
      <c r="O7" s="11">
        <f>O6+N7</f>
        <v>1</v>
      </c>
      <c r="P7" s="11" t="n">
        <v>35</v>
      </c>
      <c r="Q7" s="1"/>
      <c r="R7" s="11" t="n">
        <v>97</v>
      </c>
      <c r="S7" s="11" t="n">
        <v>0.04</v>
      </c>
      <c r="T7" s="11">
        <f>T6+S7</f>
        <v>1</v>
      </c>
      <c r="U7" s="11" t="n">
        <v>45</v>
      </c>
    </row>
    <row r="8" spans="1:17">
      <c r="A8" s="5" t="str">
        <f>IF(I7="-",MAX($A$2:A8)+1," ")</f>
        <v> </v>
      </c>
      <c r="B8" s="6">
        <f>IF(I7="-",1,B7+1)</f>
        <v>7</v>
      </c>
      <c r="C8" s="6">
        <f aca="1">RANDBETWEEN(0,100)</f>
        <v>78</v>
      </c>
      <c r="D8" s="3">
        <f>VLOOKUP(C8,$M$2:$P$7,4,1)</f>
        <v>25</v>
      </c>
      <c r="E8" s="6">
        <f>IF(B8=1,D8,E7+D8)</f>
        <v>155</v>
      </c>
      <c r="F8" s="6">
        <f>IF(AND(E8&gt;=480,B8&lt;&gt;1),"-",MAX(I7,E8))</f>
        <v>155</v>
      </c>
      <c r="G8" s="6">
        <f aca="1">IF(F8="-","-",RANDBETWEEN(0,100))</f>
        <v>100</v>
      </c>
      <c r="H8" s="3">
        <f>IF(G8="-","-",VLOOKUP(G8,$R$2:$U$7,4,1))</f>
        <v>45</v>
      </c>
      <c r="I8" s="6">
        <f>IF(H8="-","-",H8+F8)</f>
        <v>200</v>
      </c>
      <c r="J8" s="6">
        <f>IF(B8=1,E8,IF(I8="-","-",F8-I7))</f>
        <v>10</v>
      </c>
      <c r="K8" s="7">
        <f>IF(I8="-","-",F8-E8)</f>
        <v>0</v>
      </c>
      <c r="Q8" s="1"/>
    </row>
    <row r="9" spans="1:11">
      <c r="A9" s="5" t="str">
        <f>IF(I8="-",MAX($A$2:A9)+1," ")</f>
        <v> </v>
      </c>
      <c r="B9" s="6">
        <f>IF(I8="-",1,B8+1)</f>
        <v>8</v>
      </c>
      <c r="C9" s="6">
        <f aca="1">RANDBETWEEN(0,100)</f>
        <v>35</v>
      </c>
      <c r="D9" s="3">
        <f>VLOOKUP(C9,$M$2:$P$7,4,1)</f>
        <v>20</v>
      </c>
      <c r="E9" s="6">
        <f>IF(B9=1,D9,E8+D9)</f>
        <v>175</v>
      </c>
      <c r="F9" s="6">
        <f>IF(AND(E9&gt;=480,B9&lt;&gt;1),"-",MAX(I8,E9))</f>
        <v>200</v>
      </c>
      <c r="G9" s="6">
        <f aca="1">IF(F9="-","-",RANDBETWEEN(0,100))</f>
        <v>72</v>
      </c>
      <c r="H9" s="3">
        <f>IF(G9="-","-",VLOOKUP(G9,$R$2:$U$7,4,1))</f>
        <v>25</v>
      </c>
      <c r="I9" s="6">
        <f>IF(H9="-","-",H9+F9)</f>
        <v>225</v>
      </c>
      <c r="J9" s="6">
        <f>IF(B9=1,E9,IF(I9="-","-",F9-I8))</f>
        <v>0</v>
      </c>
      <c r="K9" s="7">
        <f>IF(I9="-","-",F9-E9)</f>
        <v>25</v>
      </c>
    </row>
    <row r="10" spans="1:11">
      <c r="A10" s="5" t="str">
        <f>IF(I9="-",MAX($A$2:A10)+1," ")</f>
        <v> </v>
      </c>
      <c r="B10" s="6">
        <f>IF(I9="-",1,B9+1)</f>
        <v>9</v>
      </c>
      <c r="C10" s="6">
        <f aca="1">RANDBETWEEN(0,100)</f>
        <v>88</v>
      </c>
      <c r="D10" s="3">
        <f>VLOOKUP(C10,$M$2:$P$7,4,1)</f>
        <v>30</v>
      </c>
      <c r="E10" s="6">
        <f>IF(B10=1,D10,E9+D10)</f>
        <v>205</v>
      </c>
      <c r="F10" s="6">
        <f>IF(AND(E10&gt;=480,B10&lt;&gt;1),"-",MAX(I9,E10))</f>
        <v>225</v>
      </c>
      <c r="G10" s="6">
        <f aca="1">IF(F10="-","-",RANDBETWEEN(0,100))</f>
        <v>1</v>
      </c>
      <c r="H10" s="3">
        <f>IF(G10="-","-",VLOOKUP(G10,$R$2:$U$7,4,1))</f>
        <v>5</v>
      </c>
      <c r="I10" s="6">
        <f>IF(H10="-","-",H10+F10)</f>
        <v>230</v>
      </c>
      <c r="J10" s="6">
        <f>IF(B10=1,E10,IF(I10="-","-",F10-I9))</f>
        <v>0</v>
      </c>
      <c r="K10" s="7">
        <f>IF(I10="-","-",F10-E10)</f>
        <v>20</v>
      </c>
    </row>
    <row r="11" spans="1:11">
      <c r="A11" s="5" t="str">
        <f>IF(I10="-",MAX($A$2:A11)+1," ")</f>
        <v> </v>
      </c>
      <c r="B11" s="6">
        <f>IF(I10="-",1,B10+1)</f>
        <v>10</v>
      </c>
      <c r="C11" s="6">
        <f aca="1">RANDBETWEEN(0,100)</f>
        <v>92</v>
      </c>
      <c r="D11" s="3">
        <f>VLOOKUP(C11,$M$2:$P$7,4,1)</f>
        <v>30</v>
      </c>
      <c r="E11" s="6">
        <f>IF(B11=1,D11,E10+D11)</f>
        <v>235</v>
      </c>
      <c r="F11" s="6">
        <f>IF(AND(E11&gt;=480,B11&lt;&gt;1),"-",MAX(I10,E11))</f>
        <v>235</v>
      </c>
      <c r="G11" s="6">
        <f aca="1">IF(F11="-","-",RANDBETWEEN(0,100))</f>
        <v>49</v>
      </c>
      <c r="H11" s="3">
        <f>IF(G11="-","-",VLOOKUP(G11,$R$2:$U$7,4,1))</f>
        <v>25</v>
      </c>
      <c r="I11" s="6">
        <f>IF(H11="-","-",H11+F11)</f>
        <v>260</v>
      </c>
      <c r="J11" s="6">
        <f>IF(B11=1,E11,IF(I11="-","-",F11-I10))</f>
        <v>5</v>
      </c>
      <c r="K11" s="7">
        <f>IF(I11="-","-",F11-E11)</f>
        <v>0</v>
      </c>
    </row>
    <row r="12" spans="1:11">
      <c r="A12" s="5" t="str">
        <f>IF(I11="-",MAX($A$2:A12)+1," ")</f>
        <v> </v>
      </c>
      <c r="B12" s="6">
        <f>IF(I11="-",1,B11+1)</f>
        <v>11</v>
      </c>
      <c r="C12" s="6">
        <f aca="1">RANDBETWEEN(0,100)</f>
        <v>30</v>
      </c>
      <c r="D12" s="3">
        <f>VLOOKUP(C12,$M$2:$P$7,4,1)</f>
        <v>20</v>
      </c>
      <c r="E12" s="6">
        <f>IF(B12=1,D12,E11+D12)</f>
        <v>255</v>
      </c>
      <c r="F12" s="6">
        <f>IF(AND(E12&gt;=480,B12&lt;&gt;1),"-",MAX(I11,E12))</f>
        <v>260</v>
      </c>
      <c r="G12" s="6">
        <f aca="1">IF(F12="-","-",RANDBETWEEN(0,100))</f>
        <v>12</v>
      </c>
      <c r="H12" s="3">
        <f>IF(G12="-","-",VLOOKUP(G12,$R$2:$U$7,4,1))</f>
        <v>5</v>
      </c>
      <c r="I12" s="6">
        <f>IF(H12="-","-",H12+F12)</f>
        <v>265</v>
      </c>
      <c r="J12" s="6">
        <f>IF(B12=1,E12,IF(I12="-","-",F12-I11))</f>
        <v>0</v>
      </c>
      <c r="K12" s="7">
        <f>IF(I12="-","-",F12-E12)</f>
        <v>5</v>
      </c>
    </row>
    <row r="13" spans="1:11">
      <c r="A13" s="5" t="str">
        <f>IF(I12="-",MAX($A$2:A13)+1," ")</f>
        <v> </v>
      </c>
      <c r="B13" s="6">
        <f>IF(I12="-",1,B12+1)</f>
        <v>12</v>
      </c>
      <c r="C13" s="6">
        <f aca="1">RANDBETWEEN(0,100)</f>
        <v>39</v>
      </c>
      <c r="D13" s="3">
        <f>VLOOKUP(C13,$M$2:$P$7,4,1)</f>
        <v>25</v>
      </c>
      <c r="E13" s="6">
        <f>IF(B13=1,D13,E12+D13)</f>
        <v>280</v>
      </c>
      <c r="F13" s="6">
        <f>IF(AND(E13&gt;=480,B13&lt;&gt;1),"-",MAX(I12,E13))</f>
        <v>280</v>
      </c>
      <c r="G13" s="6">
        <f aca="1">IF(F13="-","-",RANDBETWEEN(0,100))</f>
        <v>71</v>
      </c>
      <c r="H13" s="3">
        <f>IF(G13="-","-",VLOOKUP(G13,$R$2:$U$7,4,1))</f>
        <v>25</v>
      </c>
      <c r="I13" s="6">
        <f>IF(H13="-","-",H13+F13)</f>
        <v>305</v>
      </c>
      <c r="J13" s="6">
        <f>IF(B13=1,E13,IF(I13="-","-",F13-I12))</f>
        <v>15</v>
      </c>
      <c r="K13" s="7">
        <f>IF(I13="-","-",F13-E13)</f>
        <v>0</v>
      </c>
    </row>
    <row r="14" spans="1:11">
      <c r="A14" s="5" t="str">
        <f>IF(I13="-",MAX($A$2:A14)+1," ")</f>
        <v> </v>
      </c>
      <c r="B14" s="6">
        <f>IF(I13="-",1,B13+1)</f>
        <v>13</v>
      </c>
      <c r="C14" s="6">
        <f aca="1">RANDBETWEEN(0,100)</f>
        <v>8</v>
      </c>
      <c r="D14" s="3">
        <f>VLOOKUP(C14,$M$2:$P$7,4,1)</f>
        <v>15</v>
      </c>
      <c r="E14" s="6">
        <f>IF(B14=1,D14,E13+D14)</f>
        <v>295</v>
      </c>
      <c r="F14" s="6">
        <f>IF(AND(E14&gt;=480,B14&lt;&gt;1),"-",MAX(I13,E14))</f>
        <v>305</v>
      </c>
      <c r="G14" s="6">
        <f aca="1">IF(F14="-","-",RANDBETWEEN(0,100))</f>
        <v>50</v>
      </c>
      <c r="H14" s="3">
        <f>IF(G14="-","-",VLOOKUP(G14,$R$2:$U$7,4,1))</f>
        <v>25</v>
      </c>
      <c r="I14" s="6">
        <f>IF(H14="-","-",H14+F14)</f>
        <v>330</v>
      </c>
      <c r="J14" s="6">
        <f>IF(B14=1,E14,IF(I14="-","-",F14-I13))</f>
        <v>0</v>
      </c>
      <c r="K14" s="7">
        <f>IF(I14="-","-",F14-E14)</f>
        <v>10</v>
      </c>
    </row>
    <row r="15" spans="1:11">
      <c r="A15" s="5" t="str">
        <f>IF(I14="-",MAX($A$2:A15)+1," ")</f>
        <v> </v>
      </c>
      <c r="B15" s="6">
        <f>IF(I14="-",1,B14+1)</f>
        <v>14</v>
      </c>
      <c r="C15" s="6">
        <f aca="1">RANDBETWEEN(0,100)</f>
        <v>47</v>
      </c>
      <c r="D15" s="3">
        <f>VLOOKUP(C15,$M$2:$P$7,4,1)</f>
        <v>25</v>
      </c>
      <c r="E15" s="6">
        <f>IF(B15=1,D15,E14+D15)</f>
        <v>320</v>
      </c>
      <c r="F15" s="6">
        <f>IF(AND(E15&gt;=480,B15&lt;&gt;1),"-",MAX(I14,E15))</f>
        <v>330</v>
      </c>
      <c r="G15" s="6">
        <f aca="1">IF(F15="-","-",RANDBETWEEN(0,100))</f>
        <v>12</v>
      </c>
      <c r="H15" s="3">
        <f>IF(G15="-","-",VLOOKUP(G15,$R$2:$U$7,4,1))</f>
        <v>5</v>
      </c>
      <c r="I15" s="6">
        <f>IF(H15="-","-",H15+F15)</f>
        <v>335</v>
      </c>
      <c r="J15" s="6">
        <f>IF(B15=1,E15,IF(I15="-","-",F15-I14))</f>
        <v>0</v>
      </c>
      <c r="K15" s="7">
        <f>IF(I15="-","-",F15-E15)</f>
        <v>10</v>
      </c>
    </row>
    <row r="16" spans="1:11">
      <c r="A16" s="5" t="str">
        <f>IF(I15="-",MAX($A$2:A16)+1," ")</f>
        <v> </v>
      </c>
      <c r="B16" s="6">
        <f>IF(I15="-",1,B15+1)</f>
        <v>15</v>
      </c>
      <c r="C16" s="6">
        <f aca="1">RANDBETWEEN(0,100)</f>
        <v>19</v>
      </c>
      <c r="D16" s="3">
        <f>VLOOKUP(C16,$M$2:$P$7,4,1)</f>
        <v>20</v>
      </c>
      <c r="E16" s="6">
        <f>IF(B16=1,D16,E15+D16)</f>
        <v>340</v>
      </c>
      <c r="F16" s="6">
        <f>IF(AND(E16&gt;=480,B16&lt;&gt;1),"-",MAX(I15,E16))</f>
        <v>340</v>
      </c>
      <c r="G16" s="6">
        <f aca="1">IF(F16="-","-",RANDBETWEEN(0,100))</f>
        <v>42</v>
      </c>
      <c r="H16" s="3">
        <f>IF(G16="-","-",VLOOKUP(G16,$R$2:$U$7,4,1))</f>
        <v>15</v>
      </c>
      <c r="I16" s="6">
        <f>IF(H16="-","-",H16+F16)</f>
        <v>355</v>
      </c>
      <c r="J16" s="6">
        <f>IF(B16=1,E16,IF(I16="-","-",F16-I15))</f>
        <v>5</v>
      </c>
      <c r="K16" s="7">
        <f>IF(I16="-","-",F16-E16)</f>
        <v>0</v>
      </c>
    </row>
    <row r="17" spans="1:11">
      <c r="A17" s="5" t="str">
        <f>IF(I16="-",MAX($A$2:A17)+1," ")</f>
        <v> </v>
      </c>
      <c r="B17" s="6">
        <f>IF(I16="-",1,B16+1)</f>
        <v>16</v>
      </c>
      <c r="C17" s="6">
        <f aca="1">RANDBETWEEN(0,100)</f>
        <v>82</v>
      </c>
      <c r="D17" s="3">
        <f>VLOOKUP(C17,$M$2:$P$7,4,1)</f>
        <v>30</v>
      </c>
      <c r="E17" s="6">
        <f>IF(B17=1,D17,E16+D17)</f>
        <v>370</v>
      </c>
      <c r="F17" s="6">
        <f>IF(AND(E17&gt;=480,B17&lt;&gt;1),"-",MAX(I16,E17))</f>
        <v>370</v>
      </c>
      <c r="G17" s="6">
        <f aca="1">IF(F17="-","-",RANDBETWEEN(0,100))</f>
        <v>23</v>
      </c>
      <c r="H17" s="3">
        <f>IF(G17="-","-",VLOOKUP(G17,$R$2:$U$7,4,1))</f>
        <v>15</v>
      </c>
      <c r="I17" s="6">
        <f>IF(H17="-","-",H17+F17)</f>
        <v>385</v>
      </c>
      <c r="J17" s="6">
        <f>IF(B17=1,E17,IF(I17="-","-",F17-I16))</f>
        <v>15</v>
      </c>
      <c r="K17" s="7">
        <f>IF(I17="-","-",F17-E17)</f>
        <v>0</v>
      </c>
    </row>
    <row r="18" spans="1:11">
      <c r="A18" s="5" t="str">
        <f>IF(I17="-",MAX($A$2:A18)+1," ")</f>
        <v> </v>
      </c>
      <c r="B18" s="6">
        <f>IF(I17="-",1,B17+1)</f>
        <v>17</v>
      </c>
      <c r="C18" s="6">
        <f aca="1">RANDBETWEEN(0,100)</f>
        <v>71</v>
      </c>
      <c r="D18" s="3">
        <f>VLOOKUP(C18,$M$2:$P$7,4,1)</f>
        <v>25</v>
      </c>
      <c r="E18" s="6">
        <f>IF(B18=1,D18,E17+D18)</f>
        <v>395</v>
      </c>
      <c r="F18" s="6">
        <f>IF(AND(E18&gt;=480,B18&lt;&gt;1),"-",MAX(I17,E18))</f>
        <v>395</v>
      </c>
      <c r="G18" s="6">
        <f aca="1">IF(F18="-","-",RANDBETWEEN(0,100))</f>
        <v>13</v>
      </c>
      <c r="H18" s="3">
        <f>IF(G18="-","-",VLOOKUP(G18,$R$2:$U$7,4,1))</f>
        <v>15</v>
      </c>
      <c r="I18" s="6">
        <f>IF(H18="-","-",H18+F18)</f>
        <v>410</v>
      </c>
      <c r="J18" s="6">
        <f>IF(B18=1,E18,IF(I18="-","-",F18-I17))</f>
        <v>10</v>
      </c>
      <c r="K18" s="7">
        <f>IF(I18="-","-",F18-E18)</f>
        <v>0</v>
      </c>
    </row>
    <row r="19" spans="1:11">
      <c r="A19" s="5" t="str">
        <f>IF(I18="-",MAX($A$2:A19)+1," ")</f>
        <v> </v>
      </c>
      <c r="B19" s="6">
        <f>IF(I18="-",1,B18+1)</f>
        <v>18</v>
      </c>
      <c r="C19" s="6">
        <f aca="1">RANDBETWEEN(0,100)</f>
        <v>36</v>
      </c>
      <c r="D19" s="3">
        <f>VLOOKUP(C19,$M$2:$P$7,4,1)</f>
        <v>20</v>
      </c>
      <c r="E19" s="6">
        <f>IF(B19=1,D19,E18+D19)</f>
        <v>415</v>
      </c>
      <c r="F19" s="6">
        <f>IF(AND(E19&gt;=480,B19&lt;&gt;1),"-",MAX(I18,E19))</f>
        <v>415</v>
      </c>
      <c r="G19" s="6">
        <f aca="1">IF(F19="-","-",RANDBETWEEN(0,100))</f>
        <v>94</v>
      </c>
      <c r="H19" s="3">
        <f>IF(G19="-","-",VLOOKUP(G19,$R$2:$U$7,4,1))</f>
        <v>35</v>
      </c>
      <c r="I19" s="6">
        <f>IF(H19="-","-",H19+F19)</f>
        <v>450</v>
      </c>
      <c r="J19" s="6">
        <f>IF(B19=1,E19,IF(I19="-","-",F19-I18))</f>
        <v>5</v>
      </c>
      <c r="K19" s="7">
        <f>IF(I19="-","-",F19-E19)</f>
        <v>0</v>
      </c>
    </row>
    <row r="20" spans="1:11">
      <c r="A20" s="5" t="str">
        <f>IF(I19="-",MAX($A$2:A20)+1," ")</f>
        <v> </v>
      </c>
      <c r="B20" s="6">
        <f>IF(I19="-",1,B19+1)</f>
        <v>19</v>
      </c>
      <c r="C20" s="6">
        <f aca="1">RANDBETWEEN(0,100)</f>
        <v>76</v>
      </c>
      <c r="D20" s="3">
        <f>VLOOKUP(C20,$M$2:$P$7,4,1)</f>
        <v>25</v>
      </c>
      <c r="E20" s="6">
        <f>IF(B20=1,D20,E19+D20)</f>
        <v>440</v>
      </c>
      <c r="F20" s="6">
        <f>IF(AND(E20&gt;=480,B20&lt;&gt;1),"-",MAX(I19,E20))</f>
        <v>450</v>
      </c>
      <c r="G20" s="6">
        <f aca="1">IF(F20="-","-",RANDBETWEEN(0,100))</f>
        <v>76</v>
      </c>
      <c r="H20" s="3">
        <f>IF(G20="-","-",VLOOKUP(G20,$R$2:$U$7,4,1))</f>
        <v>25</v>
      </c>
      <c r="I20" s="6">
        <f>IF(H20="-","-",H20+F20)</f>
        <v>475</v>
      </c>
      <c r="J20" s="6">
        <f>IF(B20=1,E20,IF(I20="-","-",F20-I19))</f>
        <v>0</v>
      </c>
      <c r="K20" s="7">
        <f>IF(I20="-","-",F20-E20)</f>
        <v>10</v>
      </c>
    </row>
    <row r="21" spans="1:11">
      <c r="A21" s="5" t="str">
        <f>IF(I20="-",MAX($A$2:A21)+1," ")</f>
        <v> </v>
      </c>
      <c r="B21" s="6">
        <f>IF(I20="-",1,B20+1)</f>
        <v>20</v>
      </c>
      <c r="C21" s="6">
        <f aca="1">RANDBETWEEN(0,100)</f>
        <v>44</v>
      </c>
      <c r="D21" s="3">
        <f>VLOOKUP(C21,$M$2:$P$7,4,1)</f>
        <v>25</v>
      </c>
      <c r="E21" s="6">
        <f>IF(B21=1,D21,E20+D21)</f>
        <v>465</v>
      </c>
      <c r="F21" s="6">
        <f>IF(AND(E21&gt;=480,B21&lt;&gt;1),"-",MAX(I20,E21))</f>
        <v>475</v>
      </c>
      <c r="G21" s="6">
        <f aca="1">IF(F21="-","-",RANDBETWEEN(0,100))</f>
        <v>4</v>
      </c>
      <c r="H21" s="3">
        <f>IF(G21="-","-",VLOOKUP(G21,$R$2:$U$7,4,1))</f>
        <v>5</v>
      </c>
      <c r="I21" s="6">
        <f>IF(H21="-","-",H21+F21)</f>
        <v>480</v>
      </c>
      <c r="J21" s="6">
        <f>IF(B21=1,E21,IF(I21="-","-",F21-I20))</f>
        <v>0</v>
      </c>
      <c r="K21" s="7">
        <f>IF(I21="-","-",F21-E21)</f>
        <v>10</v>
      </c>
    </row>
    <row r="22" spans="1:11">
      <c r="A22" s="5" t="str">
        <f>IF(I21="-",MAX($A$2:A22)+1," ")</f>
        <v> </v>
      </c>
      <c r="B22" s="6">
        <f>IF(I21="-",1,B21+1)</f>
        <v>21</v>
      </c>
      <c r="C22" s="6">
        <f aca="1">RANDBETWEEN(0,100)</f>
        <v>27</v>
      </c>
      <c r="D22" s="3">
        <f>VLOOKUP(C22,$M$2:$P$7,4,1)</f>
        <v>20</v>
      </c>
      <c r="E22" s="6">
        <f>IF(B22=1,D22,E21+D22)</f>
        <v>485</v>
      </c>
      <c r="F22" s="6" t="str">
        <f>IF(AND(E22&gt;=480,B22&lt;&gt;1),"-",MAX(I21,E22))</f>
        <v>-</v>
      </c>
      <c r="G22" s="6" t="str">
        <f aca="1">IF(F22="-","-",RANDBETWEEN(0,100))</f>
        <v>-</v>
      </c>
      <c r="H22" s="3" t="str">
        <f>IF(G22="-","-",VLOOKUP(G22,$R$2:$U$7,4,1))</f>
        <v>-</v>
      </c>
      <c r="I22" s="6" t="str">
        <f>IF(H22="-","-",H22+F22)</f>
        <v>-</v>
      </c>
      <c r="J22" s="6" t="str">
        <f>IF(B22=1,E22,IF(I22="-","-",F22-I21))</f>
        <v>-</v>
      </c>
      <c r="K22" s="7" t="str">
        <f>IF(I22="-","-",F22-E22)</f>
        <v>-</v>
      </c>
    </row>
    <row r="23" spans="1:11">
      <c r="A23" s="5">
        <f>IF(I22="-",MAX($A$2:A23)+1," ")</f>
        <v>3</v>
      </c>
      <c r="B23" s="6">
        <f>IF(I22="-",1,B22+1)</f>
        <v>1</v>
      </c>
      <c r="C23" s="6">
        <f aca="1">RANDBETWEEN(0,100)</f>
        <v>38</v>
      </c>
      <c r="D23" s="3">
        <f>VLOOKUP(C23,$M$2:$P$7,4,1)</f>
        <v>25</v>
      </c>
      <c r="E23" s="6">
        <f>IF(B23=1,D23,E22+D23)</f>
        <v>25</v>
      </c>
      <c r="F23" s="6">
        <f>IF(AND(E23&gt;=480,B23&lt;&gt;1),"-",MAX(I22,E23))</f>
        <v>25</v>
      </c>
      <c r="G23" s="6">
        <f aca="1">IF(F23="-","-",RANDBETWEEN(0,100))</f>
        <v>31</v>
      </c>
      <c r="H23" s="3">
        <f>IF(G23="-","-",VLOOKUP(G23,$R$2:$U$7,4,1))</f>
        <v>15</v>
      </c>
      <c r="I23" s="6">
        <f>IF(H23="-","-",H23+F23)</f>
        <v>40</v>
      </c>
      <c r="J23" s="6">
        <f>IF(B23=1,E23,IF(I23="-","-",F23-I22))</f>
        <v>25</v>
      </c>
      <c r="K23" s="7">
        <f>IF(I23="-","-",F23-E23)</f>
        <v>0</v>
      </c>
    </row>
    <row r="24" spans="1:11">
      <c r="A24" s="5" t="str">
        <f>IF(I23="-",MAX($A$2:A24)+1," ")</f>
        <v> </v>
      </c>
      <c r="B24" s="6">
        <f>IF(I23="-",1,B23+1)</f>
        <v>2</v>
      </c>
      <c r="C24" s="6">
        <f aca="1">RANDBETWEEN(0,100)</f>
        <v>5</v>
      </c>
      <c r="D24" s="3">
        <f>VLOOKUP(C24,$M$2:$P$7,4,1)</f>
        <v>15</v>
      </c>
      <c r="E24" s="6">
        <f>IF(B24=1,D24,E23+D24)</f>
        <v>40</v>
      </c>
      <c r="F24" s="6">
        <f>IF(AND(E24&gt;=480,B24&lt;&gt;1),"-",MAX(I23,E24))</f>
        <v>40</v>
      </c>
      <c r="G24" s="6">
        <f aca="1">IF(F24="-","-",RANDBETWEEN(0,100))</f>
        <v>38</v>
      </c>
      <c r="H24" s="3">
        <f>IF(G24="-","-",VLOOKUP(G24,$R$2:$U$7,4,1))</f>
        <v>15</v>
      </c>
      <c r="I24" s="6">
        <f>IF(H24="-","-",H24+F24)</f>
        <v>55</v>
      </c>
      <c r="J24" s="6">
        <f>IF(B24=1,E24,IF(I24="-","-",F24-I23))</f>
        <v>0</v>
      </c>
      <c r="K24" s="7">
        <f>IF(I24="-","-",F24-E24)</f>
        <v>0</v>
      </c>
    </row>
    <row r="25" spans="1:11">
      <c r="A25" s="5" t="str">
        <f>IF(I24="-",MAX($A$2:A25)+1," ")</f>
        <v> </v>
      </c>
      <c r="B25" s="6">
        <f>IF(I24="-",1,B24+1)</f>
        <v>3</v>
      </c>
      <c r="C25" s="6">
        <f aca="1">RANDBETWEEN(0,100)</f>
        <v>67</v>
      </c>
      <c r="D25" s="3">
        <f>VLOOKUP(C25,$M$2:$P$7,4,1)</f>
        <v>25</v>
      </c>
      <c r="E25" s="6">
        <f>IF(B25=1,D25,E24+D25)</f>
        <v>65</v>
      </c>
      <c r="F25" s="6">
        <f>IF(AND(E25&gt;=480,B25&lt;&gt;1),"-",MAX(I24,E25))</f>
        <v>65</v>
      </c>
      <c r="G25" s="6">
        <f aca="1">IF(F25="-","-",RANDBETWEEN(0,100))</f>
        <v>77</v>
      </c>
      <c r="H25" s="3">
        <f>IF(G25="-","-",VLOOKUP(G25,$R$2:$U$7,4,1))</f>
        <v>25</v>
      </c>
      <c r="I25" s="6">
        <f>IF(H25="-","-",H25+F25)</f>
        <v>90</v>
      </c>
      <c r="J25" s="6">
        <f>IF(B25=1,E25,IF(I25="-","-",F25-I24))</f>
        <v>10</v>
      </c>
      <c r="K25" s="7">
        <f>IF(I25="-","-",F25-E25)</f>
        <v>0</v>
      </c>
    </row>
    <row r="26" spans="1:11">
      <c r="A26" s="5" t="str">
        <f>IF(I25="-",MAX($A$2:A26)+1," ")</f>
        <v> </v>
      </c>
      <c r="B26" s="6">
        <f>IF(I25="-",1,B25+1)</f>
        <v>4</v>
      </c>
      <c r="C26" s="6">
        <f aca="1">RANDBETWEEN(0,100)</f>
        <v>26</v>
      </c>
      <c r="D26" s="3">
        <f>VLOOKUP(C26,$M$2:$P$7,4,1)</f>
        <v>20</v>
      </c>
      <c r="E26" s="6">
        <f>IF(B26=1,D26,E25+D26)</f>
        <v>85</v>
      </c>
      <c r="F26" s="6">
        <f>IF(AND(E26&gt;=480,B26&lt;&gt;1),"-",MAX(I25,E26))</f>
        <v>90</v>
      </c>
      <c r="G26" s="6">
        <f aca="1">IF(F26="-","-",RANDBETWEEN(0,100))</f>
        <v>68</v>
      </c>
      <c r="H26" s="3">
        <f>IF(G26="-","-",VLOOKUP(G26,$R$2:$U$7,4,1))</f>
        <v>25</v>
      </c>
      <c r="I26" s="6">
        <f>IF(H26="-","-",H26+F26)</f>
        <v>115</v>
      </c>
      <c r="J26" s="6">
        <f>IF(B26=1,E26,IF(I26="-","-",F26-I25))</f>
        <v>0</v>
      </c>
      <c r="K26" s="7">
        <f>IF(I26="-","-",F26-E26)</f>
        <v>5</v>
      </c>
    </row>
    <row r="27" spans="1:11">
      <c r="A27" s="5" t="str">
        <f>IF(I26="-",MAX($A$2:A27)+1," ")</f>
        <v> </v>
      </c>
      <c r="B27" s="6">
        <f>IF(I26="-",1,B26+1)</f>
        <v>5</v>
      </c>
      <c r="C27" s="6">
        <f aca="1">RANDBETWEEN(0,100)</f>
        <v>69</v>
      </c>
      <c r="D27" s="3">
        <f>VLOOKUP(C27,$M$2:$P$7,4,1)</f>
        <v>25</v>
      </c>
      <c r="E27" s="6">
        <f>IF(B27=1,D27,E26+D27)</f>
        <v>110</v>
      </c>
      <c r="F27" s="6">
        <f>IF(AND(E27&gt;=480,B27&lt;&gt;1),"-",MAX(I26,E27))</f>
        <v>115</v>
      </c>
      <c r="G27" s="6">
        <f aca="1">IF(F27="-","-",RANDBETWEEN(0,100))</f>
        <v>75</v>
      </c>
      <c r="H27" s="3">
        <f>IF(G27="-","-",VLOOKUP(G27,$R$2:$U$7,4,1))</f>
        <v>25</v>
      </c>
      <c r="I27" s="6">
        <f>IF(H27="-","-",H27+F27)</f>
        <v>140</v>
      </c>
      <c r="J27" s="6">
        <f>IF(B27=1,E27,IF(I27="-","-",F27-I26))</f>
        <v>0</v>
      </c>
      <c r="K27" s="7">
        <f>IF(I27="-","-",F27-E27)</f>
        <v>5</v>
      </c>
    </row>
    <row r="28" spans="1:11">
      <c r="A28" s="5" t="str">
        <f>IF(I27="-",MAX($A$2:A28)+1," ")</f>
        <v> </v>
      </c>
      <c r="B28" s="6">
        <f>IF(I27="-",1,B27+1)</f>
        <v>6</v>
      </c>
      <c r="C28" s="6">
        <f aca="1">RANDBETWEEN(0,100)</f>
        <v>98</v>
      </c>
      <c r="D28" s="3">
        <f>VLOOKUP(C28,$M$2:$P$7,4,1)</f>
        <v>35</v>
      </c>
      <c r="E28" s="6">
        <f>IF(B28=1,D28,E27+D28)</f>
        <v>145</v>
      </c>
      <c r="F28" s="6">
        <f>IF(AND(E28&gt;=480,B28&lt;&gt;1),"-",MAX(I27,E28))</f>
        <v>145</v>
      </c>
      <c r="G28" s="6">
        <f aca="1">IF(F28="-","-",RANDBETWEEN(0,100))</f>
        <v>82</v>
      </c>
      <c r="H28" s="3">
        <f>IF(G28="-","-",VLOOKUP(G28,$R$2:$U$7,4,1))</f>
        <v>25</v>
      </c>
      <c r="I28" s="6">
        <f>IF(H28="-","-",H28+F28)</f>
        <v>170</v>
      </c>
      <c r="J28" s="6">
        <f>IF(B28=1,E28,IF(I28="-","-",F28-I27))</f>
        <v>5</v>
      </c>
      <c r="K28" s="7">
        <f>IF(I28="-","-",F28-E28)</f>
        <v>0</v>
      </c>
    </row>
    <row r="29" spans="1:11">
      <c r="A29" s="5" t="str">
        <f>IF(I28="-",MAX($A$2:A29)+1," ")</f>
        <v> </v>
      </c>
      <c r="B29" s="6">
        <f>IF(I28="-",1,B28+1)</f>
        <v>7</v>
      </c>
      <c r="C29" s="6">
        <f aca="1">RANDBETWEEN(0,100)</f>
        <v>13</v>
      </c>
      <c r="D29" s="3">
        <f>VLOOKUP(C29,$M$2:$P$7,4,1)</f>
        <v>15</v>
      </c>
      <c r="E29" s="6">
        <f>IF(B29=1,D29,E28+D29)</f>
        <v>160</v>
      </c>
      <c r="F29" s="6">
        <f>IF(AND(E29&gt;=480,B29&lt;&gt;1),"-",MAX(I28,E29))</f>
        <v>170</v>
      </c>
      <c r="G29" s="6">
        <f aca="1">IF(F29="-","-",RANDBETWEEN(0,100))</f>
        <v>68</v>
      </c>
      <c r="H29" s="3">
        <f>IF(G29="-","-",VLOOKUP(G29,$R$2:$U$7,4,1))</f>
        <v>25</v>
      </c>
      <c r="I29" s="6">
        <f>IF(H29="-","-",H29+F29)</f>
        <v>195</v>
      </c>
      <c r="J29" s="6">
        <f>IF(B29=1,E29,IF(I29="-","-",F29-I28))</f>
        <v>0</v>
      </c>
      <c r="K29" s="7">
        <f>IF(I29="-","-",F29-E29)</f>
        <v>10</v>
      </c>
    </row>
    <row r="30" spans="1:11">
      <c r="A30" s="5" t="str">
        <f>IF(I29="-",MAX($A$2:A30)+1," ")</f>
        <v> </v>
      </c>
      <c r="B30" s="6">
        <f>IF(I29="-",1,B29+1)</f>
        <v>8</v>
      </c>
      <c r="C30" s="6">
        <f aca="1">RANDBETWEEN(0,100)</f>
        <v>91</v>
      </c>
      <c r="D30" s="3">
        <f>VLOOKUP(C30,$M$2:$P$7,4,1)</f>
        <v>30</v>
      </c>
      <c r="E30" s="6">
        <f>IF(B30=1,D30,E29+D30)</f>
        <v>190</v>
      </c>
      <c r="F30" s="6">
        <f>IF(AND(E30&gt;=480,B30&lt;&gt;1),"-",MAX(I29,E30))</f>
        <v>195</v>
      </c>
      <c r="G30" s="6">
        <f aca="1">IF(F30="-","-",RANDBETWEEN(0,100))</f>
        <v>64</v>
      </c>
      <c r="H30" s="3">
        <f>IF(G30="-","-",VLOOKUP(G30,$R$2:$U$7,4,1))</f>
        <v>25</v>
      </c>
      <c r="I30" s="6">
        <f>IF(H30="-","-",H30+F30)</f>
        <v>220</v>
      </c>
      <c r="J30" s="6">
        <f>IF(B30=1,E30,IF(I30="-","-",F30-I29))</f>
        <v>0</v>
      </c>
      <c r="K30" s="7">
        <f>IF(I30="-","-",F30-E30)</f>
        <v>5</v>
      </c>
    </row>
    <row r="31" spans="1:11">
      <c r="A31" s="5" t="str">
        <f>IF(I30="-",MAX($A$2:A31)+1," ")</f>
        <v> </v>
      </c>
      <c r="B31" s="6">
        <f>IF(I30="-",1,B30+1)</f>
        <v>9</v>
      </c>
      <c r="C31" s="6">
        <f aca="1">RANDBETWEEN(0,100)</f>
        <v>15</v>
      </c>
      <c r="D31" s="3">
        <f>VLOOKUP(C31,$M$2:$P$7,4,1)</f>
        <v>20</v>
      </c>
      <c r="E31" s="6">
        <f>IF(B31=1,D31,E30+D31)</f>
        <v>210</v>
      </c>
      <c r="F31" s="6">
        <f>IF(AND(E31&gt;=480,B31&lt;&gt;1),"-",MAX(I30,E31))</f>
        <v>220</v>
      </c>
      <c r="G31" s="6">
        <f aca="1">IF(F31="-","-",RANDBETWEEN(0,100))</f>
        <v>2</v>
      </c>
      <c r="H31" s="3">
        <f>IF(G31="-","-",VLOOKUP(G31,$R$2:$U$7,4,1))</f>
        <v>5</v>
      </c>
      <c r="I31" s="6">
        <f>IF(H31="-","-",H31+F31)</f>
        <v>225</v>
      </c>
      <c r="J31" s="6">
        <f>IF(B31=1,E31,IF(I31="-","-",F31-I30))</f>
        <v>0</v>
      </c>
      <c r="K31" s="7">
        <f>IF(I31="-","-",F31-E31)</f>
        <v>10</v>
      </c>
    </row>
    <row r="32" spans="1:11">
      <c r="A32" s="5" t="str">
        <f>IF(I31="-",MAX($A$2:A32)+1," ")</f>
        <v> </v>
      </c>
      <c r="B32" s="6">
        <f>IF(I31="-",1,B31+1)</f>
        <v>10</v>
      </c>
      <c r="C32" s="6">
        <f aca="1">RANDBETWEEN(0,100)</f>
        <v>83</v>
      </c>
      <c r="D32" s="3">
        <f>VLOOKUP(C32,$M$2:$P$7,4,1)</f>
        <v>30</v>
      </c>
      <c r="E32" s="6">
        <f>IF(B32=1,D32,E31+D32)</f>
        <v>240</v>
      </c>
      <c r="F32" s="6">
        <f>IF(AND(E32&gt;=480,B32&lt;&gt;1),"-",MAX(I31,E32))</f>
        <v>240</v>
      </c>
      <c r="G32" s="6">
        <f aca="1">IF(F32="-","-",RANDBETWEEN(0,100))</f>
        <v>57</v>
      </c>
      <c r="H32" s="3">
        <f>IF(G32="-","-",VLOOKUP(G32,$R$2:$U$7,4,1))</f>
        <v>25</v>
      </c>
      <c r="I32" s="6">
        <f>IF(H32="-","-",H32+F32)</f>
        <v>265</v>
      </c>
      <c r="J32" s="6">
        <f>IF(B32=1,E32,IF(I32="-","-",F32-I31))</f>
        <v>15</v>
      </c>
      <c r="K32" s="7">
        <f>IF(I32="-","-",F32-E32)</f>
        <v>0</v>
      </c>
    </row>
    <row r="33" spans="1:11">
      <c r="A33" s="5" t="str">
        <f>IF(I32="-",MAX($A$2:A33)+1," ")</f>
        <v> </v>
      </c>
      <c r="B33" s="6">
        <f>IF(I32="-",1,B32+1)</f>
        <v>11</v>
      </c>
      <c r="C33" s="6">
        <f aca="1">RANDBETWEEN(0,100)</f>
        <v>84</v>
      </c>
      <c r="D33" s="3">
        <f>VLOOKUP(C33,$M$2:$P$7,4,1)</f>
        <v>30</v>
      </c>
      <c r="E33" s="6">
        <f>IF(B33=1,D33,E32+D33)</f>
        <v>270</v>
      </c>
      <c r="F33" s="6">
        <f>IF(AND(E33&gt;=480,B33&lt;&gt;1),"-",MAX(I32,E33))</f>
        <v>270</v>
      </c>
      <c r="G33" s="6">
        <f aca="1">IF(F33="-","-",RANDBETWEEN(0,100))</f>
        <v>5</v>
      </c>
      <c r="H33" s="3">
        <f>IF(G33="-","-",VLOOKUP(G33,$R$2:$U$7,4,1))</f>
        <v>5</v>
      </c>
      <c r="I33" s="6">
        <f>IF(H33="-","-",H33+F33)</f>
        <v>275</v>
      </c>
      <c r="J33" s="6">
        <f>IF(B33=1,E33,IF(I33="-","-",F33-I32))</f>
        <v>5</v>
      </c>
      <c r="K33" s="7">
        <f>IF(I33="-","-",F33-E33)</f>
        <v>0</v>
      </c>
    </row>
    <row r="34" spans="1:11">
      <c r="A34" s="5" t="str">
        <f>IF(I33="-",MAX($A$2:A34)+1," ")</f>
        <v> </v>
      </c>
      <c r="B34" s="6">
        <f>IF(I33="-",1,B33+1)</f>
        <v>12</v>
      </c>
      <c r="C34" s="6">
        <f aca="1">RANDBETWEEN(0,100)</f>
        <v>28</v>
      </c>
      <c r="D34" s="3">
        <f>VLOOKUP(C34,$M$2:$P$7,4,1)</f>
        <v>20</v>
      </c>
      <c r="E34" s="6">
        <f>IF(B34=1,D34,E33+D34)</f>
        <v>290</v>
      </c>
      <c r="F34" s="6">
        <f>IF(AND(E34&gt;=480,B34&lt;&gt;1),"-",MAX(I33,E34))</f>
        <v>290</v>
      </c>
      <c r="G34" s="6">
        <f aca="1">IF(F34="-","-",RANDBETWEEN(0,100))</f>
        <v>97</v>
      </c>
      <c r="H34" s="3">
        <f>IF(G34="-","-",VLOOKUP(G34,$R$2:$U$7,4,1))</f>
        <v>45</v>
      </c>
      <c r="I34" s="6">
        <f>IF(H34="-","-",H34+F34)</f>
        <v>335</v>
      </c>
      <c r="J34" s="6">
        <f>IF(B34=1,E34,IF(I34="-","-",F34-I33))</f>
        <v>15</v>
      </c>
      <c r="K34" s="7">
        <f>IF(I34="-","-",F34-E34)</f>
        <v>0</v>
      </c>
    </row>
    <row r="35" spans="1:11">
      <c r="A35" s="5" t="str">
        <f>IF(I34="-",MAX($A$2:A35)+1," ")</f>
        <v> </v>
      </c>
      <c r="B35" s="6">
        <f>IF(I34="-",1,B34+1)</f>
        <v>13</v>
      </c>
      <c r="C35" s="6">
        <f aca="1">RANDBETWEEN(0,100)</f>
        <v>42</v>
      </c>
      <c r="D35" s="3">
        <f>VLOOKUP(C35,$M$2:$P$7,4,1)</f>
        <v>25</v>
      </c>
      <c r="E35" s="6">
        <f>IF(B35=1,D35,E34+D35)</f>
        <v>315</v>
      </c>
      <c r="F35" s="6">
        <f>IF(AND(E35&gt;=480,B35&lt;&gt;1),"-",MAX(I34,E35))</f>
        <v>335</v>
      </c>
      <c r="G35" s="6">
        <f aca="1">IF(F35="-","-",RANDBETWEEN(0,100))</f>
        <v>22</v>
      </c>
      <c r="H35" s="3">
        <f>IF(G35="-","-",VLOOKUP(G35,$R$2:$U$7,4,1))</f>
        <v>15</v>
      </c>
      <c r="I35" s="6">
        <f>IF(H35="-","-",H35+F35)</f>
        <v>350</v>
      </c>
      <c r="J35" s="6">
        <f>IF(B35=1,E35,IF(I35="-","-",F35-I34))</f>
        <v>0</v>
      </c>
      <c r="K35" s="7">
        <f>IF(I35="-","-",F35-E35)</f>
        <v>20</v>
      </c>
    </row>
    <row r="36" spans="1:11">
      <c r="A36" s="5" t="str">
        <f>IF(I35="-",MAX($A$2:A36)+1," ")</f>
        <v> </v>
      </c>
      <c r="B36" s="6">
        <f>IF(I35="-",1,B35+1)</f>
        <v>14</v>
      </c>
      <c r="C36" s="6">
        <f aca="1">RANDBETWEEN(0,100)</f>
        <v>73</v>
      </c>
      <c r="D36" s="3">
        <f>VLOOKUP(C36,$M$2:$P$7,4,1)</f>
        <v>25</v>
      </c>
      <c r="E36" s="6">
        <f>IF(B36=1,D36,E35+D36)</f>
        <v>340</v>
      </c>
      <c r="F36" s="6">
        <f>IF(AND(E36&gt;=480,B36&lt;&gt;1),"-",MAX(I35,E36))</f>
        <v>350</v>
      </c>
      <c r="G36" s="6">
        <f aca="1">IF(F36="-","-",RANDBETWEEN(0,100))</f>
        <v>18</v>
      </c>
      <c r="H36" s="3">
        <f>IF(G36="-","-",VLOOKUP(G36,$R$2:$U$7,4,1))</f>
        <v>15</v>
      </c>
      <c r="I36" s="6">
        <f>IF(H36="-","-",H36+F36)</f>
        <v>365</v>
      </c>
      <c r="J36" s="6">
        <f>IF(B36=1,E36,IF(I36="-","-",F36-I35))</f>
        <v>0</v>
      </c>
      <c r="K36" s="7">
        <f>IF(I36="-","-",F36-E36)</f>
        <v>10</v>
      </c>
    </row>
    <row r="37" spans="1:11">
      <c r="A37" s="5" t="str">
        <f>IF(I36="-",MAX($A$2:A37)+1," ")</f>
        <v> </v>
      </c>
      <c r="B37" s="6">
        <f>IF(I36="-",1,B36+1)</f>
        <v>15</v>
      </c>
      <c r="C37" s="6">
        <f aca="1">RANDBETWEEN(0,100)</f>
        <v>66</v>
      </c>
      <c r="D37" s="3">
        <f>VLOOKUP(C37,$M$2:$P$7,4,1)</f>
        <v>25</v>
      </c>
      <c r="E37" s="6">
        <f>IF(B37=1,D37,E36+D37)</f>
        <v>365</v>
      </c>
      <c r="F37" s="6">
        <f>IF(AND(E37&gt;=480,B37&lt;&gt;1),"-",MAX(I36,E37))</f>
        <v>365</v>
      </c>
      <c r="G37" s="6">
        <f aca="1">IF(F37="-","-",RANDBETWEEN(0,100))</f>
        <v>78</v>
      </c>
      <c r="H37" s="3">
        <f>IF(G37="-","-",VLOOKUP(G37,$R$2:$U$7,4,1))</f>
        <v>25</v>
      </c>
      <c r="I37" s="6">
        <f>IF(H37="-","-",H37+F37)</f>
        <v>390</v>
      </c>
      <c r="J37" s="6">
        <f>IF(B37=1,E37,IF(I37="-","-",F37-I36))</f>
        <v>0</v>
      </c>
      <c r="K37" s="7">
        <f>IF(I37="-","-",F37-E37)</f>
        <v>0</v>
      </c>
    </row>
    <row r="38" spans="1:11">
      <c r="A38" s="5" t="str">
        <f>IF(I37="-",MAX($A$2:A38)+1," ")</f>
        <v> </v>
      </c>
      <c r="B38" s="6">
        <f>IF(I37="-",1,B37+1)</f>
        <v>16</v>
      </c>
      <c r="C38" s="6">
        <f aca="1">RANDBETWEEN(0,100)</f>
        <v>45</v>
      </c>
      <c r="D38" s="3">
        <f>VLOOKUP(C38,$M$2:$P$7,4,1)</f>
        <v>25</v>
      </c>
      <c r="E38" s="6">
        <f>IF(B38=1,D38,E37+D38)</f>
        <v>390</v>
      </c>
      <c r="F38" s="6">
        <f>IF(AND(E38&gt;=480,B38&lt;&gt;1),"-",MAX(I37,E38))</f>
        <v>390</v>
      </c>
      <c r="G38" s="6">
        <f aca="1">IF(F38="-","-",RANDBETWEEN(0,100))</f>
        <v>4</v>
      </c>
      <c r="H38" s="3">
        <f>IF(G38="-","-",VLOOKUP(G38,$R$2:$U$7,4,1))</f>
        <v>5</v>
      </c>
      <c r="I38" s="6">
        <f>IF(H38="-","-",H38+F38)</f>
        <v>395</v>
      </c>
      <c r="J38" s="6">
        <f>IF(B38=1,E38,IF(I38="-","-",F38-I37))</f>
        <v>0</v>
      </c>
      <c r="K38" s="7">
        <f>IF(I38="-","-",F38-E38)</f>
        <v>0</v>
      </c>
    </row>
    <row r="39" spans="1:11">
      <c r="A39" s="5" t="str">
        <f>IF(I38="-",MAX($A$2:A39)+1," ")</f>
        <v> </v>
      </c>
      <c r="B39" s="6">
        <f>IF(I38="-",1,B38+1)</f>
        <v>17</v>
      </c>
      <c r="C39" s="6">
        <f aca="1">RANDBETWEEN(0,100)</f>
        <v>8</v>
      </c>
      <c r="D39" s="3">
        <f>VLOOKUP(C39,$M$2:$P$7,4,1)</f>
        <v>15</v>
      </c>
      <c r="E39" s="6">
        <f>IF(B39=1,D39,E38+D39)</f>
        <v>405</v>
      </c>
      <c r="F39" s="6">
        <f>IF(AND(E39&gt;=480,B39&lt;&gt;1),"-",MAX(I38,E39))</f>
        <v>405</v>
      </c>
      <c r="G39" s="6">
        <f aca="1">IF(F39="-","-",RANDBETWEEN(0,100))</f>
        <v>51</v>
      </c>
      <c r="H39" s="3">
        <f>IF(G39="-","-",VLOOKUP(G39,$R$2:$U$7,4,1))</f>
        <v>25</v>
      </c>
      <c r="I39" s="6">
        <f>IF(H39="-","-",H39+F39)</f>
        <v>430</v>
      </c>
      <c r="J39" s="6">
        <f>IF(B39=1,E39,IF(I39="-","-",F39-I38))</f>
        <v>10</v>
      </c>
      <c r="K39" s="7">
        <f>IF(I39="-","-",F39-E39)</f>
        <v>0</v>
      </c>
    </row>
    <row r="40" spans="1:11">
      <c r="A40" s="5" t="str">
        <f>IF(I39="-",MAX($A$2:A40)+1," ")</f>
        <v> </v>
      </c>
      <c r="B40" s="6">
        <f>IF(I39="-",1,B39+1)</f>
        <v>18</v>
      </c>
      <c r="C40" s="6">
        <f aca="1">RANDBETWEEN(0,100)</f>
        <v>43</v>
      </c>
      <c r="D40" s="3">
        <f>VLOOKUP(C40,$M$2:$P$7,4,1)</f>
        <v>25</v>
      </c>
      <c r="E40" s="6">
        <f>IF(B40=1,D40,E39+D40)</f>
        <v>430</v>
      </c>
      <c r="F40" s="6">
        <f>IF(AND(E40&gt;=480,B40&lt;&gt;1),"-",MAX(I39,E40))</f>
        <v>430</v>
      </c>
      <c r="G40" s="6">
        <f aca="1">IF(F40="-","-",RANDBETWEEN(0,100))</f>
        <v>76</v>
      </c>
      <c r="H40" s="3">
        <f>IF(G40="-","-",VLOOKUP(G40,$R$2:$U$7,4,1))</f>
        <v>25</v>
      </c>
      <c r="I40" s="6">
        <f>IF(H40="-","-",H40+F40)</f>
        <v>455</v>
      </c>
      <c r="J40" s="6">
        <f>IF(B40=1,E40,IF(I40="-","-",F40-I39))</f>
        <v>0</v>
      </c>
      <c r="K40" s="7">
        <f>IF(I40="-","-",F40-E40)</f>
        <v>0</v>
      </c>
    </row>
    <row r="41" spans="1:11">
      <c r="A41" s="5" t="str">
        <f>IF(I40="-",MAX($A$2:A41)+1," ")</f>
        <v> </v>
      </c>
      <c r="B41" s="6">
        <f>IF(I40="-",1,B40+1)</f>
        <v>19</v>
      </c>
      <c r="C41" s="6">
        <f aca="1">RANDBETWEEN(0,100)</f>
        <v>28</v>
      </c>
      <c r="D41" s="3">
        <f>VLOOKUP(C41,$M$2:$P$7,4,1)</f>
        <v>20</v>
      </c>
      <c r="E41" s="6">
        <f>IF(B41=1,D41,E40+D41)</f>
        <v>450</v>
      </c>
      <c r="F41" s="6">
        <f>IF(AND(E41&gt;=480,B41&lt;&gt;1),"-",MAX(I40,E41))</f>
        <v>455</v>
      </c>
      <c r="G41" s="6">
        <f aca="1">IF(F41="-","-",RANDBETWEEN(0,100))</f>
        <v>69</v>
      </c>
      <c r="H41" s="3">
        <f>IF(G41="-","-",VLOOKUP(G41,$R$2:$U$7,4,1))</f>
        <v>25</v>
      </c>
      <c r="I41" s="6">
        <f>IF(H41="-","-",H41+F41)</f>
        <v>480</v>
      </c>
      <c r="J41" s="6">
        <f>IF(B41=1,E41,IF(I41="-","-",F41-I40))</f>
        <v>0</v>
      </c>
      <c r="K41" s="7">
        <f>IF(I41="-","-",F41-E41)</f>
        <v>5</v>
      </c>
    </row>
    <row r="42" spans="1:11">
      <c r="A42" s="5" t="str">
        <f>IF(I41="-",MAX($A$2:A42)+1," ")</f>
        <v> </v>
      </c>
      <c r="B42" s="6">
        <f>IF(I41="-",1,B41+1)</f>
        <v>20</v>
      </c>
      <c r="C42" s="6">
        <f aca="1">RANDBETWEEN(0,100)</f>
        <v>43</v>
      </c>
      <c r="D42" s="3">
        <f>VLOOKUP(C42,$M$2:$P$7,4,1)</f>
        <v>25</v>
      </c>
      <c r="E42" s="6">
        <f>IF(B42=1,D42,E41+D42)</f>
        <v>475</v>
      </c>
      <c r="F42" s="6">
        <f>IF(AND(E42&gt;=480,B42&lt;&gt;1),"-",MAX(I41,E42))</f>
        <v>480</v>
      </c>
      <c r="G42" s="6">
        <f aca="1">IF(F42="-","-",RANDBETWEEN(0,100))</f>
        <v>97</v>
      </c>
      <c r="H42" s="3">
        <f>IF(G42="-","-",VLOOKUP(G42,$R$2:$U$7,4,1))</f>
        <v>45</v>
      </c>
      <c r="I42" s="6">
        <f>IF(H42="-","-",H42+F42)</f>
        <v>525</v>
      </c>
      <c r="J42" s="6">
        <f>IF(B42=1,E42,IF(I42="-","-",F42-I41))</f>
        <v>0</v>
      </c>
      <c r="K42" s="7">
        <f>IF(I42="-","-",F42-E42)</f>
        <v>5</v>
      </c>
    </row>
    <row r="43" spans="1:11">
      <c r="A43" s="5" t="str">
        <f>IF(I42="-",MAX($A$2:A43)+1," ")</f>
        <v> </v>
      </c>
      <c r="B43" s="6">
        <f>IF(I42="-",1,B42+1)</f>
        <v>21</v>
      </c>
      <c r="C43" s="6">
        <f aca="1">RANDBETWEEN(0,100)</f>
        <v>43</v>
      </c>
      <c r="D43" s="3">
        <f>VLOOKUP(C43,$M$2:$P$7,4,1)</f>
        <v>25</v>
      </c>
      <c r="E43" s="6">
        <f>IF(B43=1,D43,E42+D43)</f>
        <v>500</v>
      </c>
      <c r="F43" s="6" t="str">
        <f>IF(AND(E43&gt;=480,B43&lt;&gt;1),"-",MAX(I42,E43))</f>
        <v>-</v>
      </c>
      <c r="G43" s="6" t="str">
        <f aca="1">IF(F43="-","-",RANDBETWEEN(0,100))</f>
        <v>-</v>
      </c>
      <c r="H43" s="3" t="str">
        <f>IF(G43="-","-",VLOOKUP(G43,$R$2:$U$7,4,1))</f>
        <v>-</v>
      </c>
      <c r="I43" s="6" t="str">
        <f>IF(H43="-","-",H43+F43)</f>
        <v>-</v>
      </c>
      <c r="J43" s="6" t="str">
        <f>IF(B43=1,E43,IF(I43="-","-",F43-I42))</f>
        <v>-</v>
      </c>
      <c r="K43" s="7" t="str">
        <f>IF(I43="-","-",F43-E43)</f>
        <v>-</v>
      </c>
    </row>
    <row r="44" spans="1:11">
      <c r="A44" s="5">
        <f>IF(I43="-",MAX($A$2:A44)+1," ")</f>
        <v>4</v>
      </c>
      <c r="B44" s="6">
        <f>IF(I43="-",1,B43+1)</f>
        <v>1</v>
      </c>
      <c r="C44" s="6">
        <f aca="1">RANDBETWEEN(0,100)</f>
        <v>41</v>
      </c>
      <c r="D44" s="3">
        <f>VLOOKUP(C44,$M$2:$P$7,4,1)</f>
        <v>25</v>
      </c>
      <c r="E44" s="6">
        <f>IF(B44=1,D44,E43+D44)</f>
        <v>25</v>
      </c>
      <c r="F44" s="6">
        <f>IF(AND(E44&gt;=480,B44&lt;&gt;1),"-",MAX(I43,E44))</f>
        <v>25</v>
      </c>
      <c r="G44" s="6">
        <f aca="1">IF(F44="-","-",RANDBETWEEN(0,100))</f>
        <v>79</v>
      </c>
      <c r="H44" s="3">
        <f>IF(G44="-","-",VLOOKUP(G44,$R$2:$U$7,4,1))</f>
        <v>25</v>
      </c>
      <c r="I44" s="6">
        <f>IF(H44="-","-",H44+F44)</f>
        <v>50</v>
      </c>
      <c r="J44" s="6">
        <f>IF(B44=1,E44,IF(I44="-","-",F44-I43))</f>
        <v>25</v>
      </c>
      <c r="K44" s="7">
        <f>IF(I44="-","-",F44-E44)</f>
        <v>0</v>
      </c>
    </row>
    <row r="45" spans="1:11">
      <c r="A45" s="5" t="str">
        <f>IF(I44="-",MAX($A$2:A45)+1," ")</f>
        <v> </v>
      </c>
      <c r="B45" s="6">
        <f>IF(I44="-",1,B44+1)</f>
        <v>2</v>
      </c>
      <c r="C45" s="6">
        <f aca="1">RANDBETWEEN(0,100)</f>
        <v>57</v>
      </c>
      <c r="D45" s="3">
        <f>VLOOKUP(C45,$M$2:$P$7,4,1)</f>
        <v>25</v>
      </c>
      <c r="E45" s="6">
        <f>IF(B45=1,D45,E44+D45)</f>
        <v>50</v>
      </c>
      <c r="F45" s="6">
        <f>IF(AND(E45&gt;=480,B45&lt;&gt;1),"-",MAX(I44,E45))</f>
        <v>50</v>
      </c>
      <c r="G45" s="6">
        <f aca="1">IF(F45="-","-",RANDBETWEEN(0,100))</f>
        <v>9</v>
      </c>
      <c r="H45" s="3">
        <f>IF(G45="-","-",VLOOKUP(G45,$R$2:$U$7,4,1))</f>
        <v>5</v>
      </c>
      <c r="I45" s="6">
        <f>IF(H45="-","-",H45+F45)</f>
        <v>55</v>
      </c>
      <c r="J45" s="6">
        <f>IF(B45=1,E45,IF(I45="-","-",F45-I44))</f>
        <v>0</v>
      </c>
      <c r="K45" s="7">
        <f>IF(I45="-","-",F45-E45)</f>
        <v>0</v>
      </c>
    </row>
    <row r="46" spans="1:11">
      <c r="A46" s="5" t="str">
        <f>IF(I45="-",MAX($A$2:A46)+1," ")</f>
        <v> </v>
      </c>
      <c r="B46" s="6">
        <f>IF(I45="-",1,B45+1)</f>
        <v>3</v>
      </c>
      <c r="C46" s="6">
        <f aca="1">RANDBETWEEN(0,100)</f>
        <v>69</v>
      </c>
      <c r="D46" s="3">
        <f>VLOOKUP(C46,$M$2:$P$7,4,1)</f>
        <v>25</v>
      </c>
      <c r="E46" s="6">
        <f>IF(B46=1,D46,E45+D46)</f>
        <v>75</v>
      </c>
      <c r="F46" s="6">
        <f>IF(AND(E46&gt;=480,B46&lt;&gt;1),"-",MAX(I45,E46))</f>
        <v>75</v>
      </c>
      <c r="G46" s="6">
        <f aca="1">IF(F46="-","-",RANDBETWEEN(0,100))</f>
        <v>20</v>
      </c>
      <c r="H46" s="3">
        <f>IF(G46="-","-",VLOOKUP(G46,$R$2:$U$7,4,1))</f>
        <v>15</v>
      </c>
      <c r="I46" s="6">
        <f>IF(H46="-","-",H46+F46)</f>
        <v>90</v>
      </c>
      <c r="J46" s="6">
        <f>IF(B46=1,E46,IF(I46="-","-",F46-I45))</f>
        <v>20</v>
      </c>
      <c r="K46" s="7">
        <f>IF(I46="-","-",F46-E46)</f>
        <v>0</v>
      </c>
    </row>
    <row r="47" spans="1:11">
      <c r="A47" s="5" t="str">
        <f>IF(I46="-",MAX($A$2:A47)+1," ")</f>
        <v> </v>
      </c>
      <c r="B47" s="6">
        <f>IF(I46="-",1,B46+1)</f>
        <v>4</v>
      </c>
      <c r="C47" s="6">
        <f aca="1">RANDBETWEEN(0,100)</f>
        <v>24</v>
      </c>
      <c r="D47" s="3">
        <f>VLOOKUP(C47,$M$2:$P$7,4,1)</f>
        <v>20</v>
      </c>
      <c r="E47" s="6">
        <f>IF(B47=1,D47,E46+D47)</f>
        <v>95</v>
      </c>
      <c r="F47" s="6">
        <f>IF(AND(E47&gt;=480,B47&lt;&gt;1),"-",MAX(I46,E47))</f>
        <v>95</v>
      </c>
      <c r="G47" s="6">
        <f aca="1">IF(F47="-","-",RANDBETWEEN(0,100))</f>
        <v>71</v>
      </c>
      <c r="H47" s="3">
        <f>IF(G47="-","-",VLOOKUP(G47,$R$2:$U$7,4,1))</f>
        <v>25</v>
      </c>
      <c r="I47" s="6">
        <f>IF(H47="-","-",H47+F47)</f>
        <v>120</v>
      </c>
      <c r="J47" s="6">
        <f>IF(B47=1,E47,IF(I47="-","-",F47-I46))</f>
        <v>5</v>
      </c>
      <c r="K47" s="7">
        <f>IF(I47="-","-",F47-E47)</f>
        <v>0</v>
      </c>
    </row>
    <row r="48" spans="1:11">
      <c r="A48" s="5" t="str">
        <f>IF(I47="-",MAX($A$2:A48)+1," ")</f>
        <v> </v>
      </c>
      <c r="B48" s="6">
        <f>IF(I47="-",1,B47+1)</f>
        <v>5</v>
      </c>
      <c r="C48" s="6">
        <f aca="1">RANDBETWEEN(0,100)</f>
        <v>3</v>
      </c>
      <c r="D48" s="3">
        <f>VLOOKUP(C48,$M$2:$P$7,4,1)</f>
        <v>15</v>
      </c>
      <c r="E48" s="6">
        <f>IF(B48=1,D48,E47+D48)</f>
        <v>110</v>
      </c>
      <c r="F48" s="6">
        <f>IF(AND(E48&gt;=480,B48&lt;&gt;1),"-",MAX(I47,E48))</f>
        <v>120</v>
      </c>
      <c r="G48" s="6">
        <f aca="1">IF(F48="-","-",RANDBETWEEN(0,100))</f>
        <v>82</v>
      </c>
      <c r="H48" s="3">
        <f>IF(G48="-","-",VLOOKUP(G48,$R$2:$U$7,4,1))</f>
        <v>25</v>
      </c>
      <c r="I48" s="6">
        <f>IF(H48="-","-",H48+F48)</f>
        <v>145</v>
      </c>
      <c r="J48" s="6">
        <f>IF(B48=1,E48,IF(I48="-","-",F48-I47))</f>
        <v>0</v>
      </c>
      <c r="K48" s="7">
        <f>IF(I48="-","-",F48-E48)</f>
        <v>10</v>
      </c>
    </row>
    <row r="49" spans="1:11">
      <c r="A49" s="5" t="str">
        <f>IF(I48="-",MAX($A$2:A49)+1," ")</f>
        <v> </v>
      </c>
      <c r="B49" s="6">
        <f>IF(I48="-",1,B48+1)</f>
        <v>6</v>
      </c>
      <c r="C49" s="6">
        <f aca="1">RANDBETWEEN(0,100)</f>
        <v>54</v>
      </c>
      <c r="D49" s="3">
        <f>VLOOKUP(C49,$M$2:$P$7,4,1)</f>
        <v>25</v>
      </c>
      <c r="E49" s="6">
        <f>IF(B49=1,D49,E48+D49)</f>
        <v>135</v>
      </c>
      <c r="F49" s="6">
        <f>IF(AND(E49&gt;=480,B49&lt;&gt;1),"-",MAX(I48,E49))</f>
        <v>145</v>
      </c>
      <c r="G49" s="6">
        <f aca="1">IF(F49="-","-",RANDBETWEEN(0,100))</f>
        <v>9</v>
      </c>
      <c r="H49" s="3">
        <f>IF(G49="-","-",VLOOKUP(G49,$R$2:$U$7,4,1))</f>
        <v>5</v>
      </c>
      <c r="I49" s="6">
        <f>IF(H49="-","-",H49+F49)</f>
        <v>150</v>
      </c>
      <c r="J49" s="6">
        <f>IF(B49=1,E49,IF(I49="-","-",F49-I48))</f>
        <v>0</v>
      </c>
      <c r="K49" s="7">
        <f>IF(I49="-","-",F49-E49)</f>
        <v>10</v>
      </c>
    </row>
    <row r="50" spans="1:11">
      <c r="A50" s="5" t="str">
        <f>IF(I49="-",MAX($A$2:A50)+1," ")</f>
        <v> </v>
      </c>
      <c r="B50" s="6">
        <f>IF(I49="-",1,B49+1)</f>
        <v>7</v>
      </c>
      <c r="C50" s="6">
        <f aca="1">RANDBETWEEN(0,100)</f>
        <v>9</v>
      </c>
      <c r="D50" s="3">
        <f>VLOOKUP(C50,$M$2:$P$7,4,1)</f>
        <v>15</v>
      </c>
      <c r="E50" s="6">
        <f>IF(B50=1,D50,E49+D50)</f>
        <v>150</v>
      </c>
      <c r="F50" s="6">
        <f>IF(AND(E50&gt;=480,B50&lt;&gt;1),"-",MAX(I49,E50))</f>
        <v>150</v>
      </c>
      <c r="G50" s="6">
        <f aca="1">IF(F50="-","-",RANDBETWEEN(0,100))</f>
        <v>51</v>
      </c>
      <c r="H50" s="3">
        <f>IF(G50="-","-",VLOOKUP(G50,$R$2:$U$7,4,1))</f>
        <v>25</v>
      </c>
      <c r="I50" s="6">
        <f>IF(H50="-","-",H50+F50)</f>
        <v>175</v>
      </c>
      <c r="J50" s="6">
        <f>IF(B50=1,E50,IF(I50="-","-",F50-I49))</f>
        <v>0</v>
      </c>
      <c r="K50" s="7">
        <f>IF(I50="-","-",F50-E50)</f>
        <v>0</v>
      </c>
    </row>
    <row r="51" spans="1:11">
      <c r="A51" s="5" t="str">
        <f>IF(I50="-",MAX($A$2:A51)+1," ")</f>
        <v> </v>
      </c>
      <c r="B51" s="6">
        <f>IF(I50="-",1,B50+1)</f>
        <v>8</v>
      </c>
      <c r="C51" s="6">
        <f aca="1">RANDBETWEEN(0,100)</f>
        <v>51</v>
      </c>
      <c r="D51" s="3">
        <f>VLOOKUP(C51,$M$2:$P$7,4,1)</f>
        <v>25</v>
      </c>
      <c r="E51" s="6">
        <f>IF(B51=1,D51,E50+D51)</f>
        <v>175</v>
      </c>
      <c r="F51" s="6">
        <f>IF(AND(E51&gt;=480,B51&lt;&gt;1),"-",MAX(I50,E51))</f>
        <v>175</v>
      </c>
      <c r="G51" s="6">
        <f aca="1">IF(F51="-","-",RANDBETWEEN(0,100))</f>
        <v>31</v>
      </c>
      <c r="H51" s="3">
        <f>IF(G51="-","-",VLOOKUP(G51,$R$2:$U$7,4,1))</f>
        <v>15</v>
      </c>
      <c r="I51" s="6">
        <f>IF(H51="-","-",H51+F51)</f>
        <v>190</v>
      </c>
      <c r="J51" s="6">
        <f>IF(B51=1,E51,IF(I51="-","-",F51-I50))</f>
        <v>0</v>
      </c>
      <c r="K51" s="7">
        <f>IF(I51="-","-",F51-E51)</f>
        <v>0</v>
      </c>
    </row>
    <row r="52" spans="1:11">
      <c r="A52" s="5" t="str">
        <f>IF(I51="-",MAX($A$2:A52)+1," ")</f>
        <v> </v>
      </c>
      <c r="B52" s="6">
        <f>IF(I51="-",1,B51+1)</f>
        <v>9</v>
      </c>
      <c r="C52" s="6">
        <f aca="1">RANDBETWEEN(0,100)</f>
        <v>24</v>
      </c>
      <c r="D52" s="3">
        <f>VLOOKUP(C52,$M$2:$P$7,4,1)</f>
        <v>20</v>
      </c>
      <c r="E52" s="6">
        <f>IF(B52=1,D52,E51+D52)</f>
        <v>195</v>
      </c>
      <c r="F52" s="6">
        <f>IF(AND(E52&gt;=480,B52&lt;&gt;1),"-",MAX(I51,E52))</f>
        <v>195</v>
      </c>
      <c r="G52" s="6">
        <f aca="1">IF(F52="-","-",RANDBETWEEN(0,100))</f>
        <v>69</v>
      </c>
      <c r="H52" s="3">
        <f>IF(G52="-","-",VLOOKUP(G52,$R$2:$U$7,4,1))</f>
        <v>25</v>
      </c>
      <c r="I52" s="6">
        <f>IF(H52="-","-",H52+F52)</f>
        <v>220</v>
      </c>
      <c r="J52" s="6">
        <f>IF(B52=1,E52,IF(I52="-","-",F52-I51))</f>
        <v>5</v>
      </c>
      <c r="K52" s="7">
        <f>IF(I52="-","-",F52-E52)</f>
        <v>0</v>
      </c>
    </row>
    <row r="53" spans="1:11">
      <c r="A53" s="5" t="str">
        <f>IF(I52="-",MAX($A$2:A53)+1," ")</f>
        <v> </v>
      </c>
      <c r="B53" s="6">
        <f>IF(I52="-",1,B52+1)</f>
        <v>10</v>
      </c>
      <c r="C53" s="6">
        <f aca="1">RANDBETWEEN(0,100)</f>
        <v>98</v>
      </c>
      <c r="D53" s="3">
        <f>VLOOKUP(C53,$M$2:$P$7,4,1)</f>
        <v>35</v>
      </c>
      <c r="E53" s="6">
        <f>IF(B53=1,D53,E52+D53)</f>
        <v>230</v>
      </c>
      <c r="F53" s="6">
        <f>IF(AND(E53&gt;=480,B53&lt;&gt;1),"-",MAX(I52,E53))</f>
        <v>230</v>
      </c>
      <c r="G53" s="6">
        <f aca="1">IF(F53="-","-",RANDBETWEEN(0,100))</f>
        <v>1</v>
      </c>
      <c r="H53" s="3">
        <f>IF(G53="-","-",VLOOKUP(G53,$R$2:$U$7,4,1))</f>
        <v>5</v>
      </c>
      <c r="I53" s="6">
        <f>IF(H53="-","-",H53+F53)</f>
        <v>235</v>
      </c>
      <c r="J53" s="6">
        <f>IF(B53=1,E53,IF(I53="-","-",F53-I52))</f>
        <v>10</v>
      </c>
      <c r="K53" s="7">
        <f>IF(I53="-","-",F53-E53)</f>
        <v>0</v>
      </c>
    </row>
    <row r="54" spans="1:11">
      <c r="A54" s="5" t="str">
        <f>IF(I53="-",MAX($A$2:A54)+1," ")</f>
        <v> </v>
      </c>
      <c r="B54" s="6">
        <f>IF(I53="-",1,B53+1)</f>
        <v>11</v>
      </c>
      <c r="C54" s="6">
        <f aca="1">RANDBETWEEN(0,100)</f>
        <v>14</v>
      </c>
      <c r="D54" s="3">
        <f>VLOOKUP(C54,$M$2:$P$7,4,1)</f>
        <v>15</v>
      </c>
      <c r="E54" s="6">
        <f>IF(B54=1,D54,E53+D54)</f>
        <v>245</v>
      </c>
      <c r="F54" s="6">
        <f>IF(AND(E54&gt;=480,B54&lt;&gt;1),"-",MAX(I53,E54))</f>
        <v>245</v>
      </c>
      <c r="G54" s="6">
        <f aca="1">IF(F54="-","-",RANDBETWEEN(0,100))</f>
        <v>2</v>
      </c>
      <c r="H54" s="3">
        <f>IF(G54="-","-",VLOOKUP(G54,$R$2:$U$7,4,1))</f>
        <v>5</v>
      </c>
      <c r="I54" s="6">
        <f>IF(H54="-","-",H54+F54)</f>
        <v>250</v>
      </c>
      <c r="J54" s="6">
        <f>IF(B54=1,E54,IF(I54="-","-",F54-I53))</f>
        <v>10</v>
      </c>
      <c r="K54" s="7">
        <f>IF(I54="-","-",F54-E54)</f>
        <v>0</v>
      </c>
    </row>
    <row r="55" spans="1:11">
      <c r="A55" s="5" t="str">
        <f>IF(I54="-",MAX($A$2:A55)+1," ")</f>
        <v> </v>
      </c>
      <c r="B55" s="6">
        <f>IF(I54="-",1,B54+1)</f>
        <v>12</v>
      </c>
      <c r="C55" s="6">
        <f aca="1">RANDBETWEEN(0,100)</f>
        <v>10</v>
      </c>
      <c r="D55" s="3">
        <f>VLOOKUP(C55,$M$2:$P$7,4,1)</f>
        <v>15</v>
      </c>
      <c r="E55" s="6">
        <f>IF(B55=1,D55,E54+D55)</f>
        <v>260</v>
      </c>
      <c r="F55" s="6">
        <f>IF(AND(E55&gt;=480,B55&lt;&gt;1),"-",MAX(I54,E55))</f>
        <v>260</v>
      </c>
      <c r="G55" s="6">
        <f aca="1">IF(F55="-","-",RANDBETWEEN(0,100))</f>
        <v>65</v>
      </c>
      <c r="H55" s="3">
        <f>IF(G55="-","-",VLOOKUP(G55,$R$2:$U$7,4,1))</f>
        <v>25</v>
      </c>
      <c r="I55" s="6">
        <f>IF(H55="-","-",H55+F55)</f>
        <v>285</v>
      </c>
      <c r="J55" s="6">
        <f>IF(B55=1,E55,IF(I55="-","-",F55-I54))</f>
        <v>10</v>
      </c>
      <c r="K55" s="7">
        <f>IF(I55="-","-",F55-E55)</f>
        <v>0</v>
      </c>
    </row>
    <row r="56" spans="1:11">
      <c r="A56" s="5" t="str">
        <f>IF(I55="-",MAX($A$2:A56)+1," ")</f>
        <v> </v>
      </c>
      <c r="B56" s="6">
        <f>IF(I55="-",1,B55+1)</f>
        <v>13</v>
      </c>
      <c r="C56" s="6">
        <f aca="1">RANDBETWEEN(0,100)</f>
        <v>45</v>
      </c>
      <c r="D56" s="3">
        <f>VLOOKUP(C56,$M$2:$P$7,4,1)</f>
        <v>25</v>
      </c>
      <c r="E56" s="6">
        <f>IF(B56=1,D56,E55+D56)</f>
        <v>285</v>
      </c>
      <c r="F56" s="6">
        <f>IF(AND(E56&gt;=480,B56&lt;&gt;1),"-",MAX(I55,E56))</f>
        <v>285</v>
      </c>
      <c r="G56" s="6">
        <f aca="1">IF(F56="-","-",RANDBETWEEN(0,100))</f>
        <v>86</v>
      </c>
      <c r="H56" s="3">
        <f>IF(G56="-","-",VLOOKUP(G56,$R$2:$U$7,4,1))</f>
        <v>25</v>
      </c>
      <c r="I56" s="6">
        <f>IF(H56="-","-",H56+F56)</f>
        <v>310</v>
      </c>
      <c r="J56" s="6">
        <f>IF(B56=1,E56,IF(I56="-","-",F56-I55))</f>
        <v>0</v>
      </c>
      <c r="K56" s="7">
        <f>IF(I56="-","-",F56-E56)</f>
        <v>0</v>
      </c>
    </row>
    <row r="57" spans="1:11">
      <c r="A57" s="5" t="str">
        <f>IF(I56="-",MAX($A$2:A57)+1," ")</f>
        <v> </v>
      </c>
      <c r="B57" s="6">
        <f>IF(I56="-",1,B56+1)</f>
        <v>14</v>
      </c>
      <c r="C57" s="6">
        <f aca="1">RANDBETWEEN(0,100)</f>
        <v>93</v>
      </c>
      <c r="D57" s="3">
        <f>VLOOKUP(C57,$M$2:$P$7,4,1)</f>
        <v>30</v>
      </c>
      <c r="E57" s="6">
        <f>IF(B57=1,D57,E56+D57)</f>
        <v>315</v>
      </c>
      <c r="F57" s="6">
        <f>IF(AND(E57&gt;=480,B57&lt;&gt;1),"-",MAX(I56,E57))</f>
        <v>315</v>
      </c>
      <c r="G57" s="6">
        <f aca="1">IF(F57="-","-",RANDBETWEEN(0,100))</f>
        <v>13</v>
      </c>
      <c r="H57" s="3">
        <f>IF(G57="-","-",VLOOKUP(G57,$R$2:$U$7,4,1))</f>
        <v>15</v>
      </c>
      <c r="I57" s="6">
        <f>IF(H57="-","-",H57+F57)</f>
        <v>330</v>
      </c>
      <c r="J57" s="6">
        <f>IF(B57=1,E57,IF(I57="-","-",F57-I56))</f>
        <v>5</v>
      </c>
      <c r="K57" s="7">
        <f>IF(I57="-","-",F57-E57)</f>
        <v>0</v>
      </c>
    </row>
    <row r="58" spans="1:11">
      <c r="A58" s="5" t="str">
        <f>IF(I57="-",MAX($A$2:A58)+1," ")</f>
        <v> </v>
      </c>
      <c r="B58" s="6">
        <f>IF(I57="-",1,B57+1)</f>
        <v>15</v>
      </c>
      <c r="C58" s="6">
        <f aca="1">RANDBETWEEN(0,100)</f>
        <v>29</v>
      </c>
      <c r="D58" s="3">
        <f>VLOOKUP(C58,$M$2:$P$7,4,1)</f>
        <v>20</v>
      </c>
      <c r="E58" s="6">
        <f>IF(B58=1,D58,E57+D58)</f>
        <v>335</v>
      </c>
      <c r="F58" s="6">
        <f>IF(AND(E58&gt;=480,B58&lt;&gt;1),"-",MAX(I57,E58))</f>
        <v>335</v>
      </c>
      <c r="G58" s="6">
        <f aca="1">IF(F58="-","-",RANDBETWEEN(0,100))</f>
        <v>90</v>
      </c>
      <c r="H58" s="3">
        <f>IF(G58="-","-",VLOOKUP(G58,$R$2:$U$7,4,1))</f>
        <v>25</v>
      </c>
      <c r="I58" s="6">
        <f>IF(H58="-","-",H58+F58)</f>
        <v>360</v>
      </c>
      <c r="J58" s="6">
        <f>IF(B58=1,E58,IF(I58="-","-",F58-I57))</f>
        <v>5</v>
      </c>
      <c r="K58" s="7">
        <f>IF(I58="-","-",F58-E58)</f>
        <v>0</v>
      </c>
    </row>
    <row r="59" spans="1:11">
      <c r="A59" s="5" t="str">
        <f>IF(I58="-",MAX($A$2:A59)+1," ")</f>
        <v> </v>
      </c>
      <c r="B59" s="6">
        <f>IF(I58="-",1,B58+1)</f>
        <v>16</v>
      </c>
      <c r="C59" s="6">
        <f aca="1">RANDBETWEEN(0,100)</f>
        <v>57</v>
      </c>
      <c r="D59" s="3">
        <f>VLOOKUP(C59,$M$2:$P$7,4,1)</f>
        <v>25</v>
      </c>
      <c r="E59" s="6">
        <f>IF(B59=1,D59,E58+D59)</f>
        <v>360</v>
      </c>
      <c r="F59" s="6">
        <f>IF(AND(E59&gt;=480,B59&lt;&gt;1),"-",MAX(I58,E59))</f>
        <v>360</v>
      </c>
      <c r="G59" s="6">
        <f aca="1">IF(F59="-","-",RANDBETWEEN(0,100))</f>
        <v>70</v>
      </c>
      <c r="H59" s="3">
        <f>IF(G59="-","-",VLOOKUP(G59,$R$2:$U$7,4,1))</f>
        <v>25</v>
      </c>
      <c r="I59" s="6">
        <f>IF(H59="-","-",H59+F59)</f>
        <v>385</v>
      </c>
      <c r="J59" s="6">
        <f>IF(B59=1,E59,IF(I59="-","-",F59-I58))</f>
        <v>0</v>
      </c>
      <c r="K59" s="7">
        <f>IF(I59="-","-",F59-E59)</f>
        <v>0</v>
      </c>
    </row>
    <row r="60" spans="1:11">
      <c r="A60" s="5" t="str">
        <f>IF(I59="-",MAX($A$2:A60)+1," ")</f>
        <v> </v>
      </c>
      <c r="B60" s="6">
        <f>IF(I59="-",1,B59+1)</f>
        <v>17</v>
      </c>
      <c r="C60" s="6">
        <f aca="1">RANDBETWEEN(0,100)</f>
        <v>68</v>
      </c>
      <c r="D60" s="3">
        <f>VLOOKUP(C60,$M$2:$P$7,4,1)</f>
        <v>25</v>
      </c>
      <c r="E60" s="6">
        <f>IF(B60=1,D60,E59+D60)</f>
        <v>385</v>
      </c>
      <c r="F60" s="6">
        <f>IF(AND(E60&gt;=480,B60&lt;&gt;1),"-",MAX(I59,E60))</f>
        <v>385</v>
      </c>
      <c r="G60" s="6">
        <f aca="1">IF(F60="-","-",RANDBETWEEN(0,100))</f>
        <v>14</v>
      </c>
      <c r="H60" s="3">
        <f>IF(G60="-","-",VLOOKUP(G60,$R$2:$U$7,4,1))</f>
        <v>15</v>
      </c>
      <c r="I60" s="6">
        <f>IF(H60="-","-",H60+F60)</f>
        <v>400</v>
      </c>
      <c r="J60" s="6">
        <f>IF(B60=1,E60,IF(I60="-","-",F60-I59))</f>
        <v>0</v>
      </c>
      <c r="K60" s="7">
        <f>IF(I60="-","-",F60-E60)</f>
        <v>0</v>
      </c>
    </row>
    <row r="61" spans="1:11">
      <c r="A61" s="5" t="str">
        <f>IF(I60="-",MAX($A$2:A61)+1," ")</f>
        <v> </v>
      </c>
      <c r="B61" s="6">
        <f>IF(I60="-",1,B60+1)</f>
        <v>18</v>
      </c>
      <c r="C61" s="6">
        <f aca="1">RANDBETWEEN(0,100)</f>
        <v>80</v>
      </c>
      <c r="D61" s="3">
        <f>VLOOKUP(C61,$M$2:$P$7,4,1)</f>
        <v>30</v>
      </c>
      <c r="E61" s="6">
        <f>IF(B61=1,D61,E60+D61)</f>
        <v>415</v>
      </c>
      <c r="F61" s="6">
        <f>IF(AND(E61&gt;=480,B61&lt;&gt;1),"-",MAX(I60,E61))</f>
        <v>415</v>
      </c>
      <c r="G61" s="6">
        <f aca="1">IF(F61="-","-",RANDBETWEEN(0,100))</f>
        <v>36</v>
      </c>
      <c r="H61" s="3">
        <f>IF(G61="-","-",VLOOKUP(G61,$R$2:$U$7,4,1))</f>
        <v>15</v>
      </c>
      <c r="I61" s="6">
        <f>IF(H61="-","-",H61+F61)</f>
        <v>430</v>
      </c>
      <c r="J61" s="6">
        <f>IF(B61=1,E61,IF(I61="-","-",F61-I60))</f>
        <v>15</v>
      </c>
      <c r="K61" s="7">
        <f>IF(I61="-","-",F61-E61)</f>
        <v>0</v>
      </c>
    </row>
    <row r="62" spans="1:11">
      <c r="A62" s="5" t="str">
        <f>IF(I61="-",MAX($A$2:A62)+1," ")</f>
        <v> </v>
      </c>
      <c r="B62" s="6">
        <f>IF(I61="-",1,B61+1)</f>
        <v>19</v>
      </c>
      <c r="C62" s="6">
        <f aca="1">RANDBETWEEN(0,100)</f>
        <v>34</v>
      </c>
      <c r="D62" s="3">
        <f>VLOOKUP(C62,$M$2:$P$7,4,1)</f>
        <v>20</v>
      </c>
      <c r="E62" s="6">
        <f>IF(B62=1,D62,E61+D62)</f>
        <v>435</v>
      </c>
      <c r="F62" s="6">
        <f>IF(AND(E62&gt;=480,B62&lt;&gt;1),"-",MAX(I61,E62))</f>
        <v>435</v>
      </c>
      <c r="G62" s="6">
        <f aca="1">IF(F62="-","-",RANDBETWEEN(0,100))</f>
        <v>3</v>
      </c>
      <c r="H62" s="3">
        <f>IF(G62="-","-",VLOOKUP(G62,$R$2:$U$7,4,1))</f>
        <v>5</v>
      </c>
      <c r="I62" s="6">
        <f>IF(H62="-","-",H62+F62)</f>
        <v>440</v>
      </c>
      <c r="J62" s="6">
        <f>IF(B62=1,E62,IF(I62="-","-",F62-I61))</f>
        <v>5</v>
      </c>
      <c r="K62" s="7">
        <f>IF(I62="-","-",F62-E62)</f>
        <v>0</v>
      </c>
    </row>
    <row r="63" spans="1:11">
      <c r="A63" s="5" t="str">
        <f>IF(I62="-",MAX($A$2:A63)+1," ")</f>
        <v> </v>
      </c>
      <c r="B63" s="6">
        <f>IF(I62="-",1,B62+1)</f>
        <v>20</v>
      </c>
      <c r="C63" s="6">
        <f aca="1">RANDBETWEEN(0,100)</f>
        <v>6</v>
      </c>
      <c r="D63" s="3">
        <f>VLOOKUP(C63,$M$2:$P$7,4,1)</f>
        <v>15</v>
      </c>
      <c r="E63" s="6">
        <f>IF(B63=1,D63,E62+D63)</f>
        <v>450</v>
      </c>
      <c r="F63" s="6">
        <f>IF(AND(E63&gt;=480,B63&lt;&gt;1),"-",MAX(I62,E63))</f>
        <v>450</v>
      </c>
      <c r="G63" s="6">
        <f aca="1">IF(F63="-","-",RANDBETWEEN(0,100))</f>
        <v>37</v>
      </c>
      <c r="H63" s="3">
        <f>IF(G63="-","-",VLOOKUP(G63,$R$2:$U$7,4,1))</f>
        <v>15</v>
      </c>
      <c r="I63" s="6">
        <f>IF(H63="-","-",H63+F63)</f>
        <v>465</v>
      </c>
      <c r="J63" s="6">
        <f>IF(B63=1,E63,IF(I63="-","-",F63-I62))</f>
        <v>10</v>
      </c>
      <c r="K63" s="7">
        <f>IF(I63="-","-",F63-E63)</f>
        <v>0</v>
      </c>
    </row>
    <row r="64" spans="1:11">
      <c r="A64" s="5" t="str">
        <f>IF(I63="-",MAX($A$2:A64)+1," ")</f>
        <v> </v>
      </c>
      <c r="B64" s="6">
        <f>IF(I63="-",1,B63+1)</f>
        <v>21</v>
      </c>
      <c r="C64" s="6">
        <f aca="1">RANDBETWEEN(0,100)</f>
        <v>86</v>
      </c>
      <c r="D64" s="3">
        <f>VLOOKUP(C64,$M$2:$P$7,4,1)</f>
        <v>30</v>
      </c>
      <c r="E64" s="6">
        <f>IF(B64=1,D64,E63+D64)</f>
        <v>480</v>
      </c>
      <c r="F64" s="6" t="str">
        <f>IF(AND(E64&gt;=480,B64&lt;&gt;1),"-",MAX(I63,E64))</f>
        <v>-</v>
      </c>
      <c r="G64" s="6" t="str">
        <f aca="1">IF(F64="-","-",RANDBETWEEN(0,100))</f>
        <v>-</v>
      </c>
      <c r="H64" s="3" t="str">
        <f>IF(G64="-","-",VLOOKUP(G64,$R$2:$U$7,4,1))</f>
        <v>-</v>
      </c>
      <c r="I64" s="6" t="str">
        <f>IF(H64="-","-",H64+F64)</f>
        <v>-</v>
      </c>
      <c r="J64" s="6" t="str">
        <f>IF(B64=1,E64,IF(I64="-","-",F64-I63))</f>
        <v>-</v>
      </c>
      <c r="K64" s="7" t="str">
        <f>IF(I64="-","-",F64-E64)</f>
        <v>-</v>
      </c>
    </row>
    <row r="65" spans="1:11">
      <c r="A65" s="5">
        <f>IF(I64="-",MAX($A$2:A65)+1," ")</f>
        <v>5</v>
      </c>
      <c r="B65" s="6">
        <f>IF(I64="-",1,B64+1)</f>
        <v>1</v>
      </c>
      <c r="C65" s="6">
        <f aca="1">RANDBETWEEN(0,100)</f>
        <v>61</v>
      </c>
      <c r="D65" s="3">
        <f>VLOOKUP(C65,$M$2:$P$7,4,1)</f>
        <v>25</v>
      </c>
      <c r="E65" s="6">
        <f>IF(B65=1,D65,E64+D65)</f>
        <v>25</v>
      </c>
      <c r="F65" s="6">
        <f>IF(AND(E65&gt;=480,B65&lt;&gt;1),"-",MAX(I64,E65))</f>
        <v>25</v>
      </c>
      <c r="G65" s="6">
        <f aca="1">IF(F65="-","-",RANDBETWEEN(0,100))</f>
        <v>47</v>
      </c>
      <c r="H65" s="3">
        <f>IF(G65="-","-",VLOOKUP(G65,$R$2:$U$7,4,1))</f>
        <v>15</v>
      </c>
      <c r="I65" s="6">
        <f>IF(H65="-","-",H65+F65)</f>
        <v>40</v>
      </c>
      <c r="J65" s="6">
        <f>IF(B65=1,E65,IF(I65="-","-",F65-I64))</f>
        <v>25</v>
      </c>
      <c r="K65" s="7">
        <f>IF(I65="-","-",F65-E65)</f>
        <v>0</v>
      </c>
    </row>
    <row r="66" spans="1:11">
      <c r="A66" s="5" t="str">
        <f>IF(I65="-",MAX($A$2:A66)+1," ")</f>
        <v> </v>
      </c>
      <c r="B66" s="6">
        <f>IF(I65="-",1,B65+1)</f>
        <v>2</v>
      </c>
      <c r="C66" s="6">
        <f aca="1">RANDBETWEEN(0,100)</f>
        <v>96</v>
      </c>
      <c r="D66" s="3">
        <f>VLOOKUP(C66,$M$2:$P$7,4,1)</f>
        <v>30</v>
      </c>
      <c r="E66" s="6">
        <f>IF(B66=1,D66,E65+D66)</f>
        <v>55</v>
      </c>
      <c r="F66" s="6">
        <f>IF(AND(E66&gt;=480,B66&lt;&gt;1),"-",MAX(I65,E66))</f>
        <v>55</v>
      </c>
      <c r="G66" s="6">
        <f aca="1">IF(F66="-","-",RANDBETWEEN(0,100))</f>
        <v>11</v>
      </c>
      <c r="H66" s="3">
        <f>IF(G66="-","-",VLOOKUP(G66,$R$2:$U$7,4,1))</f>
        <v>5</v>
      </c>
      <c r="I66" s="6">
        <f>IF(H66="-","-",H66+F66)</f>
        <v>60</v>
      </c>
      <c r="J66" s="6">
        <f>IF(B66=1,E66,IF(I66="-","-",F66-I65))</f>
        <v>15</v>
      </c>
      <c r="K66" s="7">
        <f>IF(I66="-","-",F66-E66)</f>
        <v>0</v>
      </c>
    </row>
    <row r="67" spans="1:11">
      <c r="A67" s="5" t="str">
        <f>IF(I66="-",MAX($A$2:A67)+1," ")</f>
        <v> </v>
      </c>
      <c r="B67" s="6">
        <f>IF(I66="-",1,B66+1)</f>
        <v>3</v>
      </c>
      <c r="C67" s="6">
        <f aca="1">RANDBETWEEN(0,100)</f>
        <v>98</v>
      </c>
      <c r="D67" s="3">
        <f>VLOOKUP(C67,$M$2:$P$7,4,1)</f>
        <v>35</v>
      </c>
      <c r="E67" s="6">
        <f>IF(B67=1,D67,E66+D67)</f>
        <v>90</v>
      </c>
      <c r="F67" s="6">
        <f>IF(AND(E67&gt;=480,B67&lt;&gt;1),"-",MAX(I66,E67))</f>
        <v>90</v>
      </c>
      <c r="G67" s="6">
        <f aca="1">IF(F67="-","-",RANDBETWEEN(0,100))</f>
        <v>27</v>
      </c>
      <c r="H67" s="3">
        <f>IF(G67="-","-",VLOOKUP(G67,$R$2:$U$7,4,1))</f>
        <v>15</v>
      </c>
      <c r="I67" s="6">
        <f>IF(H67="-","-",H67+F67)</f>
        <v>105</v>
      </c>
      <c r="J67" s="6">
        <f>IF(B67=1,E67,IF(I67="-","-",F67-I66))</f>
        <v>30</v>
      </c>
      <c r="K67" s="7">
        <f>IF(I67="-","-",F67-E67)</f>
        <v>0</v>
      </c>
    </row>
    <row r="68" spans="1:11">
      <c r="A68" s="5" t="str">
        <f>IF(I67="-",MAX($A$2:A68)+1," ")</f>
        <v> </v>
      </c>
      <c r="B68" s="6">
        <f>IF(I67="-",1,B67+1)</f>
        <v>4</v>
      </c>
      <c r="C68" s="6">
        <f aca="1">RANDBETWEEN(0,100)</f>
        <v>35</v>
      </c>
      <c r="D68" s="3">
        <f>VLOOKUP(C68,$M$2:$P$7,4,1)</f>
        <v>20</v>
      </c>
      <c r="E68" s="6">
        <f>IF(B68=1,D68,E67+D68)</f>
        <v>110</v>
      </c>
      <c r="F68" s="6">
        <f>IF(AND(E68&gt;=480,B68&lt;&gt;1),"-",MAX(I67,E68))</f>
        <v>110</v>
      </c>
      <c r="G68" s="6">
        <f aca="1">IF(F68="-","-",RANDBETWEEN(0,100))</f>
        <v>67</v>
      </c>
      <c r="H68" s="3">
        <f>IF(G68="-","-",VLOOKUP(G68,$R$2:$U$7,4,1))</f>
        <v>25</v>
      </c>
      <c r="I68" s="6">
        <f>IF(H68="-","-",H68+F68)</f>
        <v>135</v>
      </c>
      <c r="J68" s="6">
        <f>IF(B68=1,E68,IF(I68="-","-",F68-I67))</f>
        <v>5</v>
      </c>
      <c r="K68" s="7">
        <f>IF(I68="-","-",F68-E68)</f>
        <v>0</v>
      </c>
    </row>
    <row r="69" spans="1:11">
      <c r="A69" s="5" t="str">
        <f>IF(I68="-",MAX($A$2:A69)+1," ")</f>
        <v> </v>
      </c>
      <c r="B69" s="6">
        <f>IF(I68="-",1,B68+1)</f>
        <v>5</v>
      </c>
      <c r="C69" s="6">
        <f aca="1">RANDBETWEEN(0,100)</f>
        <v>25</v>
      </c>
      <c r="D69" s="3">
        <f>VLOOKUP(C69,$M$2:$P$7,4,1)</f>
        <v>20</v>
      </c>
      <c r="E69" s="6">
        <f>IF(B69=1,D69,E68+D69)</f>
        <v>130</v>
      </c>
      <c r="F69" s="6">
        <f>IF(AND(E69&gt;=480,B69&lt;&gt;1),"-",MAX(I68,E69))</f>
        <v>135</v>
      </c>
      <c r="G69" s="6">
        <f aca="1">IF(F69="-","-",RANDBETWEEN(0,100))</f>
        <v>36</v>
      </c>
      <c r="H69" s="3">
        <f>IF(G69="-","-",VLOOKUP(G69,$R$2:$U$7,4,1))</f>
        <v>15</v>
      </c>
      <c r="I69" s="6">
        <f>IF(H69="-","-",H69+F69)</f>
        <v>150</v>
      </c>
      <c r="J69" s="6">
        <f>IF(B69=1,E69,IF(I69="-","-",F69-I68))</f>
        <v>0</v>
      </c>
      <c r="K69" s="7">
        <f>IF(I69="-","-",F69-E69)</f>
        <v>5</v>
      </c>
    </row>
    <row r="70" spans="1:11">
      <c r="A70" s="5" t="str">
        <f>IF(I69="-",MAX($A$2:A70)+1," ")</f>
        <v> </v>
      </c>
      <c r="B70" s="6">
        <f>IF(I69="-",1,B69+1)</f>
        <v>6</v>
      </c>
      <c r="C70" s="6">
        <f aca="1">RANDBETWEEN(0,100)</f>
        <v>81</v>
      </c>
      <c r="D70" s="3">
        <f>VLOOKUP(C70,$M$2:$P$7,4,1)</f>
        <v>30</v>
      </c>
      <c r="E70" s="6">
        <f>IF(B70=1,D70,E69+D70)</f>
        <v>160</v>
      </c>
      <c r="F70" s="6">
        <f>IF(AND(E70&gt;=480,B70&lt;&gt;1),"-",MAX(I69,E70))</f>
        <v>160</v>
      </c>
      <c r="G70" s="6">
        <f aca="1">IF(F70="-","-",RANDBETWEEN(0,100))</f>
        <v>27</v>
      </c>
      <c r="H70" s="3">
        <f>IF(G70="-","-",VLOOKUP(G70,$R$2:$U$7,4,1))</f>
        <v>15</v>
      </c>
      <c r="I70" s="6">
        <f>IF(H70="-","-",H70+F70)</f>
        <v>175</v>
      </c>
      <c r="J70" s="6">
        <f>IF(B70=1,E70,IF(I70="-","-",F70-I69))</f>
        <v>10</v>
      </c>
      <c r="K70" s="7">
        <f>IF(I70="-","-",F70-E70)</f>
        <v>0</v>
      </c>
    </row>
    <row r="71" spans="1:11">
      <c r="A71" s="5" t="str">
        <f>IF(I70="-",MAX($A$2:A71)+1," ")</f>
        <v> </v>
      </c>
      <c r="B71" s="6">
        <f>IF(I70="-",1,B70+1)</f>
        <v>7</v>
      </c>
      <c r="C71" s="6">
        <f aca="1">RANDBETWEEN(0,100)</f>
        <v>47</v>
      </c>
      <c r="D71" s="3">
        <f>VLOOKUP(C71,$M$2:$P$7,4,1)</f>
        <v>25</v>
      </c>
      <c r="E71" s="6">
        <f>IF(B71=1,D71,E70+D71)</f>
        <v>185</v>
      </c>
      <c r="F71" s="6">
        <f>IF(AND(E71&gt;=480,B71&lt;&gt;1),"-",MAX(I70,E71))</f>
        <v>185</v>
      </c>
      <c r="G71" s="6">
        <f aca="1">IF(F71="-","-",RANDBETWEEN(0,100))</f>
        <v>46</v>
      </c>
      <c r="H71" s="3">
        <f>IF(G71="-","-",VLOOKUP(G71,$R$2:$U$7,4,1))</f>
        <v>15</v>
      </c>
      <c r="I71" s="6">
        <f>IF(H71="-","-",H71+F71)</f>
        <v>200</v>
      </c>
      <c r="J71" s="6">
        <f>IF(B71=1,E71,IF(I71="-","-",F71-I70))</f>
        <v>10</v>
      </c>
      <c r="K71" s="7">
        <f>IF(I71="-","-",F71-E71)</f>
        <v>0</v>
      </c>
    </row>
    <row r="72" spans="1:11">
      <c r="A72" s="5" t="str">
        <f>IF(I71="-",MAX($A$2:A72)+1," ")</f>
        <v> </v>
      </c>
      <c r="B72" s="6">
        <f>IF(I71="-",1,B71+1)</f>
        <v>8</v>
      </c>
      <c r="C72" s="6">
        <f aca="1">RANDBETWEEN(0,100)</f>
        <v>72</v>
      </c>
      <c r="D72" s="3">
        <f>VLOOKUP(C72,$M$2:$P$7,4,1)</f>
        <v>25</v>
      </c>
      <c r="E72" s="6">
        <f>IF(B72=1,D72,E71+D72)</f>
        <v>210</v>
      </c>
      <c r="F72" s="6">
        <f>IF(AND(E72&gt;=480,B72&lt;&gt;1),"-",MAX(I71,E72))</f>
        <v>210</v>
      </c>
      <c r="G72" s="6">
        <f aca="1">IF(F72="-","-",RANDBETWEEN(0,100))</f>
        <v>32</v>
      </c>
      <c r="H72" s="3">
        <f>IF(G72="-","-",VLOOKUP(G72,$R$2:$U$7,4,1))</f>
        <v>15</v>
      </c>
      <c r="I72" s="6">
        <f>IF(H72="-","-",H72+F72)</f>
        <v>225</v>
      </c>
      <c r="J72" s="6">
        <f>IF(B72=1,E72,IF(I72="-","-",F72-I71))</f>
        <v>10</v>
      </c>
      <c r="K72" s="7">
        <f>IF(I72="-","-",F72-E72)</f>
        <v>0</v>
      </c>
    </row>
    <row r="73" spans="1:11">
      <c r="A73" s="5" t="str">
        <f>IF(I72="-",MAX($A$2:A73)+1," ")</f>
        <v> </v>
      </c>
      <c r="B73" s="6">
        <f>IF(I72="-",1,B72+1)</f>
        <v>9</v>
      </c>
      <c r="C73" s="6">
        <f aca="1">RANDBETWEEN(0,100)</f>
        <v>39</v>
      </c>
      <c r="D73" s="3">
        <f>VLOOKUP(C73,$M$2:$P$7,4,1)</f>
        <v>25</v>
      </c>
      <c r="E73" s="6">
        <f>IF(B73=1,D73,E72+D73)</f>
        <v>235</v>
      </c>
      <c r="F73" s="6">
        <f>IF(AND(E73&gt;=480,B73&lt;&gt;1),"-",MAX(I72,E73))</f>
        <v>235</v>
      </c>
      <c r="G73" s="6">
        <f aca="1">IF(F73="-","-",RANDBETWEEN(0,100))</f>
        <v>86</v>
      </c>
      <c r="H73" s="3">
        <f>IF(G73="-","-",VLOOKUP(G73,$R$2:$U$7,4,1))</f>
        <v>25</v>
      </c>
      <c r="I73" s="6">
        <f>IF(H73="-","-",H73+F73)</f>
        <v>260</v>
      </c>
      <c r="J73" s="6">
        <f>IF(B73=1,E73,IF(I73="-","-",F73-I72))</f>
        <v>10</v>
      </c>
      <c r="K73" s="7">
        <f>IF(I73="-","-",F73-E73)</f>
        <v>0</v>
      </c>
    </row>
    <row r="74" spans="1:11">
      <c r="A74" s="5" t="str">
        <f>IF(I73="-",MAX($A$2:A74)+1," ")</f>
        <v> </v>
      </c>
      <c r="B74" s="6">
        <f>IF(I73="-",1,B73+1)</f>
        <v>10</v>
      </c>
      <c r="C74" s="6">
        <f aca="1">RANDBETWEEN(0,100)</f>
        <v>61</v>
      </c>
      <c r="D74" s="3">
        <f>VLOOKUP(C74,$M$2:$P$7,4,1)</f>
        <v>25</v>
      </c>
      <c r="E74" s="6">
        <f>IF(B74=1,D74,E73+D74)</f>
        <v>260</v>
      </c>
      <c r="F74" s="6">
        <f>IF(AND(E74&gt;=480,B74&lt;&gt;1),"-",MAX(I73,E74))</f>
        <v>260</v>
      </c>
      <c r="G74" s="6">
        <f aca="1">IF(F74="-","-",RANDBETWEEN(0,100))</f>
        <v>29</v>
      </c>
      <c r="H74" s="3">
        <f>IF(G74="-","-",VLOOKUP(G74,$R$2:$U$7,4,1))</f>
        <v>15</v>
      </c>
      <c r="I74" s="6">
        <f>IF(H74="-","-",H74+F74)</f>
        <v>275</v>
      </c>
      <c r="J74" s="6">
        <f>IF(B74=1,E74,IF(I74="-","-",F74-I73))</f>
        <v>0</v>
      </c>
      <c r="K74" s="7">
        <f>IF(I74="-","-",F74-E74)</f>
        <v>0</v>
      </c>
    </row>
    <row r="75" spans="1:11">
      <c r="A75" s="5" t="str">
        <f>IF(I74="-",MAX($A$2:A75)+1," ")</f>
        <v> </v>
      </c>
      <c r="B75" s="6">
        <f>IF(I74="-",1,B74+1)</f>
        <v>11</v>
      </c>
      <c r="C75" s="6">
        <f aca="1">RANDBETWEEN(0,100)</f>
        <v>43</v>
      </c>
      <c r="D75" s="3">
        <f>VLOOKUP(C75,$M$2:$P$7,4,1)</f>
        <v>25</v>
      </c>
      <c r="E75" s="6">
        <f>IF(B75=1,D75,E74+D75)</f>
        <v>285</v>
      </c>
      <c r="F75" s="6">
        <f>IF(AND(E75&gt;=480,B75&lt;&gt;1),"-",MAX(I74,E75))</f>
        <v>285</v>
      </c>
      <c r="G75" s="6">
        <f aca="1">IF(F75="-","-",RANDBETWEEN(0,100))</f>
        <v>31</v>
      </c>
      <c r="H75" s="3">
        <f>IF(G75="-","-",VLOOKUP(G75,$R$2:$U$7,4,1))</f>
        <v>15</v>
      </c>
      <c r="I75" s="6">
        <f>IF(H75="-","-",H75+F75)</f>
        <v>300</v>
      </c>
      <c r="J75" s="6">
        <f>IF(B75=1,E75,IF(I75="-","-",F75-I74))</f>
        <v>10</v>
      </c>
      <c r="K75" s="7">
        <f>IF(I75="-","-",F75-E75)</f>
        <v>0</v>
      </c>
    </row>
    <row r="76" spans="1:11">
      <c r="A76" s="5" t="str">
        <f>IF(I75="-",MAX($A$2:A76)+1," ")</f>
        <v> </v>
      </c>
      <c r="B76" s="6">
        <f>IF(I75="-",1,B75+1)</f>
        <v>12</v>
      </c>
      <c r="C76" s="6">
        <f aca="1">RANDBETWEEN(0,100)</f>
        <v>97</v>
      </c>
      <c r="D76" s="3">
        <f>VLOOKUP(C76,$M$2:$P$7,4,1)</f>
        <v>35</v>
      </c>
      <c r="E76" s="6">
        <f>IF(B76=1,D76,E75+D76)</f>
        <v>320</v>
      </c>
      <c r="F76" s="6">
        <f>IF(AND(E76&gt;=480,B76&lt;&gt;1),"-",MAX(I75,E76))</f>
        <v>320</v>
      </c>
      <c r="G76" s="6">
        <f aca="1">IF(F76="-","-",RANDBETWEEN(0,100))</f>
        <v>57</v>
      </c>
      <c r="H76" s="3">
        <f>IF(G76="-","-",VLOOKUP(G76,$R$2:$U$7,4,1))</f>
        <v>25</v>
      </c>
      <c r="I76" s="6">
        <f>IF(H76="-","-",H76+F76)</f>
        <v>345</v>
      </c>
      <c r="J76" s="6">
        <f>IF(B76=1,E76,IF(I76="-","-",F76-I75))</f>
        <v>20</v>
      </c>
      <c r="K76" s="7">
        <f>IF(I76="-","-",F76-E76)</f>
        <v>0</v>
      </c>
    </row>
    <row r="77" spans="1:11">
      <c r="A77" s="5" t="str">
        <f>IF(I76="-",MAX($A$2:A77)+1," ")</f>
        <v> </v>
      </c>
      <c r="B77" s="6">
        <f>IF(I76="-",1,B76+1)</f>
        <v>13</v>
      </c>
      <c r="C77" s="6">
        <f aca="1">RANDBETWEEN(0,100)</f>
        <v>10</v>
      </c>
      <c r="D77" s="3">
        <f>VLOOKUP(C77,$M$2:$P$7,4,1)</f>
        <v>15</v>
      </c>
      <c r="E77" s="6">
        <f>IF(B77=1,D77,E76+D77)</f>
        <v>335</v>
      </c>
      <c r="F77" s="6">
        <f>IF(AND(E77&gt;=480,B77&lt;&gt;1),"-",MAX(I76,E77))</f>
        <v>345</v>
      </c>
      <c r="G77" s="6">
        <f aca="1">IF(F77="-","-",RANDBETWEEN(0,100))</f>
        <v>33</v>
      </c>
      <c r="H77" s="3">
        <f>IF(G77="-","-",VLOOKUP(G77,$R$2:$U$7,4,1))</f>
        <v>15</v>
      </c>
      <c r="I77" s="6">
        <f>IF(H77="-","-",H77+F77)</f>
        <v>360</v>
      </c>
      <c r="J77" s="6">
        <f>IF(B77=1,E77,IF(I77="-","-",F77-I76))</f>
        <v>0</v>
      </c>
      <c r="K77" s="7">
        <f>IF(I77="-","-",F77-E77)</f>
        <v>10</v>
      </c>
    </row>
    <row r="78" spans="1:11">
      <c r="A78" s="5" t="str">
        <f>IF(I77="-",MAX($A$2:A78)+1," ")</f>
        <v> </v>
      </c>
      <c r="B78" s="6">
        <f>IF(I77="-",1,B77+1)</f>
        <v>14</v>
      </c>
      <c r="C78" s="6">
        <f aca="1">RANDBETWEEN(0,100)</f>
        <v>92</v>
      </c>
      <c r="D78" s="3">
        <f>VLOOKUP(C78,$M$2:$P$7,4,1)</f>
        <v>30</v>
      </c>
      <c r="E78" s="6">
        <f>IF(B78=1,D78,E77+D78)</f>
        <v>365</v>
      </c>
      <c r="F78" s="6">
        <f>IF(AND(E78&gt;=480,B78&lt;&gt;1),"-",MAX(I77,E78))</f>
        <v>365</v>
      </c>
      <c r="G78" s="6">
        <f aca="1">IF(F78="-","-",RANDBETWEEN(0,100))</f>
        <v>14</v>
      </c>
      <c r="H78" s="3">
        <f>IF(G78="-","-",VLOOKUP(G78,$R$2:$U$7,4,1))</f>
        <v>15</v>
      </c>
      <c r="I78" s="6">
        <f>IF(H78="-","-",H78+F78)</f>
        <v>380</v>
      </c>
      <c r="J78" s="6">
        <f>IF(B78=1,E78,IF(I78="-","-",F78-I77))</f>
        <v>5</v>
      </c>
      <c r="K78" s="7">
        <f>IF(I78="-","-",F78-E78)</f>
        <v>0</v>
      </c>
    </row>
    <row r="79" spans="1:11">
      <c r="A79" s="5" t="str">
        <f>IF(I78="-",MAX($A$2:A79)+1," ")</f>
        <v> </v>
      </c>
      <c r="B79" s="6">
        <f>IF(I78="-",1,B78+1)</f>
        <v>15</v>
      </c>
      <c r="C79" s="6">
        <f aca="1">RANDBETWEEN(0,100)</f>
        <v>39</v>
      </c>
      <c r="D79" s="3">
        <f>VLOOKUP(C79,$M$2:$P$7,4,1)</f>
        <v>25</v>
      </c>
      <c r="E79" s="6">
        <f>IF(B79=1,D79,E78+D79)</f>
        <v>390</v>
      </c>
      <c r="F79" s="6">
        <f>IF(AND(E79&gt;=480,B79&lt;&gt;1),"-",MAX(I78,E79))</f>
        <v>390</v>
      </c>
      <c r="G79" s="6">
        <f aca="1">IF(F79="-","-",RANDBETWEEN(0,100))</f>
        <v>29</v>
      </c>
      <c r="H79" s="3">
        <f>IF(G79="-","-",VLOOKUP(G79,$R$2:$U$7,4,1))</f>
        <v>15</v>
      </c>
      <c r="I79" s="6">
        <f>IF(H79="-","-",H79+F79)</f>
        <v>405</v>
      </c>
      <c r="J79" s="6">
        <f>IF(B79=1,E79,IF(I79="-","-",F79-I78))</f>
        <v>10</v>
      </c>
      <c r="K79" s="7">
        <f>IF(I79="-","-",F79-E79)</f>
        <v>0</v>
      </c>
    </row>
    <row r="80" spans="1:11">
      <c r="A80" s="5" t="str">
        <f>IF(I79="-",MAX($A$2:A80)+1," ")</f>
        <v> </v>
      </c>
      <c r="B80" s="6">
        <f>IF(I79="-",1,B79+1)</f>
        <v>16</v>
      </c>
      <c r="C80" s="6">
        <f aca="1">RANDBETWEEN(0,100)</f>
        <v>0</v>
      </c>
      <c r="D80" s="3">
        <f>VLOOKUP(C80,$M$2:$P$7,4,1)</f>
        <v>15</v>
      </c>
      <c r="E80" s="6">
        <f>IF(B80=1,D80,E79+D80)</f>
        <v>405</v>
      </c>
      <c r="F80" s="6">
        <f>IF(AND(E80&gt;=480,B80&lt;&gt;1),"-",MAX(I79,E80))</f>
        <v>405</v>
      </c>
      <c r="G80" s="6">
        <f aca="1">IF(F80="-","-",RANDBETWEEN(0,100))</f>
        <v>0</v>
      </c>
      <c r="H80" s="3">
        <f>IF(G80="-","-",VLOOKUP(G80,$R$2:$U$7,4,1))</f>
        <v>5</v>
      </c>
      <c r="I80" s="6">
        <f>IF(H80="-","-",H80+F80)</f>
        <v>410</v>
      </c>
      <c r="J80" s="6">
        <f>IF(B80=1,E80,IF(I80="-","-",F80-I79))</f>
        <v>0</v>
      </c>
      <c r="K80" s="7">
        <f>IF(I80="-","-",F80-E80)</f>
        <v>0</v>
      </c>
    </row>
    <row r="81" spans="1:11">
      <c r="A81" s="5" t="str">
        <f>IF(I80="-",MAX($A$2:A81)+1," ")</f>
        <v> </v>
      </c>
      <c r="B81" s="6">
        <f>IF(I80="-",1,B80+1)</f>
        <v>17</v>
      </c>
      <c r="C81" s="6">
        <f aca="1">RANDBETWEEN(0,100)</f>
        <v>76</v>
      </c>
      <c r="D81" s="3">
        <f>VLOOKUP(C81,$M$2:$P$7,4,1)</f>
        <v>25</v>
      </c>
      <c r="E81" s="6">
        <f>IF(B81=1,D81,E80+D81)</f>
        <v>430</v>
      </c>
      <c r="F81" s="6">
        <f>IF(AND(E81&gt;=480,B81&lt;&gt;1),"-",MAX(I80,E81))</f>
        <v>430</v>
      </c>
      <c r="G81" s="6">
        <f aca="1">IF(F81="-","-",RANDBETWEEN(0,100))</f>
        <v>96</v>
      </c>
      <c r="H81" s="3">
        <f>IF(G81="-","-",VLOOKUP(G81,$R$2:$U$7,4,1))</f>
        <v>35</v>
      </c>
      <c r="I81" s="6">
        <f>IF(H81="-","-",H81+F81)</f>
        <v>465</v>
      </c>
      <c r="J81" s="6">
        <f>IF(B81=1,E81,IF(I81="-","-",F81-I80))</f>
        <v>20</v>
      </c>
      <c r="K81" s="7">
        <f>IF(I81="-","-",F81-E81)</f>
        <v>0</v>
      </c>
    </row>
    <row r="82" spans="1:11">
      <c r="A82" s="5" t="str">
        <f>IF(I81="-",MAX($A$2:A82)+1," ")</f>
        <v> </v>
      </c>
      <c r="B82" s="6">
        <f>IF(I81="-",1,B81+1)</f>
        <v>18</v>
      </c>
      <c r="C82" s="6">
        <f aca="1">RANDBETWEEN(0,100)</f>
        <v>11</v>
      </c>
      <c r="D82" s="3">
        <f>VLOOKUP(C82,$M$2:$P$7,4,1)</f>
        <v>15</v>
      </c>
      <c r="E82" s="6">
        <f>IF(B82=1,D82,E81+D82)</f>
        <v>445</v>
      </c>
      <c r="F82" s="6">
        <f>IF(AND(E82&gt;=480,B82&lt;&gt;1),"-",MAX(I81,E82))</f>
        <v>465</v>
      </c>
      <c r="G82" s="6">
        <f aca="1">IF(F82="-","-",RANDBETWEEN(0,100))</f>
        <v>74</v>
      </c>
      <c r="H82" s="3">
        <f>IF(G82="-","-",VLOOKUP(G82,$R$2:$U$7,4,1))</f>
        <v>25</v>
      </c>
      <c r="I82" s="6">
        <f>IF(H82="-","-",H82+F82)</f>
        <v>490</v>
      </c>
      <c r="J82" s="6">
        <f>IF(B82=1,E82,IF(I82="-","-",F82-I81))</f>
        <v>0</v>
      </c>
      <c r="K82" s="7">
        <f>IF(I82="-","-",F82-E82)</f>
        <v>20</v>
      </c>
    </row>
    <row r="83" spans="1:11">
      <c r="A83" s="5" t="str">
        <f>IF(I82="-",MAX($A$2:A83)+1," ")</f>
        <v> </v>
      </c>
      <c r="B83" s="6">
        <f>IF(I82="-",1,B82+1)</f>
        <v>19</v>
      </c>
      <c r="C83" s="6">
        <f aca="1">RANDBETWEEN(0,100)</f>
        <v>23</v>
      </c>
      <c r="D83" s="3">
        <f>VLOOKUP(C83,$M$2:$P$7,4,1)</f>
        <v>20</v>
      </c>
      <c r="E83" s="6">
        <f>IF(B83=1,D83,E82+D83)</f>
        <v>465</v>
      </c>
      <c r="F83" s="6">
        <f>IF(AND(E83&gt;=480,B83&lt;&gt;1),"-",MAX(I82,E83))</f>
        <v>490</v>
      </c>
      <c r="G83" s="6">
        <f aca="1">IF(F83="-","-",RANDBETWEEN(0,100))</f>
        <v>46</v>
      </c>
      <c r="H83" s="3">
        <f>IF(G83="-","-",VLOOKUP(G83,$R$2:$U$7,4,1))</f>
        <v>15</v>
      </c>
      <c r="I83" s="6">
        <f>IF(H83="-","-",H83+F83)</f>
        <v>505</v>
      </c>
      <c r="J83" s="6">
        <f>IF(B83=1,E83,IF(I83="-","-",F83-I82))</f>
        <v>0</v>
      </c>
      <c r="K83" s="7">
        <f>IF(I83="-","-",F83-E83)</f>
        <v>25</v>
      </c>
    </row>
    <row r="84" spans="1:11">
      <c r="A84" s="5" t="str">
        <f>IF(I83="-",MAX($A$2:A84)+1," ")</f>
        <v> </v>
      </c>
      <c r="B84" s="6">
        <f>IF(I83="-",1,B83+1)</f>
        <v>20</v>
      </c>
      <c r="C84" s="6">
        <f aca="1">RANDBETWEEN(0,100)</f>
        <v>40</v>
      </c>
      <c r="D84" s="3">
        <f>VLOOKUP(C84,$M$2:$P$7,4,1)</f>
        <v>25</v>
      </c>
      <c r="E84" s="6">
        <f>IF(B84=1,D84,E83+D84)</f>
        <v>490</v>
      </c>
      <c r="F84" s="6" t="str">
        <f>IF(AND(E84&gt;=480,B84&lt;&gt;1),"-",MAX(I83,E84))</f>
        <v>-</v>
      </c>
      <c r="G84" s="6" t="str">
        <f aca="1">IF(F84="-","-",RANDBETWEEN(0,100))</f>
        <v>-</v>
      </c>
      <c r="H84" s="3" t="str">
        <f>IF(G84="-","-",VLOOKUP(G84,$R$2:$U$7,4,1))</f>
        <v>-</v>
      </c>
      <c r="I84" s="6" t="str">
        <f>IF(H84="-","-",H84+F84)</f>
        <v>-</v>
      </c>
      <c r="J84" s="6" t="str">
        <f>IF(B84=1,E84,IF(I84="-","-",F84-I83))</f>
        <v>-</v>
      </c>
      <c r="K84" s="7" t="str">
        <f>IF(I84="-","-",F84-E84)</f>
        <v>-</v>
      </c>
    </row>
    <row r="85" spans="1:11">
      <c r="A85" s="5">
        <f>IF(I84="-",MAX($A$2:A85)+1," ")</f>
        <v>6</v>
      </c>
      <c r="B85" s="6">
        <f>IF(I84="-",1,B84+1)</f>
        <v>1</v>
      </c>
      <c r="C85" s="6">
        <f aca="1">RANDBETWEEN(0,100)</f>
        <v>48</v>
      </c>
      <c r="D85" s="3">
        <f>VLOOKUP(C85,$M$2:$P$7,4,1)</f>
        <v>25</v>
      </c>
      <c r="E85" s="6">
        <f>IF(B85=1,D85,E84+D85)</f>
        <v>25</v>
      </c>
      <c r="F85" s="6">
        <f>IF(AND(E85&gt;=480,B85&lt;&gt;1),"-",MAX(I84,E85))</f>
        <v>25</v>
      </c>
      <c r="G85" s="6">
        <f aca="1">IF(F85="-","-",RANDBETWEEN(0,100))</f>
        <v>83</v>
      </c>
      <c r="H85" s="3">
        <f>IF(G85="-","-",VLOOKUP(G85,$R$2:$U$7,4,1))</f>
        <v>25</v>
      </c>
      <c r="I85" s="6">
        <f>IF(H85="-","-",H85+F85)</f>
        <v>50</v>
      </c>
      <c r="J85" s="6">
        <f>IF(B85=1,E85,IF(I85="-","-",F85-I84))</f>
        <v>25</v>
      </c>
      <c r="K85" s="7">
        <f>IF(I85="-","-",F85-E85)</f>
        <v>0</v>
      </c>
    </row>
    <row r="86" spans="1:11">
      <c r="A86" s="5" t="str">
        <f>IF(I85="-",MAX($A$2:A86)+1," ")</f>
        <v> </v>
      </c>
      <c r="B86" s="6">
        <f>IF(I85="-",1,B85+1)</f>
        <v>2</v>
      </c>
      <c r="C86" s="6">
        <f aca="1">RANDBETWEEN(0,100)</f>
        <v>21</v>
      </c>
      <c r="D86" s="3">
        <f>VLOOKUP(C86,$M$2:$P$7,4,1)</f>
        <v>20</v>
      </c>
      <c r="E86" s="6">
        <f>IF(B86=1,D86,E85+D86)</f>
        <v>45</v>
      </c>
      <c r="F86" s="6">
        <f>IF(AND(E86&gt;=480,B86&lt;&gt;1),"-",MAX(I85,E86))</f>
        <v>50</v>
      </c>
      <c r="G86" s="6">
        <f aca="1">IF(F86="-","-",RANDBETWEEN(0,100))</f>
        <v>75</v>
      </c>
      <c r="H86" s="3">
        <f>IF(G86="-","-",VLOOKUP(G86,$R$2:$U$7,4,1))</f>
        <v>25</v>
      </c>
      <c r="I86" s="6">
        <f>IF(H86="-","-",H86+F86)</f>
        <v>75</v>
      </c>
      <c r="J86" s="6">
        <f>IF(B86=1,E86,IF(I86="-","-",F86-I85))</f>
        <v>0</v>
      </c>
      <c r="K86" s="7">
        <f>IF(I86="-","-",F86-E86)</f>
        <v>5</v>
      </c>
    </row>
    <row r="87" spans="1:11">
      <c r="A87" s="5" t="str">
        <f>IF(I86="-",MAX($A$2:A87)+1," ")</f>
        <v> </v>
      </c>
      <c r="B87" s="6">
        <f>IF(I86="-",1,B86+1)</f>
        <v>3</v>
      </c>
      <c r="C87" s="6">
        <f aca="1">RANDBETWEEN(0,100)</f>
        <v>30</v>
      </c>
      <c r="D87" s="3">
        <f>VLOOKUP(C87,$M$2:$P$7,4,1)</f>
        <v>20</v>
      </c>
      <c r="E87" s="6">
        <f>IF(B87=1,D87,E86+D87)</f>
        <v>65</v>
      </c>
      <c r="F87" s="6">
        <f>IF(AND(E87&gt;=480,B87&lt;&gt;1),"-",MAX(I86,E87))</f>
        <v>75</v>
      </c>
      <c r="G87" s="6">
        <f aca="1">IF(F87="-","-",RANDBETWEEN(0,100))</f>
        <v>68</v>
      </c>
      <c r="H87" s="3">
        <f>IF(G87="-","-",VLOOKUP(G87,$R$2:$U$7,4,1))</f>
        <v>25</v>
      </c>
      <c r="I87" s="6">
        <f>IF(H87="-","-",H87+F87)</f>
        <v>100</v>
      </c>
      <c r="J87" s="6">
        <f>IF(B87=1,E87,IF(I87="-","-",F87-I86))</f>
        <v>0</v>
      </c>
      <c r="K87" s="7">
        <f>IF(I87="-","-",F87-E87)</f>
        <v>10</v>
      </c>
    </row>
    <row r="88" spans="1:11">
      <c r="A88" s="5" t="str">
        <f>IF(I87="-",MAX($A$2:A88)+1," ")</f>
        <v> </v>
      </c>
      <c r="B88" s="6">
        <f>IF(I87="-",1,B87+1)</f>
        <v>4</v>
      </c>
      <c r="C88" s="6">
        <f aca="1">RANDBETWEEN(0,100)</f>
        <v>46</v>
      </c>
      <c r="D88" s="3">
        <f>VLOOKUP(C88,$M$2:$P$7,4,1)</f>
        <v>25</v>
      </c>
      <c r="E88" s="6">
        <f>IF(B88=1,D88,E87+D88)</f>
        <v>90</v>
      </c>
      <c r="F88" s="6">
        <f>IF(AND(E88&gt;=480,B88&lt;&gt;1),"-",MAX(I87,E88))</f>
        <v>100</v>
      </c>
      <c r="G88" s="6">
        <f aca="1">IF(F88="-","-",RANDBETWEEN(0,100))</f>
        <v>62</v>
      </c>
      <c r="H88" s="3">
        <f>IF(G88="-","-",VLOOKUP(G88,$R$2:$U$7,4,1))</f>
        <v>25</v>
      </c>
      <c r="I88" s="6">
        <f>IF(H88="-","-",H88+F88)</f>
        <v>125</v>
      </c>
      <c r="J88" s="6">
        <f>IF(B88=1,E88,IF(I88="-","-",F88-I87))</f>
        <v>0</v>
      </c>
      <c r="K88" s="7">
        <f>IF(I88="-","-",F88-E88)</f>
        <v>10</v>
      </c>
    </row>
    <row r="89" spans="1:11">
      <c r="A89" s="5" t="str">
        <f>IF(I88="-",MAX($A$2:A89)+1," ")</f>
        <v> </v>
      </c>
      <c r="B89" s="6">
        <f>IF(I88="-",1,B88+1)</f>
        <v>5</v>
      </c>
      <c r="C89" s="6">
        <f aca="1">RANDBETWEEN(0,100)</f>
        <v>6</v>
      </c>
      <c r="D89" s="3">
        <f>VLOOKUP(C89,$M$2:$P$7,4,1)</f>
        <v>15</v>
      </c>
      <c r="E89" s="6">
        <f>IF(B89=1,D89,E88+D89)</f>
        <v>105</v>
      </c>
      <c r="F89" s="6">
        <f>IF(AND(E89&gt;=480,B89&lt;&gt;1),"-",MAX(I88,E89))</f>
        <v>125</v>
      </c>
      <c r="G89" s="6">
        <f aca="1">IF(F89="-","-",RANDBETWEEN(0,100))</f>
        <v>32</v>
      </c>
      <c r="H89" s="3">
        <f>IF(G89="-","-",VLOOKUP(G89,$R$2:$U$7,4,1))</f>
        <v>15</v>
      </c>
      <c r="I89" s="6">
        <f>IF(H89="-","-",H89+F89)</f>
        <v>140</v>
      </c>
      <c r="J89" s="6">
        <f>IF(B89=1,E89,IF(I89="-","-",F89-I88))</f>
        <v>0</v>
      </c>
      <c r="K89" s="7">
        <f>IF(I89="-","-",F89-E89)</f>
        <v>20</v>
      </c>
    </row>
    <row r="90" spans="1:11">
      <c r="A90" s="5" t="str">
        <f>IF(I89="-",MAX($A$2:A90)+1," ")</f>
        <v> </v>
      </c>
      <c r="B90" s="6">
        <f>IF(I89="-",1,B89+1)</f>
        <v>6</v>
      </c>
      <c r="C90" s="6">
        <f aca="1">RANDBETWEEN(0,100)</f>
        <v>23</v>
      </c>
      <c r="D90" s="3">
        <f>VLOOKUP(C90,$M$2:$P$7,4,1)</f>
        <v>20</v>
      </c>
      <c r="E90" s="6">
        <f>IF(B90=1,D90,E89+D90)</f>
        <v>125</v>
      </c>
      <c r="F90" s="6">
        <f>IF(AND(E90&gt;=480,B90&lt;&gt;1),"-",MAX(I89,E90))</f>
        <v>140</v>
      </c>
      <c r="G90" s="6">
        <f aca="1">IF(F90="-","-",RANDBETWEEN(0,100))</f>
        <v>35</v>
      </c>
      <c r="H90" s="3">
        <f>IF(G90="-","-",VLOOKUP(G90,$R$2:$U$7,4,1))</f>
        <v>15</v>
      </c>
      <c r="I90" s="6">
        <f>IF(H90="-","-",H90+F90)</f>
        <v>155</v>
      </c>
      <c r="J90" s="6">
        <f>IF(B90=1,E90,IF(I90="-","-",F90-I89))</f>
        <v>0</v>
      </c>
      <c r="K90" s="7">
        <f>IF(I90="-","-",F90-E90)</f>
        <v>15</v>
      </c>
    </row>
    <row r="91" spans="1:11">
      <c r="A91" s="5" t="str">
        <f>IF(I90="-",MAX($A$2:A91)+1," ")</f>
        <v> </v>
      </c>
      <c r="B91" s="6">
        <f>IF(I90="-",1,B90+1)</f>
        <v>7</v>
      </c>
      <c r="C91" s="6">
        <f aca="1">RANDBETWEEN(0,100)</f>
        <v>75</v>
      </c>
      <c r="D91" s="3">
        <f>VLOOKUP(C91,$M$2:$P$7,4,1)</f>
        <v>25</v>
      </c>
      <c r="E91" s="6">
        <f>IF(B91=1,D91,E90+D91)</f>
        <v>150</v>
      </c>
      <c r="F91" s="6">
        <f>IF(AND(E91&gt;=480,B91&lt;&gt;1),"-",MAX(I90,E91))</f>
        <v>155</v>
      </c>
      <c r="G91" s="6">
        <f aca="1">IF(F91="-","-",RANDBETWEEN(0,100))</f>
        <v>54</v>
      </c>
      <c r="H91" s="3">
        <f>IF(G91="-","-",VLOOKUP(G91,$R$2:$U$7,4,1))</f>
        <v>25</v>
      </c>
      <c r="I91" s="6">
        <f>IF(H91="-","-",H91+F91)</f>
        <v>180</v>
      </c>
      <c r="J91" s="6">
        <f>IF(B91=1,E91,IF(I91="-","-",F91-I90))</f>
        <v>0</v>
      </c>
      <c r="K91" s="7">
        <f>IF(I91="-","-",F91-E91)</f>
        <v>5</v>
      </c>
    </row>
    <row r="92" spans="1:11">
      <c r="A92" s="5" t="str">
        <f>IF(I91="-",MAX($A$2:A92)+1," ")</f>
        <v> </v>
      </c>
      <c r="B92" s="6">
        <f>IF(I91="-",1,B91+1)</f>
        <v>8</v>
      </c>
      <c r="C92" s="6">
        <f aca="1">RANDBETWEEN(0,100)</f>
        <v>32</v>
      </c>
      <c r="D92" s="3">
        <f>VLOOKUP(C92,$M$2:$P$7,4,1)</f>
        <v>20</v>
      </c>
      <c r="E92" s="6">
        <f>IF(B92=1,D92,E91+D92)</f>
        <v>170</v>
      </c>
      <c r="F92" s="6">
        <f>IF(AND(E92&gt;=480,B92&lt;&gt;1),"-",MAX(I91,E92))</f>
        <v>180</v>
      </c>
      <c r="G92" s="6">
        <f aca="1">IF(F92="-","-",RANDBETWEEN(0,100))</f>
        <v>32</v>
      </c>
      <c r="H92" s="3">
        <f>IF(G92="-","-",VLOOKUP(G92,$R$2:$U$7,4,1))</f>
        <v>15</v>
      </c>
      <c r="I92" s="6">
        <f>IF(H92="-","-",H92+F92)</f>
        <v>195</v>
      </c>
      <c r="J92" s="6">
        <f>IF(B92=1,E92,IF(I92="-","-",F92-I91))</f>
        <v>0</v>
      </c>
      <c r="K92" s="7">
        <f>IF(I92="-","-",F92-E92)</f>
        <v>10</v>
      </c>
    </row>
    <row r="93" spans="1:11">
      <c r="A93" s="5" t="str">
        <f>IF(I92="-",MAX($A$2:A93)+1," ")</f>
        <v> </v>
      </c>
      <c r="B93" s="6">
        <f>IF(I92="-",1,B92+1)</f>
        <v>9</v>
      </c>
      <c r="C93" s="6">
        <f aca="1">RANDBETWEEN(0,100)</f>
        <v>65</v>
      </c>
      <c r="D93" s="3">
        <f>VLOOKUP(C93,$M$2:$P$7,4,1)</f>
        <v>25</v>
      </c>
      <c r="E93" s="6">
        <f>IF(B93=1,D93,E92+D93)</f>
        <v>195</v>
      </c>
      <c r="F93" s="6">
        <f>IF(AND(E93&gt;=480,B93&lt;&gt;1),"-",MAX(I92,E93))</f>
        <v>195</v>
      </c>
      <c r="G93" s="6">
        <f aca="1">IF(F93="-","-",RANDBETWEEN(0,100))</f>
        <v>65</v>
      </c>
      <c r="H93" s="3">
        <f>IF(G93="-","-",VLOOKUP(G93,$R$2:$U$7,4,1))</f>
        <v>25</v>
      </c>
      <c r="I93" s="6">
        <f>IF(H93="-","-",H93+F93)</f>
        <v>220</v>
      </c>
      <c r="J93" s="6">
        <f>IF(B93=1,E93,IF(I93="-","-",F93-I92))</f>
        <v>0</v>
      </c>
      <c r="K93" s="7">
        <f>IF(I93="-","-",F93-E93)</f>
        <v>0</v>
      </c>
    </row>
    <row r="94" spans="1:11">
      <c r="A94" s="5" t="str">
        <f>IF(I93="-",MAX($A$2:A94)+1," ")</f>
        <v> </v>
      </c>
      <c r="B94" s="6">
        <f>IF(I93="-",1,B93+1)</f>
        <v>10</v>
      </c>
      <c r="C94" s="6">
        <f aca="1">RANDBETWEEN(0,100)</f>
        <v>23</v>
      </c>
      <c r="D94" s="3">
        <f>VLOOKUP(C94,$M$2:$P$7,4,1)</f>
        <v>20</v>
      </c>
      <c r="E94" s="6">
        <f>IF(B94=1,D94,E93+D94)</f>
        <v>215</v>
      </c>
      <c r="F94" s="6">
        <f>IF(AND(E94&gt;=480,B94&lt;&gt;1),"-",MAX(I93,E94))</f>
        <v>220</v>
      </c>
      <c r="G94" s="6">
        <f aca="1">IF(F94="-","-",RANDBETWEEN(0,100))</f>
        <v>80</v>
      </c>
      <c r="H94" s="3">
        <f>IF(G94="-","-",VLOOKUP(G94,$R$2:$U$7,4,1))</f>
        <v>25</v>
      </c>
      <c r="I94" s="6">
        <f>IF(H94="-","-",H94+F94)</f>
        <v>245</v>
      </c>
      <c r="J94" s="6">
        <f>IF(B94=1,E94,IF(I94="-","-",F94-I93))</f>
        <v>0</v>
      </c>
      <c r="K94" s="7">
        <f>IF(I94="-","-",F94-E94)</f>
        <v>5</v>
      </c>
    </row>
    <row r="95" spans="1:11">
      <c r="A95" s="5" t="str">
        <f>IF(I94="-",MAX($A$2:A95)+1," ")</f>
        <v> </v>
      </c>
      <c r="B95" s="6">
        <f>IF(I94="-",1,B94+1)</f>
        <v>11</v>
      </c>
      <c r="C95" s="6">
        <f aca="1">RANDBETWEEN(0,100)</f>
        <v>4</v>
      </c>
      <c r="D95" s="3">
        <f>VLOOKUP(C95,$M$2:$P$7,4,1)</f>
        <v>15</v>
      </c>
      <c r="E95" s="6">
        <f>IF(B95=1,D95,E94+D95)</f>
        <v>230</v>
      </c>
      <c r="F95" s="6">
        <f>IF(AND(E95&gt;=480,B95&lt;&gt;1),"-",MAX(I94,E95))</f>
        <v>245</v>
      </c>
      <c r="G95" s="6">
        <f aca="1">IF(F95="-","-",RANDBETWEEN(0,100))</f>
        <v>52</v>
      </c>
      <c r="H95" s="3">
        <f>IF(G95="-","-",VLOOKUP(G95,$R$2:$U$7,4,1))</f>
        <v>25</v>
      </c>
      <c r="I95" s="6">
        <f>IF(H95="-","-",H95+F95)</f>
        <v>270</v>
      </c>
      <c r="J95" s="6">
        <f>IF(B95=1,E95,IF(I95="-","-",F95-I94))</f>
        <v>0</v>
      </c>
      <c r="K95" s="7">
        <f>IF(I95="-","-",F95-E95)</f>
        <v>15</v>
      </c>
    </row>
    <row r="96" spans="1:11">
      <c r="A96" s="5" t="str">
        <f>IF(I95="-",MAX($A$2:A96)+1," ")</f>
        <v> </v>
      </c>
      <c r="B96" s="6">
        <f>IF(I95="-",1,B95+1)</f>
        <v>12</v>
      </c>
      <c r="C96" s="6">
        <f aca="1">RANDBETWEEN(0,100)</f>
        <v>80</v>
      </c>
      <c r="D96" s="3">
        <f>VLOOKUP(C96,$M$2:$P$7,4,1)</f>
        <v>30</v>
      </c>
      <c r="E96" s="6">
        <f>IF(B96=1,D96,E95+D96)</f>
        <v>260</v>
      </c>
      <c r="F96" s="6">
        <f>IF(AND(E96&gt;=480,B96&lt;&gt;1),"-",MAX(I95,E96))</f>
        <v>270</v>
      </c>
      <c r="G96" s="6">
        <f aca="1">IF(F96="-","-",RANDBETWEEN(0,100))</f>
        <v>4</v>
      </c>
      <c r="H96" s="3">
        <f>IF(G96="-","-",VLOOKUP(G96,$R$2:$U$7,4,1))</f>
        <v>5</v>
      </c>
      <c r="I96" s="6">
        <f>IF(H96="-","-",H96+F96)</f>
        <v>275</v>
      </c>
      <c r="J96" s="6">
        <f>IF(B96=1,E96,IF(I96="-","-",F96-I95))</f>
        <v>0</v>
      </c>
      <c r="K96" s="7">
        <f>IF(I96="-","-",F96-E96)</f>
        <v>10</v>
      </c>
    </row>
    <row r="97" spans="1:11">
      <c r="A97" s="5" t="str">
        <f>IF(I96="-",MAX($A$2:A97)+1," ")</f>
        <v> </v>
      </c>
      <c r="B97" s="6">
        <f>IF(I96="-",1,B96+1)</f>
        <v>13</v>
      </c>
      <c r="C97" s="6">
        <f aca="1">RANDBETWEEN(0,100)</f>
        <v>27</v>
      </c>
      <c r="D97" s="3">
        <f>VLOOKUP(C97,$M$2:$P$7,4,1)</f>
        <v>20</v>
      </c>
      <c r="E97" s="6">
        <f>IF(B97=1,D97,E96+D97)</f>
        <v>280</v>
      </c>
      <c r="F97" s="6">
        <f>IF(AND(E97&gt;=480,B97&lt;&gt;1),"-",MAX(I96,E97))</f>
        <v>280</v>
      </c>
      <c r="G97" s="6">
        <f aca="1">IF(F97="-","-",RANDBETWEEN(0,100))</f>
        <v>76</v>
      </c>
      <c r="H97" s="3">
        <f>IF(G97="-","-",VLOOKUP(G97,$R$2:$U$7,4,1))</f>
        <v>25</v>
      </c>
      <c r="I97" s="6">
        <f>IF(H97="-","-",H97+F97)</f>
        <v>305</v>
      </c>
      <c r="J97" s="6">
        <f>IF(B97=1,E97,IF(I97="-","-",F97-I96))</f>
        <v>5</v>
      </c>
      <c r="K97" s="7">
        <f>IF(I97="-","-",F97-E97)</f>
        <v>0</v>
      </c>
    </row>
    <row r="98" spans="1:11">
      <c r="A98" s="5" t="str">
        <f>IF(I97="-",MAX($A$2:A98)+1," ")</f>
        <v> </v>
      </c>
      <c r="B98" s="6">
        <f>IF(I97="-",1,B97+1)</f>
        <v>14</v>
      </c>
      <c r="C98" s="6">
        <f aca="1">RANDBETWEEN(0,100)</f>
        <v>15</v>
      </c>
      <c r="D98" s="3">
        <f>VLOOKUP(C98,$M$2:$P$7,4,1)</f>
        <v>20</v>
      </c>
      <c r="E98" s="6">
        <f>IF(B98=1,D98,E97+D98)</f>
        <v>300</v>
      </c>
      <c r="F98" s="6">
        <f>IF(AND(E98&gt;=480,B98&lt;&gt;1),"-",MAX(I97,E98))</f>
        <v>305</v>
      </c>
      <c r="G98" s="6">
        <f aca="1">IF(F98="-","-",RANDBETWEEN(0,100))</f>
        <v>0</v>
      </c>
      <c r="H98" s="3">
        <f>IF(G98="-","-",VLOOKUP(G98,$R$2:$U$7,4,1))</f>
        <v>5</v>
      </c>
      <c r="I98" s="6">
        <f>IF(H98="-","-",H98+F98)</f>
        <v>310</v>
      </c>
      <c r="J98" s="6">
        <f>IF(B98=1,E98,IF(I98="-","-",F98-I97))</f>
        <v>0</v>
      </c>
      <c r="K98" s="7">
        <f>IF(I98="-","-",F98-E98)</f>
        <v>5</v>
      </c>
    </row>
    <row r="99" spans="1:11">
      <c r="A99" s="5" t="str">
        <f>IF(I98="-",MAX($A$2:A99)+1," ")</f>
        <v> </v>
      </c>
      <c r="B99" s="6">
        <f>IF(I98="-",1,B98+1)</f>
        <v>15</v>
      </c>
      <c r="C99" s="6">
        <f aca="1">RANDBETWEEN(0,100)</f>
        <v>99</v>
      </c>
      <c r="D99" s="3">
        <f>VLOOKUP(C99,$M$2:$P$7,4,1)</f>
        <v>35</v>
      </c>
      <c r="E99" s="6">
        <f>IF(B99=1,D99,E98+D99)</f>
        <v>335</v>
      </c>
      <c r="F99" s="6">
        <f>IF(AND(E99&gt;=480,B99&lt;&gt;1),"-",MAX(I98,E99))</f>
        <v>335</v>
      </c>
      <c r="G99" s="6">
        <f aca="1">IF(F99="-","-",RANDBETWEEN(0,100))</f>
        <v>62</v>
      </c>
      <c r="H99" s="3">
        <f>IF(G99="-","-",VLOOKUP(G99,$R$2:$U$7,4,1))</f>
        <v>25</v>
      </c>
      <c r="I99" s="6">
        <f>IF(H99="-","-",H99+F99)</f>
        <v>360</v>
      </c>
      <c r="J99" s="6">
        <f>IF(B99=1,E99,IF(I99="-","-",F99-I98))</f>
        <v>25</v>
      </c>
      <c r="K99" s="7">
        <f>IF(I99="-","-",F99-E99)</f>
        <v>0</v>
      </c>
    </row>
    <row r="100" spans="1:11">
      <c r="A100" s="5" t="str">
        <f>IF(I99="-",MAX($A$2:A100)+1," ")</f>
        <v> </v>
      </c>
      <c r="B100" s="6">
        <f>IF(I99="-",1,B99+1)</f>
        <v>16</v>
      </c>
      <c r="C100" s="6">
        <f aca="1">RANDBETWEEN(0,100)</f>
        <v>41</v>
      </c>
      <c r="D100" s="3">
        <f>VLOOKUP(C100,$M$2:$P$7,4,1)</f>
        <v>25</v>
      </c>
      <c r="E100" s="6">
        <f>IF(B100=1,D100,E99+D100)</f>
        <v>360</v>
      </c>
      <c r="F100" s="6">
        <f>IF(AND(E100&gt;=480,B100&lt;&gt;1),"-",MAX(I99,E100))</f>
        <v>360</v>
      </c>
      <c r="G100" s="6">
        <f aca="1">IF(F100="-","-",RANDBETWEEN(0,100))</f>
        <v>47</v>
      </c>
      <c r="H100" s="3">
        <f>IF(G100="-","-",VLOOKUP(G100,$R$2:$U$7,4,1))</f>
        <v>15</v>
      </c>
      <c r="I100" s="6">
        <f>IF(H100="-","-",H100+F100)</f>
        <v>375</v>
      </c>
      <c r="J100" s="6">
        <f>IF(B100=1,E100,IF(I100="-","-",F100-I99))</f>
        <v>0</v>
      </c>
      <c r="K100" s="7">
        <f>IF(I100="-","-",F100-E100)</f>
        <v>0</v>
      </c>
    </row>
    <row r="101" spans="1:11">
      <c r="A101" s="5" t="str">
        <f>IF(I100="-",MAX($A$2:A101)+1," ")</f>
        <v> </v>
      </c>
      <c r="B101" s="6">
        <f>IF(I100="-",1,B100+1)</f>
        <v>17</v>
      </c>
      <c r="C101" s="6">
        <f aca="1">RANDBETWEEN(0,100)</f>
        <v>45</v>
      </c>
      <c r="D101" s="3">
        <f>VLOOKUP(C101,$M$2:$P$7,4,1)</f>
        <v>25</v>
      </c>
      <c r="E101" s="6">
        <f>IF(B101=1,D101,E100+D101)</f>
        <v>385</v>
      </c>
      <c r="F101" s="6">
        <f>IF(AND(E101&gt;=480,B101&lt;&gt;1),"-",MAX(I100,E101))</f>
        <v>385</v>
      </c>
      <c r="G101" s="6">
        <f aca="1">IF(F101="-","-",RANDBETWEEN(0,100))</f>
        <v>62</v>
      </c>
      <c r="H101" s="3">
        <f>IF(G101="-","-",VLOOKUP(G101,$R$2:$U$7,4,1))</f>
        <v>25</v>
      </c>
      <c r="I101" s="6">
        <f>IF(H101="-","-",H101+F101)</f>
        <v>410</v>
      </c>
      <c r="J101" s="6">
        <f>IF(B101=1,E101,IF(I101="-","-",F101-I100))</f>
        <v>10</v>
      </c>
      <c r="K101" s="7">
        <f>IF(I101="-","-",F101-E101)</f>
        <v>0</v>
      </c>
    </row>
    <row r="102" spans="1:11">
      <c r="A102" s="5" t="str">
        <f>IF(I101="-",MAX($A$2:A102)+1," ")</f>
        <v> </v>
      </c>
      <c r="B102" s="6">
        <f>IF(I101="-",1,B101+1)</f>
        <v>18</v>
      </c>
      <c r="C102" s="6">
        <f aca="1">RANDBETWEEN(0,100)</f>
        <v>21</v>
      </c>
      <c r="D102" s="3">
        <f>VLOOKUP(C102,$M$2:$P$7,4,1)</f>
        <v>20</v>
      </c>
      <c r="E102" s="6">
        <f>IF(B102=1,D102,E101+D102)</f>
        <v>405</v>
      </c>
      <c r="F102" s="6">
        <f>IF(AND(E102&gt;=480,B102&lt;&gt;1),"-",MAX(I101,E102))</f>
        <v>410</v>
      </c>
      <c r="G102" s="6">
        <f aca="1">IF(F102="-","-",RANDBETWEEN(0,100))</f>
        <v>75</v>
      </c>
      <c r="H102" s="3">
        <f>IF(G102="-","-",VLOOKUP(G102,$R$2:$U$7,4,1))</f>
        <v>25</v>
      </c>
      <c r="I102" s="6">
        <f>IF(H102="-","-",H102+F102)</f>
        <v>435</v>
      </c>
      <c r="J102" s="6">
        <f>IF(B102=1,E102,IF(I102="-","-",F102-I101))</f>
        <v>0</v>
      </c>
      <c r="K102" s="7">
        <f>IF(I102="-","-",F102-E102)</f>
        <v>5</v>
      </c>
    </row>
    <row r="103" spans="1:11">
      <c r="A103" s="5" t="str">
        <f>IF(I102="-",MAX($A$2:A103)+1," ")</f>
        <v> </v>
      </c>
      <c r="B103" s="6">
        <f>IF(I102="-",1,B102+1)</f>
        <v>19</v>
      </c>
      <c r="C103" s="6">
        <f aca="1">RANDBETWEEN(0,100)</f>
        <v>29</v>
      </c>
      <c r="D103" s="3">
        <f>VLOOKUP(C103,$M$2:$P$7,4,1)</f>
        <v>20</v>
      </c>
      <c r="E103" s="6">
        <f>IF(B103=1,D103,E102+D103)</f>
        <v>425</v>
      </c>
      <c r="F103" s="6">
        <f>IF(AND(E103&gt;=480,B103&lt;&gt;1),"-",MAX(I102,E103))</f>
        <v>435</v>
      </c>
      <c r="G103" s="6">
        <f aca="1">IF(F103="-","-",RANDBETWEEN(0,100))</f>
        <v>68</v>
      </c>
      <c r="H103" s="3">
        <f>IF(G103="-","-",VLOOKUP(G103,$R$2:$U$7,4,1))</f>
        <v>25</v>
      </c>
      <c r="I103" s="6">
        <f>IF(H103="-","-",H103+F103)</f>
        <v>460</v>
      </c>
      <c r="J103" s="6">
        <f>IF(B103=1,E103,IF(I103="-","-",F103-I102))</f>
        <v>0</v>
      </c>
      <c r="K103" s="7">
        <f>IF(I103="-","-",F103-E103)</f>
        <v>10</v>
      </c>
    </row>
    <row r="104" spans="1:11">
      <c r="A104" s="5" t="str">
        <f>IF(I103="-",MAX($A$2:A104)+1," ")</f>
        <v> </v>
      </c>
      <c r="B104" s="8">
        <f>IF(I103="-",1,B103+1)</f>
        <v>20</v>
      </c>
      <c r="C104" s="8">
        <f aca="1">RANDBETWEEN(0,100)</f>
        <v>37</v>
      </c>
      <c r="D104" s="3">
        <f>VLOOKUP(C104,$M$2:$P$7,4,1)</f>
        <v>25</v>
      </c>
      <c r="E104" s="8">
        <f>IF(B104=1,D104,E103+D104)</f>
        <v>450</v>
      </c>
      <c r="F104" s="8">
        <f>IF(AND(E104&gt;=480,B104&lt;&gt;1),"-",MAX(I103,E104))</f>
        <v>460</v>
      </c>
      <c r="G104" s="8">
        <f aca="1">IF(F104="-","-",RANDBETWEEN(0,100))</f>
        <v>36</v>
      </c>
      <c r="H104" s="3">
        <f>IF(G104="-","-",VLOOKUP(G104,$R$2:$U$7,4,1))</f>
        <v>15</v>
      </c>
      <c r="I104" s="8">
        <f>IF(H104="-","-",H104+F104)</f>
        <v>475</v>
      </c>
      <c r="J104" s="8">
        <f>IF(B104=1,E104,IF(I104="-","-",F104-I103))</f>
        <v>0</v>
      </c>
      <c r="K104" s="9">
        <f>IF(I104="-","-",F104-E104)</f>
        <v>10</v>
      </c>
    </row>
    <row r="105" spans="1:11">
      <c r="A105" s="5" t="str">
        <f>IF(I104="-",MAX($A$2:A105)+1," ")</f>
        <v> </v>
      </c>
      <c r="B105" s="8">
        <f>IF(I104="-",1,B104+1)</f>
        <v>21</v>
      </c>
      <c r="C105" s="8">
        <f aca="1">RANDBETWEEN(0,100)</f>
        <v>100</v>
      </c>
      <c r="D105" s="3">
        <f>VLOOKUP(C105,$M$2:$P$7,4,1)</f>
        <v>35</v>
      </c>
      <c r="E105" s="8">
        <f>IF(B105=1,D105,E104+D105)</f>
        <v>485</v>
      </c>
      <c r="F105" s="8" t="str">
        <f>IF(AND(E105&gt;=480,B105&lt;&gt;1),"-",MAX(I104,E105))</f>
        <v>-</v>
      </c>
      <c r="G105" s="8" t="str">
        <f aca="1">IF(F105="-","-",RANDBETWEEN(0,100))</f>
        <v>-</v>
      </c>
      <c r="H105" s="3" t="str">
        <f>IF(G105="-","-",VLOOKUP(G105,$R$2:$U$7,4,1))</f>
        <v>-</v>
      </c>
      <c r="I105" s="8" t="str">
        <f>IF(H105="-","-",H105+F105)</f>
        <v>-</v>
      </c>
      <c r="J105" s="8" t="str">
        <f>IF(B105=1,E105,IF(I105="-","-",F105-I104))</f>
        <v>-</v>
      </c>
      <c r="K105" s="9" t="str">
        <f>IF(I105="-","-",F105-E105)</f>
        <v>-</v>
      </c>
    </row>
    <row r="106" spans="1:11">
      <c r="A106" s="5">
        <f>IF(I105="-",MAX($A$2:A106)+1," ")</f>
        <v>7</v>
      </c>
      <c r="B106" s="8">
        <f>IF(I105="-",1,B105+1)</f>
        <v>1</v>
      </c>
      <c r="C106" s="8">
        <f aca="1">RANDBETWEEN(0,100)</f>
        <v>60</v>
      </c>
      <c r="D106" s="3">
        <f>VLOOKUP(C106,$M$2:$P$7,4,1)</f>
        <v>25</v>
      </c>
      <c r="E106" s="8">
        <f>IF(B106=1,D106,E105+D106)</f>
        <v>25</v>
      </c>
      <c r="F106" s="8">
        <f>IF(AND(E106&gt;=480,B106&lt;&gt;1),"-",MAX(I105,E106))</f>
        <v>25</v>
      </c>
      <c r="G106" s="8">
        <f aca="1">IF(F106="-","-",RANDBETWEEN(0,100))</f>
        <v>72</v>
      </c>
      <c r="H106" s="3">
        <f>IF(G106="-","-",VLOOKUP(G106,$R$2:$U$7,4,1))</f>
        <v>25</v>
      </c>
      <c r="I106" s="8">
        <f>IF(H106="-","-",H106+F106)</f>
        <v>50</v>
      </c>
      <c r="J106" s="8">
        <f>IF(B106=1,E106,IF(I106="-","-",F106-I105))</f>
        <v>25</v>
      </c>
      <c r="K106" s="9">
        <f>IF(I106="-","-",F106-E106)</f>
        <v>0</v>
      </c>
    </row>
    <row r="107" spans="1:11">
      <c r="A107" s="5" t="str">
        <f>IF(I106="-",MAX($A$2:A107)+1," ")</f>
        <v> </v>
      </c>
      <c r="B107" s="8">
        <f>IF(I106="-",1,B106+1)</f>
        <v>2</v>
      </c>
      <c r="C107" s="8">
        <f aca="1">RANDBETWEEN(0,100)</f>
        <v>75</v>
      </c>
      <c r="D107" s="3">
        <f>VLOOKUP(C107,$M$2:$P$7,4,1)</f>
        <v>25</v>
      </c>
      <c r="E107" s="8">
        <f>IF(B107=1,D107,E106+D107)</f>
        <v>50</v>
      </c>
      <c r="F107" s="8">
        <f>IF(AND(E107&gt;=480,B107&lt;&gt;1),"-",MAX(I106,E107))</f>
        <v>50</v>
      </c>
      <c r="G107" s="8">
        <f aca="1">IF(F107="-","-",RANDBETWEEN(0,100))</f>
        <v>14</v>
      </c>
      <c r="H107" s="3">
        <f>IF(G107="-","-",VLOOKUP(G107,$R$2:$U$7,4,1))</f>
        <v>15</v>
      </c>
      <c r="I107" s="8">
        <f>IF(H107="-","-",H107+F107)</f>
        <v>65</v>
      </c>
      <c r="J107" s="8">
        <f>IF(B107=1,E107,IF(I107="-","-",F107-I106))</f>
        <v>0</v>
      </c>
      <c r="K107" s="9">
        <f>IF(I107="-","-",F107-E107)</f>
        <v>0</v>
      </c>
    </row>
    <row r="108" spans="1:11">
      <c r="A108" s="5" t="str">
        <f>IF(I107="-",MAX($A$2:A108)+1," ")</f>
        <v> </v>
      </c>
      <c r="B108" s="8">
        <f>IF(I107="-",1,B107+1)</f>
        <v>3</v>
      </c>
      <c r="C108" s="8">
        <f aca="1">RANDBETWEEN(0,100)</f>
        <v>3</v>
      </c>
      <c r="D108" s="3">
        <f>VLOOKUP(C108,$M$2:$P$7,4,1)</f>
        <v>15</v>
      </c>
      <c r="E108" s="8">
        <f>IF(B108=1,D108,E107+D108)</f>
        <v>65</v>
      </c>
      <c r="F108" s="8">
        <f>IF(AND(E108&gt;=480,B108&lt;&gt;1),"-",MAX(I107,E108))</f>
        <v>65</v>
      </c>
      <c r="G108" s="8">
        <f aca="1">IF(F108="-","-",RANDBETWEEN(0,100))</f>
        <v>6</v>
      </c>
      <c r="H108" s="3">
        <f>IF(G108="-","-",VLOOKUP(G108,$R$2:$U$7,4,1))</f>
        <v>5</v>
      </c>
      <c r="I108" s="8">
        <f>IF(H108="-","-",H108+F108)</f>
        <v>70</v>
      </c>
      <c r="J108" s="8">
        <f>IF(B108=1,E108,IF(I108="-","-",F108-I107))</f>
        <v>0</v>
      </c>
      <c r="K108" s="9">
        <f>IF(I108="-","-",F108-E108)</f>
        <v>0</v>
      </c>
    </row>
    <row r="109" spans="10:11">
      <c r="J109">
        <f>AVERAGE(J2:J108)</f>
        <v>5.5882352941176503</v>
      </c>
      <c r="K109">
        <f>AVERAGE(K2:K108)</f>
        <v>3.77450980392156987</v>
      </c>
    </row>
  </sheetData>
  <printOptions>
    <extLst>
      <ext uri="smNativeData">
        <pm:pageFlags xmlns:pm="smNativeData" id="17314426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 orientation="landscape"/>
  <headerFooter>
    <extLst>
      <ext uri="smNativeData">
        <pm:header xmlns:pm="smNativeData" id="1731442674" l="56" r="56" t="56" b="56" borderId="0" fillId="0" vertical="0"/>
        <pm:footer xmlns:pm="smNativeData" id="1731442674" l="56" r="56" t="56" b="56" borderId="0" fillId="0" vertical="2"/>
      </ext>
    </extLst>
  </headerFooter>
  <extLst>
    <ext uri="smNativeData">
      <pm:sheetPrefs xmlns:pm="smNativeData" day="1731442674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106"/>
  <sheetViews>
    <sheetView view="normal" topLeftCell="A101" workbookViewId="0">
      <selection activeCell="L1" sqref="L1:M1"/>
    </sheetView>
  </sheetViews>
  <sheetFormatPr baseColWidth="9" defaultColWidth="10.000000" defaultRowHeight="15.40"/>
  <cols>
    <col min="5" max="5" width="7.535714" customWidth="1"/>
    <col min="18" max="18" width="18.49107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15</v>
      </c>
      <c r="G1" s="12" t="s">
        <v>5</v>
      </c>
      <c r="H1" s="12" t="s">
        <v>2</v>
      </c>
      <c r="I1" s="12" t="s">
        <v>6</v>
      </c>
      <c r="J1" s="12" t="s">
        <v>16</v>
      </c>
      <c r="K1" s="12" t="s">
        <v>17</v>
      </c>
      <c r="L1" s="12" t="s">
        <v>8</v>
      </c>
      <c r="M1" s="12" t="s">
        <v>9</v>
      </c>
    </row>
    <row r="2" spans="1:23">
      <c r="A2" s="2" t="n">
        <v>1</v>
      </c>
      <c r="B2" s="3" t="n">
        <v>1</v>
      </c>
      <c r="C2" s="3">
        <f aca="1">RANDBETWEEN(0,100)</f>
        <v>80</v>
      </c>
      <c r="D2" s="3">
        <f>VLOOKUP(C2,$O$3:$R$7,4,1)</f>
        <v>30</v>
      </c>
      <c r="E2" s="3">
        <f>D2</f>
        <v>30</v>
      </c>
      <c r="F2" s="3" t="s">
        <v>18</v>
      </c>
      <c r="G2" s="3">
        <f>E2</f>
        <v>30</v>
      </c>
      <c r="H2" s="3">
        <f aca="1">IF(G2="-","-",RANDBETWEEN(0,100))</f>
        <v>68</v>
      </c>
      <c r="I2" s="3">
        <f>IF(H2="-","-",VLOOKUP(H2,$T$3:$W$7,4,1))</f>
        <v>25</v>
      </c>
      <c r="J2" s="3">
        <f>G2+I2</f>
        <v>55</v>
      </c>
      <c r="K2" s="3" t="n">
        <v>0</v>
      </c>
      <c r="L2" s="3">
        <f>G2</f>
        <v>30</v>
      </c>
      <c r="M2" s="4" t="n">
        <v>0</v>
      </c>
      <c r="O2" s="13" t="s">
        <v>10</v>
      </c>
      <c r="P2" s="13" t="s">
        <v>11</v>
      </c>
      <c r="Q2" s="13" t="s">
        <v>12</v>
      </c>
      <c r="R2" s="13" t="s">
        <v>13</v>
      </c>
      <c r="S2" s="1"/>
      <c r="T2" s="13" t="s">
        <v>10</v>
      </c>
      <c r="U2" s="13" t="s">
        <v>11</v>
      </c>
      <c r="V2" s="13" t="s">
        <v>12</v>
      </c>
      <c r="W2" s="13" t="s">
        <v>14</v>
      </c>
    </row>
    <row r="3" spans="1:23">
      <c r="A3" s="5" t="str">
        <f>IF(B3=1,MAX($A$2:A3)+1," ")</f>
        <v> </v>
      </c>
      <c r="B3" s="6">
        <f>IF(I2="-",1,B2+1)</f>
        <v>2</v>
      </c>
      <c r="C3" s="6">
        <f aca="1">RANDBETWEEN(0,100)</f>
        <v>30</v>
      </c>
      <c r="D3" s="3">
        <f>VLOOKUP(C3,$O$3:$R$7,4,1)</f>
        <v>20</v>
      </c>
      <c r="E3" s="6">
        <f>IF(B3=1,D3,E2+D3)</f>
        <v>50</v>
      </c>
      <c r="F3" s="6" t="str">
        <f>IF(B3=1,"T1",IF(E3&gt;=J2,"T1",IF(J2&lt;K2,"T1","T2")))</f>
        <v>T2</v>
      </c>
      <c r="G3" s="6">
        <f>IF(AND(E3&gt;=480,B3&lt;&gt;1),"-",IF(F3="T1",MAX(J2,E3),MAX(K2,E3)))</f>
        <v>50</v>
      </c>
      <c r="H3" s="6">
        <f aca="1">IF(G3="-","-",RANDBETWEEN(0,100))</f>
        <v>59</v>
      </c>
      <c r="I3" s="3">
        <f>IF(H3="-","-",VLOOKUP(H3,$T$3:$W$7,4,1))</f>
        <v>25</v>
      </c>
      <c r="J3" s="6">
        <f>IF(B3=1,I3+G3,IF(I3="-","-",IF(F3="T1",G3+I3,J2)))</f>
        <v>55</v>
      </c>
      <c r="K3" s="6">
        <f>IF(B3=1,0,IF(I3="-","-",IF(F3="T2",G3+I3,K2)))</f>
        <v>75</v>
      </c>
      <c r="L3" s="6">
        <f>IF(K3="-","-",IF(B3=1,E3,IF(F3="T1",G3-J2,G3-K2)))</f>
        <v>50</v>
      </c>
      <c r="M3" s="7">
        <f>IF(L3="-","-",G3-E3)</f>
        <v>0</v>
      </c>
      <c r="O3" s="11" t="n">
        <v>0</v>
      </c>
      <c r="P3" s="11" t="n">
        <v>0.140000000000000018</v>
      </c>
      <c r="Q3" s="11">
        <f>P3</f>
        <v>0.140000000000000018</v>
      </c>
      <c r="R3" s="11" t="n">
        <v>15</v>
      </c>
      <c r="S3" s="1"/>
      <c r="T3" s="11" t="n">
        <v>0</v>
      </c>
      <c r="U3" s="11" t="n">
        <v>0.119999999999999996</v>
      </c>
      <c r="V3" s="11">
        <f>U3</f>
        <v>0.119999999999999996</v>
      </c>
      <c r="W3" s="11" t="n">
        <v>5</v>
      </c>
    </row>
    <row r="4" spans="1:23">
      <c r="A4" s="5" t="str">
        <f>IF(B4=1,MAX($A$2:A4)+1," ")</f>
        <v> </v>
      </c>
      <c r="B4" s="6">
        <f>IF(I3="-",1,B3+1)</f>
        <v>3</v>
      </c>
      <c r="C4" s="6">
        <f aca="1">RANDBETWEEN(0,100)</f>
        <v>73</v>
      </c>
      <c r="D4" s="3">
        <f>VLOOKUP(C4,$O$3:$R$7,4,1)</f>
        <v>25</v>
      </c>
      <c r="E4" s="6">
        <f>IF(B4=1,D4,E3+D4)</f>
        <v>75</v>
      </c>
      <c r="F4" s="6" t="str">
        <f>IF(B4=1,"T1",IF(E4&gt;=J3,"T1",IF(J3&lt;K3,"T1","T2")))</f>
        <v>T1</v>
      </c>
      <c r="G4" s="6">
        <f>IF(AND(E4&gt;=480,B4&lt;&gt;1),"-",IF(F4="T1",MAX(J3,E4),MAX(K3,E4)))</f>
        <v>75</v>
      </c>
      <c r="H4" s="6">
        <f aca="1">IF(G4="-","-",RANDBETWEEN(0,100))</f>
        <v>82</v>
      </c>
      <c r="I4" s="3">
        <f>IF(H4="-","-",VLOOKUP(H4,$T$3:$W$7,4,1))</f>
        <v>25</v>
      </c>
      <c r="J4" s="6">
        <f>IF(B4=1,I4+G4,IF(I4="-","-",IF(F4="T1",G4+I4,J3)))</f>
        <v>100</v>
      </c>
      <c r="K4" s="6">
        <f>IF(B4=1,0,IF(I4="-","-",IF(F4="T2",G4+I4,K3)))</f>
        <v>75</v>
      </c>
      <c r="L4" s="6">
        <f>IF(K4="-","-",IF(B4=1,E4,IF(F4="T1",G4-J3,G4-K3)))</f>
        <v>20</v>
      </c>
      <c r="M4" s="7">
        <f>IF(L4="-","-",G4-E4)</f>
        <v>0</v>
      </c>
      <c r="O4" s="11" t="n">
        <v>15</v>
      </c>
      <c r="P4" s="11" t="n">
        <v>0.220000000000000018</v>
      </c>
      <c r="Q4" s="11">
        <f>Q3+P4</f>
        <v>0.359999999999999964</v>
      </c>
      <c r="R4" s="11" t="n">
        <v>20</v>
      </c>
      <c r="S4" s="1"/>
      <c r="T4" s="11" t="n">
        <v>13</v>
      </c>
      <c r="U4" s="11" t="n">
        <v>0.35</v>
      </c>
      <c r="V4" s="11">
        <f>V3+U4</f>
        <v>0.469999999999999929</v>
      </c>
      <c r="W4" s="11" t="n">
        <v>15</v>
      </c>
    </row>
    <row r="5" spans="1:23">
      <c r="A5" s="5" t="str">
        <f>IF(B5=1,MAX($A$2:A5)+1," ")</f>
        <v> </v>
      </c>
      <c r="B5" s="6">
        <f>IF(I4="-",1,B4+1)</f>
        <v>4</v>
      </c>
      <c r="C5" s="6">
        <f aca="1">RANDBETWEEN(0,100)</f>
        <v>39</v>
      </c>
      <c r="D5" s="3">
        <f>VLOOKUP(C5,$O$3:$R$7,4,1)</f>
        <v>25</v>
      </c>
      <c r="E5" s="6">
        <f>IF(B5=1,D5,E4+D5)</f>
        <v>100</v>
      </c>
      <c r="F5" s="6" t="str">
        <f>IF(B5=1,"T1",IF(E5&gt;=J4,"T1",IF(J4&lt;K4,"T1","T2")))</f>
        <v>T1</v>
      </c>
      <c r="G5" s="6">
        <f>IF(AND(E5&gt;=480,B5&lt;&gt;1),"-",IF(F5="T1",MAX(J4,E5),MAX(K4,E5)))</f>
        <v>100</v>
      </c>
      <c r="H5" s="6">
        <f aca="1">IF(G5="-","-",RANDBETWEEN(0,100))</f>
        <v>77</v>
      </c>
      <c r="I5" s="3">
        <f>IF(H5="-","-",VLOOKUP(H5,$T$3:$W$7,4,1))</f>
        <v>25</v>
      </c>
      <c r="J5" s="6">
        <f>IF(B5=1,I5+G5,IF(I5="-","-",IF(F5="T1",G5+I5,J4)))</f>
        <v>125</v>
      </c>
      <c r="K5" s="6">
        <f>IF(B5=1,0,IF(I5="-","-",IF(F5="T2",G5+I5,K4)))</f>
        <v>75</v>
      </c>
      <c r="L5" s="6">
        <f>IF(K5="-","-",IF(B5=1,E5,IF(F5="T1",G5-J4,G5-K4)))</f>
        <v>0</v>
      </c>
      <c r="M5" s="7">
        <f>IF(L5="-","-",G5-E5)</f>
        <v>0</v>
      </c>
      <c r="O5" s="11" t="n">
        <v>37</v>
      </c>
      <c r="P5" s="11" t="n">
        <v>0.429999999999999982</v>
      </c>
      <c r="Q5" s="11">
        <f>Q4+P5</f>
        <v>0.790000000000000036</v>
      </c>
      <c r="R5" s="11" t="n">
        <v>25</v>
      </c>
      <c r="S5" s="1"/>
      <c r="T5" s="11" t="n">
        <v>48</v>
      </c>
      <c r="U5" s="11" t="n">
        <v>0.429999999999999982</v>
      </c>
      <c r="V5" s="11">
        <f>V4+U5</f>
        <v>0.9</v>
      </c>
      <c r="W5" s="11" t="n">
        <v>25</v>
      </c>
    </row>
    <row r="6" spans="1:23">
      <c r="A6" s="5" t="str">
        <f>IF(B6=1,MAX($A$2:A6)+1," ")</f>
        <v> </v>
      </c>
      <c r="B6" s="6">
        <f>IF(I5="-",1,B5+1)</f>
        <v>5</v>
      </c>
      <c r="C6" s="6">
        <f aca="1">RANDBETWEEN(0,100)</f>
        <v>9</v>
      </c>
      <c r="D6" s="3">
        <f>VLOOKUP(C6,$O$3:$R$7,4,1)</f>
        <v>15</v>
      </c>
      <c r="E6" s="6">
        <f>IF(B6=1,D6,E5+D6)</f>
        <v>115</v>
      </c>
      <c r="F6" s="6" t="str">
        <f>IF(B6=1,"T1",IF(E6&gt;=J5,"T1",IF(J5&lt;K5,"T1","T2")))</f>
        <v>T2</v>
      </c>
      <c r="G6" s="6">
        <f>IF(AND(E6&gt;=480,B6&lt;&gt;1),"-",IF(F6="T1",MAX(J5,E6),MAX(K5,E6)))</f>
        <v>115</v>
      </c>
      <c r="H6" s="6">
        <f aca="1">IF(G6="-","-",RANDBETWEEN(0,100))</f>
        <v>14</v>
      </c>
      <c r="I6" s="3">
        <f>IF(H6="-","-",VLOOKUP(H6,$T$3:$W$7,4,1))</f>
        <v>15</v>
      </c>
      <c r="J6" s="6">
        <f>IF(B6=1,I6+G6,IF(I6="-","-",IF(F6="T1",G6+I6,J5)))</f>
        <v>125</v>
      </c>
      <c r="K6" s="6">
        <f>IF(B6=1,0,IF(I6="-","-",IF(F6="T2",G6+I6,K5)))</f>
        <v>130</v>
      </c>
      <c r="L6" s="6">
        <f>IF(K6="-","-",IF(B6=1,E6,IF(F6="T1",G6-J5,G6-K5)))</f>
        <v>40</v>
      </c>
      <c r="M6" s="7">
        <f>IF(L6="-","-",G6-E6)</f>
        <v>0</v>
      </c>
      <c r="O6" s="11" t="n">
        <v>80</v>
      </c>
      <c r="P6" s="11" t="n">
        <v>0.170000000000000018</v>
      </c>
      <c r="Q6" s="11">
        <f>Q5+P6</f>
        <v>0.959999999999999964</v>
      </c>
      <c r="R6" s="11" t="n">
        <v>30</v>
      </c>
      <c r="S6" s="1"/>
      <c r="T6" s="11" t="n">
        <v>91</v>
      </c>
      <c r="U6" s="11" t="n">
        <v>0.06</v>
      </c>
      <c r="V6" s="11">
        <f>V5+U6</f>
        <v>0.959999999999999964</v>
      </c>
      <c r="W6" s="11" t="n">
        <v>35</v>
      </c>
    </row>
    <row r="7" spans="1:23">
      <c r="A7" s="5" t="str">
        <f>IF(B7=1,MAX($A$2:A7)+1," ")</f>
        <v> </v>
      </c>
      <c r="B7" s="6">
        <f>IF(I6="-",1,B6+1)</f>
        <v>6</v>
      </c>
      <c r="C7" s="6">
        <f aca="1">RANDBETWEEN(0,100)</f>
        <v>92</v>
      </c>
      <c r="D7" s="3">
        <f>VLOOKUP(C7,$O$3:$R$7,4,1)</f>
        <v>30</v>
      </c>
      <c r="E7" s="6">
        <f>IF(B7=1,D7,E6+D7)</f>
        <v>145</v>
      </c>
      <c r="F7" s="6" t="str">
        <f>IF(B7=1,"T1",IF(E7&gt;=J6,"T1",IF(J6&lt;K6,"T1","T2")))</f>
        <v>T1</v>
      </c>
      <c r="G7" s="6">
        <f>IF(AND(E7&gt;=480,B7&lt;&gt;1),"-",IF(F7="T1",MAX(J6,E7),MAX(K6,E7)))</f>
        <v>145</v>
      </c>
      <c r="H7" s="6">
        <f aca="1">IF(G7="-","-",RANDBETWEEN(0,100))</f>
        <v>10</v>
      </c>
      <c r="I7" s="3">
        <f>IF(H7="-","-",VLOOKUP(H7,$T$3:$W$7,4,1))</f>
        <v>5</v>
      </c>
      <c r="J7" s="6">
        <f>IF(B7=1,I7+G7,IF(I7="-","-",IF(F7="T1",G7+I7,J6)))</f>
        <v>150</v>
      </c>
      <c r="K7" s="6">
        <f>IF(B7=1,0,IF(I7="-","-",IF(F7="T2",G7+I7,K6)))</f>
        <v>130</v>
      </c>
      <c r="L7" s="6">
        <f>IF(K7="-","-",IF(B7=1,E7,IF(F7="T1",G7-J6,G7-K6)))</f>
        <v>20</v>
      </c>
      <c r="M7" s="7">
        <f>IF(L7="-","-",G7-E7)</f>
        <v>0</v>
      </c>
      <c r="O7" s="11" t="n">
        <v>97</v>
      </c>
      <c r="P7" s="11" t="n">
        <v>0.04</v>
      </c>
      <c r="Q7" s="11">
        <f>Q6+P7</f>
        <v>1</v>
      </c>
      <c r="R7" s="11" t="n">
        <v>35</v>
      </c>
      <c r="S7" s="1"/>
      <c r="T7" s="11" t="n">
        <v>97</v>
      </c>
      <c r="U7" s="11" t="n">
        <v>0.04</v>
      </c>
      <c r="V7" s="11">
        <f>V6+U7</f>
        <v>1</v>
      </c>
      <c r="W7" s="11" t="n">
        <v>45</v>
      </c>
    </row>
    <row r="8" spans="1:13">
      <c r="A8" s="5" t="str">
        <f>IF(B8=1,MAX($A$2:A8)+1," ")</f>
        <v> </v>
      </c>
      <c r="B8" s="6">
        <f>IF(I7="-",1,B7+1)</f>
        <v>7</v>
      </c>
      <c r="C8" s="6">
        <f aca="1">RANDBETWEEN(0,100)</f>
        <v>13</v>
      </c>
      <c r="D8" s="3">
        <f>VLOOKUP(C8,$O$3:$R$7,4,1)</f>
        <v>15</v>
      </c>
      <c r="E8" s="6">
        <f>IF(B8=1,D8,E7+D8)</f>
        <v>160</v>
      </c>
      <c r="F8" s="6" t="str">
        <f>IF(B8=1,"T1",IF(E8&gt;=J7,"T1",IF(J7&lt;K7,"T1","T2")))</f>
        <v>T1</v>
      </c>
      <c r="G8" s="6">
        <f>IF(AND(E8&gt;=480,B8&lt;&gt;1),"-",IF(F8="T1",MAX(J7,E8),MAX(K7,E8)))</f>
        <v>160</v>
      </c>
      <c r="H8" s="6">
        <f aca="1">IF(G8="-","-",RANDBETWEEN(0,100))</f>
        <v>54</v>
      </c>
      <c r="I8" s="3">
        <f>IF(H8="-","-",VLOOKUP(H8,$T$3:$W$7,4,1))</f>
        <v>25</v>
      </c>
      <c r="J8" s="6">
        <f>IF(B8=1,I8+G8,IF(I8="-","-",IF(F8="T1",G8+I8,J7)))</f>
        <v>185</v>
      </c>
      <c r="K8" s="6">
        <f>IF(B8=1,0,IF(I8="-","-",IF(F8="T2",G8+I8,K7)))</f>
        <v>130</v>
      </c>
      <c r="L8" s="6">
        <f>IF(K8="-","-",IF(B8=1,E8,IF(F8="T1",G8-J7,G8-K7)))</f>
        <v>10</v>
      </c>
      <c r="M8" s="7">
        <f>IF(L8="-","-",G8-E8)</f>
        <v>0</v>
      </c>
    </row>
    <row r="9" spans="1:13">
      <c r="A9" s="5" t="str">
        <f>IF(B9=1,MAX($A$2:A9)+1," ")</f>
        <v> </v>
      </c>
      <c r="B9" s="6">
        <f>IF(I8="-",1,B8+1)</f>
        <v>8</v>
      </c>
      <c r="C9" s="6">
        <f aca="1">RANDBETWEEN(0,100)</f>
        <v>51</v>
      </c>
      <c r="D9" s="3">
        <f>VLOOKUP(C9,$O$3:$R$7,4,1)</f>
        <v>25</v>
      </c>
      <c r="E9" s="6">
        <f>IF(B9=1,D9,E8+D9)</f>
        <v>185</v>
      </c>
      <c r="F9" s="6" t="str">
        <f>IF(B9=1,"T1",IF(E9&gt;=J8,"T1",IF(J8&lt;K8,"T1","T2")))</f>
        <v>T1</v>
      </c>
      <c r="G9" s="6">
        <f>IF(AND(E9&gt;=480,B9&lt;&gt;1),"-",IF(F9="T1",MAX(J8,E9),MAX(K8,E9)))</f>
        <v>185</v>
      </c>
      <c r="H9" s="6">
        <f aca="1">IF(G9="-","-",RANDBETWEEN(0,100))</f>
        <v>60</v>
      </c>
      <c r="I9" s="3">
        <f>IF(H9="-","-",VLOOKUP(H9,$T$3:$W$7,4,1))</f>
        <v>25</v>
      </c>
      <c r="J9" s="6">
        <f>IF(B9=1,I9+G9,IF(I9="-","-",IF(F9="T1",G9+I9,J8)))</f>
        <v>210</v>
      </c>
      <c r="K9" s="6">
        <f>IF(B9=1,0,IF(I9="-","-",IF(F9="T2",G9+I9,K8)))</f>
        <v>130</v>
      </c>
      <c r="L9" s="6">
        <f>IF(K9="-","-",IF(B9=1,E9,IF(F9="T1",G9-J8,G9-K8)))</f>
        <v>0</v>
      </c>
      <c r="M9" s="7">
        <f>IF(L9="-","-",G9-E9)</f>
        <v>0</v>
      </c>
    </row>
    <row r="10" spans="1:13">
      <c r="A10" s="5" t="str">
        <f>IF(B10=1,MAX($A$2:A10)+1," ")</f>
        <v> </v>
      </c>
      <c r="B10" s="6">
        <f>IF(I9="-",1,B9+1)</f>
        <v>9</v>
      </c>
      <c r="C10" s="6">
        <f aca="1">RANDBETWEEN(0,100)</f>
        <v>99</v>
      </c>
      <c r="D10" s="3">
        <f>VLOOKUP(C10,$O$3:$R$7,4,1)</f>
        <v>35</v>
      </c>
      <c r="E10" s="6">
        <f>IF(B10=1,D10,E9+D10)</f>
        <v>220</v>
      </c>
      <c r="F10" s="6" t="str">
        <f>IF(B10=1,"T1",IF(E10&gt;=J9,"T1",IF(J9&lt;K9,"T1","T2")))</f>
        <v>T1</v>
      </c>
      <c r="G10" s="6">
        <f>IF(AND(E10&gt;=480,B10&lt;&gt;1),"-",IF(F10="T1",MAX(J9,E10),MAX(K9,E10)))</f>
        <v>220</v>
      </c>
      <c r="H10" s="6">
        <f aca="1">IF(G10="-","-",RANDBETWEEN(0,100))</f>
        <v>13</v>
      </c>
      <c r="I10" s="3">
        <f>IF(H10="-","-",VLOOKUP(H10,$T$3:$W$7,4,1))</f>
        <v>15</v>
      </c>
      <c r="J10" s="6">
        <f>IF(B10=1,I10+G10,IF(I10="-","-",IF(F10="T1",G10+I10,J9)))</f>
        <v>235</v>
      </c>
      <c r="K10" s="6">
        <f>IF(B10=1,0,IF(I10="-","-",IF(F10="T2",G10+I10,K9)))</f>
        <v>130</v>
      </c>
      <c r="L10" s="6">
        <f>IF(K10="-","-",IF(B10=1,E10,IF(F10="T1",G10-J9,G10-K9)))</f>
        <v>10</v>
      </c>
      <c r="M10" s="7">
        <f>IF(L10="-","-",G10-E10)</f>
        <v>0</v>
      </c>
    </row>
    <row r="11" spans="1:13">
      <c r="A11" s="5" t="str">
        <f>IF(B11=1,MAX($A$2:A11)+1," ")</f>
        <v> </v>
      </c>
      <c r="B11" s="6">
        <f>IF(I10="-",1,B10+1)</f>
        <v>10</v>
      </c>
      <c r="C11" s="6">
        <f aca="1">RANDBETWEEN(0,100)</f>
        <v>81</v>
      </c>
      <c r="D11" s="3">
        <f>VLOOKUP(C11,$O$3:$R$7,4,1)</f>
        <v>30</v>
      </c>
      <c r="E11" s="6">
        <f>IF(B11=1,D11,E10+D11)</f>
        <v>250</v>
      </c>
      <c r="F11" s="6" t="str">
        <f>IF(B11=1,"T1",IF(E11&gt;=J10,"T1",IF(J10&lt;K10,"T1","T2")))</f>
        <v>T1</v>
      </c>
      <c r="G11" s="6">
        <f>IF(AND(E11&gt;=480,B11&lt;&gt;1),"-",IF(F11="T1",MAX(J10,E11),MAX(K10,E11)))</f>
        <v>250</v>
      </c>
      <c r="H11" s="6">
        <f aca="1">IF(G11="-","-",RANDBETWEEN(0,100))</f>
        <v>74</v>
      </c>
      <c r="I11" s="3">
        <f>IF(H11="-","-",VLOOKUP(H11,$T$3:$W$7,4,1))</f>
        <v>25</v>
      </c>
      <c r="J11" s="6">
        <f>IF(B11=1,I11+G11,IF(I11="-","-",IF(F11="T1",G11+I11,J10)))</f>
        <v>275</v>
      </c>
      <c r="K11" s="6">
        <f>IF(B11=1,0,IF(I11="-","-",IF(F11="T2",G11+I11,K10)))</f>
        <v>130</v>
      </c>
      <c r="L11" s="6">
        <f>IF(K11="-","-",IF(B11=1,E11,IF(F11="T1",G11-J10,G11-K10)))</f>
        <v>15</v>
      </c>
      <c r="M11" s="7">
        <f>IF(L11="-","-",G11-E11)</f>
        <v>0</v>
      </c>
    </row>
    <row r="12" spans="1:13">
      <c r="A12" s="5" t="str">
        <f>IF(B12=1,MAX($A$2:A12)+1," ")</f>
        <v> </v>
      </c>
      <c r="B12" s="6">
        <f>IF(I11="-",1,B11+1)</f>
        <v>11</v>
      </c>
      <c r="C12" s="6">
        <f aca="1">RANDBETWEEN(0,100)</f>
        <v>43</v>
      </c>
      <c r="D12" s="3">
        <f>VLOOKUP(C12,$O$3:$R$7,4,1)</f>
        <v>25</v>
      </c>
      <c r="E12" s="6">
        <f>IF(B12=1,D12,E11+D12)</f>
        <v>275</v>
      </c>
      <c r="F12" s="6" t="str">
        <f>IF(B12=1,"T1",IF(E12&gt;=J11,"T1",IF(J11&lt;K11,"T1","T2")))</f>
        <v>T1</v>
      </c>
      <c r="G12" s="6">
        <f>IF(AND(E12&gt;=480,B12&lt;&gt;1),"-",IF(F12="T1",MAX(J11,E12),MAX(K11,E12)))</f>
        <v>275</v>
      </c>
      <c r="H12" s="6">
        <f aca="1">IF(G12="-","-",RANDBETWEEN(0,100))</f>
        <v>48</v>
      </c>
      <c r="I12" s="3">
        <f>IF(H12="-","-",VLOOKUP(H12,$T$3:$W$7,4,1))</f>
        <v>25</v>
      </c>
      <c r="J12" s="6">
        <f>IF(B12=1,I12+G12,IF(I12="-","-",IF(F12="T1",G12+I12,J11)))</f>
        <v>300</v>
      </c>
      <c r="K12" s="6">
        <f>IF(B12=1,0,IF(I12="-","-",IF(F12="T2",G12+I12,K11)))</f>
        <v>130</v>
      </c>
      <c r="L12" s="6">
        <f>IF(K12="-","-",IF(B12=1,E12,IF(F12="T1",G12-J11,G12-K11)))</f>
        <v>0</v>
      </c>
      <c r="M12" s="7">
        <f>IF(L12="-","-",G12-E12)</f>
        <v>0</v>
      </c>
    </row>
    <row r="13" spans="1:13">
      <c r="A13" s="5" t="str">
        <f>IF(B13=1,MAX($A$2:A13)+1," ")</f>
        <v> </v>
      </c>
      <c r="B13" s="6">
        <f>IF(I12="-",1,B12+1)</f>
        <v>12</v>
      </c>
      <c r="C13" s="6">
        <f aca="1">RANDBETWEEN(0,100)</f>
        <v>10</v>
      </c>
      <c r="D13" s="3">
        <f>VLOOKUP(C13,$O$3:$R$7,4,1)</f>
        <v>15</v>
      </c>
      <c r="E13" s="6">
        <f>IF(B13=1,D13,E12+D13)</f>
        <v>290</v>
      </c>
      <c r="F13" s="6" t="str">
        <f>IF(B13=1,"T1",IF(E13&gt;=J12,"T1",IF(J12&lt;K12,"T1","T2")))</f>
        <v>T2</v>
      </c>
      <c r="G13" s="6">
        <f>IF(AND(E13&gt;=480,B13&lt;&gt;1),"-",IF(F13="T1",MAX(J12,E13),MAX(K12,E13)))</f>
        <v>290</v>
      </c>
      <c r="H13" s="6">
        <f aca="1">IF(G13="-","-",RANDBETWEEN(0,100))</f>
        <v>79</v>
      </c>
      <c r="I13" s="3">
        <f>IF(H13="-","-",VLOOKUP(H13,$T$3:$W$7,4,1))</f>
        <v>25</v>
      </c>
      <c r="J13" s="6">
        <f>IF(B13=1,I13+G13,IF(I13="-","-",IF(F13="T1",G13+I13,J12)))</f>
        <v>300</v>
      </c>
      <c r="K13" s="6">
        <f>IF(B13=1,0,IF(I13="-","-",IF(F13="T2",G13+I13,K12)))</f>
        <v>315</v>
      </c>
      <c r="L13" s="6">
        <f>IF(K13="-","-",IF(B13=1,E13,IF(F13="T1",G13-J12,G13-K12)))</f>
        <v>160</v>
      </c>
      <c r="M13" s="7">
        <f>IF(L13="-","-",G13-E13)</f>
        <v>0</v>
      </c>
    </row>
    <row r="14" spans="1:13">
      <c r="A14" s="5" t="str">
        <f>IF(B14=1,MAX($A$2:A14)+1," ")</f>
        <v> </v>
      </c>
      <c r="B14" s="6">
        <f>IF(I13="-",1,B13+1)</f>
        <v>13</v>
      </c>
      <c r="C14" s="6">
        <f aca="1">RANDBETWEEN(0,100)</f>
        <v>48</v>
      </c>
      <c r="D14" s="3">
        <f>VLOOKUP(C14,$O$3:$R$7,4,1)</f>
        <v>25</v>
      </c>
      <c r="E14" s="6">
        <f>IF(B14=1,D14,E13+D14)</f>
        <v>315</v>
      </c>
      <c r="F14" s="6" t="str">
        <f>IF(B14=1,"T1",IF(E14&gt;=J13,"T1",IF(J13&lt;K13,"T1","T2")))</f>
        <v>T1</v>
      </c>
      <c r="G14" s="6">
        <f>IF(AND(E14&gt;=480,B14&lt;&gt;1),"-",IF(F14="T1",MAX(J13,E14),MAX(K13,E14)))</f>
        <v>315</v>
      </c>
      <c r="H14" s="6">
        <f aca="1">IF(G14="-","-",RANDBETWEEN(0,100))</f>
        <v>70</v>
      </c>
      <c r="I14" s="3">
        <f>IF(H14="-","-",VLOOKUP(H14,$T$3:$W$7,4,1))</f>
        <v>25</v>
      </c>
      <c r="J14" s="6">
        <f>IF(B14=1,I14+G14,IF(I14="-","-",IF(F14="T1",G14+I14,J13)))</f>
        <v>340</v>
      </c>
      <c r="K14" s="6">
        <f>IF(B14=1,0,IF(I14="-","-",IF(F14="T2",G14+I14,K13)))</f>
        <v>315</v>
      </c>
      <c r="L14" s="6">
        <f>IF(K14="-","-",IF(B14=1,E14,IF(F14="T1",G14-J13,G14-K13)))</f>
        <v>15</v>
      </c>
      <c r="M14" s="7">
        <f>IF(L14="-","-",G14-E14)</f>
        <v>0</v>
      </c>
    </row>
    <row r="15" spans="1:13">
      <c r="A15" s="5" t="str">
        <f>IF(B15=1,MAX($A$2:A15)+1," ")</f>
        <v> </v>
      </c>
      <c r="B15" s="6">
        <f>IF(I14="-",1,B14+1)</f>
        <v>14</v>
      </c>
      <c r="C15" s="6">
        <f aca="1">RANDBETWEEN(0,100)</f>
        <v>51</v>
      </c>
      <c r="D15" s="3">
        <f>VLOOKUP(C15,$O$3:$R$7,4,1)</f>
        <v>25</v>
      </c>
      <c r="E15" s="6">
        <f>IF(B15=1,D15,E14+D15)</f>
        <v>340</v>
      </c>
      <c r="F15" s="6" t="str">
        <f>IF(B15=1,"T1",IF(E15&gt;=J14,"T1",IF(J14&lt;K14,"T1","T2")))</f>
        <v>T1</v>
      </c>
      <c r="G15" s="6">
        <f>IF(AND(E15&gt;=480,B15&lt;&gt;1),"-",IF(F15="T1",MAX(J14,E15),MAX(K14,E15)))</f>
        <v>340</v>
      </c>
      <c r="H15" s="6">
        <f aca="1">IF(G15="-","-",RANDBETWEEN(0,100))</f>
        <v>23</v>
      </c>
      <c r="I15" s="3">
        <f>IF(H15="-","-",VLOOKUP(H15,$T$3:$W$7,4,1))</f>
        <v>15</v>
      </c>
      <c r="J15" s="6">
        <f>IF(B15=1,I15+G15,IF(I15="-","-",IF(F15="T1",G15+I15,J14)))</f>
        <v>355</v>
      </c>
      <c r="K15" s="6">
        <f>IF(B15=1,0,IF(I15="-","-",IF(F15="T2",G15+I15,K14)))</f>
        <v>315</v>
      </c>
      <c r="L15" s="6">
        <f>IF(K15="-","-",IF(B15=1,E15,IF(F15="T1",G15-J14,G15-K14)))</f>
        <v>0</v>
      </c>
      <c r="M15" s="7">
        <f>IF(L15="-","-",G15-E15)</f>
        <v>0</v>
      </c>
    </row>
    <row r="16" spans="1:13">
      <c r="A16" s="5" t="str">
        <f>IF(B16=1,MAX($A$2:A16)+1," ")</f>
        <v> </v>
      </c>
      <c r="B16" s="6">
        <f>IF(I15="-",1,B15+1)</f>
        <v>15</v>
      </c>
      <c r="C16" s="6">
        <f aca="1">RANDBETWEEN(0,100)</f>
        <v>85</v>
      </c>
      <c r="D16" s="3">
        <f>VLOOKUP(C16,$O$3:$R$7,4,1)</f>
        <v>30</v>
      </c>
      <c r="E16" s="6">
        <f>IF(B16=1,D16,E15+D16)</f>
        <v>370</v>
      </c>
      <c r="F16" s="6" t="str">
        <f>IF(B16=1,"T1",IF(E16&gt;=J15,"T1",IF(J15&lt;K15,"T1","T2")))</f>
        <v>T1</v>
      </c>
      <c r="G16" s="6">
        <f>IF(AND(E16&gt;=480,B16&lt;&gt;1),"-",IF(F16="T1",MAX(J15,E16),MAX(K15,E16)))</f>
        <v>370</v>
      </c>
      <c r="H16" s="6">
        <f aca="1">IF(G16="-","-",RANDBETWEEN(0,100))</f>
        <v>54</v>
      </c>
      <c r="I16" s="3">
        <f>IF(H16="-","-",VLOOKUP(H16,$T$3:$W$7,4,1))</f>
        <v>25</v>
      </c>
      <c r="J16" s="6">
        <f>IF(B16=1,I16+G16,IF(I16="-","-",IF(F16="T1",G16+I16,J15)))</f>
        <v>395</v>
      </c>
      <c r="K16" s="6">
        <f>IF(B16=1,0,IF(I16="-","-",IF(F16="T2",G16+I16,K15)))</f>
        <v>315</v>
      </c>
      <c r="L16" s="6">
        <f>IF(K16="-","-",IF(B16=1,E16,IF(F16="T1",G16-J15,G16-K15)))</f>
        <v>15</v>
      </c>
      <c r="M16" s="7">
        <f>IF(L16="-","-",G16-E16)</f>
        <v>0</v>
      </c>
    </row>
    <row r="17" spans="1:13">
      <c r="A17" s="5" t="str">
        <f>IF(B17=1,MAX($A$2:A17)+1," ")</f>
        <v> </v>
      </c>
      <c r="B17" s="6">
        <f>IF(I16="-",1,B16+1)</f>
        <v>16</v>
      </c>
      <c r="C17" s="6">
        <f aca="1">RANDBETWEEN(0,100)</f>
        <v>29</v>
      </c>
      <c r="D17" s="3">
        <f>VLOOKUP(C17,$O$3:$R$7,4,1)</f>
        <v>20</v>
      </c>
      <c r="E17" s="6">
        <f>IF(B17=1,D17,E16+D17)</f>
        <v>390</v>
      </c>
      <c r="F17" s="6" t="str">
        <f>IF(B17=1,"T1",IF(E17&gt;=J16,"T1",IF(J16&lt;K16,"T1","T2")))</f>
        <v>T2</v>
      </c>
      <c r="G17" s="6">
        <f>IF(AND(E17&gt;=480,B17&lt;&gt;1),"-",IF(F17="T1",MAX(J16,E17),MAX(K16,E17)))</f>
        <v>390</v>
      </c>
      <c r="H17" s="6">
        <f aca="1">IF(G17="-","-",RANDBETWEEN(0,100))</f>
        <v>64</v>
      </c>
      <c r="I17" s="3">
        <f>IF(H17="-","-",VLOOKUP(H17,$T$3:$W$7,4,1))</f>
        <v>25</v>
      </c>
      <c r="J17" s="6">
        <f>IF(B17=1,I17+G17,IF(I17="-","-",IF(F17="T1",G17+I17,J16)))</f>
        <v>395</v>
      </c>
      <c r="K17" s="6">
        <f>IF(B17=1,0,IF(I17="-","-",IF(F17="T2",G17+I17,K16)))</f>
        <v>415</v>
      </c>
      <c r="L17" s="6">
        <f>IF(K17="-","-",IF(B17=1,E17,IF(F17="T1",G17-J16,G17-K16)))</f>
        <v>75</v>
      </c>
      <c r="M17" s="7">
        <f>IF(L17="-","-",G17-E17)</f>
        <v>0</v>
      </c>
    </row>
    <row r="18" spans="1:13">
      <c r="A18" s="5" t="str">
        <f>IF(B18=1,MAX($A$2:A18)+1," ")</f>
        <v> </v>
      </c>
      <c r="B18" s="6">
        <f>IF(I17="-",1,B17+1)</f>
        <v>17</v>
      </c>
      <c r="C18" s="6">
        <f aca="1">RANDBETWEEN(0,100)</f>
        <v>22</v>
      </c>
      <c r="D18" s="3">
        <f>VLOOKUP(C18,$O$3:$R$7,4,1)</f>
        <v>20</v>
      </c>
      <c r="E18" s="6">
        <f>IF(B18=1,D18,E17+D18)</f>
        <v>410</v>
      </c>
      <c r="F18" s="6" t="str">
        <f>IF(B18=1,"T1",IF(E18&gt;=J17,"T1",IF(J17&lt;K17,"T1","T2")))</f>
        <v>T1</v>
      </c>
      <c r="G18" s="6">
        <f>IF(AND(E18&gt;=480,B18&lt;&gt;1),"-",IF(F18="T1",MAX(J17,E18),MAX(K17,E18)))</f>
        <v>410</v>
      </c>
      <c r="H18" s="6">
        <f aca="1">IF(G18="-","-",RANDBETWEEN(0,100))</f>
        <v>60</v>
      </c>
      <c r="I18" s="3">
        <f>IF(H18="-","-",VLOOKUP(H18,$T$3:$W$7,4,1))</f>
        <v>25</v>
      </c>
      <c r="J18" s="6">
        <f>IF(B18=1,I18+G18,IF(I18="-","-",IF(F18="T1",G18+I18,J17)))</f>
        <v>435</v>
      </c>
      <c r="K18" s="6">
        <f>IF(B18=1,0,IF(I18="-","-",IF(F18="T2",G18+I18,K17)))</f>
        <v>415</v>
      </c>
      <c r="L18" s="6">
        <f>IF(K18="-","-",IF(B18=1,E18,IF(F18="T1",G18-J17,G18-K17)))</f>
        <v>15</v>
      </c>
      <c r="M18" s="7">
        <f>IF(L18="-","-",G18-E18)</f>
        <v>0</v>
      </c>
    </row>
    <row r="19" spans="1:13">
      <c r="A19" s="5" t="str">
        <f>IF(B19=1,MAX($A$2:A19)+1," ")</f>
        <v> </v>
      </c>
      <c r="B19" s="6">
        <f>IF(I18="-",1,B18+1)</f>
        <v>18</v>
      </c>
      <c r="C19" s="6">
        <f aca="1">RANDBETWEEN(0,100)</f>
        <v>22</v>
      </c>
      <c r="D19" s="3">
        <f>VLOOKUP(C19,$O$3:$R$7,4,1)</f>
        <v>20</v>
      </c>
      <c r="E19" s="6">
        <f>IF(B19=1,D19,E18+D19)</f>
        <v>430</v>
      </c>
      <c r="F19" s="6" t="str">
        <f>IF(B19=1,"T1",IF(E19&gt;=J18,"T1",IF(J18&lt;K18,"T1","T2")))</f>
        <v>T2</v>
      </c>
      <c r="G19" s="6">
        <f>IF(AND(E19&gt;=480,B19&lt;&gt;1),"-",IF(F19="T1",MAX(J18,E19),MAX(K18,E19)))</f>
        <v>430</v>
      </c>
      <c r="H19" s="6">
        <f aca="1">IF(G19="-","-",RANDBETWEEN(0,100))</f>
        <v>95</v>
      </c>
      <c r="I19" s="3">
        <f>IF(H19="-","-",VLOOKUP(H19,$T$3:$W$7,4,1))</f>
        <v>35</v>
      </c>
      <c r="J19" s="6">
        <f>IF(B19=1,I19+G19,IF(I19="-","-",IF(F19="T1",G19+I19,J18)))</f>
        <v>435</v>
      </c>
      <c r="K19" s="6">
        <f>IF(B19=1,0,IF(I19="-","-",IF(F19="T2",G19+I19,K18)))</f>
        <v>465</v>
      </c>
      <c r="L19" s="6">
        <f>IF(K19="-","-",IF(B19=1,E19,IF(F19="T1",G19-J18,G19-K18)))</f>
        <v>15</v>
      </c>
      <c r="M19" s="7">
        <f>IF(L19="-","-",G19-E19)</f>
        <v>0</v>
      </c>
    </row>
    <row r="20" spans="1:13">
      <c r="A20" s="5" t="str">
        <f>IF(B20=1,MAX($A$2:A20)+1," ")</f>
        <v> </v>
      </c>
      <c r="B20" s="6">
        <f>IF(I19="-",1,B19+1)</f>
        <v>19</v>
      </c>
      <c r="C20" s="6">
        <f aca="1">RANDBETWEEN(0,100)</f>
        <v>41</v>
      </c>
      <c r="D20" s="3">
        <f>VLOOKUP(C20,$O$3:$R$7,4,1)</f>
        <v>25</v>
      </c>
      <c r="E20" s="6">
        <f>IF(B20=1,D20,E19+D20)</f>
        <v>455</v>
      </c>
      <c r="F20" s="6" t="str">
        <f>IF(B20=1,"T1",IF(E20&gt;=J19,"T1",IF(J19&lt;K19,"T1","T2")))</f>
        <v>T1</v>
      </c>
      <c r="G20" s="6">
        <f>IF(AND(E20&gt;=480,B20&lt;&gt;1),"-",IF(F20="T1",MAX(J19,E20),MAX(K19,E20)))</f>
        <v>455</v>
      </c>
      <c r="H20" s="6">
        <f aca="1">IF(G20="-","-",RANDBETWEEN(0,100))</f>
        <v>61</v>
      </c>
      <c r="I20" s="3">
        <f>IF(H20="-","-",VLOOKUP(H20,$T$3:$W$7,4,1))</f>
        <v>25</v>
      </c>
      <c r="J20" s="6">
        <f>IF(B20=1,I20+G20,IF(I20="-","-",IF(F20="T1",G20+I20,J19)))</f>
        <v>480</v>
      </c>
      <c r="K20" s="6">
        <f>IF(B20=1,0,IF(I20="-","-",IF(F20="T2",G20+I20,K19)))</f>
        <v>465</v>
      </c>
      <c r="L20" s="6">
        <f>IF(K20="-","-",IF(B20=1,E20,IF(F20="T1",G20-J19,G20-K19)))</f>
        <v>20</v>
      </c>
      <c r="M20" s="7">
        <f>IF(L20="-","-",G20-E20)</f>
        <v>0</v>
      </c>
    </row>
    <row r="21" spans="1:13">
      <c r="A21" s="5" t="str">
        <f>IF(B21=1,MAX($A$2:A21)+1," ")</f>
        <v> </v>
      </c>
      <c r="B21" s="6">
        <f>IF(I20="-",1,B20+1)</f>
        <v>20</v>
      </c>
      <c r="C21" s="6">
        <f aca="1">RANDBETWEEN(0,100)</f>
        <v>71</v>
      </c>
      <c r="D21" s="3">
        <f>VLOOKUP(C21,$O$3:$R$7,4,1)</f>
        <v>25</v>
      </c>
      <c r="E21" s="6">
        <f>IF(B21=1,D21,E20+D21)</f>
        <v>480</v>
      </c>
      <c r="F21" s="6" t="str">
        <f>IF(B21=1,"T1",IF(E21&gt;=J20,"T1",IF(J20&lt;K20,"T1","T2")))</f>
        <v>T1</v>
      </c>
      <c r="G21" s="6" t="str">
        <f>IF(AND(E21&gt;=480,B21&lt;&gt;1),"-",IF(F21="T1",MAX(J20,E21),MAX(K20,E21)))</f>
        <v>-</v>
      </c>
      <c r="H21" s="6" t="str">
        <f aca="1">IF(G21="-","-",RANDBETWEEN(0,100))</f>
        <v>-</v>
      </c>
      <c r="I21" s="3" t="str">
        <f>IF(H21="-","-",VLOOKUP(H21,$T$3:$W$7,4,1))</f>
        <v>-</v>
      </c>
      <c r="J21" s="6" t="str">
        <f>IF(B21=1,I21+G21,IF(I21="-","-",IF(F21="T1",G21+I21,J20)))</f>
        <v>-</v>
      </c>
      <c r="K21" s="6" t="str">
        <f>IF(B21=1,0,IF(I21="-","-",IF(F21="T2",G21+I21,K20)))</f>
        <v>-</v>
      </c>
      <c r="L21" s="6" t="str">
        <f>IF(K21="-","-",IF(B21=1,E21,IF(F21="T1",G21-J20,G21-K20)))</f>
        <v>-</v>
      </c>
      <c r="M21" s="7" t="str">
        <f>IF(L21="-","-",G21-E21)</f>
        <v>-</v>
      </c>
    </row>
    <row r="22" spans="1:13">
      <c r="A22" s="5">
        <f>IF(B22=1,MAX($A$2:A22)+1," ")</f>
        <v>3</v>
      </c>
      <c r="B22" s="6">
        <f>IF(I21="-",1,B21+1)</f>
        <v>1</v>
      </c>
      <c r="C22" s="6">
        <f aca="1">RANDBETWEEN(0,100)</f>
        <v>51</v>
      </c>
      <c r="D22" s="3">
        <f>VLOOKUP(C22,$O$3:$R$7,4,1)</f>
        <v>25</v>
      </c>
      <c r="E22" s="6">
        <f>IF(B22=1,D22,E21+D22)</f>
        <v>25</v>
      </c>
      <c r="F22" s="6" t="str">
        <f>IF(B22=1,"T1",IF(E22&gt;=J21,"T1",IF(J21&lt;K21,"T1","T2")))</f>
        <v>T1</v>
      </c>
      <c r="G22" s="6">
        <f>IF(AND(E22&gt;=480,B22&lt;&gt;1),"-",IF(F22="T1",MAX(J21,E22),MAX(K21,E22)))</f>
        <v>25</v>
      </c>
      <c r="H22" s="6">
        <f aca="1">IF(G22="-","-",RANDBETWEEN(0,100))</f>
        <v>76</v>
      </c>
      <c r="I22" s="3">
        <f>IF(H22="-","-",VLOOKUP(H22,$T$3:$W$7,4,1))</f>
        <v>25</v>
      </c>
      <c r="J22" s="6">
        <f>IF(B22=1,I22+G22,IF(I22="-","-",IF(F22="T1",G22+I22,J21)))</f>
        <v>50</v>
      </c>
      <c r="K22" s="6">
        <f>IF(B22=1,0,IF(I22="-","-",IF(F22="T2",G22+I22,K21)))</f>
        <v>0</v>
      </c>
      <c r="L22" s="6">
        <f>IF(K22="-","-",IF(B22=1,E22,IF(F22="T1",G22-J21,G22-K21)))</f>
        <v>25</v>
      </c>
      <c r="M22" s="7">
        <f>IF(L22="-","-",G22-E22)</f>
        <v>0</v>
      </c>
    </row>
    <row r="23" spans="1:13">
      <c r="A23" s="5" t="str">
        <f>IF(B23=1,MAX($A$2:A23)+1," ")</f>
        <v> </v>
      </c>
      <c r="B23" s="6">
        <f>IF(I22="-",1,B22+1)</f>
        <v>2</v>
      </c>
      <c r="C23" s="6">
        <f aca="1">RANDBETWEEN(0,100)</f>
        <v>63</v>
      </c>
      <c r="D23" s="3">
        <f>VLOOKUP(C23,$O$3:$R$7,4,1)</f>
        <v>25</v>
      </c>
      <c r="E23" s="6">
        <f>IF(B23=1,D23,E22+D23)</f>
        <v>50</v>
      </c>
      <c r="F23" s="6" t="str">
        <f>IF(B23=1,"T1",IF(E23&gt;=J22,"T1",IF(J22&lt;K22,"T1","T2")))</f>
        <v>T1</v>
      </c>
      <c r="G23" s="6">
        <f>IF(AND(E23&gt;=480,B23&lt;&gt;1),"-",IF(F23="T1",MAX(J22,E23),MAX(K22,E23)))</f>
        <v>50</v>
      </c>
      <c r="H23" s="6">
        <f aca="1">IF(G23="-","-",RANDBETWEEN(0,100))</f>
        <v>62</v>
      </c>
      <c r="I23" s="3">
        <f>IF(H23="-","-",VLOOKUP(H23,$T$3:$W$7,4,1))</f>
        <v>25</v>
      </c>
      <c r="J23" s="6">
        <f>IF(B23=1,I23+G23,IF(I23="-","-",IF(F23="T1",G23+I23,J22)))</f>
        <v>75</v>
      </c>
      <c r="K23" s="6">
        <f>IF(B23=1,0,IF(I23="-","-",IF(F23="T2",G23+I23,K22)))</f>
        <v>0</v>
      </c>
      <c r="L23" s="6">
        <f>IF(K23="-","-",IF(B23=1,E23,IF(F23="T1",G23-J22,G23-K22)))</f>
        <v>0</v>
      </c>
      <c r="M23" s="7">
        <f>IF(L23="-","-",G23-E23)</f>
        <v>0</v>
      </c>
    </row>
    <row r="24" spans="1:13">
      <c r="A24" s="5" t="str">
        <f>IF(B24=1,MAX($A$2:A24)+1," ")</f>
        <v> </v>
      </c>
      <c r="B24" s="6">
        <f>IF(I23="-",1,B23+1)</f>
        <v>3</v>
      </c>
      <c r="C24" s="6">
        <f aca="1">RANDBETWEEN(0,100)</f>
        <v>89</v>
      </c>
      <c r="D24" s="3">
        <f>VLOOKUP(C24,$O$3:$R$7,4,1)</f>
        <v>30</v>
      </c>
      <c r="E24" s="6">
        <f>IF(B24=1,D24,E23+D24)</f>
        <v>80</v>
      </c>
      <c r="F24" s="6" t="str">
        <f>IF(B24=1,"T1",IF(E24&gt;=J23,"T1",IF(J23&lt;K23,"T1","T2")))</f>
        <v>T1</v>
      </c>
      <c r="G24" s="6">
        <f>IF(AND(E24&gt;=480,B24&lt;&gt;1),"-",IF(F24="T1",MAX(J23,E24),MAX(K23,E24)))</f>
        <v>80</v>
      </c>
      <c r="H24" s="6">
        <f aca="1">IF(G24="-","-",RANDBETWEEN(0,100))</f>
        <v>17</v>
      </c>
      <c r="I24" s="3">
        <f>IF(H24="-","-",VLOOKUP(H24,$T$3:$W$7,4,1))</f>
        <v>15</v>
      </c>
      <c r="J24" s="6">
        <f>IF(B24=1,I24+G24,IF(I24="-","-",IF(F24="T1",G24+I24,J23)))</f>
        <v>95</v>
      </c>
      <c r="K24" s="6">
        <f>IF(B24=1,0,IF(I24="-","-",IF(F24="T2",G24+I24,K23)))</f>
        <v>0</v>
      </c>
      <c r="L24" s="6">
        <f>IF(K24="-","-",IF(B24=1,E24,IF(F24="T1",G24-J23,G24-K23)))</f>
        <v>5</v>
      </c>
      <c r="M24" s="7">
        <f>IF(L24="-","-",G24-E24)</f>
        <v>0</v>
      </c>
    </row>
    <row r="25" spans="1:13">
      <c r="A25" s="5" t="str">
        <f>IF(B25=1,MAX($A$2:A25)+1," ")</f>
        <v> </v>
      </c>
      <c r="B25" s="6">
        <f>IF(I24="-",1,B24+1)</f>
        <v>4</v>
      </c>
      <c r="C25" s="6">
        <f aca="1">RANDBETWEEN(0,100)</f>
        <v>13</v>
      </c>
      <c r="D25" s="3">
        <f>VLOOKUP(C25,$O$3:$R$7,4,1)</f>
        <v>15</v>
      </c>
      <c r="E25" s="6">
        <f>IF(B25=1,D25,E24+D25)</f>
        <v>95</v>
      </c>
      <c r="F25" s="6" t="str">
        <f>IF(B25=1,"T1",IF(E25&gt;=J24,"T1",IF(J24&lt;K24,"T1","T2")))</f>
        <v>T1</v>
      </c>
      <c r="G25" s="6">
        <f>IF(AND(E25&gt;=480,B25&lt;&gt;1),"-",IF(F25="T1",MAX(J24,E25),MAX(K24,E25)))</f>
        <v>95</v>
      </c>
      <c r="H25" s="6">
        <f aca="1">IF(G25="-","-",RANDBETWEEN(0,100))</f>
        <v>48</v>
      </c>
      <c r="I25" s="3">
        <f>IF(H25="-","-",VLOOKUP(H25,$T$3:$W$7,4,1))</f>
        <v>25</v>
      </c>
      <c r="J25" s="6">
        <f>IF(B25=1,I25+G25,IF(I25="-","-",IF(F25="T1",G25+I25,J24)))</f>
        <v>120</v>
      </c>
      <c r="K25" s="6">
        <f>IF(B25=1,0,IF(I25="-","-",IF(F25="T2",G25+I25,K24)))</f>
        <v>0</v>
      </c>
      <c r="L25" s="6">
        <f>IF(K25="-","-",IF(B25=1,E25,IF(F25="T1",G25-J24,G25-K24)))</f>
        <v>0</v>
      </c>
      <c r="M25" s="7">
        <f>IF(L25="-","-",G25-E25)</f>
        <v>0</v>
      </c>
    </row>
    <row r="26" spans="1:13">
      <c r="A26" s="5" t="str">
        <f>IF(B26=1,MAX($A$2:A26)+1," ")</f>
        <v> </v>
      </c>
      <c r="B26" s="6">
        <f>IF(I25="-",1,B25+1)</f>
        <v>5</v>
      </c>
      <c r="C26" s="6">
        <f aca="1">RANDBETWEEN(0,100)</f>
        <v>16</v>
      </c>
      <c r="D26" s="3">
        <f>VLOOKUP(C26,$O$3:$R$7,4,1)</f>
        <v>20</v>
      </c>
      <c r="E26" s="6">
        <f>IF(B26=1,D26,E25+D26)</f>
        <v>115</v>
      </c>
      <c r="F26" s="6" t="str">
        <f>IF(B26=1,"T1",IF(E26&gt;=J25,"T1",IF(J25&lt;K25,"T1","T2")))</f>
        <v>T2</v>
      </c>
      <c r="G26" s="6">
        <f>IF(AND(E26&gt;=480,B26&lt;&gt;1),"-",IF(F26="T1",MAX(J25,E26),MAX(K25,E26)))</f>
        <v>115</v>
      </c>
      <c r="H26" s="6">
        <f aca="1">IF(G26="-","-",RANDBETWEEN(0,100))</f>
        <v>26</v>
      </c>
      <c r="I26" s="3">
        <f>IF(H26="-","-",VLOOKUP(H26,$T$3:$W$7,4,1))</f>
        <v>15</v>
      </c>
      <c r="J26" s="6">
        <f>IF(B26=1,I26+G26,IF(I26="-","-",IF(F26="T1",G26+I26,J25)))</f>
        <v>120</v>
      </c>
      <c r="K26" s="6">
        <f>IF(B26=1,0,IF(I26="-","-",IF(F26="T2",G26+I26,K25)))</f>
        <v>130</v>
      </c>
      <c r="L26" s="6">
        <f>IF(K26="-","-",IF(B26=1,E26,IF(F26="T1",G26-J25,G26-K25)))</f>
        <v>115</v>
      </c>
      <c r="M26" s="7">
        <f>IF(L26="-","-",G26-E26)</f>
        <v>0</v>
      </c>
    </row>
    <row r="27" spans="1:13">
      <c r="A27" s="5" t="str">
        <f>IF(B27=1,MAX($A$2:A27)+1," ")</f>
        <v> </v>
      </c>
      <c r="B27" s="6">
        <f>IF(I26="-",1,B26+1)</f>
        <v>6</v>
      </c>
      <c r="C27" s="6">
        <f aca="1">RANDBETWEEN(0,100)</f>
        <v>29</v>
      </c>
      <c r="D27" s="3">
        <f>VLOOKUP(C27,$O$3:$R$7,4,1)</f>
        <v>20</v>
      </c>
      <c r="E27" s="6">
        <f>IF(B27=1,D27,E26+D27)</f>
        <v>135</v>
      </c>
      <c r="F27" s="6" t="str">
        <f>IF(B27=1,"T1",IF(E27&gt;=J26,"T1",IF(J26&lt;K26,"T1","T2")))</f>
        <v>T1</v>
      </c>
      <c r="G27" s="6">
        <f>IF(AND(E27&gt;=480,B27&lt;&gt;1),"-",IF(F27="T1",MAX(J26,E27),MAX(K26,E27)))</f>
        <v>135</v>
      </c>
      <c r="H27" s="6">
        <f aca="1">IF(G27="-","-",RANDBETWEEN(0,100))</f>
        <v>90</v>
      </c>
      <c r="I27" s="3">
        <f>IF(H27="-","-",VLOOKUP(H27,$T$3:$W$7,4,1))</f>
        <v>25</v>
      </c>
      <c r="J27" s="6">
        <f>IF(B27=1,I27+G27,IF(I27="-","-",IF(F27="T1",G27+I27,J26)))</f>
        <v>160</v>
      </c>
      <c r="K27" s="6">
        <f>IF(B27=1,0,IF(I27="-","-",IF(F27="T2",G27+I27,K26)))</f>
        <v>130</v>
      </c>
      <c r="L27" s="6">
        <f>IF(K27="-","-",IF(B27=1,E27,IF(F27="T1",G27-J26,G27-K26)))</f>
        <v>15</v>
      </c>
      <c r="M27" s="7">
        <f>IF(L27="-","-",G27-E27)</f>
        <v>0</v>
      </c>
    </row>
    <row r="28" spans="1:13">
      <c r="A28" s="5" t="str">
        <f>IF(B28=1,MAX($A$2:A28)+1," ")</f>
        <v> </v>
      </c>
      <c r="B28" s="6">
        <f>IF(I27="-",1,B27+1)</f>
        <v>7</v>
      </c>
      <c r="C28" s="6">
        <f aca="1">RANDBETWEEN(0,100)</f>
        <v>70</v>
      </c>
      <c r="D28" s="3">
        <f>VLOOKUP(C28,$O$3:$R$7,4,1)</f>
        <v>25</v>
      </c>
      <c r="E28" s="6">
        <f>IF(B28=1,D28,E27+D28)</f>
        <v>160</v>
      </c>
      <c r="F28" s="6" t="str">
        <f>IF(B28=1,"T1",IF(E28&gt;=J27,"T1",IF(J27&lt;K27,"T1","T2")))</f>
        <v>T1</v>
      </c>
      <c r="G28" s="6">
        <f>IF(AND(E28&gt;=480,B28&lt;&gt;1),"-",IF(F28="T1",MAX(J27,E28),MAX(K27,E28)))</f>
        <v>160</v>
      </c>
      <c r="H28" s="6">
        <f aca="1">IF(G28="-","-",RANDBETWEEN(0,100))</f>
        <v>78</v>
      </c>
      <c r="I28" s="3">
        <f>IF(H28="-","-",VLOOKUP(H28,$T$3:$W$7,4,1))</f>
        <v>25</v>
      </c>
      <c r="J28" s="6">
        <f>IF(B28=1,I28+G28,IF(I28="-","-",IF(F28="T1",G28+I28,J27)))</f>
        <v>185</v>
      </c>
      <c r="K28" s="6">
        <f>IF(B28=1,0,IF(I28="-","-",IF(F28="T2",G28+I28,K27)))</f>
        <v>130</v>
      </c>
      <c r="L28" s="6">
        <f>IF(K28="-","-",IF(B28=1,E28,IF(F28="T1",G28-J27,G28-K27)))</f>
        <v>0</v>
      </c>
      <c r="M28" s="7">
        <f>IF(L28="-","-",G28-E28)</f>
        <v>0</v>
      </c>
    </row>
    <row r="29" spans="1:13">
      <c r="A29" s="5" t="str">
        <f>IF(B29=1,MAX($A$2:A29)+1," ")</f>
        <v> </v>
      </c>
      <c r="B29" s="6">
        <f>IF(I28="-",1,B28+1)</f>
        <v>8</v>
      </c>
      <c r="C29" s="6">
        <f aca="1">RANDBETWEEN(0,100)</f>
        <v>0</v>
      </c>
      <c r="D29" s="3">
        <f>VLOOKUP(C29,$O$3:$R$7,4,1)</f>
        <v>15</v>
      </c>
      <c r="E29" s="6">
        <f>IF(B29=1,D29,E28+D29)</f>
        <v>175</v>
      </c>
      <c r="F29" s="6" t="str">
        <f>IF(B29=1,"T1",IF(E29&gt;=J28,"T1",IF(J28&lt;K28,"T1","T2")))</f>
        <v>T2</v>
      </c>
      <c r="G29" s="6">
        <f>IF(AND(E29&gt;=480,B29&lt;&gt;1),"-",IF(F29="T1",MAX(J28,E29),MAX(K28,E29)))</f>
        <v>175</v>
      </c>
      <c r="H29" s="6">
        <f aca="1">IF(G29="-","-",RANDBETWEEN(0,100))</f>
        <v>49</v>
      </c>
      <c r="I29" s="3">
        <f>IF(H29="-","-",VLOOKUP(H29,$T$3:$W$7,4,1))</f>
        <v>25</v>
      </c>
      <c r="J29" s="6">
        <f>IF(B29=1,I29+G29,IF(I29="-","-",IF(F29="T1",G29+I29,J28)))</f>
        <v>185</v>
      </c>
      <c r="K29" s="6">
        <f>IF(B29=1,0,IF(I29="-","-",IF(F29="T2",G29+I29,K28)))</f>
        <v>200</v>
      </c>
      <c r="L29" s="6">
        <f>IF(K29="-","-",IF(B29=1,E29,IF(F29="T1",G29-J28,G29-K28)))</f>
        <v>45</v>
      </c>
      <c r="M29" s="7">
        <f>IF(L29="-","-",G29-E29)</f>
        <v>0</v>
      </c>
    </row>
    <row r="30" spans="1:13">
      <c r="A30" s="5" t="str">
        <f>IF(B30=1,MAX($A$2:A30)+1," ")</f>
        <v> </v>
      </c>
      <c r="B30" s="6">
        <f>IF(I29="-",1,B29+1)</f>
        <v>9</v>
      </c>
      <c r="C30" s="6">
        <f aca="1">RANDBETWEEN(0,100)</f>
        <v>25</v>
      </c>
      <c r="D30" s="3">
        <f>VLOOKUP(C30,$O$3:$R$7,4,1)</f>
        <v>20</v>
      </c>
      <c r="E30" s="6">
        <f>IF(B30=1,D30,E29+D30)</f>
        <v>195</v>
      </c>
      <c r="F30" s="6" t="str">
        <f>IF(B30=1,"T1",IF(E30&gt;=J29,"T1",IF(J29&lt;K29,"T1","T2")))</f>
        <v>T1</v>
      </c>
      <c r="G30" s="6">
        <f>IF(AND(E30&gt;=480,B30&lt;&gt;1),"-",IF(F30="T1",MAX(J29,E30),MAX(K29,E30)))</f>
        <v>195</v>
      </c>
      <c r="H30" s="6">
        <f aca="1">IF(G30="-","-",RANDBETWEEN(0,100))</f>
        <v>71</v>
      </c>
      <c r="I30" s="3">
        <f>IF(H30="-","-",VLOOKUP(H30,$T$3:$W$7,4,1))</f>
        <v>25</v>
      </c>
      <c r="J30" s="6">
        <f>IF(B30=1,I30+G30,IF(I30="-","-",IF(F30="T1",G30+I30,J29)))</f>
        <v>220</v>
      </c>
      <c r="K30" s="6">
        <f>IF(B30=1,0,IF(I30="-","-",IF(F30="T2",G30+I30,K29)))</f>
        <v>200</v>
      </c>
      <c r="L30" s="6">
        <f>IF(K30="-","-",IF(B30=1,E30,IF(F30="T1",G30-J29,G30-K29)))</f>
        <v>10</v>
      </c>
      <c r="M30" s="7">
        <f>IF(L30="-","-",G30-E30)</f>
        <v>0</v>
      </c>
    </row>
    <row r="31" spans="1:13">
      <c r="A31" s="5" t="str">
        <f>IF(B31=1,MAX($A$2:A31)+1," ")</f>
        <v> </v>
      </c>
      <c r="B31" s="6">
        <f>IF(I30="-",1,B30+1)</f>
        <v>10</v>
      </c>
      <c r="C31" s="6">
        <f aca="1">RANDBETWEEN(0,100)</f>
        <v>100</v>
      </c>
      <c r="D31" s="3">
        <f>VLOOKUP(C31,$O$3:$R$7,4,1)</f>
        <v>35</v>
      </c>
      <c r="E31" s="6">
        <f>IF(B31=1,D31,E30+D31)</f>
        <v>230</v>
      </c>
      <c r="F31" s="6" t="str">
        <f>IF(B31=1,"T1",IF(E31&gt;=J30,"T1",IF(J30&lt;K30,"T1","T2")))</f>
        <v>T1</v>
      </c>
      <c r="G31" s="6">
        <f>IF(AND(E31&gt;=480,B31&lt;&gt;1),"-",IF(F31="T1",MAX(J30,E31),MAX(K30,E31)))</f>
        <v>230</v>
      </c>
      <c r="H31" s="6">
        <f aca="1">IF(G31="-","-",RANDBETWEEN(0,100))</f>
        <v>49</v>
      </c>
      <c r="I31" s="3">
        <f>IF(H31="-","-",VLOOKUP(H31,$T$3:$W$7,4,1))</f>
        <v>25</v>
      </c>
      <c r="J31" s="6">
        <f>IF(B31=1,I31+G31,IF(I31="-","-",IF(F31="T1",G31+I31,J30)))</f>
        <v>255</v>
      </c>
      <c r="K31" s="6">
        <f>IF(B31=1,0,IF(I31="-","-",IF(F31="T2",G31+I31,K30)))</f>
        <v>200</v>
      </c>
      <c r="L31" s="6">
        <f>IF(K31="-","-",IF(B31=1,E31,IF(F31="T1",G31-J30,G31-K30)))</f>
        <v>10</v>
      </c>
      <c r="M31" s="7">
        <f>IF(L31="-","-",G31-E31)</f>
        <v>0</v>
      </c>
    </row>
    <row r="32" spans="1:13">
      <c r="A32" s="5" t="str">
        <f>IF(B32=1,MAX($A$2:A32)+1," ")</f>
        <v> </v>
      </c>
      <c r="B32" s="6">
        <f>IF(I31="-",1,B31+1)</f>
        <v>11</v>
      </c>
      <c r="C32" s="6">
        <f aca="1">RANDBETWEEN(0,100)</f>
        <v>55</v>
      </c>
      <c r="D32" s="3">
        <f>VLOOKUP(C32,$O$3:$R$7,4,1)</f>
        <v>25</v>
      </c>
      <c r="E32" s="6">
        <f>IF(B32=1,D32,E31+D32)</f>
        <v>255</v>
      </c>
      <c r="F32" s="6" t="str">
        <f>IF(B32=1,"T1",IF(E32&gt;=J31,"T1",IF(J31&lt;K31,"T1","T2")))</f>
        <v>T1</v>
      </c>
      <c r="G32" s="6">
        <f>IF(AND(E32&gt;=480,B32&lt;&gt;1),"-",IF(F32="T1",MAX(J31,E32),MAX(K31,E32)))</f>
        <v>255</v>
      </c>
      <c r="H32" s="6">
        <f aca="1">IF(G32="-","-",RANDBETWEEN(0,100))</f>
        <v>53</v>
      </c>
      <c r="I32" s="3">
        <f>IF(H32="-","-",VLOOKUP(H32,$T$3:$W$7,4,1))</f>
        <v>25</v>
      </c>
      <c r="J32" s="6">
        <f>IF(B32=1,I32+G32,IF(I32="-","-",IF(F32="T1",G32+I32,J31)))</f>
        <v>280</v>
      </c>
      <c r="K32" s="6">
        <f>IF(B32=1,0,IF(I32="-","-",IF(F32="T2",G32+I32,K31)))</f>
        <v>200</v>
      </c>
      <c r="L32" s="6">
        <f>IF(K32="-","-",IF(B32=1,E32,IF(F32="T1",G32-J31,G32-K31)))</f>
        <v>0</v>
      </c>
      <c r="M32" s="7">
        <f>IF(L32="-","-",G32-E32)</f>
        <v>0</v>
      </c>
    </row>
    <row r="33" spans="1:13">
      <c r="A33" s="5" t="str">
        <f>IF(B33=1,MAX($A$2:A33)+1," ")</f>
        <v> </v>
      </c>
      <c r="B33" s="6">
        <f>IF(I32="-",1,B32+1)</f>
        <v>12</v>
      </c>
      <c r="C33" s="6">
        <f aca="1">RANDBETWEEN(0,100)</f>
        <v>79</v>
      </c>
      <c r="D33" s="3">
        <f>VLOOKUP(C33,$O$3:$R$7,4,1)</f>
        <v>25</v>
      </c>
      <c r="E33" s="6">
        <f>IF(B33=1,D33,E32+D33)</f>
        <v>280</v>
      </c>
      <c r="F33" s="6" t="str">
        <f>IF(B33=1,"T1",IF(E33&gt;=J32,"T1",IF(J32&lt;K32,"T1","T2")))</f>
        <v>T1</v>
      </c>
      <c r="G33" s="6">
        <f>IF(AND(E33&gt;=480,B33&lt;&gt;1),"-",IF(F33="T1",MAX(J32,E33),MAX(K32,E33)))</f>
        <v>280</v>
      </c>
      <c r="H33" s="6">
        <f aca="1">IF(G33="-","-",RANDBETWEEN(0,100))</f>
        <v>19</v>
      </c>
      <c r="I33" s="3">
        <f>IF(H33="-","-",VLOOKUP(H33,$T$3:$W$7,4,1))</f>
        <v>15</v>
      </c>
      <c r="J33" s="6">
        <f>IF(B33=1,I33+G33,IF(I33="-","-",IF(F33="T1",G33+I33,J32)))</f>
        <v>295</v>
      </c>
      <c r="K33" s="6">
        <f>IF(B33=1,0,IF(I33="-","-",IF(F33="T2",G33+I33,K32)))</f>
        <v>200</v>
      </c>
      <c r="L33" s="6">
        <f>IF(K33="-","-",IF(B33=1,E33,IF(F33="T1",G33-J32,G33-K32)))</f>
        <v>0</v>
      </c>
      <c r="M33" s="7">
        <f>IF(L33="-","-",G33-E33)</f>
        <v>0</v>
      </c>
    </row>
    <row r="34" spans="1:13">
      <c r="A34" s="5" t="str">
        <f>IF(B34=1,MAX($A$2:A34)+1," ")</f>
        <v> </v>
      </c>
      <c r="B34" s="6">
        <f>IF(I33="-",1,B33+1)</f>
        <v>13</v>
      </c>
      <c r="C34" s="6">
        <f aca="1">RANDBETWEEN(0,100)</f>
        <v>76</v>
      </c>
      <c r="D34" s="3">
        <f>VLOOKUP(C34,$O$3:$R$7,4,1)</f>
        <v>25</v>
      </c>
      <c r="E34" s="6">
        <f>IF(B34=1,D34,E33+D34)</f>
        <v>305</v>
      </c>
      <c r="F34" s="6" t="str">
        <f>IF(B34=1,"T1",IF(E34&gt;=J33,"T1",IF(J33&lt;K33,"T1","T2")))</f>
        <v>T1</v>
      </c>
      <c r="G34" s="6">
        <f>IF(AND(E34&gt;=480,B34&lt;&gt;1),"-",IF(F34="T1",MAX(J33,E34),MAX(K33,E34)))</f>
        <v>305</v>
      </c>
      <c r="H34" s="6">
        <f aca="1">IF(G34="-","-",RANDBETWEEN(0,100))</f>
        <v>38</v>
      </c>
      <c r="I34" s="3">
        <f>IF(H34="-","-",VLOOKUP(H34,$T$3:$W$7,4,1))</f>
        <v>15</v>
      </c>
      <c r="J34" s="6">
        <f>IF(B34=1,I34+G34,IF(I34="-","-",IF(F34="T1",G34+I34,J33)))</f>
        <v>320</v>
      </c>
      <c r="K34" s="6">
        <f>IF(B34=1,0,IF(I34="-","-",IF(F34="T2",G34+I34,K33)))</f>
        <v>200</v>
      </c>
      <c r="L34" s="6">
        <f>IF(K34="-","-",IF(B34=1,E34,IF(F34="T1",G34-J33,G34-K33)))</f>
        <v>10</v>
      </c>
      <c r="M34" s="7">
        <f>IF(L34="-","-",G34-E34)</f>
        <v>0</v>
      </c>
    </row>
    <row r="35" spans="1:13">
      <c r="A35" s="5" t="str">
        <f>IF(B35=1,MAX($A$2:A35)+1," ")</f>
        <v> </v>
      </c>
      <c r="B35" s="6">
        <f>IF(I34="-",1,B34+1)</f>
        <v>14</v>
      </c>
      <c r="C35" s="6">
        <f aca="1">RANDBETWEEN(0,100)</f>
        <v>41</v>
      </c>
      <c r="D35" s="3">
        <f>VLOOKUP(C35,$O$3:$R$7,4,1)</f>
        <v>25</v>
      </c>
      <c r="E35" s="6">
        <f>IF(B35=1,D35,E34+D35)</f>
        <v>330</v>
      </c>
      <c r="F35" s="6" t="str">
        <f>IF(B35=1,"T1",IF(E35&gt;=J34,"T1",IF(J34&lt;K34,"T1","T2")))</f>
        <v>T1</v>
      </c>
      <c r="G35" s="6">
        <f>IF(AND(E35&gt;=480,B35&lt;&gt;1),"-",IF(F35="T1",MAX(J34,E35),MAX(K34,E35)))</f>
        <v>330</v>
      </c>
      <c r="H35" s="6">
        <f aca="1">IF(G35="-","-",RANDBETWEEN(0,100))</f>
        <v>70</v>
      </c>
      <c r="I35" s="3">
        <f>IF(H35="-","-",VLOOKUP(H35,$T$3:$W$7,4,1))</f>
        <v>25</v>
      </c>
      <c r="J35" s="6">
        <f>IF(B35=1,I35+G35,IF(I35="-","-",IF(F35="T1",G35+I35,J34)))</f>
        <v>355</v>
      </c>
      <c r="K35" s="6">
        <f>IF(B35=1,0,IF(I35="-","-",IF(F35="T2",G35+I35,K34)))</f>
        <v>200</v>
      </c>
      <c r="L35" s="6">
        <f>IF(K35="-","-",IF(B35=1,E35,IF(F35="T1",G35-J34,G35-K34)))</f>
        <v>10</v>
      </c>
      <c r="M35" s="7">
        <f>IF(L35="-","-",G35-E35)</f>
        <v>0</v>
      </c>
    </row>
    <row r="36" spans="1:13">
      <c r="A36" s="5" t="str">
        <f>IF(B36=1,MAX($A$2:A36)+1," ")</f>
        <v> </v>
      </c>
      <c r="B36" s="6">
        <f>IF(I35="-",1,B35+1)</f>
        <v>15</v>
      </c>
      <c r="C36" s="6">
        <f aca="1">RANDBETWEEN(0,100)</f>
        <v>80</v>
      </c>
      <c r="D36" s="3">
        <f>VLOOKUP(C36,$O$3:$R$7,4,1)</f>
        <v>30</v>
      </c>
      <c r="E36" s="6">
        <f>IF(B36=1,D36,E35+D36)</f>
        <v>360</v>
      </c>
      <c r="F36" s="6" t="str">
        <f>IF(B36=1,"T1",IF(E36&gt;=J35,"T1",IF(J35&lt;K35,"T1","T2")))</f>
        <v>T1</v>
      </c>
      <c r="G36" s="6">
        <f>IF(AND(E36&gt;=480,B36&lt;&gt;1),"-",IF(F36="T1",MAX(J35,E36),MAX(K35,E36)))</f>
        <v>360</v>
      </c>
      <c r="H36" s="6">
        <f aca="1">IF(G36="-","-",RANDBETWEEN(0,100))</f>
        <v>2</v>
      </c>
      <c r="I36" s="3">
        <f>IF(H36="-","-",VLOOKUP(H36,$T$3:$W$7,4,1))</f>
        <v>5</v>
      </c>
      <c r="J36" s="6">
        <f>IF(B36=1,I36+G36,IF(I36="-","-",IF(F36="T1",G36+I36,J35)))</f>
        <v>365</v>
      </c>
      <c r="K36" s="6">
        <f>IF(B36=1,0,IF(I36="-","-",IF(F36="T2",G36+I36,K35)))</f>
        <v>200</v>
      </c>
      <c r="L36" s="6">
        <f>IF(K36="-","-",IF(B36=1,E36,IF(F36="T1",G36-J35,G36-K35)))</f>
        <v>5</v>
      </c>
      <c r="M36" s="7">
        <f>IF(L36="-","-",G36-E36)</f>
        <v>0</v>
      </c>
    </row>
    <row r="37" spans="1:13">
      <c r="A37" s="5" t="str">
        <f>IF(B37=1,MAX($A$2:A37)+1," ")</f>
        <v> </v>
      </c>
      <c r="B37" s="6">
        <f>IF(I36="-",1,B36+1)</f>
        <v>16</v>
      </c>
      <c r="C37" s="6">
        <f aca="1">RANDBETWEEN(0,100)</f>
        <v>41</v>
      </c>
      <c r="D37" s="3">
        <f>VLOOKUP(C37,$O$3:$R$7,4,1)</f>
        <v>25</v>
      </c>
      <c r="E37" s="6">
        <f>IF(B37=1,D37,E36+D37)</f>
        <v>385</v>
      </c>
      <c r="F37" s="6" t="str">
        <f>IF(B37=1,"T1",IF(E37&gt;=J36,"T1",IF(J36&lt;K36,"T1","T2")))</f>
        <v>T1</v>
      </c>
      <c r="G37" s="6">
        <f>IF(AND(E37&gt;=480,B37&lt;&gt;1),"-",IF(F37="T1",MAX(J36,E37),MAX(K36,E37)))</f>
        <v>385</v>
      </c>
      <c r="H37" s="6">
        <f aca="1">IF(G37="-","-",RANDBETWEEN(0,100))</f>
        <v>30</v>
      </c>
      <c r="I37" s="3">
        <f>IF(H37="-","-",VLOOKUP(H37,$T$3:$W$7,4,1))</f>
        <v>15</v>
      </c>
      <c r="J37" s="6">
        <f>IF(B37=1,I37+G37,IF(I37="-","-",IF(F37="T1",G37+I37,J36)))</f>
        <v>400</v>
      </c>
      <c r="K37" s="6">
        <f>IF(B37=1,0,IF(I37="-","-",IF(F37="T2",G37+I37,K36)))</f>
        <v>200</v>
      </c>
      <c r="L37" s="6">
        <f>IF(K37="-","-",IF(B37=1,E37,IF(F37="T1",G37-J36,G37-K36)))</f>
        <v>20</v>
      </c>
      <c r="M37" s="7">
        <f>IF(L37="-","-",G37-E37)</f>
        <v>0</v>
      </c>
    </row>
    <row r="38" spans="1:13">
      <c r="A38" s="5" t="str">
        <f>IF(B38=1,MAX($A$2:A38)+1," ")</f>
        <v> </v>
      </c>
      <c r="B38" s="6">
        <f>IF(I37="-",1,B37+1)</f>
        <v>17</v>
      </c>
      <c r="C38" s="6">
        <f aca="1">RANDBETWEEN(0,100)</f>
        <v>79</v>
      </c>
      <c r="D38" s="3">
        <f>VLOOKUP(C38,$O$3:$R$7,4,1)</f>
        <v>25</v>
      </c>
      <c r="E38" s="6">
        <f>IF(B38=1,D38,E37+D38)</f>
        <v>410</v>
      </c>
      <c r="F38" s="6" t="str">
        <f>IF(B38=1,"T1",IF(E38&gt;=J37,"T1",IF(J37&lt;K37,"T1","T2")))</f>
        <v>T1</v>
      </c>
      <c r="G38" s="6">
        <f>IF(AND(E38&gt;=480,B38&lt;&gt;1),"-",IF(F38="T1",MAX(J37,E38),MAX(K37,E38)))</f>
        <v>410</v>
      </c>
      <c r="H38" s="6">
        <f aca="1">IF(G38="-","-",RANDBETWEEN(0,100))</f>
        <v>3</v>
      </c>
      <c r="I38" s="3">
        <f>IF(H38="-","-",VLOOKUP(H38,$T$3:$W$7,4,1))</f>
        <v>5</v>
      </c>
      <c r="J38" s="6">
        <f>IF(B38=1,I38+G38,IF(I38="-","-",IF(F38="T1",G38+I38,J37)))</f>
        <v>415</v>
      </c>
      <c r="K38" s="6">
        <f>IF(B38=1,0,IF(I38="-","-",IF(F38="T2",G38+I38,K37)))</f>
        <v>200</v>
      </c>
      <c r="L38" s="6">
        <f>IF(K38="-","-",IF(B38=1,E38,IF(F38="T1",G38-J37,G38-K37)))</f>
        <v>10</v>
      </c>
      <c r="M38" s="7">
        <f>IF(L38="-","-",G38-E38)</f>
        <v>0</v>
      </c>
    </row>
    <row r="39" spans="1:13">
      <c r="A39" s="5" t="str">
        <f>IF(B39=1,MAX($A$2:A39)+1," ")</f>
        <v> </v>
      </c>
      <c r="B39" s="6">
        <f>IF(I38="-",1,B38+1)</f>
        <v>18</v>
      </c>
      <c r="C39" s="6">
        <f aca="1">RANDBETWEEN(0,100)</f>
        <v>92</v>
      </c>
      <c r="D39" s="3">
        <f>VLOOKUP(C39,$O$3:$R$7,4,1)</f>
        <v>30</v>
      </c>
      <c r="E39" s="6">
        <f>IF(B39=1,D39,E38+D39)</f>
        <v>440</v>
      </c>
      <c r="F39" s="6" t="str">
        <f>IF(B39=1,"T1",IF(E39&gt;=J38,"T1",IF(J38&lt;K38,"T1","T2")))</f>
        <v>T1</v>
      </c>
      <c r="G39" s="6">
        <f>IF(AND(E39&gt;=480,B39&lt;&gt;1),"-",IF(F39="T1",MAX(J38,E39),MAX(K38,E39)))</f>
        <v>440</v>
      </c>
      <c r="H39" s="6">
        <f aca="1">IF(G39="-","-",RANDBETWEEN(0,100))</f>
        <v>67</v>
      </c>
      <c r="I39" s="3">
        <f>IF(H39="-","-",VLOOKUP(H39,$T$3:$W$7,4,1))</f>
        <v>25</v>
      </c>
      <c r="J39" s="6">
        <f>IF(B39=1,I39+G39,IF(I39="-","-",IF(F39="T1",G39+I39,J38)))</f>
        <v>465</v>
      </c>
      <c r="K39" s="6">
        <f>IF(B39=1,0,IF(I39="-","-",IF(F39="T2",G39+I39,K38)))</f>
        <v>200</v>
      </c>
      <c r="L39" s="6">
        <f>IF(K39="-","-",IF(B39=1,E39,IF(F39="T1",G39-J38,G39-K38)))</f>
        <v>25</v>
      </c>
      <c r="M39" s="7">
        <f>IF(L39="-","-",G39-E39)</f>
        <v>0</v>
      </c>
    </row>
    <row r="40" spans="1:13">
      <c r="A40" s="5" t="str">
        <f>IF(B40=1,MAX($A$2:A40)+1," ")</f>
        <v> </v>
      </c>
      <c r="B40" s="6">
        <f>IF(I39="-",1,B39+1)</f>
        <v>19</v>
      </c>
      <c r="C40" s="6">
        <f aca="1">RANDBETWEEN(0,100)</f>
        <v>21</v>
      </c>
      <c r="D40" s="3">
        <f>VLOOKUP(C40,$O$3:$R$7,4,1)</f>
        <v>20</v>
      </c>
      <c r="E40" s="6">
        <f>IF(B40=1,D40,E39+D40)</f>
        <v>460</v>
      </c>
      <c r="F40" s="6" t="str">
        <f>IF(B40=1,"T1",IF(E40&gt;=J39,"T1",IF(J39&lt;K39,"T1","T2")))</f>
        <v>T2</v>
      </c>
      <c r="G40" s="6">
        <f>IF(AND(E40&gt;=480,B40&lt;&gt;1),"-",IF(F40="T1",MAX(J39,E40),MAX(K39,E40)))</f>
        <v>460</v>
      </c>
      <c r="H40" s="6">
        <f aca="1">IF(G40="-","-",RANDBETWEEN(0,100))</f>
        <v>4</v>
      </c>
      <c r="I40" s="3">
        <f>IF(H40="-","-",VLOOKUP(H40,$T$3:$W$7,4,1))</f>
        <v>5</v>
      </c>
      <c r="J40" s="6">
        <f>IF(B40=1,I40+G40,IF(I40="-","-",IF(F40="T1",G40+I40,J39)))</f>
        <v>465</v>
      </c>
      <c r="K40" s="6">
        <f>IF(B40=1,0,IF(I40="-","-",IF(F40="T2",G40+I40,K39)))</f>
        <v>465</v>
      </c>
      <c r="L40" s="6">
        <f>IF(K40="-","-",IF(B40=1,E40,IF(F40="T1",G40-J39,G40-K39)))</f>
        <v>260</v>
      </c>
      <c r="M40" s="7">
        <f>IF(L40="-","-",G40-E40)</f>
        <v>0</v>
      </c>
    </row>
    <row r="41" spans="1:13">
      <c r="A41" s="5" t="str">
        <f>IF(B41=1,MAX($A$2:A41)+1," ")</f>
        <v> </v>
      </c>
      <c r="B41" s="6">
        <f>IF(I40="-",1,B40+1)</f>
        <v>20</v>
      </c>
      <c r="C41" s="6">
        <f aca="1">RANDBETWEEN(0,100)</f>
        <v>15</v>
      </c>
      <c r="D41" s="3">
        <f>VLOOKUP(C41,$O$3:$R$7,4,1)</f>
        <v>20</v>
      </c>
      <c r="E41" s="6">
        <f>IF(B41=1,D41,E40+D41)</f>
        <v>480</v>
      </c>
      <c r="F41" s="6" t="str">
        <f>IF(B41=1,"T1",IF(E41&gt;=J40,"T1",IF(J40&lt;K40,"T1","T2")))</f>
        <v>T1</v>
      </c>
      <c r="G41" s="6" t="str">
        <f>IF(AND(E41&gt;=480,B41&lt;&gt;1),"-",IF(F41="T1",MAX(J40,E41),MAX(K40,E41)))</f>
        <v>-</v>
      </c>
      <c r="H41" s="6" t="str">
        <f aca="1">IF(G41="-","-",RANDBETWEEN(0,100))</f>
        <v>-</v>
      </c>
      <c r="I41" s="3" t="str">
        <f>IF(H41="-","-",VLOOKUP(H41,$T$3:$W$7,4,1))</f>
        <v>-</v>
      </c>
      <c r="J41" s="6" t="str">
        <f>IF(B41=1,I41+G41,IF(I41="-","-",IF(F41="T1",G41+I41,J40)))</f>
        <v>-</v>
      </c>
      <c r="K41" s="6" t="str">
        <f>IF(B41=1,0,IF(I41="-","-",IF(F41="T2",G41+I41,K40)))</f>
        <v>-</v>
      </c>
      <c r="L41" s="6" t="str">
        <f>IF(K41="-","-",IF(B41=1,E41,IF(F41="T1",G41-J40,G41-K40)))</f>
        <v>-</v>
      </c>
      <c r="M41" s="7" t="str">
        <f>IF(L41="-","-",G41-E41)</f>
        <v>-</v>
      </c>
    </row>
    <row r="42" spans="1:13">
      <c r="A42" s="5">
        <f>IF(B42=1,MAX($A$2:A42)+1," ")</f>
        <v>5</v>
      </c>
      <c r="B42" s="6">
        <f>IF(I41="-",1,B41+1)</f>
        <v>1</v>
      </c>
      <c r="C42" s="6">
        <f aca="1">RANDBETWEEN(0,100)</f>
        <v>37</v>
      </c>
      <c r="D42" s="3">
        <f>VLOOKUP(C42,$O$3:$R$7,4,1)</f>
        <v>25</v>
      </c>
      <c r="E42" s="6">
        <f>IF(B42=1,D42,E41+D42)</f>
        <v>25</v>
      </c>
      <c r="F42" s="6" t="str">
        <f>IF(B42=1,"T1",IF(E42&gt;=J41,"T1",IF(J41&lt;K41,"T1","T2")))</f>
        <v>T1</v>
      </c>
      <c r="G42" s="6">
        <f>IF(AND(E42&gt;=480,B42&lt;&gt;1),"-",IF(F42="T1",MAX(J41,E42),MAX(K41,E42)))</f>
        <v>25</v>
      </c>
      <c r="H42" s="6">
        <f aca="1">IF(G42="-","-",RANDBETWEEN(0,100))</f>
        <v>31</v>
      </c>
      <c r="I42" s="3">
        <f>IF(H42="-","-",VLOOKUP(H42,$T$3:$W$7,4,1))</f>
        <v>15</v>
      </c>
      <c r="J42" s="6">
        <f>IF(B42=1,I42+G42,IF(I42="-","-",IF(F42="T1",G42+I42,J41)))</f>
        <v>40</v>
      </c>
      <c r="K42" s="6">
        <f>IF(B42=1,0,IF(I42="-","-",IF(F42="T2",G42+I42,K41)))</f>
        <v>0</v>
      </c>
      <c r="L42" s="6">
        <f>IF(K42="-","-",IF(B42=1,E42,IF(F42="T1",G42-J41,G42-K41)))</f>
        <v>25</v>
      </c>
      <c r="M42" s="7">
        <f>IF(L42="-","-",G42-E42)</f>
        <v>0</v>
      </c>
    </row>
    <row r="43" spans="1:13">
      <c r="A43" s="5" t="str">
        <f>IF(B43=1,MAX($A$2:A43)+1," ")</f>
        <v> </v>
      </c>
      <c r="B43" s="6">
        <f>IF(I42="-",1,B42+1)</f>
        <v>2</v>
      </c>
      <c r="C43" s="6">
        <f aca="1">RANDBETWEEN(0,100)</f>
        <v>44</v>
      </c>
      <c r="D43" s="3">
        <f>VLOOKUP(C43,$O$3:$R$7,4,1)</f>
        <v>25</v>
      </c>
      <c r="E43" s="6">
        <f>IF(B43=1,D43,E42+D43)</f>
        <v>50</v>
      </c>
      <c r="F43" s="6" t="str">
        <f>IF(B43=1,"T1",IF(E43&gt;=J42,"T1",IF(J42&lt;K42,"T1","T2")))</f>
        <v>T1</v>
      </c>
      <c r="G43" s="6">
        <f>IF(AND(E43&gt;=480,B43&lt;&gt;1),"-",IF(F43="T1",MAX(J42,E43),MAX(K42,E43)))</f>
        <v>50</v>
      </c>
      <c r="H43" s="6">
        <f aca="1">IF(G43="-","-",RANDBETWEEN(0,100))</f>
        <v>26</v>
      </c>
      <c r="I43" s="3">
        <f>IF(H43="-","-",VLOOKUP(H43,$T$3:$W$7,4,1))</f>
        <v>15</v>
      </c>
      <c r="J43" s="6">
        <f>IF(B43=1,I43+G43,IF(I43="-","-",IF(F43="T1",G43+I43,J42)))</f>
        <v>65</v>
      </c>
      <c r="K43" s="6">
        <f>IF(B43=1,0,IF(I43="-","-",IF(F43="T2",G43+I43,K42)))</f>
        <v>0</v>
      </c>
      <c r="L43" s="6">
        <f>IF(K43="-","-",IF(B43=1,E43,IF(F43="T1",G43-J42,G43-K42)))</f>
        <v>10</v>
      </c>
      <c r="M43" s="7">
        <f>IF(L43="-","-",G43-E43)</f>
        <v>0</v>
      </c>
    </row>
    <row r="44" spans="1:13">
      <c r="A44" s="5" t="str">
        <f>IF(B44=1,MAX($A$2:A44)+1," ")</f>
        <v> </v>
      </c>
      <c r="B44" s="6">
        <f>IF(I43="-",1,B43+1)</f>
        <v>3</v>
      </c>
      <c r="C44" s="6">
        <f aca="1">RANDBETWEEN(0,100)</f>
        <v>0</v>
      </c>
      <c r="D44" s="3">
        <f>VLOOKUP(C44,$O$3:$R$7,4,1)</f>
        <v>15</v>
      </c>
      <c r="E44" s="6">
        <f>IF(B44=1,D44,E43+D44)</f>
        <v>65</v>
      </c>
      <c r="F44" s="6" t="str">
        <f>IF(B44=1,"T1",IF(E44&gt;=J43,"T1",IF(J43&lt;K43,"T1","T2")))</f>
        <v>T1</v>
      </c>
      <c r="G44" s="6">
        <f>IF(AND(E44&gt;=480,B44&lt;&gt;1),"-",IF(F44="T1",MAX(J43,E44),MAX(K43,E44)))</f>
        <v>65</v>
      </c>
      <c r="H44" s="6">
        <f aca="1">IF(G44="-","-",RANDBETWEEN(0,100))</f>
        <v>21</v>
      </c>
      <c r="I44" s="3">
        <f>IF(H44="-","-",VLOOKUP(H44,$T$3:$W$7,4,1))</f>
        <v>15</v>
      </c>
      <c r="J44" s="6">
        <f>IF(B44=1,I44+G44,IF(I44="-","-",IF(F44="T1",G44+I44,J43)))</f>
        <v>80</v>
      </c>
      <c r="K44" s="6">
        <f>IF(B44=1,0,IF(I44="-","-",IF(F44="T2",G44+I44,K43)))</f>
        <v>0</v>
      </c>
      <c r="L44" s="6">
        <f>IF(K44="-","-",IF(B44=1,E44,IF(F44="T1",G44-J43,G44-K43)))</f>
        <v>0</v>
      </c>
      <c r="M44" s="7">
        <f>IF(L44="-","-",G44-E44)</f>
        <v>0</v>
      </c>
    </row>
    <row r="45" spans="1:13">
      <c r="A45" s="5" t="str">
        <f>IF(B45=1,MAX($A$2:A45)+1," ")</f>
        <v> </v>
      </c>
      <c r="B45" s="6">
        <f>IF(I44="-",1,B44+1)</f>
        <v>4</v>
      </c>
      <c r="C45" s="6">
        <f aca="1">RANDBETWEEN(0,100)</f>
        <v>26</v>
      </c>
      <c r="D45" s="3">
        <f>VLOOKUP(C45,$O$3:$R$7,4,1)</f>
        <v>20</v>
      </c>
      <c r="E45" s="6">
        <f>IF(B45=1,D45,E44+D45)</f>
        <v>85</v>
      </c>
      <c r="F45" s="6" t="str">
        <f>IF(B45=1,"T1",IF(E45&gt;=J44,"T1",IF(J44&lt;K44,"T1","T2")))</f>
        <v>T1</v>
      </c>
      <c r="G45" s="6">
        <f>IF(AND(E45&gt;=480,B45&lt;&gt;1),"-",IF(F45="T1",MAX(J44,E45),MAX(K44,E45)))</f>
        <v>85</v>
      </c>
      <c r="H45" s="6">
        <f aca="1">IF(G45="-","-",RANDBETWEEN(0,100))</f>
        <v>49</v>
      </c>
      <c r="I45" s="3">
        <f>IF(H45="-","-",VLOOKUP(H45,$T$3:$W$7,4,1))</f>
        <v>25</v>
      </c>
      <c r="J45" s="6">
        <f>IF(B45=1,I45+G45,IF(I45="-","-",IF(F45="T1",G45+I45,J44)))</f>
        <v>110</v>
      </c>
      <c r="K45" s="6">
        <f>IF(B45=1,0,IF(I45="-","-",IF(F45="T2",G45+I45,K44)))</f>
        <v>0</v>
      </c>
      <c r="L45" s="6">
        <f>IF(K45="-","-",IF(B45=1,E45,IF(F45="T1",G45-J44,G45-K44)))</f>
        <v>5</v>
      </c>
      <c r="M45" s="7">
        <f>IF(L45="-","-",G45-E45)</f>
        <v>0</v>
      </c>
    </row>
    <row r="46" spans="1:13">
      <c r="A46" s="5" t="str">
        <f>IF(B46=1,MAX($A$2:A46)+1," ")</f>
        <v> </v>
      </c>
      <c r="B46" s="6">
        <f>IF(I45="-",1,B45+1)</f>
        <v>5</v>
      </c>
      <c r="C46" s="6">
        <f aca="1">RANDBETWEEN(0,100)</f>
        <v>47</v>
      </c>
      <c r="D46" s="3">
        <f>VLOOKUP(C46,$O$3:$R$7,4,1)</f>
        <v>25</v>
      </c>
      <c r="E46" s="6">
        <f>IF(B46=1,D46,E45+D46)</f>
        <v>110</v>
      </c>
      <c r="F46" s="6" t="str">
        <f>IF(B46=1,"T1",IF(E46&gt;=J45,"T1",IF(J45&lt;K45,"T1","T2")))</f>
        <v>T1</v>
      </c>
      <c r="G46" s="6">
        <f>IF(AND(E46&gt;=480,B46&lt;&gt;1),"-",IF(F46="T1",MAX(J45,E46),MAX(K45,E46)))</f>
        <v>110</v>
      </c>
      <c r="H46" s="6">
        <f aca="1">IF(G46="-","-",RANDBETWEEN(0,100))</f>
        <v>98</v>
      </c>
      <c r="I46" s="3">
        <f>IF(H46="-","-",VLOOKUP(H46,$T$3:$W$7,4,1))</f>
        <v>45</v>
      </c>
      <c r="J46" s="6">
        <f>IF(B46=1,I46+G46,IF(I46="-","-",IF(F46="T1",G46+I46,J45)))</f>
        <v>155</v>
      </c>
      <c r="K46" s="6">
        <f>IF(B46=1,0,IF(I46="-","-",IF(F46="T2",G46+I46,K45)))</f>
        <v>0</v>
      </c>
      <c r="L46" s="6">
        <f>IF(K46="-","-",IF(B46=1,E46,IF(F46="T1",G46-J45,G46-K45)))</f>
        <v>0</v>
      </c>
      <c r="M46" s="7">
        <f>IF(L46="-","-",G46-E46)</f>
        <v>0</v>
      </c>
    </row>
    <row r="47" spans="1:13">
      <c r="A47" s="5" t="str">
        <f>IF(B47=1,MAX($A$2:A47)+1," ")</f>
        <v> </v>
      </c>
      <c r="B47" s="6">
        <f>IF(I46="-",1,B46+1)</f>
        <v>6</v>
      </c>
      <c r="C47" s="6">
        <f aca="1">RANDBETWEEN(0,100)</f>
        <v>48</v>
      </c>
      <c r="D47" s="3">
        <f>VLOOKUP(C47,$O$3:$R$7,4,1)</f>
        <v>25</v>
      </c>
      <c r="E47" s="6">
        <f>IF(B47=1,D47,E46+D47)</f>
        <v>135</v>
      </c>
      <c r="F47" s="6" t="str">
        <f>IF(B47=1,"T1",IF(E47&gt;=J46,"T1",IF(J46&lt;K46,"T1","T2")))</f>
        <v>T2</v>
      </c>
      <c r="G47" s="6">
        <f>IF(AND(E47&gt;=480,B47&lt;&gt;1),"-",IF(F47="T1",MAX(J46,E47),MAX(K46,E47)))</f>
        <v>135</v>
      </c>
      <c r="H47" s="6">
        <f aca="1">IF(G47="-","-",RANDBETWEEN(0,100))</f>
        <v>96</v>
      </c>
      <c r="I47" s="3">
        <f>IF(H47="-","-",VLOOKUP(H47,$T$3:$W$7,4,1))</f>
        <v>35</v>
      </c>
      <c r="J47" s="6">
        <f>IF(B47=1,I47+G47,IF(I47="-","-",IF(F47="T1",G47+I47,J46)))</f>
        <v>155</v>
      </c>
      <c r="K47" s="6">
        <f>IF(B47=1,0,IF(I47="-","-",IF(F47="T2",G47+I47,K46)))</f>
        <v>170</v>
      </c>
      <c r="L47" s="6">
        <f>IF(K47="-","-",IF(B47=1,E47,IF(F47="T1",G47-J46,G47-K46)))</f>
        <v>135</v>
      </c>
      <c r="M47" s="7">
        <f>IF(L47="-","-",G47-E47)</f>
        <v>0</v>
      </c>
    </row>
    <row r="48" spans="1:13">
      <c r="A48" s="5" t="str">
        <f>IF(B48=1,MAX($A$2:A48)+1," ")</f>
        <v> </v>
      </c>
      <c r="B48" s="6">
        <f>IF(I47="-",1,B47+1)</f>
        <v>7</v>
      </c>
      <c r="C48" s="6">
        <f aca="1">RANDBETWEEN(0,100)</f>
        <v>52</v>
      </c>
      <c r="D48" s="3">
        <f>VLOOKUP(C48,$O$3:$R$7,4,1)</f>
        <v>25</v>
      </c>
      <c r="E48" s="6">
        <f>IF(B48=1,D48,E47+D48)</f>
        <v>160</v>
      </c>
      <c r="F48" s="6" t="str">
        <f>IF(B48=1,"T1",IF(E48&gt;=J47,"T1",IF(J47&lt;K47,"T1","T2")))</f>
        <v>T1</v>
      </c>
      <c r="G48" s="6">
        <f>IF(AND(E48&gt;=480,B48&lt;&gt;1),"-",IF(F48="T1",MAX(J47,E48),MAX(K47,E48)))</f>
        <v>160</v>
      </c>
      <c r="H48" s="6">
        <f aca="1">IF(G48="-","-",RANDBETWEEN(0,100))</f>
        <v>1</v>
      </c>
      <c r="I48" s="3">
        <f>IF(H48="-","-",VLOOKUP(H48,$T$3:$W$7,4,1))</f>
        <v>5</v>
      </c>
      <c r="J48" s="6">
        <f>IF(B48=1,I48+G48,IF(I48="-","-",IF(F48="T1",G48+I48,J47)))</f>
        <v>165</v>
      </c>
      <c r="K48" s="6">
        <f>IF(B48=1,0,IF(I48="-","-",IF(F48="T2",G48+I48,K47)))</f>
        <v>170</v>
      </c>
      <c r="L48" s="6">
        <f>IF(K48="-","-",IF(B48=1,E48,IF(F48="T1",G48-J47,G48-K47)))</f>
        <v>5</v>
      </c>
      <c r="M48" s="7">
        <f>IF(L48="-","-",G48-E48)</f>
        <v>0</v>
      </c>
    </row>
    <row r="49" spans="1:13">
      <c r="A49" s="5" t="str">
        <f>IF(B49=1,MAX($A$2:A49)+1," ")</f>
        <v> </v>
      </c>
      <c r="B49" s="6">
        <f>IF(I48="-",1,B48+1)</f>
        <v>8</v>
      </c>
      <c r="C49" s="6">
        <f aca="1">RANDBETWEEN(0,100)</f>
        <v>74</v>
      </c>
      <c r="D49" s="3">
        <f>VLOOKUP(C49,$O$3:$R$7,4,1)</f>
        <v>25</v>
      </c>
      <c r="E49" s="6">
        <f>IF(B49=1,D49,E48+D49)</f>
        <v>185</v>
      </c>
      <c r="F49" s="6" t="str">
        <f>IF(B49=1,"T1",IF(E49&gt;=J48,"T1",IF(J48&lt;K48,"T1","T2")))</f>
        <v>T1</v>
      </c>
      <c r="G49" s="6">
        <f>IF(AND(E49&gt;=480,B49&lt;&gt;1),"-",IF(F49="T1",MAX(J48,E49),MAX(K48,E49)))</f>
        <v>185</v>
      </c>
      <c r="H49" s="6">
        <f aca="1">IF(G49="-","-",RANDBETWEEN(0,100))</f>
        <v>71</v>
      </c>
      <c r="I49" s="3">
        <f>IF(H49="-","-",VLOOKUP(H49,$T$3:$W$7,4,1))</f>
        <v>25</v>
      </c>
      <c r="J49" s="6">
        <f>IF(B49=1,I49+G49,IF(I49="-","-",IF(F49="T1",G49+I49,J48)))</f>
        <v>210</v>
      </c>
      <c r="K49" s="6">
        <f>IF(B49=1,0,IF(I49="-","-",IF(F49="T2",G49+I49,K48)))</f>
        <v>170</v>
      </c>
      <c r="L49" s="6">
        <f>IF(K49="-","-",IF(B49=1,E49,IF(F49="T1",G49-J48,G49-K48)))</f>
        <v>20</v>
      </c>
      <c r="M49" s="7">
        <f>IF(L49="-","-",G49-E49)</f>
        <v>0</v>
      </c>
    </row>
    <row r="50" spans="1:13">
      <c r="A50" s="5" t="str">
        <f>IF(B50=1,MAX($A$2:A50)+1," ")</f>
        <v> </v>
      </c>
      <c r="B50" s="6">
        <f>IF(I49="-",1,B49+1)</f>
        <v>9</v>
      </c>
      <c r="C50" s="6">
        <f aca="1">RANDBETWEEN(0,100)</f>
        <v>77</v>
      </c>
      <c r="D50" s="3">
        <f>VLOOKUP(C50,$O$3:$R$7,4,1)</f>
        <v>25</v>
      </c>
      <c r="E50" s="6">
        <f>IF(B50=1,D50,E49+D50)</f>
        <v>210</v>
      </c>
      <c r="F50" s="6" t="str">
        <f>IF(B50=1,"T1",IF(E50&gt;=J49,"T1",IF(J49&lt;K49,"T1","T2")))</f>
        <v>T1</v>
      </c>
      <c r="G50" s="6">
        <f>IF(AND(E50&gt;=480,B50&lt;&gt;1),"-",IF(F50="T1",MAX(J49,E50),MAX(K49,E50)))</f>
        <v>210</v>
      </c>
      <c r="H50" s="6">
        <f aca="1">IF(G50="-","-",RANDBETWEEN(0,100))</f>
        <v>11</v>
      </c>
      <c r="I50" s="3">
        <f>IF(H50="-","-",VLOOKUP(H50,$T$3:$W$7,4,1))</f>
        <v>5</v>
      </c>
      <c r="J50" s="6">
        <f>IF(B50=1,I50+G50,IF(I50="-","-",IF(F50="T1",G50+I50,J49)))</f>
        <v>215</v>
      </c>
      <c r="K50" s="6">
        <f>IF(B50=1,0,IF(I50="-","-",IF(F50="T2",G50+I50,K49)))</f>
        <v>170</v>
      </c>
      <c r="L50" s="6">
        <f>IF(K50="-","-",IF(B50=1,E50,IF(F50="T1",G50-J49,G50-K49)))</f>
        <v>0</v>
      </c>
      <c r="M50" s="7">
        <f>IF(L50="-","-",G50-E50)</f>
        <v>0</v>
      </c>
    </row>
    <row r="51" spans="1:13">
      <c r="A51" s="5" t="str">
        <f>IF(B51=1,MAX($A$2:A51)+1," ")</f>
        <v> </v>
      </c>
      <c r="B51" s="6">
        <f>IF(I50="-",1,B50+1)</f>
        <v>10</v>
      </c>
      <c r="C51" s="6">
        <f aca="1">RANDBETWEEN(0,100)</f>
        <v>12</v>
      </c>
      <c r="D51" s="3">
        <f>VLOOKUP(C51,$O$3:$R$7,4,1)</f>
        <v>15</v>
      </c>
      <c r="E51" s="6">
        <f>IF(B51=1,D51,E50+D51)</f>
        <v>225</v>
      </c>
      <c r="F51" s="6" t="str">
        <f>IF(B51=1,"T1",IF(E51&gt;=J50,"T1",IF(J50&lt;K50,"T1","T2")))</f>
        <v>T1</v>
      </c>
      <c r="G51" s="6">
        <f>IF(AND(E51&gt;=480,B51&lt;&gt;1),"-",IF(F51="T1",MAX(J50,E51),MAX(K50,E51)))</f>
        <v>225</v>
      </c>
      <c r="H51" s="6">
        <f aca="1">IF(G51="-","-",RANDBETWEEN(0,100))</f>
        <v>46</v>
      </c>
      <c r="I51" s="3">
        <f>IF(H51="-","-",VLOOKUP(H51,$T$3:$W$7,4,1))</f>
        <v>15</v>
      </c>
      <c r="J51" s="6">
        <f>IF(B51=1,I51+G51,IF(I51="-","-",IF(F51="T1",G51+I51,J50)))</f>
        <v>240</v>
      </c>
      <c r="K51" s="6">
        <f>IF(B51=1,0,IF(I51="-","-",IF(F51="T2",G51+I51,K50)))</f>
        <v>170</v>
      </c>
      <c r="L51" s="6">
        <f>IF(K51="-","-",IF(B51=1,E51,IF(F51="T1",G51-J50,G51-K50)))</f>
        <v>10</v>
      </c>
      <c r="M51" s="7">
        <f>IF(L51="-","-",G51-E51)</f>
        <v>0</v>
      </c>
    </row>
    <row r="52" spans="1:13">
      <c r="A52" s="5" t="str">
        <f>IF(B52=1,MAX($A$2:A52)+1," ")</f>
        <v> </v>
      </c>
      <c r="B52" s="6">
        <f>IF(I51="-",1,B51+1)</f>
        <v>11</v>
      </c>
      <c r="C52" s="6">
        <f aca="1">RANDBETWEEN(0,100)</f>
        <v>91</v>
      </c>
      <c r="D52" s="3">
        <f>VLOOKUP(C52,$O$3:$R$7,4,1)</f>
        <v>30</v>
      </c>
      <c r="E52" s="6">
        <f>IF(B52=1,D52,E51+D52)</f>
        <v>255</v>
      </c>
      <c r="F52" s="6" t="str">
        <f>IF(B52=1,"T1",IF(E52&gt;=J51,"T1",IF(J51&lt;K51,"T1","T2")))</f>
        <v>T1</v>
      </c>
      <c r="G52" s="6">
        <f>IF(AND(E52&gt;=480,B52&lt;&gt;1),"-",IF(F52="T1",MAX(J51,E52),MAX(K51,E52)))</f>
        <v>255</v>
      </c>
      <c r="H52" s="6">
        <f aca="1">IF(G52="-","-",RANDBETWEEN(0,100))</f>
        <v>15</v>
      </c>
      <c r="I52" s="3">
        <f>IF(H52="-","-",VLOOKUP(H52,$T$3:$W$7,4,1))</f>
        <v>15</v>
      </c>
      <c r="J52" s="6">
        <f>IF(B52=1,I52+G52,IF(I52="-","-",IF(F52="T1",G52+I52,J51)))</f>
        <v>270</v>
      </c>
      <c r="K52" s="6">
        <f>IF(B52=1,0,IF(I52="-","-",IF(F52="T2",G52+I52,K51)))</f>
        <v>170</v>
      </c>
      <c r="L52" s="6">
        <f>IF(K52="-","-",IF(B52=1,E52,IF(F52="T1",G52-J51,G52-K51)))</f>
        <v>15</v>
      </c>
      <c r="M52" s="7">
        <f>IF(L52="-","-",G52-E52)</f>
        <v>0</v>
      </c>
    </row>
    <row r="53" spans="1:13">
      <c r="A53" s="5" t="str">
        <f>IF(B53=1,MAX($A$2:A53)+1," ")</f>
        <v> </v>
      </c>
      <c r="B53" s="6">
        <f>IF(I52="-",1,B52+1)</f>
        <v>12</v>
      </c>
      <c r="C53" s="6">
        <f aca="1">RANDBETWEEN(0,100)</f>
        <v>87</v>
      </c>
      <c r="D53" s="3">
        <f>VLOOKUP(C53,$O$3:$R$7,4,1)</f>
        <v>30</v>
      </c>
      <c r="E53" s="6">
        <f>IF(B53=1,D53,E52+D53)</f>
        <v>285</v>
      </c>
      <c r="F53" s="6" t="str">
        <f>IF(B53=1,"T1",IF(E53&gt;=J52,"T1",IF(J52&lt;K52,"T1","T2")))</f>
        <v>T1</v>
      </c>
      <c r="G53" s="6">
        <f>IF(AND(E53&gt;=480,B53&lt;&gt;1),"-",IF(F53="T1",MAX(J52,E53),MAX(K52,E53)))</f>
        <v>285</v>
      </c>
      <c r="H53" s="6">
        <f aca="1">IF(G53="-","-",RANDBETWEEN(0,100))</f>
        <v>21</v>
      </c>
      <c r="I53" s="3">
        <f>IF(H53="-","-",VLOOKUP(H53,$T$3:$W$7,4,1))</f>
        <v>15</v>
      </c>
      <c r="J53" s="6">
        <f>IF(B53=1,I53+G53,IF(I53="-","-",IF(F53="T1",G53+I53,J52)))</f>
        <v>300</v>
      </c>
      <c r="K53" s="6">
        <f>IF(B53=1,0,IF(I53="-","-",IF(F53="T2",G53+I53,K52)))</f>
        <v>170</v>
      </c>
      <c r="L53" s="6">
        <f>IF(K53="-","-",IF(B53=1,E53,IF(F53="T1",G53-J52,G53-K52)))</f>
        <v>15</v>
      </c>
      <c r="M53" s="7">
        <f>IF(L53="-","-",G53-E53)</f>
        <v>0</v>
      </c>
    </row>
    <row r="54" spans="1:13">
      <c r="A54" s="5" t="str">
        <f>IF(B54=1,MAX($A$2:A54)+1," ")</f>
        <v> </v>
      </c>
      <c r="B54" s="6">
        <f>IF(I53="-",1,B53+1)</f>
        <v>13</v>
      </c>
      <c r="C54" s="6">
        <f aca="1">RANDBETWEEN(0,100)</f>
        <v>94</v>
      </c>
      <c r="D54" s="3">
        <f>VLOOKUP(C54,$O$3:$R$7,4,1)</f>
        <v>30</v>
      </c>
      <c r="E54" s="6">
        <f>IF(B54=1,D54,E53+D54)</f>
        <v>315</v>
      </c>
      <c r="F54" s="6" t="str">
        <f>IF(B54=1,"T1",IF(E54&gt;=J53,"T1",IF(J53&lt;K53,"T1","T2")))</f>
        <v>T1</v>
      </c>
      <c r="G54" s="6">
        <f>IF(AND(E54&gt;=480,B54&lt;&gt;1),"-",IF(F54="T1",MAX(J53,E54),MAX(K53,E54)))</f>
        <v>315</v>
      </c>
      <c r="H54" s="6">
        <f aca="1">IF(G54="-","-",RANDBETWEEN(0,100))</f>
        <v>91</v>
      </c>
      <c r="I54" s="3">
        <f>IF(H54="-","-",VLOOKUP(H54,$T$3:$W$7,4,1))</f>
        <v>35</v>
      </c>
      <c r="J54" s="6">
        <f>IF(B54=1,I54+G54,IF(I54="-","-",IF(F54="T1",G54+I54,J53)))</f>
        <v>350</v>
      </c>
      <c r="K54" s="6">
        <f>IF(B54=1,0,IF(I54="-","-",IF(F54="T2",G54+I54,K53)))</f>
        <v>170</v>
      </c>
      <c r="L54" s="6">
        <f>IF(K54="-","-",IF(B54=1,E54,IF(F54="T1",G54-J53,G54-K53)))</f>
        <v>15</v>
      </c>
      <c r="M54" s="7">
        <f>IF(L54="-","-",G54-E54)</f>
        <v>0</v>
      </c>
    </row>
    <row r="55" spans="1:13">
      <c r="A55" s="5" t="str">
        <f>IF(B55=1,MAX($A$2:A55)+1," ")</f>
        <v> </v>
      </c>
      <c r="B55" s="6">
        <f>IF(I54="-",1,B54+1)</f>
        <v>14</v>
      </c>
      <c r="C55" s="6">
        <f aca="1">RANDBETWEEN(0,100)</f>
        <v>13</v>
      </c>
      <c r="D55" s="3">
        <f>VLOOKUP(C55,$O$3:$R$7,4,1)</f>
        <v>15</v>
      </c>
      <c r="E55" s="6">
        <f>IF(B55=1,D55,E54+D55)</f>
        <v>330</v>
      </c>
      <c r="F55" s="6" t="str">
        <f>IF(B55=1,"T1",IF(E55&gt;=J54,"T1",IF(J54&lt;K54,"T1","T2")))</f>
        <v>T2</v>
      </c>
      <c r="G55" s="6">
        <f>IF(AND(E55&gt;=480,B55&lt;&gt;1),"-",IF(F55="T1",MAX(J54,E55),MAX(K54,E55)))</f>
        <v>330</v>
      </c>
      <c r="H55" s="6">
        <f aca="1">IF(G55="-","-",RANDBETWEEN(0,100))</f>
        <v>61</v>
      </c>
      <c r="I55" s="3">
        <f>IF(H55="-","-",VLOOKUP(H55,$T$3:$W$7,4,1))</f>
        <v>25</v>
      </c>
      <c r="J55" s="6">
        <f>IF(B55=1,I55+G55,IF(I55="-","-",IF(F55="T1",G55+I55,J54)))</f>
        <v>350</v>
      </c>
      <c r="K55" s="6">
        <f>IF(B55=1,0,IF(I55="-","-",IF(F55="T2",G55+I55,K54)))</f>
        <v>355</v>
      </c>
      <c r="L55" s="6">
        <f>IF(K55="-","-",IF(B55=1,E55,IF(F55="T1",G55-J54,G55-K54)))</f>
        <v>160</v>
      </c>
      <c r="M55" s="7">
        <f>IF(L55="-","-",G55-E55)</f>
        <v>0</v>
      </c>
    </row>
    <row r="56" spans="1:13">
      <c r="A56" s="5" t="str">
        <f>IF(B56=1,MAX($A$2:A56)+1," ")</f>
        <v> </v>
      </c>
      <c r="B56" s="6">
        <f>IF(I55="-",1,B55+1)</f>
        <v>15</v>
      </c>
      <c r="C56" s="6">
        <f aca="1">RANDBETWEEN(0,100)</f>
        <v>11</v>
      </c>
      <c r="D56" s="3">
        <f>VLOOKUP(C56,$O$3:$R$7,4,1)</f>
        <v>15</v>
      </c>
      <c r="E56" s="6">
        <f>IF(B56=1,D56,E55+D56)</f>
        <v>345</v>
      </c>
      <c r="F56" s="6" t="str">
        <f>IF(B56=1,"T1",IF(E56&gt;=J55,"T1",IF(J55&lt;K55,"T1","T2")))</f>
        <v>T1</v>
      </c>
      <c r="G56" s="6">
        <f>IF(AND(E56&gt;=480,B56&lt;&gt;1),"-",IF(F56="T1",MAX(J55,E56),MAX(K55,E56)))</f>
        <v>350</v>
      </c>
      <c r="H56" s="6">
        <f aca="1">IF(G56="-","-",RANDBETWEEN(0,100))</f>
        <v>17</v>
      </c>
      <c r="I56" s="3">
        <f>IF(H56="-","-",VLOOKUP(H56,$T$3:$W$7,4,1))</f>
        <v>15</v>
      </c>
      <c r="J56" s="6">
        <f>IF(B56=1,I56+G56,IF(I56="-","-",IF(F56="T1",G56+I56,J55)))</f>
        <v>365</v>
      </c>
      <c r="K56" s="6">
        <f>IF(B56=1,0,IF(I56="-","-",IF(F56="T2",G56+I56,K55)))</f>
        <v>355</v>
      </c>
      <c r="L56" s="6">
        <f>IF(K56="-","-",IF(B56=1,E56,IF(F56="T1",G56-J55,G56-K55)))</f>
        <v>0</v>
      </c>
      <c r="M56" s="7">
        <f>IF(L56="-","-",G56-E56)</f>
        <v>5</v>
      </c>
    </row>
    <row r="57" spans="1:13">
      <c r="A57" s="5" t="str">
        <f>IF(B57=1,MAX($A$2:A57)+1," ")</f>
        <v> </v>
      </c>
      <c r="B57" s="6">
        <f>IF(I56="-",1,B56+1)</f>
        <v>16</v>
      </c>
      <c r="C57" s="6">
        <f aca="1">RANDBETWEEN(0,100)</f>
        <v>76</v>
      </c>
      <c r="D57" s="3">
        <f>VLOOKUP(C57,$O$3:$R$7,4,1)</f>
        <v>25</v>
      </c>
      <c r="E57" s="6">
        <f>IF(B57=1,D57,E56+D57)</f>
        <v>370</v>
      </c>
      <c r="F57" s="6" t="str">
        <f>IF(B57=1,"T1",IF(E57&gt;=J56,"T1",IF(J56&lt;K56,"T1","T2")))</f>
        <v>T1</v>
      </c>
      <c r="G57" s="6">
        <f>IF(AND(E57&gt;=480,B57&lt;&gt;1),"-",IF(F57="T1",MAX(J56,E57),MAX(K56,E57)))</f>
        <v>370</v>
      </c>
      <c r="H57" s="6">
        <f aca="1">IF(G57="-","-",RANDBETWEEN(0,100))</f>
        <v>49</v>
      </c>
      <c r="I57" s="3">
        <f>IF(H57="-","-",VLOOKUP(H57,$T$3:$W$7,4,1))</f>
        <v>25</v>
      </c>
      <c r="J57" s="6">
        <f>IF(B57=1,I57+G57,IF(I57="-","-",IF(F57="T1",G57+I57,J56)))</f>
        <v>395</v>
      </c>
      <c r="K57" s="6">
        <f>IF(B57=1,0,IF(I57="-","-",IF(F57="T2",G57+I57,K56)))</f>
        <v>355</v>
      </c>
      <c r="L57" s="6">
        <f>IF(K57="-","-",IF(B57=1,E57,IF(F57="T1",G57-J56,G57-K56)))</f>
        <v>5</v>
      </c>
      <c r="M57" s="7">
        <f>IF(L57="-","-",G57-E57)</f>
        <v>0</v>
      </c>
    </row>
    <row r="58" spans="1:13">
      <c r="A58" s="5" t="str">
        <f>IF(B58=1,MAX($A$2:A58)+1," ")</f>
        <v> </v>
      </c>
      <c r="B58" s="6">
        <f>IF(I57="-",1,B57+1)</f>
        <v>17</v>
      </c>
      <c r="C58" s="6">
        <f aca="1">RANDBETWEEN(0,100)</f>
        <v>49</v>
      </c>
      <c r="D58" s="3">
        <f>VLOOKUP(C58,$O$3:$R$7,4,1)</f>
        <v>25</v>
      </c>
      <c r="E58" s="6">
        <f>IF(B58=1,D58,E57+D58)</f>
        <v>395</v>
      </c>
      <c r="F58" s="6" t="str">
        <f>IF(B58=1,"T1",IF(E58&gt;=J57,"T1",IF(J57&lt;K57,"T1","T2")))</f>
        <v>T1</v>
      </c>
      <c r="G58" s="6">
        <f>IF(AND(E58&gt;=480,B58&lt;&gt;1),"-",IF(F58="T1",MAX(J57,E58),MAX(K57,E58)))</f>
        <v>395</v>
      </c>
      <c r="H58" s="6">
        <f aca="1">IF(G58="-","-",RANDBETWEEN(0,100))</f>
        <v>20</v>
      </c>
      <c r="I58" s="3">
        <f>IF(H58="-","-",VLOOKUP(H58,$T$3:$W$7,4,1))</f>
        <v>15</v>
      </c>
      <c r="J58" s="6">
        <f>IF(B58=1,I58+G58,IF(I58="-","-",IF(F58="T1",G58+I58,J57)))</f>
        <v>410</v>
      </c>
      <c r="K58" s="6">
        <f>IF(B58=1,0,IF(I58="-","-",IF(F58="T2",G58+I58,K57)))</f>
        <v>355</v>
      </c>
      <c r="L58" s="6">
        <f>IF(K58="-","-",IF(B58=1,E58,IF(F58="T1",G58-J57,G58-K57)))</f>
        <v>0</v>
      </c>
      <c r="M58" s="7">
        <f>IF(L58="-","-",G58-E58)</f>
        <v>0</v>
      </c>
    </row>
    <row r="59" spans="1:13">
      <c r="A59" s="5" t="str">
        <f>IF(B59=1,MAX($A$2:A59)+1," ")</f>
        <v> </v>
      </c>
      <c r="B59" s="6">
        <f>IF(I58="-",1,B58+1)</f>
        <v>18</v>
      </c>
      <c r="C59" s="6">
        <f aca="1">RANDBETWEEN(0,100)</f>
        <v>75</v>
      </c>
      <c r="D59" s="3">
        <f>VLOOKUP(C59,$O$3:$R$7,4,1)</f>
        <v>25</v>
      </c>
      <c r="E59" s="6">
        <f>IF(B59=1,D59,E58+D59)</f>
        <v>420</v>
      </c>
      <c r="F59" s="6" t="str">
        <f>IF(B59=1,"T1",IF(E59&gt;=J58,"T1",IF(J58&lt;K58,"T1","T2")))</f>
        <v>T1</v>
      </c>
      <c r="G59" s="6">
        <f>IF(AND(E59&gt;=480,B59&lt;&gt;1),"-",IF(F59="T1",MAX(J58,E59),MAX(K58,E59)))</f>
        <v>420</v>
      </c>
      <c r="H59" s="6">
        <f aca="1">IF(G59="-","-",RANDBETWEEN(0,100))</f>
        <v>49</v>
      </c>
      <c r="I59" s="3">
        <f>IF(H59="-","-",VLOOKUP(H59,$T$3:$W$7,4,1))</f>
        <v>25</v>
      </c>
      <c r="J59" s="6">
        <f>IF(B59=1,I59+G59,IF(I59="-","-",IF(F59="T1",G59+I59,J58)))</f>
        <v>445</v>
      </c>
      <c r="K59" s="6">
        <f>IF(B59=1,0,IF(I59="-","-",IF(F59="T2",G59+I59,K58)))</f>
        <v>355</v>
      </c>
      <c r="L59" s="6">
        <f>IF(K59="-","-",IF(B59=1,E59,IF(F59="T1",G59-J58,G59-K58)))</f>
        <v>10</v>
      </c>
      <c r="M59" s="7">
        <f>IF(L59="-","-",G59-E59)</f>
        <v>0</v>
      </c>
    </row>
    <row r="60" spans="1:13">
      <c r="A60" s="5" t="str">
        <f>IF(B60=1,MAX($A$2:A60)+1," ")</f>
        <v> </v>
      </c>
      <c r="B60" s="6">
        <f>IF(I59="-",1,B59+1)</f>
        <v>19</v>
      </c>
      <c r="C60" s="6">
        <f aca="1">RANDBETWEEN(0,100)</f>
        <v>41</v>
      </c>
      <c r="D60" s="3">
        <f>VLOOKUP(C60,$O$3:$R$7,4,1)</f>
        <v>25</v>
      </c>
      <c r="E60" s="6">
        <f>IF(B60=1,D60,E59+D60)</f>
        <v>445</v>
      </c>
      <c r="F60" s="6" t="str">
        <f>IF(B60=1,"T1",IF(E60&gt;=J59,"T1",IF(J59&lt;K59,"T1","T2")))</f>
        <v>T1</v>
      </c>
      <c r="G60" s="6">
        <f>IF(AND(E60&gt;=480,B60&lt;&gt;1),"-",IF(F60="T1",MAX(J59,E60),MAX(K59,E60)))</f>
        <v>445</v>
      </c>
      <c r="H60" s="6">
        <f aca="1">IF(G60="-","-",RANDBETWEEN(0,100))</f>
        <v>1</v>
      </c>
      <c r="I60" s="3">
        <f>IF(H60="-","-",VLOOKUP(H60,$T$3:$W$7,4,1))</f>
        <v>5</v>
      </c>
      <c r="J60" s="6">
        <f>IF(B60=1,I60+G60,IF(I60="-","-",IF(F60="T1",G60+I60,J59)))</f>
        <v>450</v>
      </c>
      <c r="K60" s="6">
        <f>IF(B60=1,0,IF(I60="-","-",IF(F60="T2",G60+I60,K59)))</f>
        <v>355</v>
      </c>
      <c r="L60" s="6">
        <f>IF(K60="-","-",IF(B60=1,E60,IF(F60="T1",G60-J59,G60-K59)))</f>
        <v>0</v>
      </c>
      <c r="M60" s="7">
        <f>IF(L60="-","-",G60-E60)</f>
        <v>0</v>
      </c>
    </row>
    <row r="61" spans="1:13">
      <c r="A61" s="5" t="str">
        <f>IF(B61=1,MAX($A$2:A61)+1," ")</f>
        <v> </v>
      </c>
      <c r="B61" s="6">
        <f>IF(I60="-",1,B60+1)</f>
        <v>20</v>
      </c>
      <c r="C61" s="6">
        <f aca="1">RANDBETWEEN(0,100)</f>
        <v>99</v>
      </c>
      <c r="D61" s="3">
        <f>VLOOKUP(C61,$O$3:$R$7,4,1)</f>
        <v>35</v>
      </c>
      <c r="E61" s="6">
        <f>IF(B61=1,D61,E60+D61)</f>
        <v>480</v>
      </c>
      <c r="F61" s="6" t="str">
        <f>IF(B61=1,"T1",IF(E61&gt;=J60,"T1",IF(J60&lt;K60,"T1","T2")))</f>
        <v>T1</v>
      </c>
      <c r="G61" s="6" t="str">
        <f>IF(AND(E61&gt;=480,B61&lt;&gt;1),"-",IF(F61="T1",MAX(J60,E61),MAX(K60,E61)))</f>
        <v>-</v>
      </c>
      <c r="H61" s="6" t="str">
        <f aca="1">IF(G61="-","-",RANDBETWEEN(0,100))</f>
        <v>-</v>
      </c>
      <c r="I61" s="3" t="str">
        <f>IF(H61="-","-",VLOOKUP(H61,$T$3:$W$7,4,1))</f>
        <v>-</v>
      </c>
      <c r="J61" s="6" t="str">
        <f>IF(B61=1,I61+G61,IF(I61="-","-",IF(F61="T1",G61+I61,J60)))</f>
        <v>-</v>
      </c>
      <c r="K61" s="6" t="str">
        <f>IF(B61=1,0,IF(I61="-","-",IF(F61="T2",G61+I61,K60)))</f>
        <v>-</v>
      </c>
      <c r="L61" s="6" t="str">
        <f>IF(K61="-","-",IF(B61=1,E61,IF(F61="T1",G61-J60,G61-K60)))</f>
        <v>-</v>
      </c>
      <c r="M61" s="7" t="str">
        <f>IF(L61="-","-",G61-E61)</f>
        <v>-</v>
      </c>
    </row>
    <row r="62" spans="1:13">
      <c r="A62" s="5">
        <f>IF(B62=1,MAX($A$2:A62)+1," ")</f>
        <v>6</v>
      </c>
      <c r="B62" s="6">
        <f>IF(I61="-",1,B61+1)</f>
        <v>1</v>
      </c>
      <c r="C62" s="6">
        <f aca="1">RANDBETWEEN(0,100)</f>
        <v>89</v>
      </c>
      <c r="D62" s="3">
        <f>VLOOKUP(C62,$O$3:$R$7,4,1)</f>
        <v>30</v>
      </c>
      <c r="E62" s="6">
        <f>IF(B62=1,D62,E61+D62)</f>
        <v>30</v>
      </c>
      <c r="F62" s="6" t="str">
        <f>IF(B62=1,"T1",IF(E62&gt;=J61,"T1",IF(J61&lt;K61,"T1","T2")))</f>
        <v>T1</v>
      </c>
      <c r="G62" s="6">
        <f>IF(AND(E62&gt;=480,B62&lt;&gt;1),"-",IF(F62="T1",MAX(J61,E62),MAX(K61,E62)))</f>
        <v>30</v>
      </c>
      <c r="H62" s="6">
        <f aca="1">IF(G62="-","-",RANDBETWEEN(0,100))</f>
        <v>99</v>
      </c>
      <c r="I62" s="3">
        <f>IF(H62="-","-",VLOOKUP(H62,$T$3:$W$7,4,1))</f>
        <v>45</v>
      </c>
      <c r="J62" s="6">
        <f>IF(B62=1,I62+G62,IF(I62="-","-",IF(F62="T1",G62+I62,J61)))</f>
        <v>75</v>
      </c>
      <c r="K62" s="6">
        <f>IF(B62=1,0,IF(I62="-","-",IF(F62="T2",G62+I62,K61)))</f>
        <v>0</v>
      </c>
      <c r="L62" s="6">
        <f>IF(K62="-","-",IF(B62=1,E62,IF(F62="T1",G62-J61,G62-K61)))</f>
        <v>30</v>
      </c>
      <c r="M62" s="7">
        <f>IF(L62="-","-",G62-E62)</f>
        <v>0</v>
      </c>
    </row>
    <row r="63" spans="1:13">
      <c r="A63" s="5" t="str">
        <f>IF(B63=1,MAX($A$2:A63)+1," ")</f>
        <v> </v>
      </c>
      <c r="B63" s="6">
        <f>IF(I62="-",1,B62+1)</f>
        <v>2</v>
      </c>
      <c r="C63" s="6">
        <f aca="1">RANDBETWEEN(0,100)</f>
        <v>46</v>
      </c>
      <c r="D63" s="3">
        <f>VLOOKUP(C63,$O$3:$R$7,4,1)</f>
        <v>25</v>
      </c>
      <c r="E63" s="6">
        <f>IF(B63=1,D63,E62+D63)</f>
        <v>55</v>
      </c>
      <c r="F63" s="6" t="str">
        <f>IF(B63=1,"T1",IF(E63&gt;=J62,"T1",IF(J62&lt;K62,"T1","T2")))</f>
        <v>T2</v>
      </c>
      <c r="G63" s="6">
        <f>IF(AND(E63&gt;=480,B63&lt;&gt;1),"-",IF(F63="T1",MAX(J62,E63),MAX(K62,E63)))</f>
        <v>55</v>
      </c>
      <c r="H63" s="6">
        <f aca="1">IF(G63="-","-",RANDBETWEEN(0,100))</f>
        <v>84</v>
      </c>
      <c r="I63" s="3">
        <f>IF(H63="-","-",VLOOKUP(H63,$T$3:$W$7,4,1))</f>
        <v>25</v>
      </c>
      <c r="J63" s="6">
        <f>IF(B63=1,I63+G63,IF(I63="-","-",IF(F63="T1",G63+I63,J62)))</f>
        <v>75</v>
      </c>
      <c r="K63" s="6">
        <f>IF(B63=1,0,IF(I63="-","-",IF(F63="T2",G63+I63,K62)))</f>
        <v>80</v>
      </c>
      <c r="L63" s="6">
        <f>IF(K63="-","-",IF(B63=1,E63,IF(F63="T1",G63-J62,G63-K62)))</f>
        <v>55</v>
      </c>
      <c r="M63" s="7">
        <f>IF(L63="-","-",G63-E63)</f>
        <v>0</v>
      </c>
    </row>
    <row r="64" spans="1:13">
      <c r="A64" s="5" t="str">
        <f>IF(B64=1,MAX($A$2:A64)+1," ")</f>
        <v> </v>
      </c>
      <c r="B64" s="6">
        <f>IF(I63="-",1,B63+1)</f>
        <v>3</v>
      </c>
      <c r="C64" s="6">
        <f aca="1">RANDBETWEEN(0,100)</f>
        <v>51</v>
      </c>
      <c r="D64" s="3">
        <f>VLOOKUP(C64,$O$3:$R$7,4,1)</f>
        <v>25</v>
      </c>
      <c r="E64" s="6">
        <f>IF(B64=1,D64,E63+D64)</f>
        <v>80</v>
      </c>
      <c r="F64" s="6" t="str">
        <f>IF(B64=1,"T1",IF(E64&gt;=J63,"T1",IF(J63&lt;K63,"T1","T2")))</f>
        <v>T1</v>
      </c>
      <c r="G64" s="6">
        <f>IF(AND(E64&gt;=480,B64&lt;&gt;1),"-",IF(F64="T1",MAX(J63,E64),MAX(K63,E64)))</f>
        <v>80</v>
      </c>
      <c r="H64" s="6">
        <f aca="1">IF(G64="-","-",RANDBETWEEN(0,100))</f>
        <v>48</v>
      </c>
      <c r="I64" s="3">
        <f>IF(H64="-","-",VLOOKUP(H64,$T$3:$W$7,4,1))</f>
        <v>25</v>
      </c>
      <c r="J64" s="6">
        <f>IF(B64=1,I64+G64,IF(I64="-","-",IF(F64="T1",G64+I64,J63)))</f>
        <v>105</v>
      </c>
      <c r="K64" s="6">
        <f>IF(B64=1,0,IF(I64="-","-",IF(F64="T2",G64+I64,K63)))</f>
        <v>80</v>
      </c>
      <c r="L64" s="6">
        <f>IF(K64="-","-",IF(B64=1,E64,IF(F64="T1",G64-J63,G64-K63)))</f>
        <v>5</v>
      </c>
      <c r="M64" s="7">
        <f>IF(L64="-","-",G64-E64)</f>
        <v>0</v>
      </c>
    </row>
    <row r="65" spans="1:13">
      <c r="A65" s="5" t="str">
        <f>IF(B65=1,MAX($A$2:A65)+1," ")</f>
        <v> </v>
      </c>
      <c r="B65" s="6">
        <f>IF(I64="-",1,B64+1)</f>
        <v>4</v>
      </c>
      <c r="C65" s="6">
        <f aca="1">RANDBETWEEN(0,100)</f>
        <v>58</v>
      </c>
      <c r="D65" s="3">
        <f>VLOOKUP(C65,$O$3:$R$7,4,1)</f>
        <v>25</v>
      </c>
      <c r="E65" s="6">
        <f>IF(B65=1,D65,E64+D65)</f>
        <v>105</v>
      </c>
      <c r="F65" s="6" t="str">
        <f>IF(B65=1,"T1",IF(E65&gt;=J64,"T1",IF(J64&lt;K64,"T1","T2")))</f>
        <v>T1</v>
      </c>
      <c r="G65" s="6">
        <f>IF(AND(E65&gt;=480,B65&lt;&gt;1),"-",IF(F65="T1",MAX(J64,E65),MAX(K64,E65)))</f>
        <v>105</v>
      </c>
      <c r="H65" s="6">
        <f aca="1">IF(G65="-","-",RANDBETWEEN(0,100))</f>
        <v>22</v>
      </c>
      <c r="I65" s="3">
        <f>IF(H65="-","-",VLOOKUP(H65,$T$3:$W$7,4,1))</f>
        <v>15</v>
      </c>
      <c r="J65" s="6">
        <f>IF(B65=1,I65+G65,IF(I65="-","-",IF(F65="T1",G65+I65,J64)))</f>
        <v>120</v>
      </c>
      <c r="K65" s="6">
        <f>IF(B65=1,0,IF(I65="-","-",IF(F65="T2",G65+I65,K64)))</f>
        <v>80</v>
      </c>
      <c r="L65" s="6">
        <f>IF(K65="-","-",IF(B65=1,E65,IF(F65="T1",G65-J64,G65-K64)))</f>
        <v>0</v>
      </c>
      <c r="M65" s="7">
        <f>IF(L65="-","-",G65-E65)</f>
        <v>0</v>
      </c>
    </row>
    <row r="66" spans="1:13">
      <c r="A66" s="5" t="str">
        <f>IF(B66=1,MAX($A$2:A66)+1," ")</f>
        <v> </v>
      </c>
      <c r="B66" s="6">
        <f>IF(I65="-",1,B65+1)</f>
        <v>5</v>
      </c>
      <c r="C66" s="6">
        <f aca="1">RANDBETWEEN(0,100)</f>
        <v>24</v>
      </c>
      <c r="D66" s="3">
        <f>VLOOKUP(C66,$O$3:$R$7,4,1)</f>
        <v>20</v>
      </c>
      <c r="E66" s="6">
        <f>IF(B66=1,D66,E65+D66)</f>
        <v>125</v>
      </c>
      <c r="F66" s="6" t="str">
        <f>IF(B66=1,"T1",IF(E66&gt;=J65,"T1",IF(J65&lt;K65,"T1","T2")))</f>
        <v>T1</v>
      </c>
      <c r="G66" s="6">
        <f>IF(AND(E66&gt;=480,B66&lt;&gt;1),"-",IF(F66="T1",MAX(J65,E66),MAX(K65,E66)))</f>
        <v>125</v>
      </c>
      <c r="H66" s="6">
        <f aca="1">IF(G66="-","-",RANDBETWEEN(0,100))</f>
        <v>70</v>
      </c>
      <c r="I66" s="3">
        <f>IF(H66="-","-",VLOOKUP(H66,$T$3:$W$7,4,1))</f>
        <v>25</v>
      </c>
      <c r="J66" s="6">
        <f>IF(B66=1,I66+G66,IF(I66="-","-",IF(F66="T1",G66+I66,J65)))</f>
        <v>150</v>
      </c>
      <c r="K66" s="6">
        <f>IF(B66=1,0,IF(I66="-","-",IF(F66="T2",G66+I66,K65)))</f>
        <v>80</v>
      </c>
      <c r="L66" s="6">
        <f>IF(K66="-","-",IF(B66=1,E66,IF(F66="T1",G66-J65,G66-K65)))</f>
        <v>5</v>
      </c>
      <c r="M66" s="7">
        <f>IF(L66="-","-",G66-E66)</f>
        <v>0</v>
      </c>
    </row>
    <row r="67" spans="1:13">
      <c r="A67" s="5" t="str">
        <f>IF(B67=1,MAX($A$2:A67)+1," ")</f>
        <v> </v>
      </c>
      <c r="B67" s="6">
        <f>IF(I66="-",1,B66+1)</f>
        <v>6</v>
      </c>
      <c r="C67" s="6">
        <f aca="1">RANDBETWEEN(0,100)</f>
        <v>34</v>
      </c>
      <c r="D67" s="3">
        <f>VLOOKUP(C67,$O$3:$R$7,4,1)</f>
        <v>20</v>
      </c>
      <c r="E67" s="6">
        <f>IF(B67=1,D67,E66+D67)</f>
        <v>145</v>
      </c>
      <c r="F67" s="6" t="str">
        <f>IF(B67=1,"T1",IF(E67&gt;=J66,"T1",IF(J66&lt;K66,"T1","T2")))</f>
        <v>T2</v>
      </c>
      <c r="G67" s="6">
        <f>IF(AND(E67&gt;=480,B67&lt;&gt;1),"-",IF(F67="T1",MAX(J66,E67),MAX(K66,E67)))</f>
        <v>145</v>
      </c>
      <c r="H67" s="6">
        <f aca="1">IF(G67="-","-",RANDBETWEEN(0,100))</f>
        <v>71</v>
      </c>
      <c r="I67" s="3">
        <f>IF(H67="-","-",VLOOKUP(H67,$T$3:$W$7,4,1))</f>
        <v>25</v>
      </c>
      <c r="J67" s="6">
        <f>IF(B67=1,I67+G67,IF(I67="-","-",IF(F67="T1",G67+I67,J66)))</f>
        <v>150</v>
      </c>
      <c r="K67" s="6">
        <f>IF(B67=1,0,IF(I67="-","-",IF(F67="T2",G67+I67,K66)))</f>
        <v>170</v>
      </c>
      <c r="L67" s="6">
        <f>IF(K67="-","-",IF(B67=1,E67,IF(F67="T1",G67-J66,G67-K66)))</f>
        <v>65</v>
      </c>
      <c r="M67" s="7">
        <f>IF(L67="-","-",G67-E67)</f>
        <v>0</v>
      </c>
    </row>
    <row r="68" spans="1:13">
      <c r="A68" s="5" t="str">
        <f>IF(B68=1,MAX($A$2:A68)+1," ")</f>
        <v> </v>
      </c>
      <c r="B68" s="6">
        <f>IF(I67="-",1,B67+1)</f>
        <v>7</v>
      </c>
      <c r="C68" s="6">
        <f aca="1">RANDBETWEEN(0,100)</f>
        <v>61</v>
      </c>
      <c r="D68" s="3">
        <f>VLOOKUP(C68,$O$3:$R$7,4,1)</f>
        <v>25</v>
      </c>
      <c r="E68" s="6">
        <f>IF(B68=1,D68,E67+D68)</f>
        <v>170</v>
      </c>
      <c r="F68" s="6" t="str">
        <f>IF(B68=1,"T1",IF(E68&gt;=J67,"T1",IF(J67&lt;K67,"T1","T2")))</f>
        <v>T1</v>
      </c>
      <c r="G68" s="6">
        <f>IF(AND(E68&gt;=480,B68&lt;&gt;1),"-",IF(F68="T1",MAX(J67,E68),MAX(K67,E68)))</f>
        <v>170</v>
      </c>
      <c r="H68" s="6">
        <f aca="1">IF(G68="-","-",RANDBETWEEN(0,100))</f>
        <v>50</v>
      </c>
      <c r="I68" s="3">
        <f>IF(H68="-","-",VLOOKUP(H68,$T$3:$W$7,4,1))</f>
        <v>25</v>
      </c>
      <c r="J68" s="6">
        <f>IF(B68=1,I68+G68,IF(I68="-","-",IF(F68="T1",G68+I68,J67)))</f>
        <v>195</v>
      </c>
      <c r="K68" s="6">
        <f>IF(B68=1,0,IF(I68="-","-",IF(F68="T2",G68+I68,K67)))</f>
        <v>170</v>
      </c>
      <c r="L68" s="6">
        <f>IF(K68="-","-",IF(B68=1,E68,IF(F68="T1",G68-J67,G68-K67)))</f>
        <v>20</v>
      </c>
      <c r="M68" s="7">
        <f>IF(L68="-","-",G68-E68)</f>
        <v>0</v>
      </c>
    </row>
    <row r="69" spans="1:13">
      <c r="A69" s="5" t="str">
        <f>IF(B69=1,MAX($A$2:A69)+1," ")</f>
        <v> </v>
      </c>
      <c r="B69" s="6">
        <f>IF(I68="-",1,B68+1)</f>
        <v>8</v>
      </c>
      <c r="C69" s="6">
        <f aca="1">RANDBETWEEN(0,100)</f>
        <v>58</v>
      </c>
      <c r="D69" s="3">
        <f>VLOOKUP(C69,$O$3:$R$7,4,1)</f>
        <v>25</v>
      </c>
      <c r="E69" s="6">
        <f>IF(B69=1,D69,E68+D69)</f>
        <v>195</v>
      </c>
      <c r="F69" s="6" t="str">
        <f>IF(B69=1,"T1",IF(E69&gt;=J68,"T1",IF(J68&lt;K68,"T1","T2")))</f>
        <v>T1</v>
      </c>
      <c r="G69" s="6">
        <f>IF(AND(E69&gt;=480,B69&lt;&gt;1),"-",IF(F69="T1",MAX(J68,E69),MAX(K68,E69)))</f>
        <v>195</v>
      </c>
      <c r="H69" s="6">
        <f aca="1">IF(G69="-","-",RANDBETWEEN(0,100))</f>
        <v>82</v>
      </c>
      <c r="I69" s="3">
        <f>IF(H69="-","-",VLOOKUP(H69,$T$3:$W$7,4,1))</f>
        <v>25</v>
      </c>
      <c r="J69" s="6">
        <f>IF(B69=1,I69+G69,IF(I69="-","-",IF(F69="T1",G69+I69,J68)))</f>
        <v>220</v>
      </c>
      <c r="K69" s="6">
        <f>IF(B69=1,0,IF(I69="-","-",IF(F69="T2",G69+I69,K68)))</f>
        <v>170</v>
      </c>
      <c r="L69" s="6">
        <f>IF(K69="-","-",IF(B69=1,E69,IF(F69="T1",G69-J68,G69-K68)))</f>
        <v>0</v>
      </c>
      <c r="M69" s="7">
        <f>IF(L69="-","-",G69-E69)</f>
        <v>0</v>
      </c>
    </row>
    <row r="70" spans="1:13">
      <c r="A70" s="5" t="str">
        <f>IF(B70=1,MAX($A$2:A70)+1," ")</f>
        <v> </v>
      </c>
      <c r="B70" s="6">
        <f>IF(I69="-",1,B69+1)</f>
        <v>9</v>
      </c>
      <c r="C70" s="6">
        <f aca="1">RANDBETWEEN(0,100)</f>
        <v>44</v>
      </c>
      <c r="D70" s="3">
        <f>VLOOKUP(C70,$O$3:$R$7,4,1)</f>
        <v>25</v>
      </c>
      <c r="E70" s="6">
        <f>IF(B70=1,D70,E69+D70)</f>
        <v>220</v>
      </c>
      <c r="F70" s="6" t="str">
        <f>IF(B70=1,"T1",IF(E70&gt;=J69,"T1",IF(J69&lt;K69,"T1","T2")))</f>
        <v>T1</v>
      </c>
      <c r="G70" s="6">
        <f>IF(AND(E70&gt;=480,B70&lt;&gt;1),"-",IF(F70="T1",MAX(J69,E70),MAX(K69,E70)))</f>
        <v>220</v>
      </c>
      <c r="H70" s="6">
        <f aca="1">IF(G70="-","-",RANDBETWEEN(0,100))</f>
        <v>48</v>
      </c>
      <c r="I70" s="3">
        <f>IF(H70="-","-",VLOOKUP(H70,$T$3:$W$7,4,1))</f>
        <v>25</v>
      </c>
      <c r="J70" s="6">
        <f>IF(B70=1,I70+G70,IF(I70="-","-",IF(F70="T1",G70+I70,J69)))</f>
        <v>245</v>
      </c>
      <c r="K70" s="6">
        <f>IF(B70=1,0,IF(I70="-","-",IF(F70="T2",G70+I70,K69)))</f>
        <v>170</v>
      </c>
      <c r="L70" s="6">
        <f>IF(K70="-","-",IF(B70=1,E70,IF(F70="T1",G70-J69,G70-K69)))</f>
        <v>0</v>
      </c>
      <c r="M70" s="7">
        <f>IF(L70="-","-",G70-E70)</f>
        <v>0</v>
      </c>
    </row>
    <row r="71" spans="1:13">
      <c r="A71" s="5" t="str">
        <f>IF(B71=1,MAX($A$2:A71)+1," ")</f>
        <v> </v>
      </c>
      <c r="B71" s="6">
        <f>IF(I70="-",1,B70+1)</f>
        <v>10</v>
      </c>
      <c r="C71" s="6">
        <f aca="1">RANDBETWEEN(0,100)</f>
        <v>95</v>
      </c>
      <c r="D71" s="3">
        <f>VLOOKUP(C71,$O$3:$R$7,4,1)</f>
        <v>30</v>
      </c>
      <c r="E71" s="6">
        <f>IF(B71=1,D71,E70+D71)</f>
        <v>250</v>
      </c>
      <c r="F71" s="6" t="str">
        <f>IF(B71=1,"T1",IF(E71&gt;=J70,"T1",IF(J70&lt;K70,"T1","T2")))</f>
        <v>T1</v>
      </c>
      <c r="G71" s="6">
        <f>IF(AND(E71&gt;=480,B71&lt;&gt;1),"-",IF(F71="T1",MAX(J70,E71),MAX(K70,E71)))</f>
        <v>250</v>
      </c>
      <c r="H71" s="6">
        <f aca="1">IF(G71="-","-",RANDBETWEEN(0,100))</f>
        <v>4</v>
      </c>
      <c r="I71" s="3">
        <f>IF(H71="-","-",VLOOKUP(H71,$T$3:$W$7,4,1))</f>
        <v>5</v>
      </c>
      <c r="J71" s="6">
        <f>IF(B71=1,I71+G71,IF(I71="-","-",IF(F71="T1",G71+I71,J70)))</f>
        <v>255</v>
      </c>
      <c r="K71" s="6">
        <f>IF(B71=1,0,IF(I71="-","-",IF(F71="T2",G71+I71,K70)))</f>
        <v>170</v>
      </c>
      <c r="L71" s="6">
        <f>IF(K71="-","-",IF(B71=1,E71,IF(F71="T1",G71-J70,G71-K70)))</f>
        <v>5</v>
      </c>
      <c r="M71" s="7">
        <f>IF(L71="-","-",G71-E71)</f>
        <v>0</v>
      </c>
    </row>
    <row r="72" spans="1:13">
      <c r="A72" s="5" t="str">
        <f>IF(B72=1,MAX($A$2:A72)+1," ")</f>
        <v> </v>
      </c>
      <c r="B72" s="6">
        <f>IF(I71="-",1,B71+1)</f>
        <v>11</v>
      </c>
      <c r="C72" s="6">
        <f aca="1">RANDBETWEEN(0,100)</f>
        <v>60</v>
      </c>
      <c r="D72" s="3">
        <f>VLOOKUP(C72,$O$3:$R$7,4,1)</f>
        <v>25</v>
      </c>
      <c r="E72" s="6">
        <f>IF(B72=1,D72,E71+D72)</f>
        <v>275</v>
      </c>
      <c r="F72" s="6" t="str">
        <f>IF(B72=1,"T1",IF(E72&gt;=J71,"T1",IF(J71&lt;K71,"T1","T2")))</f>
        <v>T1</v>
      </c>
      <c r="G72" s="6">
        <f>IF(AND(E72&gt;=480,B72&lt;&gt;1),"-",IF(F72="T1",MAX(J71,E72),MAX(K71,E72)))</f>
        <v>275</v>
      </c>
      <c r="H72" s="6">
        <f aca="1">IF(G72="-","-",RANDBETWEEN(0,100))</f>
        <v>12</v>
      </c>
      <c r="I72" s="3">
        <f>IF(H72="-","-",VLOOKUP(H72,$T$3:$W$7,4,1))</f>
        <v>5</v>
      </c>
      <c r="J72" s="6">
        <f>IF(B72=1,I72+G72,IF(I72="-","-",IF(F72="T1",G72+I72,J71)))</f>
        <v>280</v>
      </c>
      <c r="K72" s="6">
        <f>IF(B72=1,0,IF(I72="-","-",IF(F72="T2",G72+I72,K71)))</f>
        <v>170</v>
      </c>
      <c r="L72" s="6">
        <f>IF(K72="-","-",IF(B72=1,E72,IF(F72="T1",G72-J71,G72-K71)))</f>
        <v>20</v>
      </c>
      <c r="M72" s="7">
        <f>IF(L72="-","-",G72-E72)</f>
        <v>0</v>
      </c>
    </row>
    <row r="73" spans="1:13">
      <c r="A73" s="5" t="str">
        <f>IF(B73=1,MAX($A$2:A73)+1," ")</f>
        <v> </v>
      </c>
      <c r="B73" s="6">
        <f>IF(I72="-",1,B72+1)</f>
        <v>12</v>
      </c>
      <c r="C73" s="6">
        <f aca="1">RANDBETWEEN(0,100)</f>
        <v>81</v>
      </c>
      <c r="D73" s="3">
        <f>VLOOKUP(C73,$O$3:$R$7,4,1)</f>
        <v>30</v>
      </c>
      <c r="E73" s="6">
        <f>IF(B73=1,D73,E72+D73)</f>
        <v>305</v>
      </c>
      <c r="F73" s="6" t="str">
        <f>IF(B73=1,"T1",IF(E73&gt;=J72,"T1",IF(J72&lt;K72,"T1","T2")))</f>
        <v>T1</v>
      </c>
      <c r="G73" s="6">
        <f>IF(AND(E73&gt;=480,B73&lt;&gt;1),"-",IF(F73="T1",MAX(J72,E73),MAX(K72,E73)))</f>
        <v>305</v>
      </c>
      <c r="H73" s="6">
        <f aca="1">IF(G73="-","-",RANDBETWEEN(0,100))</f>
        <v>8</v>
      </c>
      <c r="I73" s="3">
        <f>IF(H73="-","-",VLOOKUP(H73,$T$3:$W$7,4,1))</f>
        <v>5</v>
      </c>
      <c r="J73" s="6">
        <f>IF(B73=1,I73+G73,IF(I73="-","-",IF(F73="T1",G73+I73,J72)))</f>
        <v>310</v>
      </c>
      <c r="K73" s="6">
        <f>IF(B73=1,0,IF(I73="-","-",IF(F73="T2",G73+I73,K72)))</f>
        <v>170</v>
      </c>
      <c r="L73" s="6">
        <f>IF(K73="-","-",IF(B73=1,E73,IF(F73="T1",G73-J72,G73-K72)))</f>
        <v>25</v>
      </c>
      <c r="M73" s="7">
        <f>IF(L73="-","-",G73-E73)</f>
        <v>0</v>
      </c>
    </row>
    <row r="74" spans="1:13">
      <c r="A74" s="5" t="str">
        <f>IF(B74=1,MAX($A$2:A74)+1," ")</f>
        <v> </v>
      </c>
      <c r="B74" s="6">
        <f>IF(I73="-",1,B73+1)</f>
        <v>13</v>
      </c>
      <c r="C74" s="6">
        <f aca="1">RANDBETWEEN(0,100)</f>
        <v>61</v>
      </c>
      <c r="D74" s="3">
        <f>VLOOKUP(C74,$O$3:$R$7,4,1)</f>
        <v>25</v>
      </c>
      <c r="E74" s="6">
        <f>IF(B74=1,D74,E73+D74)</f>
        <v>330</v>
      </c>
      <c r="F74" s="6" t="str">
        <f>IF(B74=1,"T1",IF(E74&gt;=J73,"T1",IF(J73&lt;K73,"T1","T2")))</f>
        <v>T1</v>
      </c>
      <c r="G74" s="6">
        <f>IF(AND(E74&gt;=480,B74&lt;&gt;1),"-",IF(F74="T1",MAX(J73,E74),MAX(K73,E74)))</f>
        <v>330</v>
      </c>
      <c r="H74" s="6">
        <f aca="1">IF(G74="-","-",RANDBETWEEN(0,100))</f>
        <v>0</v>
      </c>
      <c r="I74" s="3">
        <f>IF(H74="-","-",VLOOKUP(H74,$T$3:$W$7,4,1))</f>
        <v>5</v>
      </c>
      <c r="J74" s="6">
        <f>IF(B74=1,I74+G74,IF(I74="-","-",IF(F74="T1",G74+I74,J73)))</f>
        <v>335</v>
      </c>
      <c r="K74" s="6">
        <f>IF(B74=1,0,IF(I74="-","-",IF(F74="T2",G74+I74,K73)))</f>
        <v>170</v>
      </c>
      <c r="L74" s="6">
        <f>IF(K74="-","-",IF(B74=1,E74,IF(F74="T1",G74-J73,G74-K73)))</f>
        <v>20</v>
      </c>
      <c r="M74" s="7">
        <f>IF(L74="-","-",G74-E74)</f>
        <v>0</v>
      </c>
    </row>
    <row r="75" spans="1:13">
      <c r="A75" s="5" t="str">
        <f>IF(B75=1,MAX($A$2:A75)+1," ")</f>
        <v> </v>
      </c>
      <c r="B75" s="6">
        <f>IF(I74="-",1,B74+1)</f>
        <v>14</v>
      </c>
      <c r="C75" s="6">
        <f aca="1">RANDBETWEEN(0,100)</f>
        <v>84</v>
      </c>
      <c r="D75" s="3">
        <f>VLOOKUP(C75,$O$3:$R$7,4,1)</f>
        <v>30</v>
      </c>
      <c r="E75" s="6">
        <f>IF(B75=1,D75,E74+D75)</f>
        <v>360</v>
      </c>
      <c r="F75" s="6" t="str">
        <f>IF(B75=1,"T1",IF(E75&gt;=J74,"T1",IF(J74&lt;K74,"T1","T2")))</f>
        <v>T1</v>
      </c>
      <c r="G75" s="6">
        <f>IF(AND(E75&gt;=480,B75&lt;&gt;1),"-",IF(F75="T1",MAX(J74,E75),MAX(K74,E75)))</f>
        <v>360</v>
      </c>
      <c r="H75" s="6">
        <f aca="1">IF(G75="-","-",RANDBETWEEN(0,100))</f>
        <v>9</v>
      </c>
      <c r="I75" s="3">
        <f>IF(H75="-","-",VLOOKUP(H75,$T$3:$W$7,4,1))</f>
        <v>5</v>
      </c>
      <c r="J75" s="6">
        <f>IF(B75=1,I75+G75,IF(I75="-","-",IF(F75="T1",G75+I75,J74)))</f>
        <v>365</v>
      </c>
      <c r="K75" s="6">
        <f>IF(B75=1,0,IF(I75="-","-",IF(F75="T2",G75+I75,K74)))</f>
        <v>170</v>
      </c>
      <c r="L75" s="6">
        <f>IF(K75="-","-",IF(B75=1,E75,IF(F75="T1",G75-J74,G75-K74)))</f>
        <v>25</v>
      </c>
      <c r="M75" s="7">
        <f>IF(L75="-","-",G75-E75)</f>
        <v>0</v>
      </c>
    </row>
    <row r="76" spans="1:13">
      <c r="A76" s="5" t="str">
        <f>IF(B76=1,MAX($A$2:A76)+1," ")</f>
        <v> </v>
      </c>
      <c r="B76" s="6">
        <f>IF(I75="-",1,B75+1)</f>
        <v>15</v>
      </c>
      <c r="C76" s="6">
        <f aca="1">RANDBETWEEN(0,100)</f>
        <v>42</v>
      </c>
      <c r="D76" s="3">
        <f>VLOOKUP(C76,$O$3:$R$7,4,1)</f>
        <v>25</v>
      </c>
      <c r="E76" s="6">
        <f>IF(B76=1,D76,E75+D76)</f>
        <v>385</v>
      </c>
      <c r="F76" s="6" t="str">
        <f>IF(B76=1,"T1",IF(E76&gt;=J75,"T1",IF(J75&lt;K75,"T1","T2")))</f>
        <v>T1</v>
      </c>
      <c r="G76" s="6">
        <f>IF(AND(E76&gt;=480,B76&lt;&gt;1),"-",IF(F76="T1",MAX(J75,E76),MAX(K75,E76)))</f>
        <v>385</v>
      </c>
      <c r="H76" s="6">
        <f aca="1">IF(G76="-","-",RANDBETWEEN(0,100))</f>
        <v>86</v>
      </c>
      <c r="I76" s="3">
        <f>IF(H76="-","-",VLOOKUP(H76,$T$3:$W$7,4,1))</f>
        <v>25</v>
      </c>
      <c r="J76" s="6">
        <f>IF(B76=1,I76+G76,IF(I76="-","-",IF(F76="T1",G76+I76,J75)))</f>
        <v>410</v>
      </c>
      <c r="K76" s="6">
        <f>IF(B76=1,0,IF(I76="-","-",IF(F76="T2",G76+I76,K75)))</f>
        <v>170</v>
      </c>
      <c r="L76" s="6">
        <f>IF(K76="-","-",IF(B76=1,E76,IF(F76="T1",G76-J75,G76-K75)))</f>
        <v>20</v>
      </c>
      <c r="M76" s="7">
        <f>IF(L76="-","-",G76-E76)</f>
        <v>0</v>
      </c>
    </row>
    <row r="77" spans="1:13">
      <c r="A77" s="5" t="str">
        <f>IF(B77=1,MAX($A$2:A77)+1," ")</f>
        <v> </v>
      </c>
      <c r="B77" s="6">
        <f>IF(I76="-",1,B76+1)</f>
        <v>16</v>
      </c>
      <c r="C77" s="6">
        <f aca="1">RANDBETWEEN(0,100)</f>
        <v>8</v>
      </c>
      <c r="D77" s="3">
        <f>VLOOKUP(C77,$O$3:$R$7,4,1)</f>
        <v>15</v>
      </c>
      <c r="E77" s="6">
        <f>IF(B77=1,D77,E76+D77)</f>
        <v>400</v>
      </c>
      <c r="F77" s="6" t="str">
        <f>IF(B77=1,"T1",IF(E77&gt;=J76,"T1",IF(J76&lt;K76,"T1","T2")))</f>
        <v>T2</v>
      </c>
      <c r="G77" s="6">
        <f>IF(AND(E77&gt;=480,B77&lt;&gt;1),"-",IF(F77="T1",MAX(J76,E77),MAX(K76,E77)))</f>
        <v>400</v>
      </c>
      <c r="H77" s="6">
        <f aca="1">IF(G77="-","-",RANDBETWEEN(0,100))</f>
        <v>30</v>
      </c>
      <c r="I77" s="3">
        <f>IF(H77="-","-",VLOOKUP(H77,$T$3:$W$7,4,1))</f>
        <v>15</v>
      </c>
      <c r="J77" s="6">
        <f>IF(B77=1,I77+G77,IF(I77="-","-",IF(F77="T1",G77+I77,J76)))</f>
        <v>410</v>
      </c>
      <c r="K77" s="6">
        <f>IF(B77=1,0,IF(I77="-","-",IF(F77="T2",G77+I77,K76)))</f>
        <v>415</v>
      </c>
      <c r="L77" s="6">
        <f>IF(K77="-","-",IF(B77=1,E77,IF(F77="T1",G77-J76,G77-K76)))</f>
        <v>230</v>
      </c>
      <c r="M77" s="7">
        <f>IF(L77="-","-",G77-E77)</f>
        <v>0</v>
      </c>
    </row>
    <row r="78" spans="1:13">
      <c r="A78" s="5" t="str">
        <f>IF(B78=1,MAX($A$2:A78)+1," ")</f>
        <v> </v>
      </c>
      <c r="B78" s="6">
        <f>IF(I77="-",1,B77+1)</f>
        <v>17</v>
      </c>
      <c r="C78" s="6">
        <f aca="1">RANDBETWEEN(0,100)</f>
        <v>85</v>
      </c>
      <c r="D78" s="3">
        <f>VLOOKUP(C78,$O$3:$R$7,4,1)</f>
        <v>30</v>
      </c>
      <c r="E78" s="6">
        <f>IF(B78=1,D78,E77+D78)</f>
        <v>430</v>
      </c>
      <c r="F78" s="6" t="str">
        <f>IF(B78=1,"T1",IF(E78&gt;=J77,"T1",IF(J77&lt;K77,"T1","T2")))</f>
        <v>T1</v>
      </c>
      <c r="G78" s="6">
        <f>IF(AND(E78&gt;=480,B78&lt;&gt;1),"-",IF(F78="T1",MAX(J77,E78),MAX(K77,E78)))</f>
        <v>430</v>
      </c>
      <c r="H78" s="6">
        <f aca="1">IF(G78="-","-",RANDBETWEEN(0,100))</f>
        <v>54</v>
      </c>
      <c r="I78" s="3">
        <f>IF(H78="-","-",VLOOKUP(H78,$T$3:$W$7,4,1))</f>
        <v>25</v>
      </c>
      <c r="J78" s="6">
        <f>IF(B78=1,I78+G78,IF(I78="-","-",IF(F78="T1",G78+I78,J77)))</f>
        <v>455</v>
      </c>
      <c r="K78" s="6">
        <f>IF(B78=1,0,IF(I78="-","-",IF(F78="T2",G78+I78,K77)))</f>
        <v>415</v>
      </c>
      <c r="L78" s="6">
        <f>IF(K78="-","-",IF(B78=1,E78,IF(F78="T1",G78-J77,G78-K77)))</f>
        <v>20</v>
      </c>
      <c r="M78" s="7">
        <f>IF(L78="-","-",G78-E78)</f>
        <v>0</v>
      </c>
    </row>
    <row r="79" spans="1:13">
      <c r="A79" s="5" t="str">
        <f>IF(B79=1,MAX($A$2:A79)+1," ")</f>
        <v> </v>
      </c>
      <c r="B79" s="6">
        <f>IF(I78="-",1,B78+1)</f>
        <v>18</v>
      </c>
      <c r="C79" s="6">
        <f aca="1">RANDBETWEEN(0,100)</f>
        <v>14</v>
      </c>
      <c r="D79" s="3">
        <f>VLOOKUP(C79,$O$3:$R$7,4,1)</f>
        <v>15</v>
      </c>
      <c r="E79" s="6">
        <f>IF(B79=1,D79,E78+D79)</f>
        <v>445</v>
      </c>
      <c r="F79" s="6" t="str">
        <f>IF(B79=1,"T1",IF(E79&gt;=J78,"T1",IF(J78&lt;K78,"T1","T2")))</f>
        <v>T2</v>
      </c>
      <c r="G79" s="6">
        <f>IF(AND(E79&gt;=480,B79&lt;&gt;1),"-",IF(F79="T1",MAX(J78,E79),MAX(K78,E79)))</f>
        <v>445</v>
      </c>
      <c r="H79" s="6">
        <f aca="1">IF(G79="-","-",RANDBETWEEN(0,100))</f>
        <v>36</v>
      </c>
      <c r="I79" s="3">
        <f>IF(H79="-","-",VLOOKUP(H79,$T$3:$W$7,4,1))</f>
        <v>15</v>
      </c>
      <c r="J79" s="6">
        <f>IF(B79=1,I79+G79,IF(I79="-","-",IF(F79="T1",G79+I79,J78)))</f>
        <v>455</v>
      </c>
      <c r="K79" s="6">
        <f>IF(B79=1,0,IF(I79="-","-",IF(F79="T2",G79+I79,K78)))</f>
        <v>460</v>
      </c>
      <c r="L79" s="6">
        <f>IF(K79="-","-",IF(B79=1,E79,IF(F79="T1",G79-J78,G79-K78)))</f>
        <v>30</v>
      </c>
      <c r="M79" s="7">
        <f>IF(L79="-","-",G79-E79)</f>
        <v>0</v>
      </c>
    </row>
    <row r="80" spans="1:13">
      <c r="A80" s="5" t="str">
        <f>IF(B80=1,MAX($A$2:A80)+1," ")</f>
        <v> </v>
      </c>
      <c r="B80" s="6">
        <f>IF(I79="-",1,B79+1)</f>
        <v>19</v>
      </c>
      <c r="C80" s="6">
        <f aca="1">RANDBETWEEN(0,100)</f>
        <v>2</v>
      </c>
      <c r="D80" s="3">
        <f>VLOOKUP(C80,$O$3:$R$7,4,1)</f>
        <v>15</v>
      </c>
      <c r="E80" s="6">
        <f>IF(B80=1,D80,E79+D80)</f>
        <v>460</v>
      </c>
      <c r="F80" s="6" t="str">
        <f>IF(B80=1,"T1",IF(E80&gt;=J79,"T1",IF(J79&lt;K79,"T1","T2")))</f>
        <v>T1</v>
      </c>
      <c r="G80" s="6">
        <f>IF(AND(E80&gt;=480,B80&lt;&gt;1),"-",IF(F80="T1",MAX(J79,E80),MAX(K79,E80)))</f>
        <v>460</v>
      </c>
      <c r="H80" s="6">
        <f aca="1">IF(G80="-","-",RANDBETWEEN(0,100))</f>
        <v>72</v>
      </c>
      <c r="I80" s="3">
        <f>IF(H80="-","-",VLOOKUP(H80,$T$3:$W$7,4,1))</f>
        <v>25</v>
      </c>
      <c r="J80" s="6">
        <f>IF(B80=1,I80+G80,IF(I80="-","-",IF(F80="T1",G80+I80,J79)))</f>
        <v>485</v>
      </c>
      <c r="K80" s="6">
        <f>IF(B80=1,0,IF(I80="-","-",IF(F80="T2",G80+I80,K79)))</f>
        <v>460</v>
      </c>
      <c r="L80" s="6">
        <f>IF(K80="-","-",IF(B80=1,E80,IF(F80="T1",G80-J79,G80-K79)))</f>
        <v>5</v>
      </c>
      <c r="M80" s="7">
        <f>IF(L80="-","-",G80-E80)</f>
        <v>0</v>
      </c>
    </row>
    <row r="81" spans="1:13">
      <c r="A81" s="5" t="str">
        <f>IF(B81=1,MAX($A$2:A81)+1," ")</f>
        <v> </v>
      </c>
      <c r="B81" s="6">
        <f>IF(I80="-",1,B80+1)</f>
        <v>20</v>
      </c>
      <c r="C81" s="6">
        <f aca="1">RANDBETWEEN(0,100)</f>
        <v>58</v>
      </c>
      <c r="D81" s="3">
        <f>VLOOKUP(C81,$O$3:$R$7,4,1)</f>
        <v>25</v>
      </c>
      <c r="E81" s="6">
        <f>IF(B81=1,D81,E80+D81)</f>
        <v>485</v>
      </c>
      <c r="F81" s="6" t="str">
        <f>IF(B81=1,"T1",IF(E81&gt;=J80,"T1",IF(J80&lt;K80,"T1","T2")))</f>
        <v>T1</v>
      </c>
      <c r="G81" s="6" t="str">
        <f>IF(AND(E81&gt;=480,B81&lt;&gt;1),"-",IF(F81="T1",MAX(J80,E81),MAX(K80,E81)))</f>
        <v>-</v>
      </c>
      <c r="H81" s="6" t="str">
        <f aca="1">IF(G81="-","-",RANDBETWEEN(0,100))</f>
        <v>-</v>
      </c>
      <c r="I81" s="3" t="str">
        <f>IF(H81="-","-",VLOOKUP(H81,$T$3:$W$7,4,1))</f>
        <v>-</v>
      </c>
      <c r="J81" s="6" t="str">
        <f>IF(B81=1,I81+G81,IF(I81="-","-",IF(F81="T1",G81+I81,J80)))</f>
        <v>-</v>
      </c>
      <c r="K81" s="6" t="str">
        <f>IF(B81=1,0,IF(I81="-","-",IF(F81="T2",G81+I81,K80)))</f>
        <v>-</v>
      </c>
      <c r="L81" s="6" t="str">
        <f>IF(K81="-","-",IF(B81=1,E81,IF(F81="T1",G81-J80,G81-K80)))</f>
        <v>-</v>
      </c>
      <c r="M81" s="7" t="str">
        <f>IF(L81="-","-",G81-E81)</f>
        <v>-</v>
      </c>
    </row>
    <row r="82" spans="1:13">
      <c r="A82" s="5">
        <f>IF(B82=1,MAX($A$2:A82)+1," ")</f>
        <v>7</v>
      </c>
      <c r="B82" s="6">
        <f>IF(I81="-",1,B81+1)</f>
        <v>1</v>
      </c>
      <c r="C82" s="6">
        <f aca="1">RANDBETWEEN(0,100)</f>
        <v>26</v>
      </c>
      <c r="D82" s="3">
        <f>VLOOKUP(C82,$O$3:$R$7,4,1)</f>
        <v>20</v>
      </c>
      <c r="E82" s="6">
        <f>IF(B82=1,D82,E81+D82)</f>
        <v>20</v>
      </c>
      <c r="F82" s="6" t="str">
        <f>IF(B82=1,"T1",IF(E82&gt;=J81,"T1",IF(J81&lt;K81,"T1","T2")))</f>
        <v>T1</v>
      </c>
      <c r="G82" s="6">
        <f>IF(AND(E82&gt;=480,B82&lt;&gt;1),"-",IF(F82="T1",MAX(J81,E82),MAX(K81,E82)))</f>
        <v>20</v>
      </c>
      <c r="H82" s="6">
        <f aca="1">IF(G82="-","-",RANDBETWEEN(0,100))</f>
        <v>42</v>
      </c>
      <c r="I82" s="3">
        <f>IF(H82="-","-",VLOOKUP(H82,$T$3:$W$7,4,1))</f>
        <v>15</v>
      </c>
      <c r="J82" s="6">
        <f>IF(B82=1,I82+G82,IF(I82="-","-",IF(F82="T1",G82+I82,J81)))</f>
        <v>35</v>
      </c>
      <c r="K82" s="6">
        <f>IF(B82=1,0,IF(I82="-","-",IF(F82="T2",G82+I82,K81)))</f>
        <v>0</v>
      </c>
      <c r="L82" s="6">
        <f>IF(K82="-","-",IF(B82=1,E82,IF(F82="T1",G82-J81,G82-K81)))</f>
        <v>20</v>
      </c>
      <c r="M82" s="7">
        <f>IF(L82="-","-",G82-E82)</f>
        <v>0</v>
      </c>
    </row>
    <row r="83" spans="1:13">
      <c r="A83" s="5" t="str">
        <f>IF(B83=1,MAX($A$2:A83)+1," ")</f>
        <v> </v>
      </c>
      <c r="B83" s="6">
        <f>IF(I82="-",1,B82+1)</f>
        <v>2</v>
      </c>
      <c r="C83" s="6">
        <f aca="1">RANDBETWEEN(0,100)</f>
        <v>93</v>
      </c>
      <c r="D83" s="3">
        <f>VLOOKUP(C83,$O$3:$R$7,4,1)</f>
        <v>30</v>
      </c>
      <c r="E83" s="6">
        <f>IF(B83=1,D83,E82+D83)</f>
        <v>50</v>
      </c>
      <c r="F83" s="6" t="str">
        <f>IF(B83=1,"T1",IF(E83&gt;=J82,"T1",IF(J82&lt;K82,"T1","T2")))</f>
        <v>T1</v>
      </c>
      <c r="G83" s="6">
        <f>IF(AND(E83&gt;=480,B83&lt;&gt;1),"-",IF(F83="T1",MAX(J82,E83),MAX(K82,E83)))</f>
        <v>50</v>
      </c>
      <c r="H83" s="6">
        <f aca="1">IF(G83="-","-",RANDBETWEEN(0,100))</f>
        <v>97</v>
      </c>
      <c r="I83" s="3">
        <f>IF(H83="-","-",VLOOKUP(H83,$T$3:$W$7,4,1))</f>
        <v>45</v>
      </c>
      <c r="J83" s="6">
        <f>IF(B83=1,I83+G83,IF(I83="-","-",IF(F83="T1",G83+I83,J82)))</f>
        <v>95</v>
      </c>
      <c r="K83" s="6">
        <f>IF(B83=1,0,IF(I83="-","-",IF(F83="T2",G83+I83,K82)))</f>
        <v>0</v>
      </c>
      <c r="L83" s="6">
        <f>IF(K83="-","-",IF(B83=1,E83,IF(F83="T1",G83-J82,G83-K82)))</f>
        <v>15</v>
      </c>
      <c r="M83" s="7">
        <f>IF(L83="-","-",G83-E83)</f>
        <v>0</v>
      </c>
    </row>
    <row r="84" spans="1:13">
      <c r="A84" s="5" t="str">
        <f>IF(B84=1,MAX($A$2:A84)+1," ")</f>
        <v> </v>
      </c>
      <c r="B84" s="6">
        <f>IF(I83="-",1,B83+1)</f>
        <v>3</v>
      </c>
      <c r="C84" s="6">
        <f aca="1">RANDBETWEEN(0,100)</f>
        <v>2</v>
      </c>
      <c r="D84" s="3">
        <f>VLOOKUP(C84,$O$3:$R$7,4,1)</f>
        <v>15</v>
      </c>
      <c r="E84" s="6">
        <f>IF(B84=1,D84,E83+D84)</f>
        <v>65</v>
      </c>
      <c r="F84" s="6" t="str">
        <f>IF(B84=1,"T1",IF(E84&gt;=J83,"T1",IF(J83&lt;K83,"T1","T2")))</f>
        <v>T2</v>
      </c>
      <c r="G84" s="6">
        <f>IF(AND(E84&gt;=480,B84&lt;&gt;1),"-",IF(F84="T1",MAX(J83,E84),MAX(K83,E84)))</f>
        <v>65</v>
      </c>
      <c r="H84" s="6">
        <f aca="1">IF(G84="-","-",RANDBETWEEN(0,100))</f>
        <v>42</v>
      </c>
      <c r="I84" s="3">
        <f>IF(H84="-","-",VLOOKUP(H84,$T$3:$W$7,4,1))</f>
        <v>15</v>
      </c>
      <c r="J84" s="6">
        <f>IF(B84=1,I84+G84,IF(I84="-","-",IF(F84="T1",G84+I84,J83)))</f>
        <v>95</v>
      </c>
      <c r="K84" s="6">
        <f>IF(B84=1,0,IF(I84="-","-",IF(F84="T2",G84+I84,K83)))</f>
        <v>80</v>
      </c>
      <c r="L84" s="6">
        <f>IF(K84="-","-",IF(B84=1,E84,IF(F84="T1",G84-J83,G84-K83)))</f>
        <v>65</v>
      </c>
      <c r="M84" s="7">
        <f>IF(L84="-","-",G84-E84)</f>
        <v>0</v>
      </c>
    </row>
    <row r="85" spans="1:13">
      <c r="A85" s="5" t="str">
        <f>IF(B85=1,MAX($A$2:A85)+1," ")</f>
        <v> </v>
      </c>
      <c r="B85" s="6">
        <f>IF(I84="-",1,B84+1)</f>
        <v>4</v>
      </c>
      <c r="C85" s="6">
        <f aca="1">RANDBETWEEN(0,100)</f>
        <v>54</v>
      </c>
      <c r="D85" s="3">
        <f>VLOOKUP(C85,$O$3:$R$7,4,1)</f>
        <v>25</v>
      </c>
      <c r="E85" s="6">
        <f>IF(B85=1,D85,E84+D85)</f>
        <v>90</v>
      </c>
      <c r="F85" s="6" t="str">
        <f>IF(B85=1,"T1",IF(E85&gt;=J84,"T1",IF(J84&lt;K84,"T1","T2")))</f>
        <v>T2</v>
      </c>
      <c r="G85" s="6">
        <f>IF(AND(E85&gt;=480,B85&lt;&gt;1),"-",IF(F85="T1",MAX(J84,E85),MAX(K84,E85)))</f>
        <v>90</v>
      </c>
      <c r="H85" s="6">
        <f aca="1">IF(G85="-","-",RANDBETWEEN(0,100))</f>
        <v>85</v>
      </c>
      <c r="I85" s="3">
        <f>IF(H85="-","-",VLOOKUP(H85,$T$3:$W$7,4,1))</f>
        <v>25</v>
      </c>
      <c r="J85" s="6">
        <f>IF(B85=1,I85+G85,IF(I85="-","-",IF(F85="T1",G85+I85,J84)))</f>
        <v>95</v>
      </c>
      <c r="K85" s="6">
        <f>IF(B85=1,0,IF(I85="-","-",IF(F85="T2",G85+I85,K84)))</f>
        <v>115</v>
      </c>
      <c r="L85" s="6">
        <f>IF(K85="-","-",IF(B85=1,E85,IF(F85="T1",G85-J84,G85-K84)))</f>
        <v>10</v>
      </c>
      <c r="M85" s="7">
        <f>IF(L85="-","-",G85-E85)</f>
        <v>0</v>
      </c>
    </row>
    <row r="86" spans="1:13">
      <c r="A86" s="5" t="str">
        <f>IF(B86=1,MAX($A$2:A86)+1," ")</f>
        <v> </v>
      </c>
      <c r="B86" s="6">
        <f>IF(I85="-",1,B85+1)</f>
        <v>5</v>
      </c>
      <c r="C86" s="6">
        <f aca="1">RANDBETWEEN(0,100)</f>
        <v>86</v>
      </c>
      <c r="D86" s="3">
        <f>VLOOKUP(C86,$O$3:$R$7,4,1)</f>
        <v>30</v>
      </c>
      <c r="E86" s="6">
        <f>IF(B86=1,D86,E85+D86)</f>
        <v>120</v>
      </c>
      <c r="F86" s="6" t="str">
        <f>IF(B86=1,"T1",IF(E86&gt;=J85,"T1",IF(J85&lt;K85,"T1","T2")))</f>
        <v>T1</v>
      </c>
      <c r="G86" s="6">
        <f>IF(AND(E86&gt;=480,B86&lt;&gt;1),"-",IF(F86="T1",MAX(J85,E86),MAX(K85,E86)))</f>
        <v>120</v>
      </c>
      <c r="H86" s="6">
        <f aca="1">IF(G86="-","-",RANDBETWEEN(0,100))</f>
        <v>2</v>
      </c>
      <c r="I86" s="3">
        <f>IF(H86="-","-",VLOOKUP(H86,$T$3:$W$7,4,1))</f>
        <v>5</v>
      </c>
      <c r="J86" s="6">
        <f>IF(B86=1,I86+G86,IF(I86="-","-",IF(F86="T1",G86+I86,J85)))</f>
        <v>125</v>
      </c>
      <c r="K86" s="6">
        <f>IF(B86=1,0,IF(I86="-","-",IF(F86="T2",G86+I86,K85)))</f>
        <v>115</v>
      </c>
      <c r="L86" s="6">
        <f>IF(K86="-","-",IF(B86=1,E86,IF(F86="T1",G86-J85,G86-K85)))</f>
        <v>25</v>
      </c>
      <c r="M86" s="7">
        <f>IF(L86="-","-",G86-E86)</f>
        <v>0</v>
      </c>
    </row>
    <row r="87" spans="1:13">
      <c r="A87" s="5" t="str">
        <f>IF(B87=1,MAX($A$2:A87)+1," ")</f>
        <v> </v>
      </c>
      <c r="B87" s="6">
        <f>IF(I86="-",1,B86+1)</f>
        <v>6</v>
      </c>
      <c r="C87" s="6">
        <f aca="1">RANDBETWEEN(0,100)</f>
        <v>80</v>
      </c>
      <c r="D87" s="3">
        <f>VLOOKUP(C87,$O$3:$R$7,4,1)</f>
        <v>30</v>
      </c>
      <c r="E87" s="6">
        <f>IF(B87=1,D87,E86+D87)</f>
        <v>150</v>
      </c>
      <c r="F87" s="6" t="str">
        <f>IF(B87=1,"T1",IF(E87&gt;=J86,"T1",IF(J86&lt;K86,"T1","T2")))</f>
        <v>T1</v>
      </c>
      <c r="G87" s="6">
        <f>IF(AND(E87&gt;=480,B87&lt;&gt;1),"-",IF(F87="T1",MAX(J86,E87),MAX(K86,E87)))</f>
        <v>150</v>
      </c>
      <c r="H87" s="6">
        <f aca="1">IF(G87="-","-",RANDBETWEEN(0,100))</f>
        <v>91</v>
      </c>
      <c r="I87" s="3">
        <f>IF(H87="-","-",VLOOKUP(H87,$T$3:$W$7,4,1))</f>
        <v>35</v>
      </c>
      <c r="J87" s="6">
        <f>IF(B87=1,I87+G87,IF(I87="-","-",IF(F87="T1",G87+I87,J86)))</f>
        <v>185</v>
      </c>
      <c r="K87" s="6">
        <f>IF(B87=1,0,IF(I87="-","-",IF(F87="T2",G87+I87,K86)))</f>
        <v>115</v>
      </c>
      <c r="L87" s="6">
        <f>IF(K87="-","-",IF(B87=1,E87,IF(F87="T1",G87-J86,G87-K86)))</f>
        <v>25</v>
      </c>
      <c r="M87" s="7">
        <f>IF(L87="-","-",G87-E87)</f>
        <v>0</v>
      </c>
    </row>
    <row r="88" spans="1:13">
      <c r="A88" s="5" t="str">
        <f>IF(B88=1,MAX($A$2:A88)+1," ")</f>
        <v> </v>
      </c>
      <c r="B88" s="6">
        <f>IF(I87="-",1,B87+1)</f>
        <v>7</v>
      </c>
      <c r="C88" s="6">
        <f aca="1">RANDBETWEEN(0,100)</f>
        <v>63</v>
      </c>
      <c r="D88" s="3">
        <f>VLOOKUP(C88,$O$3:$R$7,4,1)</f>
        <v>25</v>
      </c>
      <c r="E88" s="6">
        <f>IF(B88=1,D88,E87+D88)</f>
        <v>175</v>
      </c>
      <c r="F88" s="6" t="str">
        <f>IF(B88=1,"T1",IF(E88&gt;=J87,"T1",IF(J87&lt;K87,"T1","T2")))</f>
        <v>T2</v>
      </c>
      <c r="G88" s="6">
        <f>IF(AND(E88&gt;=480,B88&lt;&gt;1),"-",IF(F88="T1",MAX(J87,E88),MAX(K87,E88)))</f>
        <v>175</v>
      </c>
      <c r="H88" s="6">
        <f aca="1">IF(G88="-","-",RANDBETWEEN(0,100))</f>
        <v>92</v>
      </c>
      <c r="I88" s="3">
        <f>IF(H88="-","-",VLOOKUP(H88,$T$3:$W$7,4,1))</f>
        <v>35</v>
      </c>
      <c r="J88" s="6">
        <f>IF(B88=1,I88+G88,IF(I88="-","-",IF(F88="T1",G88+I88,J87)))</f>
        <v>185</v>
      </c>
      <c r="K88" s="6">
        <f>IF(B88=1,0,IF(I88="-","-",IF(F88="T2",G88+I88,K87)))</f>
        <v>210</v>
      </c>
      <c r="L88" s="6">
        <f>IF(K88="-","-",IF(B88=1,E88,IF(F88="T1",G88-J87,G88-K87)))</f>
        <v>60</v>
      </c>
      <c r="M88" s="7">
        <f>IF(L88="-","-",G88-E88)</f>
        <v>0</v>
      </c>
    </row>
    <row r="89" spans="1:13">
      <c r="A89" s="5" t="str">
        <f>IF(B89=1,MAX($A$2:A89)+1," ")</f>
        <v> </v>
      </c>
      <c r="B89" s="6">
        <f>IF(I88="-",1,B88+1)</f>
        <v>8</v>
      </c>
      <c r="C89" s="6">
        <f aca="1">RANDBETWEEN(0,100)</f>
        <v>72</v>
      </c>
      <c r="D89" s="3">
        <f>VLOOKUP(C89,$O$3:$R$7,4,1)</f>
        <v>25</v>
      </c>
      <c r="E89" s="6">
        <f>IF(B89=1,D89,E88+D89)</f>
        <v>200</v>
      </c>
      <c r="F89" s="6" t="str">
        <f>IF(B89=1,"T1",IF(E89&gt;=J88,"T1",IF(J88&lt;K88,"T1","T2")))</f>
        <v>T1</v>
      </c>
      <c r="G89" s="6">
        <f>IF(AND(E89&gt;=480,B89&lt;&gt;1),"-",IF(F89="T1",MAX(J88,E89),MAX(K88,E89)))</f>
        <v>200</v>
      </c>
      <c r="H89" s="6">
        <f aca="1">IF(G89="-","-",RANDBETWEEN(0,100))</f>
        <v>71</v>
      </c>
      <c r="I89" s="3">
        <f>IF(H89="-","-",VLOOKUP(H89,$T$3:$W$7,4,1))</f>
        <v>25</v>
      </c>
      <c r="J89" s="6">
        <f>IF(B89=1,I89+G89,IF(I89="-","-",IF(F89="T1",G89+I89,J88)))</f>
        <v>225</v>
      </c>
      <c r="K89" s="6">
        <f>IF(B89=1,0,IF(I89="-","-",IF(F89="T2",G89+I89,K88)))</f>
        <v>210</v>
      </c>
      <c r="L89" s="6">
        <f>IF(K89="-","-",IF(B89=1,E89,IF(F89="T1",G89-J88,G89-K88)))</f>
        <v>15</v>
      </c>
      <c r="M89" s="7">
        <f>IF(L89="-","-",G89-E89)</f>
        <v>0</v>
      </c>
    </row>
    <row r="90" spans="1:13">
      <c r="A90" s="5" t="str">
        <f>IF(B90=1,MAX($A$2:A90)+1," ")</f>
        <v> </v>
      </c>
      <c r="B90" s="6">
        <f>IF(I89="-",1,B89+1)</f>
        <v>9</v>
      </c>
      <c r="C90" s="6">
        <f aca="1">RANDBETWEEN(0,100)</f>
        <v>52</v>
      </c>
      <c r="D90" s="3">
        <f>VLOOKUP(C90,$O$3:$R$7,4,1)</f>
        <v>25</v>
      </c>
      <c r="E90" s="6">
        <f>IF(B90=1,D90,E89+D90)</f>
        <v>225</v>
      </c>
      <c r="F90" s="6" t="str">
        <f>IF(B90=1,"T1",IF(E90&gt;=J89,"T1",IF(J89&lt;K89,"T1","T2")))</f>
        <v>T1</v>
      </c>
      <c r="G90" s="6">
        <f>IF(AND(E90&gt;=480,B90&lt;&gt;1),"-",IF(F90="T1",MAX(J89,E90),MAX(K89,E90)))</f>
        <v>225</v>
      </c>
      <c r="H90" s="6">
        <f aca="1">IF(G90="-","-",RANDBETWEEN(0,100))</f>
        <v>73</v>
      </c>
      <c r="I90" s="3">
        <f>IF(H90="-","-",VLOOKUP(H90,$T$3:$W$7,4,1))</f>
        <v>25</v>
      </c>
      <c r="J90" s="6">
        <f>IF(B90=1,I90+G90,IF(I90="-","-",IF(F90="T1",G90+I90,J89)))</f>
        <v>250</v>
      </c>
      <c r="K90" s="6">
        <f>IF(B90=1,0,IF(I90="-","-",IF(F90="T2",G90+I90,K89)))</f>
        <v>210</v>
      </c>
      <c r="L90" s="6">
        <f>IF(K90="-","-",IF(B90=1,E90,IF(F90="T1",G90-J89,G90-K89)))</f>
        <v>0</v>
      </c>
      <c r="M90" s="7">
        <f>IF(L90="-","-",G90-E90)</f>
        <v>0</v>
      </c>
    </row>
    <row r="91" spans="1:13">
      <c r="A91" s="5" t="str">
        <f>IF(B91=1,MAX($A$2:A91)+1," ")</f>
        <v> </v>
      </c>
      <c r="B91" s="6">
        <f>IF(I90="-",1,B90+1)</f>
        <v>10</v>
      </c>
      <c r="C91" s="6">
        <f aca="1">RANDBETWEEN(0,100)</f>
        <v>55</v>
      </c>
      <c r="D91" s="3">
        <f>VLOOKUP(C91,$O$3:$R$7,4,1)</f>
        <v>25</v>
      </c>
      <c r="E91" s="6">
        <f>IF(B91=1,D91,E90+D91)</f>
        <v>250</v>
      </c>
      <c r="F91" s="6" t="str">
        <f>IF(B91=1,"T1",IF(E91&gt;=J90,"T1",IF(J90&lt;K90,"T1","T2")))</f>
        <v>T1</v>
      </c>
      <c r="G91" s="6">
        <f>IF(AND(E91&gt;=480,B91&lt;&gt;1),"-",IF(F91="T1",MAX(J90,E91),MAX(K90,E91)))</f>
        <v>250</v>
      </c>
      <c r="H91" s="6">
        <f aca="1">IF(G91="-","-",RANDBETWEEN(0,100))</f>
        <v>62</v>
      </c>
      <c r="I91" s="3">
        <f>IF(H91="-","-",VLOOKUP(H91,$T$3:$W$7,4,1))</f>
        <v>25</v>
      </c>
      <c r="J91" s="6">
        <f>IF(B91=1,I91+G91,IF(I91="-","-",IF(F91="T1",G91+I91,J90)))</f>
        <v>275</v>
      </c>
      <c r="K91" s="6">
        <f>IF(B91=1,0,IF(I91="-","-",IF(F91="T2",G91+I91,K90)))</f>
        <v>210</v>
      </c>
      <c r="L91" s="6">
        <f>IF(K91="-","-",IF(B91=1,E91,IF(F91="T1",G91-J90,G91-K90)))</f>
        <v>0</v>
      </c>
      <c r="M91" s="7">
        <f>IF(L91="-","-",G91-E91)</f>
        <v>0</v>
      </c>
    </row>
    <row r="92" spans="1:13">
      <c r="A92" s="5" t="str">
        <f>IF(B92=1,MAX($A$2:A92)+1," ")</f>
        <v> </v>
      </c>
      <c r="B92" s="6">
        <f>IF(I91="-",1,B91+1)</f>
        <v>11</v>
      </c>
      <c r="C92" s="6">
        <f aca="1">RANDBETWEEN(0,100)</f>
        <v>14</v>
      </c>
      <c r="D92" s="3">
        <f>VLOOKUP(C92,$O$3:$R$7,4,1)</f>
        <v>15</v>
      </c>
      <c r="E92" s="6">
        <f>IF(B92=1,D92,E91+D92)</f>
        <v>265</v>
      </c>
      <c r="F92" s="6" t="str">
        <f>IF(B92=1,"T1",IF(E92&gt;=J91,"T1",IF(J91&lt;K91,"T1","T2")))</f>
        <v>T2</v>
      </c>
      <c r="G92" s="6">
        <f>IF(AND(E92&gt;=480,B92&lt;&gt;1),"-",IF(F92="T1",MAX(J91,E92),MAX(K91,E92)))</f>
        <v>265</v>
      </c>
      <c r="H92" s="6">
        <f aca="1">IF(G92="-","-",RANDBETWEEN(0,100))</f>
        <v>41</v>
      </c>
      <c r="I92" s="3">
        <f>IF(H92="-","-",VLOOKUP(H92,$T$3:$W$7,4,1))</f>
        <v>15</v>
      </c>
      <c r="J92" s="6">
        <f>IF(B92=1,I92+G92,IF(I92="-","-",IF(F92="T1",G92+I92,J91)))</f>
        <v>275</v>
      </c>
      <c r="K92" s="6">
        <f>IF(B92=1,0,IF(I92="-","-",IF(F92="T2",G92+I92,K91)))</f>
        <v>280</v>
      </c>
      <c r="L92" s="6">
        <f>IF(K92="-","-",IF(B92=1,E92,IF(F92="T1",G92-J91,G92-K91)))</f>
        <v>55</v>
      </c>
      <c r="M92" s="7">
        <f>IF(L92="-","-",G92-E92)</f>
        <v>0</v>
      </c>
    </row>
    <row r="93" spans="1:13">
      <c r="A93" s="5" t="str">
        <f>IF(B93=1,MAX($A$2:A93)+1," ")</f>
        <v> </v>
      </c>
      <c r="B93" s="6">
        <f>IF(I92="-",1,B92+1)</f>
        <v>12</v>
      </c>
      <c r="C93" s="6">
        <f aca="1">RANDBETWEEN(0,100)</f>
        <v>71</v>
      </c>
      <c r="D93" s="3">
        <f>VLOOKUP(C93,$O$3:$R$7,4,1)</f>
        <v>25</v>
      </c>
      <c r="E93" s="6">
        <f>IF(B93=1,D93,E92+D93)</f>
        <v>290</v>
      </c>
      <c r="F93" s="6" t="str">
        <f>IF(B93=1,"T1",IF(E93&gt;=J92,"T1",IF(J92&lt;K92,"T1","T2")))</f>
        <v>T1</v>
      </c>
      <c r="G93" s="6">
        <f>IF(AND(E93&gt;=480,B93&lt;&gt;1),"-",IF(F93="T1",MAX(J92,E93),MAX(K92,E93)))</f>
        <v>290</v>
      </c>
      <c r="H93" s="6">
        <f aca="1">IF(G93="-","-",RANDBETWEEN(0,100))</f>
        <v>45</v>
      </c>
      <c r="I93" s="3">
        <f>IF(H93="-","-",VLOOKUP(H93,$T$3:$W$7,4,1))</f>
        <v>15</v>
      </c>
      <c r="J93" s="6">
        <f>IF(B93=1,I93+G93,IF(I93="-","-",IF(F93="T1",G93+I93,J92)))</f>
        <v>305</v>
      </c>
      <c r="K93" s="6">
        <f>IF(B93=1,0,IF(I93="-","-",IF(F93="T2",G93+I93,K92)))</f>
        <v>280</v>
      </c>
      <c r="L93" s="6">
        <f>IF(K93="-","-",IF(B93=1,E93,IF(F93="T1",G93-J92,G93-K92)))</f>
        <v>15</v>
      </c>
      <c r="M93" s="7">
        <f>IF(L93="-","-",G93-E93)</f>
        <v>0</v>
      </c>
    </row>
    <row r="94" spans="1:13">
      <c r="A94" s="5" t="str">
        <f>IF(B94=1,MAX($A$2:A94)+1," ")</f>
        <v> </v>
      </c>
      <c r="B94" s="6">
        <f>IF(I93="-",1,B93+1)</f>
        <v>13</v>
      </c>
      <c r="C94" s="6">
        <f aca="1">RANDBETWEEN(0,100)</f>
        <v>25</v>
      </c>
      <c r="D94" s="3">
        <f>VLOOKUP(C94,$O$3:$R$7,4,1)</f>
        <v>20</v>
      </c>
      <c r="E94" s="6">
        <f>IF(B94=1,D94,E93+D94)</f>
        <v>310</v>
      </c>
      <c r="F94" s="6" t="str">
        <f>IF(B94=1,"T1",IF(E94&gt;=J93,"T1",IF(J93&lt;K93,"T1","T2")))</f>
        <v>T1</v>
      </c>
      <c r="G94" s="6">
        <f>IF(AND(E94&gt;=480,B94&lt;&gt;1),"-",IF(F94="T1",MAX(J93,E94),MAX(K93,E94)))</f>
        <v>310</v>
      </c>
      <c r="H94" s="6">
        <f aca="1">IF(G94="-","-",RANDBETWEEN(0,100))</f>
        <v>24</v>
      </c>
      <c r="I94" s="3">
        <f>IF(H94="-","-",VLOOKUP(H94,$T$3:$W$7,4,1))</f>
        <v>15</v>
      </c>
      <c r="J94" s="6">
        <f>IF(B94=1,I94+G94,IF(I94="-","-",IF(F94="T1",G94+I94,J93)))</f>
        <v>325</v>
      </c>
      <c r="K94" s="6">
        <f>IF(B94=1,0,IF(I94="-","-",IF(F94="T2",G94+I94,K93)))</f>
        <v>280</v>
      </c>
      <c r="L94" s="6">
        <f>IF(K94="-","-",IF(B94=1,E94,IF(F94="T1",G94-J93,G94-K93)))</f>
        <v>5</v>
      </c>
      <c r="M94" s="7">
        <f>IF(L94="-","-",G94-E94)</f>
        <v>0</v>
      </c>
    </row>
    <row r="95" spans="1:13">
      <c r="A95" s="5" t="str">
        <f>IF(B95=1,MAX($A$2:A95)+1," ")</f>
        <v> </v>
      </c>
      <c r="B95" s="6">
        <f>IF(I94="-",1,B94+1)</f>
        <v>14</v>
      </c>
      <c r="C95" s="6">
        <f aca="1">RANDBETWEEN(0,100)</f>
        <v>60</v>
      </c>
      <c r="D95" s="3">
        <f>VLOOKUP(C95,$O$3:$R$7,4,1)</f>
        <v>25</v>
      </c>
      <c r="E95" s="6">
        <f>IF(B95=1,D95,E94+D95)</f>
        <v>335</v>
      </c>
      <c r="F95" s="6" t="str">
        <f>IF(B95=1,"T1",IF(E95&gt;=J94,"T1",IF(J94&lt;K94,"T1","T2")))</f>
        <v>T1</v>
      </c>
      <c r="G95" s="6">
        <f>IF(AND(E95&gt;=480,B95&lt;&gt;1),"-",IF(F95="T1",MAX(J94,E95),MAX(K94,E95)))</f>
        <v>335</v>
      </c>
      <c r="H95" s="6">
        <f aca="1">IF(G95="-","-",RANDBETWEEN(0,100))</f>
        <v>62</v>
      </c>
      <c r="I95" s="3">
        <f>IF(H95="-","-",VLOOKUP(H95,$T$3:$W$7,4,1))</f>
        <v>25</v>
      </c>
      <c r="J95" s="6">
        <f>IF(B95=1,I95+G95,IF(I95="-","-",IF(F95="T1",G95+I95,J94)))</f>
        <v>360</v>
      </c>
      <c r="K95" s="6">
        <f>IF(B95=1,0,IF(I95="-","-",IF(F95="T2",G95+I95,K94)))</f>
        <v>280</v>
      </c>
      <c r="L95" s="6">
        <f>IF(K95="-","-",IF(B95=1,E95,IF(F95="T1",G95-J94,G95-K94)))</f>
        <v>10</v>
      </c>
      <c r="M95" s="7">
        <f>IF(L95="-","-",G95-E95)</f>
        <v>0</v>
      </c>
    </row>
    <row r="96" spans="1:13">
      <c r="A96" s="5" t="str">
        <f>IF(B96=1,MAX($A$2:A96)+1," ")</f>
        <v> </v>
      </c>
      <c r="B96" s="6">
        <f>IF(I95="-",1,B95+1)</f>
        <v>15</v>
      </c>
      <c r="C96" s="6">
        <f aca="1">RANDBETWEEN(0,100)</f>
        <v>27</v>
      </c>
      <c r="D96" s="3">
        <f>VLOOKUP(C96,$O$3:$R$7,4,1)</f>
        <v>20</v>
      </c>
      <c r="E96" s="6">
        <f>IF(B96=1,D96,E95+D96)</f>
        <v>355</v>
      </c>
      <c r="F96" s="6" t="str">
        <f>IF(B96=1,"T1",IF(E96&gt;=J95,"T1",IF(J95&lt;K95,"T1","T2")))</f>
        <v>T2</v>
      </c>
      <c r="G96" s="6">
        <f>IF(AND(E96&gt;=480,B96&lt;&gt;1),"-",IF(F96="T1",MAX(J95,E96),MAX(K95,E96)))</f>
        <v>355</v>
      </c>
      <c r="H96" s="6">
        <f aca="1">IF(G96="-","-",RANDBETWEEN(0,100))</f>
        <v>32</v>
      </c>
      <c r="I96" s="3">
        <f>IF(H96="-","-",VLOOKUP(H96,$T$3:$W$7,4,1))</f>
        <v>15</v>
      </c>
      <c r="J96" s="6">
        <f>IF(B96=1,I96+G96,IF(I96="-","-",IF(F96="T1",G96+I96,J95)))</f>
        <v>360</v>
      </c>
      <c r="K96" s="6">
        <f>IF(B96=1,0,IF(I96="-","-",IF(F96="T2",G96+I96,K95)))</f>
        <v>370</v>
      </c>
      <c r="L96" s="6">
        <f>IF(K96="-","-",IF(B96=1,E96,IF(F96="T1",G96-J95,G96-K95)))</f>
        <v>75</v>
      </c>
      <c r="M96" s="7">
        <f>IF(L96="-","-",G96-E96)</f>
        <v>0</v>
      </c>
    </row>
    <row r="97" spans="1:13">
      <c r="A97" s="5" t="str">
        <f>IF(B97=1,MAX($A$2:A97)+1," ")</f>
        <v> </v>
      </c>
      <c r="B97" s="6">
        <f>IF(I96="-",1,B96+1)</f>
        <v>16</v>
      </c>
      <c r="C97" s="6">
        <f aca="1">RANDBETWEEN(0,100)</f>
        <v>19</v>
      </c>
      <c r="D97" s="3">
        <f>VLOOKUP(C97,$O$3:$R$7,4,1)</f>
        <v>20</v>
      </c>
      <c r="E97" s="6">
        <f>IF(B97=1,D97,E96+D97)</f>
        <v>375</v>
      </c>
      <c r="F97" s="6" t="str">
        <f>IF(B97=1,"T1",IF(E97&gt;=J96,"T1",IF(J96&lt;K96,"T1","T2")))</f>
        <v>T1</v>
      </c>
      <c r="G97" s="6">
        <f>IF(AND(E97&gt;=480,B97&lt;&gt;1),"-",IF(F97="T1",MAX(J96,E97),MAX(K96,E97)))</f>
        <v>375</v>
      </c>
      <c r="H97" s="6">
        <f aca="1">IF(G97="-","-",RANDBETWEEN(0,100))</f>
        <v>53</v>
      </c>
      <c r="I97" s="3">
        <f>IF(H97="-","-",VLOOKUP(H97,$T$3:$W$7,4,1))</f>
        <v>25</v>
      </c>
      <c r="J97" s="6">
        <f>IF(B97=1,I97+G97,IF(I97="-","-",IF(F97="T1",G97+I97,J96)))</f>
        <v>400</v>
      </c>
      <c r="K97" s="6">
        <f>IF(B97=1,0,IF(I97="-","-",IF(F97="T2",G97+I97,K96)))</f>
        <v>370</v>
      </c>
      <c r="L97" s="6">
        <f>IF(K97="-","-",IF(B97=1,E97,IF(F97="T1",G97-J96,G97-K96)))</f>
        <v>15</v>
      </c>
      <c r="M97" s="7">
        <f>IF(L97="-","-",G97-E97)</f>
        <v>0</v>
      </c>
    </row>
    <row r="98" spans="1:13">
      <c r="A98" s="5" t="str">
        <f>IF(B98=1,MAX($A$2:A98)+1," ")</f>
        <v> </v>
      </c>
      <c r="B98" s="6">
        <f>IF(I97="-",1,B97+1)</f>
        <v>17</v>
      </c>
      <c r="C98" s="6">
        <f aca="1">RANDBETWEEN(0,100)</f>
        <v>74</v>
      </c>
      <c r="D98" s="3">
        <f>VLOOKUP(C98,$O$3:$R$7,4,1)</f>
        <v>25</v>
      </c>
      <c r="E98" s="6">
        <f>IF(B98=1,D98,E97+D98)</f>
        <v>400</v>
      </c>
      <c r="F98" s="6" t="str">
        <f>IF(B98=1,"T1",IF(E98&gt;=J97,"T1",IF(J97&lt;K97,"T1","T2")))</f>
        <v>T1</v>
      </c>
      <c r="G98" s="6">
        <f>IF(AND(E98&gt;=480,B98&lt;&gt;1),"-",IF(F98="T1",MAX(J97,E98),MAX(K97,E98)))</f>
        <v>400</v>
      </c>
      <c r="H98" s="6">
        <f aca="1">IF(G98="-","-",RANDBETWEEN(0,100))</f>
        <v>11</v>
      </c>
      <c r="I98" s="3">
        <f>IF(H98="-","-",VLOOKUP(H98,$T$3:$W$7,4,1))</f>
        <v>5</v>
      </c>
      <c r="J98" s="6">
        <f>IF(B98=1,I98+G98,IF(I98="-","-",IF(F98="T1",G98+I98,J97)))</f>
        <v>405</v>
      </c>
      <c r="K98" s="6">
        <f>IF(B98=1,0,IF(I98="-","-",IF(F98="T2",G98+I98,K97)))</f>
        <v>370</v>
      </c>
      <c r="L98" s="6">
        <f>IF(K98="-","-",IF(B98=1,E98,IF(F98="T1",G98-J97,G98-K97)))</f>
        <v>0</v>
      </c>
      <c r="M98" s="7">
        <f>IF(L98="-","-",G98-E98)</f>
        <v>0</v>
      </c>
    </row>
    <row r="99" spans="1:13">
      <c r="A99" s="5" t="str">
        <f>IF(B99=1,MAX($A$2:A99)+1," ")</f>
        <v> </v>
      </c>
      <c r="B99" s="6">
        <f>IF(I98="-",1,B98+1)</f>
        <v>18</v>
      </c>
      <c r="C99" s="6">
        <f aca="1">RANDBETWEEN(0,100)</f>
        <v>50</v>
      </c>
      <c r="D99" s="3">
        <f>VLOOKUP(C99,$O$3:$R$7,4,1)</f>
        <v>25</v>
      </c>
      <c r="E99" s="6">
        <f>IF(B99=1,D99,E98+D99)</f>
        <v>425</v>
      </c>
      <c r="F99" s="6" t="str">
        <f>IF(B99=1,"T1",IF(E99&gt;=J98,"T1",IF(J98&lt;K98,"T1","T2")))</f>
        <v>T1</v>
      </c>
      <c r="G99" s="6">
        <f>IF(AND(E99&gt;=480,B99&lt;&gt;1),"-",IF(F99="T1",MAX(J98,E99),MAX(K98,E99)))</f>
        <v>425</v>
      </c>
      <c r="H99" s="6">
        <f aca="1">IF(G99="-","-",RANDBETWEEN(0,100))</f>
        <v>76</v>
      </c>
      <c r="I99" s="3">
        <f>IF(H99="-","-",VLOOKUP(H99,$T$3:$W$7,4,1))</f>
        <v>25</v>
      </c>
      <c r="J99" s="6">
        <f>IF(B99=1,I99+G99,IF(I99="-","-",IF(F99="T1",G99+I99,J98)))</f>
        <v>450</v>
      </c>
      <c r="K99" s="6">
        <f>IF(B99=1,0,IF(I99="-","-",IF(F99="T2",G99+I99,K98)))</f>
        <v>370</v>
      </c>
      <c r="L99" s="6">
        <f>IF(K99="-","-",IF(B99=1,E99,IF(F99="T1",G99-J98,G99-K98)))</f>
        <v>20</v>
      </c>
      <c r="M99" s="7">
        <f>IF(L99="-","-",G99-E99)</f>
        <v>0</v>
      </c>
    </row>
    <row r="100" spans="1:13">
      <c r="A100" s="5" t="str">
        <f>IF(B100=1,MAX($A$2:A100)+1," ")</f>
        <v> </v>
      </c>
      <c r="B100" s="6">
        <f>IF(I99="-",1,B99+1)</f>
        <v>19</v>
      </c>
      <c r="C100" s="6">
        <f aca="1">RANDBETWEEN(0,100)</f>
        <v>54</v>
      </c>
      <c r="D100" s="3">
        <f>VLOOKUP(C100,$O$3:$R$7,4,1)</f>
        <v>25</v>
      </c>
      <c r="E100" s="6">
        <f>IF(B100=1,D100,E99+D100)</f>
        <v>450</v>
      </c>
      <c r="F100" s="6" t="str">
        <f>IF(B100=1,"T1",IF(E100&gt;=J99,"T1",IF(J99&lt;K99,"T1","T2")))</f>
        <v>T1</v>
      </c>
      <c r="G100" s="6">
        <f>IF(AND(E100&gt;=480,B100&lt;&gt;1),"-",IF(F100="T1",MAX(J99,E100),MAX(K99,E100)))</f>
        <v>450</v>
      </c>
      <c r="H100" s="6">
        <f aca="1">IF(G100="-","-",RANDBETWEEN(0,100))</f>
        <v>3</v>
      </c>
      <c r="I100" s="3">
        <f>IF(H100="-","-",VLOOKUP(H100,$T$3:$W$7,4,1))</f>
        <v>5</v>
      </c>
      <c r="J100" s="6">
        <f>IF(B100=1,I100+G100,IF(I100="-","-",IF(F100="T1",G100+I100,J99)))</f>
        <v>455</v>
      </c>
      <c r="K100" s="6">
        <f>IF(B100=1,0,IF(I100="-","-",IF(F100="T2",G100+I100,K99)))</f>
        <v>370</v>
      </c>
      <c r="L100" s="6">
        <f>IF(K100="-","-",IF(B100=1,E100,IF(F100="T1",G100-J99,G100-K99)))</f>
        <v>0</v>
      </c>
      <c r="M100" s="7">
        <f>IF(L100="-","-",G100-E100)</f>
        <v>0</v>
      </c>
    </row>
    <row r="101" spans="1:13">
      <c r="A101" s="5" t="str">
        <f>IF(B101=1,MAX($A$2:A101)+1," ")</f>
        <v> </v>
      </c>
      <c r="B101" s="6">
        <f>IF(I100="-",1,B100+1)</f>
        <v>20</v>
      </c>
      <c r="C101" s="6">
        <f aca="1">RANDBETWEEN(0,100)</f>
        <v>61</v>
      </c>
      <c r="D101" s="3">
        <f>VLOOKUP(C101,$O$3:$R$7,4,1)</f>
        <v>25</v>
      </c>
      <c r="E101" s="6">
        <f>IF(B101=1,D101,E100+D101)</f>
        <v>475</v>
      </c>
      <c r="F101" s="6" t="str">
        <f>IF(B101=1,"T1",IF(E101&gt;=J100,"T1",IF(J100&lt;K100,"T1","T2")))</f>
        <v>T1</v>
      </c>
      <c r="G101" s="6">
        <f>IF(AND(E101&gt;=480,B101&lt;&gt;1),"-",IF(F101="T1",MAX(J100,E101),MAX(K100,E101)))</f>
        <v>475</v>
      </c>
      <c r="H101" s="6">
        <f aca="1">IF(G101="-","-",RANDBETWEEN(0,100))</f>
        <v>39</v>
      </c>
      <c r="I101" s="3">
        <f>IF(H101="-","-",VLOOKUP(H101,$T$3:$W$7,4,1))</f>
        <v>15</v>
      </c>
      <c r="J101" s="6">
        <f>IF(B101=1,I101+G101,IF(I101="-","-",IF(F101="T1",G101+I101,J100)))</f>
        <v>490</v>
      </c>
      <c r="K101" s="6">
        <f>IF(B101=1,0,IF(I101="-","-",IF(F101="T2",G101+I101,K100)))</f>
        <v>370</v>
      </c>
      <c r="L101" s="6">
        <f>IF(K101="-","-",IF(B101=1,E101,IF(F101="T1",G101-J100,G101-K100)))</f>
        <v>20</v>
      </c>
      <c r="M101" s="7">
        <f>IF(L101="-","-",G101-E101)</f>
        <v>0</v>
      </c>
    </row>
    <row r="102" spans="1:13">
      <c r="A102" s="5" t="str">
        <f>IF(B102=1,MAX($A$2:A102)+1," ")</f>
        <v> </v>
      </c>
      <c r="B102" s="6">
        <f>IF(I101="-",1,B101+1)</f>
        <v>21</v>
      </c>
      <c r="C102" s="6">
        <f aca="1">RANDBETWEEN(0,100)</f>
        <v>5</v>
      </c>
      <c r="D102" s="3">
        <f>VLOOKUP(C102,$O$3:$R$7,4,1)</f>
        <v>15</v>
      </c>
      <c r="E102" s="6">
        <f>IF(B102=1,D102,E101+D102)</f>
        <v>490</v>
      </c>
      <c r="F102" s="6" t="str">
        <f>IF(B102=1,"T1",IF(E102&gt;=J101,"T1",IF(J101&lt;K101,"T1","T2")))</f>
        <v>T1</v>
      </c>
      <c r="G102" s="6" t="str">
        <f>IF(AND(E102&gt;=480,B102&lt;&gt;1),"-",IF(F102="T1",MAX(J101,E102),MAX(K101,E102)))</f>
        <v>-</v>
      </c>
      <c r="H102" s="6" t="str">
        <f aca="1">IF(G102="-","-",RANDBETWEEN(0,100))</f>
        <v>-</v>
      </c>
      <c r="I102" s="3" t="str">
        <f>IF(H102="-","-",VLOOKUP(H102,$T$3:$W$7,4,1))</f>
        <v>-</v>
      </c>
      <c r="J102" s="6" t="str">
        <f>IF(B102=1,I102+G102,IF(I102="-","-",IF(F102="T1",G102+I102,J101)))</f>
        <v>-</v>
      </c>
      <c r="K102" s="6" t="str">
        <f>IF(B102=1,0,IF(I102="-","-",IF(F102="T2",G102+I102,K101)))</f>
        <v>-</v>
      </c>
      <c r="L102" s="6" t="str">
        <f>IF(K102="-","-",IF(B102=1,E102,IF(F102="T1",G102-J101,G102-K101)))</f>
        <v>-</v>
      </c>
      <c r="M102" s="7" t="str">
        <f>IF(L102="-","-",G102-E102)</f>
        <v>-</v>
      </c>
    </row>
    <row r="103" spans="1:13">
      <c r="A103" s="5">
        <f>IF(B103=1,MAX($A$2:A103)+1," ")</f>
        <v>8</v>
      </c>
      <c r="B103" s="6">
        <f>IF(I102="-",1,B102+1)</f>
        <v>1</v>
      </c>
      <c r="C103" s="6">
        <f aca="1">RANDBETWEEN(0,100)</f>
        <v>40</v>
      </c>
      <c r="D103" s="3">
        <f>VLOOKUP(C103,$O$3:$R$7,4,1)</f>
        <v>25</v>
      </c>
      <c r="E103" s="6">
        <f>IF(B103=1,D103,E102+D103)</f>
        <v>25</v>
      </c>
      <c r="F103" s="6" t="str">
        <f>IF(B103=1,"T1",IF(E103&gt;=J102,"T1",IF(J102&lt;K102,"T1","T2")))</f>
        <v>T1</v>
      </c>
      <c r="G103" s="6">
        <f>IF(AND(E103&gt;=480,B103&lt;&gt;1),"-",IF(F103="T1",MAX(J102,E103),MAX(K102,E103)))</f>
        <v>25</v>
      </c>
      <c r="H103" s="6">
        <f aca="1">IF(G103="-","-",RANDBETWEEN(0,100))</f>
        <v>30</v>
      </c>
      <c r="I103" s="3">
        <f>IF(H103="-","-",VLOOKUP(H103,$T$3:$W$7,4,1))</f>
        <v>15</v>
      </c>
      <c r="J103" s="6">
        <f>IF(B103=1,I103+G103,IF(I103="-","-",IF(F103="T1",G103+I103,J102)))</f>
        <v>40</v>
      </c>
      <c r="K103" s="6">
        <f>IF(B103=1,0,IF(I103="-","-",IF(F103="T2",G103+I103,K102)))</f>
        <v>0</v>
      </c>
      <c r="L103" s="6">
        <f>IF(K103="-","-",IF(B103=1,E103,IF(F103="T1",G103-J102,G103-K102)))</f>
        <v>25</v>
      </c>
      <c r="M103" s="7">
        <f>IF(L103="-","-",G103-E103)</f>
        <v>0</v>
      </c>
    </row>
    <row r="104" spans="1:13">
      <c r="A104" s="5" t="str">
        <f>IF(B104=1,MAX($A$2:A104)+1," ")</f>
        <v> </v>
      </c>
      <c r="B104" s="6">
        <f>IF(I103="-",1,B103+1)</f>
        <v>2</v>
      </c>
      <c r="C104" s="6">
        <f aca="1">RANDBETWEEN(0,100)</f>
        <v>69</v>
      </c>
      <c r="D104" s="3">
        <f>VLOOKUP(C104,$O$3:$R$7,4,1)</f>
        <v>25</v>
      </c>
      <c r="E104" s="6">
        <f>IF(B104=1,D104,E103+D104)</f>
        <v>50</v>
      </c>
      <c r="F104" s="6" t="str">
        <f>IF(B104=1,"T1",IF(E104&gt;=J103,"T1",IF(J103&lt;K103,"T1","T2")))</f>
        <v>T1</v>
      </c>
      <c r="G104" s="6">
        <f>IF(AND(E104&gt;=480,B104&lt;&gt;1),"-",IF(F104="T1",MAX(J103,E104),MAX(K103,E104)))</f>
        <v>50</v>
      </c>
      <c r="H104" s="6">
        <f aca="1">IF(G104="-","-",RANDBETWEEN(0,100))</f>
        <v>31</v>
      </c>
      <c r="I104" s="3">
        <f>IF(H104="-","-",VLOOKUP(H104,$T$3:$W$7,4,1))</f>
        <v>15</v>
      </c>
      <c r="J104" s="6">
        <f>IF(B104=1,I104+G104,IF(I104="-","-",IF(F104="T1",G104+I104,J103)))</f>
        <v>65</v>
      </c>
      <c r="K104" s="6">
        <f>IF(B104=1,0,IF(I104="-","-",IF(F104="T2",G104+I104,K103)))</f>
        <v>0</v>
      </c>
      <c r="L104" s="6">
        <f>IF(K104="-","-",IF(B104=1,E104,IF(F104="T1",G104-J103,G104-K103)))</f>
        <v>10</v>
      </c>
      <c r="M104" s="7">
        <f>IF(L104="-","-",G104-E104)</f>
        <v>0</v>
      </c>
    </row>
    <row r="105" spans="1:13">
      <c r="A105" s="5" t="str">
        <f>IF(B105=1,MAX($A$2:A105)+1," ")</f>
        <v> </v>
      </c>
      <c r="B105" s="8">
        <f>IF(I104="-",1,B104+1)</f>
        <v>3</v>
      </c>
      <c r="C105" s="8">
        <f aca="1">RANDBETWEEN(0,100)</f>
        <v>1</v>
      </c>
      <c r="D105" s="3">
        <f>VLOOKUP(C105,$O$3:$R$7,4,1)</f>
        <v>15</v>
      </c>
      <c r="E105" s="8">
        <f>IF(B105=1,D105,E104+D105)</f>
        <v>65</v>
      </c>
      <c r="F105" s="6" t="str">
        <f>IF(B105=1,"T1",IF(E105&gt;=J104,"T1",IF(J104&lt;K104,"T1","T2")))</f>
        <v>T1</v>
      </c>
      <c r="G105" s="6">
        <f>IF(AND(E105&gt;=480,B105&lt;&gt;1),"-",IF(F105="T1",MAX(J104,E105),MAX(K104,E105)))</f>
        <v>65</v>
      </c>
      <c r="H105" s="8">
        <f aca="1">IF(G105="-","-",RANDBETWEEN(0,100))</f>
        <v>39</v>
      </c>
      <c r="I105" s="3">
        <f>IF(H105="-","-",VLOOKUP(H105,$T$3:$W$7,4,1))</f>
        <v>15</v>
      </c>
      <c r="J105" s="6">
        <f>IF(B105=1,I105+G105,IF(I105="-","-",IF(F105="T1",G105+I105,J104)))</f>
        <v>80</v>
      </c>
      <c r="K105" s="6">
        <f>IF(B105=1,0,IF(I105="-","-",IF(F105="T2",G105+I105,K104)))</f>
        <v>0</v>
      </c>
      <c r="L105" s="6">
        <f>IF(K105="-","-",IF(B105=1,E105,IF(F105="T1",G105-J104,G105-K104)))</f>
        <v>0</v>
      </c>
      <c r="M105" s="9">
        <f>IF(L105="-","-",G105-E105)</f>
        <v>0</v>
      </c>
    </row>
    <row r="106" spans="12:13">
      <c r="L106">
        <f>AVERAGE(L2:L105)</f>
        <v>25.9595959595960011</v>
      </c>
      <c r="M106">
        <f>AVERAGE(M2:M105)</f>
        <v>0.050505050505050999</v>
      </c>
    </row>
  </sheetData>
  <printOptions>
    <extLst>
      <ext uri="smNativeData">
        <pm:pageFlags xmlns:pm="smNativeData" id="173144267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1442674" l="56" r="56" t="56" b="56" borderId="0" fillId="0" vertical="0"/>
        <pm:footer xmlns:pm="smNativeData" id="1731442674" l="56" r="56" t="56" b="56" borderId="0" fillId="0" vertical="2"/>
      </ext>
    </extLst>
  </headerFooter>
  <extLst>
    <ext uri="smNativeData">
      <pm:sheetPrefs xmlns:pm="smNativeData" day="1731442674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"/>
  <sheetViews>
    <sheetView tabSelected="1" view="normal" workbookViewId="0">
      <selection activeCell="A1" sqref="A1:C3"/>
    </sheetView>
  </sheetViews>
  <sheetFormatPr baseColWidth="9" defaultColWidth="10.000000" defaultRowHeight="15.40"/>
  <cols>
    <col min="1" max="1" width="16.964286" customWidth="1"/>
  </cols>
  <sheetData>
    <row r="1" spans="1:3">
      <c r="A1" s="14"/>
      <c r="B1" s="15" t="s">
        <v>19</v>
      </c>
      <c r="C1" s="15" t="s">
        <v>20</v>
      </c>
    </row>
    <row r="2" spans="1:3">
      <c r="A2" s="15" t="s">
        <v>8</v>
      </c>
      <c r="B2" s="14">
        <f>one_taxi!J109</f>
        <v>5.5882352941176503</v>
      </c>
      <c r="C2" s="14">
        <f>two_taxi!L106</f>
        <v>25.9595959595960011</v>
      </c>
    </row>
    <row r="3" spans="1:3">
      <c r="A3" s="15" t="s">
        <v>9</v>
      </c>
      <c r="B3" s="14">
        <f>one_taxi!K109</f>
        <v>3.77450980392156987</v>
      </c>
      <c r="C3" s="14">
        <f>two_taxi!M106</f>
        <v>0.050505050505050999</v>
      </c>
    </row>
  </sheetData>
  <printOptions>
    <extLst>
      <ext uri="smNativeData">
        <pm:pageFlags xmlns:pm="smNativeData" id="173144267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1442674" l="56" r="56" t="56" b="56" borderId="0" fillId="0" vertical="0"/>
        <pm:footer xmlns:pm="smNativeData" id="1731442674" l="56" r="56" t="56" b="56" borderId="0" fillId="0" vertical="2"/>
      </ext>
    </extLst>
  </headerFooter>
  <extLst>
    <ext uri="smNativeData">
      <pm:sheetPrefs xmlns:pm="smNativeData" day="1731442674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Tabatabaei, Seyed Amir Hossein</dc:creator>
  <cp:keywords/>
  <dc:description/>
  <cp:lastModifiedBy>mg530</cp:lastModifiedBy>
  <cp:revision>0</cp:revision>
  <cp:lastPrinted>2024-11-12T20:17:57Z</cp:lastPrinted>
  <dcterms:created xsi:type="dcterms:W3CDTF">2021-10-23T05:35:12Z</dcterms:created>
  <dcterms:modified xsi:type="dcterms:W3CDTF">2024-11-12T20:17:54Z</dcterms:modified>
</cp:coreProperties>
</file>