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RISTINA\Gregorio Marañón\CORONAVIRUS\Reinfecciones_tempranas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Hoja1!$A$1:$M$13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5" i="1"/>
  <c r="G21" i="1"/>
  <c r="G19" i="1"/>
  <c r="G17" i="1"/>
  <c r="G12" i="1"/>
  <c r="G8" i="1"/>
  <c r="G6" i="1"/>
  <c r="G4" i="1"/>
  <c r="G2" i="1"/>
</calcChain>
</file>

<file path=xl/sharedStrings.xml><?xml version="1.0" encoding="utf-8"?>
<sst xmlns="http://schemas.openxmlformats.org/spreadsheetml/2006/main" count="120" uniqueCount="83">
  <si>
    <t>FERRE RINCON ALBA</t>
  </si>
  <si>
    <t>21517157</t>
  </si>
  <si>
    <t>BA.1</t>
  </si>
  <si>
    <t>Reinfección por distinto (sub)linaje</t>
  </si>
  <si>
    <t>OK</t>
  </si>
  <si>
    <t>al menos 4 SNPs propios</t>
  </si>
  <si>
    <t>22023695</t>
  </si>
  <si>
    <t>BA.1.1</t>
  </si>
  <si>
    <t>EPISODIO</t>
  </si>
  <si>
    <t>NHC</t>
  </si>
  <si>
    <t>NOMBRE</t>
  </si>
  <si>
    <t>MUESTRA</t>
  </si>
  <si>
    <t>Ct</t>
  </si>
  <si>
    <t>FECHA</t>
  </si>
  <si>
    <t>Días</t>
  </si>
  <si>
    <t>LINAJE ACTUALIZADO</t>
  </si>
  <si>
    <t>COV&gt;30X</t>
  </si>
  <si>
    <t>RESULTADO</t>
  </si>
  <si>
    <t>STRs</t>
  </si>
  <si>
    <t>VACUNACIÓN</t>
  </si>
  <si>
    <t>Obs.</t>
  </si>
  <si>
    <t>CIPA1561481243</t>
  </si>
  <si>
    <t>MIRANDA SANCHEZ PATROCINIO</t>
  </si>
  <si>
    <t>BA.2</t>
  </si>
  <si>
    <t>Reinfección</t>
  </si>
  <si>
    <t>4 SNPs propios cada muestra. 3 muestras negativas entre medias.</t>
  </si>
  <si>
    <t>MOCHALES RODRIGUEZ MARTA</t>
  </si>
  <si>
    <t>22188652</t>
  </si>
  <si>
    <t>BA.2.36</t>
  </si>
  <si>
    <t>Reinfección por distinto linaje</t>
  </si>
  <si>
    <t>22215549</t>
  </si>
  <si>
    <t>BA.5.1</t>
  </si>
  <si>
    <t>GONZALEZ SORIANO FRANCISCO AGUSTIN</t>
  </si>
  <si>
    <t>AY.127</t>
  </si>
  <si>
    <t>BA.1.17</t>
  </si>
  <si>
    <t>VERDEJO ADEVA ADORACION</t>
  </si>
  <si>
    <t>22076264</t>
  </si>
  <si>
    <t>50*</t>
  </si>
  <si>
    <t>BA.1.1.1</t>
  </si>
  <si>
    <t>PTE</t>
  </si>
  <si>
    <t>3 SNPs propios</t>
  </si>
  <si>
    <t>22128289</t>
  </si>
  <si>
    <t>2 SNPs propios</t>
  </si>
  <si>
    <t>GARCIA LOPEZ MIGUEL</t>
  </si>
  <si>
    <t xml:space="preserve">2022-06-24 </t>
  </si>
  <si>
    <t>BA.5</t>
  </si>
  <si>
    <t>La primera muestra del primer episodio es 9 días antes (el 15 de junio). Al menos 4 SNPs propios cada una.</t>
  </si>
  <si>
    <t>2022-07-19</t>
  </si>
  <si>
    <t xml:space="preserve">La primera muestra del primer episodio es del 4 de febrero (11 días antes). Hay 25 días del primer al segundo evento, por eso entra como candidata. </t>
  </si>
  <si>
    <t>GOMEZ MARTIN AURELIO</t>
  </si>
  <si>
    <t>2022-02-17</t>
  </si>
  <si>
    <t>48*</t>
  </si>
  <si>
    <t>*Entre primera y tercera 48días, de primer a segundo evento 21 días.</t>
  </si>
  <si>
    <t>2022-03-21</t>
  </si>
  <si>
    <t>22135255-BIS</t>
  </si>
  <si>
    <t>2022-04-06</t>
  </si>
  <si>
    <t>AY.44</t>
  </si>
  <si>
    <t>ROBLES RECIO LARA</t>
  </si>
  <si>
    <t>21519361</t>
  </si>
  <si>
    <t>AY.122*</t>
  </si>
  <si>
    <t>22051091</t>
  </si>
  <si>
    <t>CARREÑO MOLINA NATALIA</t>
  </si>
  <si>
    <t>22016938-BIS</t>
  </si>
  <si>
    <t>22083385-BIS</t>
  </si>
  <si>
    <t>B.1.1.529</t>
  </si>
  <si>
    <t>LOPEZ ROMERO MAGDALENA 85 años</t>
  </si>
  <si>
    <t>22025578</t>
  </si>
  <si>
    <t>SÍ, 3 dosis. Últ dosis: 17/11/21</t>
  </si>
  <si>
    <t>22085556</t>
  </si>
  <si>
    <t>5-7 SNPs propios</t>
  </si>
  <si>
    <t>JORGE CAPITÁN VALLADOLID</t>
  </si>
  <si>
    <t>22048429-BIS</t>
  </si>
  <si>
    <t>ESPAÑA RINCON SAMUEL DAVID</t>
  </si>
  <si>
    <t>AY.124*</t>
  </si>
  <si>
    <t>HERMANOS. se estudia la similitud de cepas. Los segundos episodios son idénticos, se trata de la misma cepa. El primero, sin embargo, es distinto.</t>
  </si>
  <si>
    <t>ESPAÑA RINCON ESTHER</t>
  </si>
  <si>
    <t>B.1.617.2. Delta plus*</t>
  </si>
  <si>
    <t>SANTO TOMAS PINDADO URBANO</t>
  </si>
  <si>
    <t>22059448</t>
  </si>
  <si>
    <t>54*</t>
  </si>
  <si>
    <t>parece reinfección c/sobreinfección</t>
  </si>
  <si>
    <t>22129308</t>
  </si>
  <si>
    <t>aunque tiene buena cobertura presenta muchos heterocigotos. Se repite, pero sale al 48 de cobertura. ¿SOBREINFECCIÓN? Lo trabaja Dani. Hay 45 días entre primer y segundo evento, por eso entra en la selección.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</si>
</sst>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b/>
      <sz val="11"/>
      <name val="Calibri"/>
      <family val="2"/>
      <charset val="1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E2F0D9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29" xfId="0" applyNumberFormat="1" applyFont="1" applyBorder="1" applyAlignment="1">
      <alignment horizontal="center"/>
    </xf>
    <xf numFmtId="0" fontId="2" fillId="0" borderId="29" xfId="0" applyFont="1" applyFill="1" applyBorder="1"/>
    <xf numFmtId="0" fontId="2" fillId="0" borderId="2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14" fontId="2" fillId="0" borderId="31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 wrapText="1"/>
    </xf>
  </cellXfs>
  <cellStyles count="1">
    <cellStyle name="Normal" xfId="0" builtinId="0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N22" sqref="N22"/>
    </sheetView>
  </sheetViews>
  <sheetFormatPr baseColWidth="10" defaultRowHeight="15" x14ac:dyDescent="0.25"/>
  <cols>
    <col min="1" max="1" width="10.28515625" customWidth="1"/>
    <col min="2" max="2" width="15.140625" bestFit="1" customWidth="1"/>
    <col min="3" max="3" width="23.42578125" customWidth="1"/>
    <col min="5" max="5" width="6.5703125" customWidth="1"/>
    <col min="7" max="7" width="6.5703125" customWidth="1"/>
    <col min="8" max="8" width="20" bestFit="1" customWidth="1"/>
    <col min="9" max="9" width="10.42578125" customWidth="1"/>
    <col min="10" max="10" width="32.7109375" bestFit="1" customWidth="1"/>
    <col min="11" max="11" width="6.85546875" customWidth="1"/>
    <col min="12" max="12" width="13.42578125" bestFit="1" customWidth="1"/>
    <col min="13" max="13" width="59.5703125" bestFit="1" customWidth="1"/>
  </cols>
  <sheetData>
    <row r="1" spans="1:17" ht="15.75" thickBot="1" x14ac:dyDescent="0.3">
      <c r="A1" s="23" t="s">
        <v>8</v>
      </c>
      <c r="B1" s="24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5" t="s">
        <v>15</v>
      </c>
      <c r="I1" s="26" t="s">
        <v>16</v>
      </c>
      <c r="J1" s="27" t="s">
        <v>17</v>
      </c>
      <c r="K1" s="23" t="s">
        <v>18</v>
      </c>
      <c r="L1" s="23" t="s">
        <v>19</v>
      </c>
      <c r="M1" s="23" t="s">
        <v>20</v>
      </c>
    </row>
    <row r="2" spans="1:17" x14ac:dyDescent="0.25">
      <c r="A2" s="1">
        <v>1</v>
      </c>
      <c r="B2" s="2">
        <v>10149824</v>
      </c>
      <c r="C2" s="2" t="s">
        <v>0</v>
      </c>
      <c r="D2" s="3" t="s">
        <v>1</v>
      </c>
      <c r="E2" s="4">
        <v>32</v>
      </c>
      <c r="F2" s="5">
        <v>44547</v>
      </c>
      <c r="G2" s="6">
        <f t="shared" ref="G2" si="0">_xlfn.DAYS(F3,F2)</f>
        <v>27</v>
      </c>
      <c r="H2" s="7" t="s">
        <v>2</v>
      </c>
      <c r="I2" s="8">
        <v>65.459999999999994</v>
      </c>
      <c r="J2" s="9" t="s">
        <v>3</v>
      </c>
      <c r="K2" s="9" t="s">
        <v>4</v>
      </c>
      <c r="L2" s="10"/>
      <c r="M2" s="11" t="s">
        <v>5</v>
      </c>
    </row>
    <row r="3" spans="1:17" ht="15.75" thickBot="1" x14ac:dyDescent="0.3">
      <c r="A3" s="12">
        <v>2</v>
      </c>
      <c r="B3" s="13"/>
      <c r="C3" s="13"/>
      <c r="D3" s="14" t="s">
        <v>6</v>
      </c>
      <c r="E3" s="15">
        <v>16</v>
      </c>
      <c r="F3" s="16">
        <v>44574</v>
      </c>
      <c r="G3" s="17"/>
      <c r="H3" s="28" t="s">
        <v>7</v>
      </c>
      <c r="I3" s="19">
        <v>99.56</v>
      </c>
      <c r="J3" s="20"/>
      <c r="K3" s="20"/>
      <c r="L3" s="21"/>
      <c r="M3" s="22" t="s">
        <v>5</v>
      </c>
    </row>
    <row r="4" spans="1:17" x14ac:dyDescent="0.25">
      <c r="A4" s="29">
        <v>1</v>
      </c>
      <c r="B4" s="9" t="s">
        <v>21</v>
      </c>
      <c r="C4" s="30" t="s">
        <v>22</v>
      </c>
      <c r="D4" s="31">
        <v>22160586</v>
      </c>
      <c r="E4" s="32">
        <v>31</v>
      </c>
      <c r="F4" s="33">
        <v>44684</v>
      </c>
      <c r="G4" s="6">
        <f>_xlfn.DAYS(F5,F4)</f>
        <v>21</v>
      </c>
      <c r="H4" s="34" t="s">
        <v>23</v>
      </c>
      <c r="I4" s="31">
        <v>99.6</v>
      </c>
      <c r="J4" s="9" t="s">
        <v>24</v>
      </c>
      <c r="K4" s="9" t="s">
        <v>4</v>
      </c>
      <c r="L4" s="35"/>
      <c r="M4" s="36" t="s">
        <v>25</v>
      </c>
    </row>
    <row r="5" spans="1:17" ht="15.75" thickBot="1" x14ac:dyDescent="0.3">
      <c r="A5" s="37">
        <v>2</v>
      </c>
      <c r="B5" s="20"/>
      <c r="C5" s="38"/>
      <c r="D5" s="39">
        <v>22187391</v>
      </c>
      <c r="E5" s="40">
        <v>16</v>
      </c>
      <c r="F5" s="41">
        <v>44705</v>
      </c>
      <c r="G5" s="17"/>
      <c r="H5" s="42" t="s">
        <v>23</v>
      </c>
      <c r="I5" s="39">
        <v>98.71</v>
      </c>
      <c r="J5" s="20"/>
      <c r="K5" s="20"/>
      <c r="L5" s="43"/>
      <c r="M5" s="44"/>
    </row>
    <row r="6" spans="1:17" x14ac:dyDescent="0.25">
      <c r="A6" s="1">
        <v>1</v>
      </c>
      <c r="B6" s="2">
        <v>10434908</v>
      </c>
      <c r="C6" s="2" t="s">
        <v>26</v>
      </c>
      <c r="D6" s="3" t="s">
        <v>27</v>
      </c>
      <c r="E6" s="4">
        <v>30</v>
      </c>
      <c r="F6" s="5">
        <v>44711.756501736105</v>
      </c>
      <c r="G6" s="6">
        <f t="shared" ref="G6" si="1">_xlfn.DAYS(F7,F6)</f>
        <v>22</v>
      </c>
      <c r="H6" s="45" t="s">
        <v>28</v>
      </c>
      <c r="I6" s="46">
        <v>98.1</v>
      </c>
      <c r="J6" s="9" t="s">
        <v>29</v>
      </c>
      <c r="K6" s="47" t="s">
        <v>4</v>
      </c>
      <c r="L6" s="10"/>
      <c r="M6" s="48"/>
    </row>
    <row r="7" spans="1:17" ht="15.75" thickBot="1" x14ac:dyDescent="0.3">
      <c r="A7" s="49">
        <v>2</v>
      </c>
      <c r="B7" s="50"/>
      <c r="C7" s="50"/>
      <c r="D7" s="51" t="s">
        <v>30</v>
      </c>
      <c r="E7" s="52">
        <v>27</v>
      </c>
      <c r="F7" s="53">
        <v>44733.820833333331</v>
      </c>
      <c r="G7" s="54"/>
      <c r="H7" s="18" t="s">
        <v>31</v>
      </c>
      <c r="I7" s="55">
        <v>98.55</v>
      </c>
      <c r="J7" s="56"/>
      <c r="K7" s="57"/>
      <c r="L7" s="58"/>
      <c r="M7" s="59"/>
    </row>
    <row r="8" spans="1:17" x14ac:dyDescent="0.25">
      <c r="A8" s="1">
        <v>1</v>
      </c>
      <c r="B8" s="60">
        <v>850052372</v>
      </c>
      <c r="C8" s="2" t="s">
        <v>32</v>
      </c>
      <c r="D8" s="61">
        <v>21522327</v>
      </c>
      <c r="E8" s="61">
        <v>19</v>
      </c>
      <c r="F8" s="62">
        <v>44551</v>
      </c>
      <c r="G8" s="63">
        <f>_xlfn.DAYS(F9,F8)</f>
        <v>27</v>
      </c>
      <c r="H8" s="61" t="s">
        <v>33</v>
      </c>
      <c r="I8" s="61">
        <v>98.26</v>
      </c>
      <c r="J8" s="2" t="s">
        <v>29</v>
      </c>
      <c r="K8" s="35"/>
      <c r="L8" s="35"/>
      <c r="M8" s="64"/>
    </row>
    <row r="9" spans="1:17" ht="15.75" thickBot="1" x14ac:dyDescent="0.3">
      <c r="A9" s="12">
        <v>2</v>
      </c>
      <c r="B9" s="65"/>
      <c r="C9" s="13"/>
      <c r="D9" s="66">
        <v>22026763</v>
      </c>
      <c r="E9" s="67">
        <v>26.38</v>
      </c>
      <c r="F9" s="68">
        <v>44578</v>
      </c>
      <c r="G9" s="69"/>
      <c r="H9" s="67" t="s">
        <v>34</v>
      </c>
      <c r="I9" s="70">
        <v>44.31</v>
      </c>
      <c r="J9" s="13"/>
      <c r="K9" s="43"/>
      <c r="L9" s="43"/>
      <c r="M9" s="71"/>
    </row>
    <row r="10" spans="1:17" x14ac:dyDescent="0.25">
      <c r="A10" s="29">
        <v>1</v>
      </c>
      <c r="B10" s="2">
        <v>810642565</v>
      </c>
      <c r="C10" s="2" t="s">
        <v>35</v>
      </c>
      <c r="D10" s="3" t="s">
        <v>36</v>
      </c>
      <c r="E10" s="4">
        <v>16</v>
      </c>
      <c r="F10" s="5">
        <v>44607</v>
      </c>
      <c r="G10" s="6" t="s">
        <v>37</v>
      </c>
      <c r="H10" s="72" t="s">
        <v>38</v>
      </c>
      <c r="I10" s="73">
        <v>99.57</v>
      </c>
      <c r="J10" s="2" t="s">
        <v>24</v>
      </c>
      <c r="K10" s="74" t="s">
        <v>39</v>
      </c>
      <c r="L10" s="10"/>
      <c r="M10" s="75" t="s">
        <v>40</v>
      </c>
      <c r="N10" s="90" t="s">
        <v>48</v>
      </c>
      <c r="O10" s="91"/>
      <c r="P10" s="91"/>
      <c r="Q10" s="91"/>
    </row>
    <row r="11" spans="1:17" ht="15.75" thickBot="1" x14ac:dyDescent="0.3">
      <c r="A11" s="76">
        <v>2</v>
      </c>
      <c r="B11" s="50"/>
      <c r="C11" s="50"/>
      <c r="D11" s="51" t="s">
        <v>41</v>
      </c>
      <c r="E11" s="52">
        <v>22</v>
      </c>
      <c r="F11" s="53">
        <v>44646</v>
      </c>
      <c r="G11" s="17"/>
      <c r="H11" s="77" t="s">
        <v>38</v>
      </c>
      <c r="I11" s="78">
        <v>66.239999999999995</v>
      </c>
      <c r="J11" s="50"/>
      <c r="K11" s="79"/>
      <c r="L11" s="58"/>
      <c r="M11" s="80" t="s">
        <v>42</v>
      </c>
      <c r="N11" s="90"/>
      <c r="O11" s="91"/>
      <c r="P11" s="91"/>
      <c r="Q11" s="91"/>
    </row>
    <row r="12" spans="1:17" x14ac:dyDescent="0.25">
      <c r="A12" s="29">
        <v>1</v>
      </c>
      <c r="B12" s="74">
        <v>1641860</v>
      </c>
      <c r="C12" s="81" t="s">
        <v>43</v>
      </c>
      <c r="D12" s="82">
        <v>22224665</v>
      </c>
      <c r="E12" s="83">
        <v>13</v>
      </c>
      <c r="F12" s="84" t="s">
        <v>44</v>
      </c>
      <c r="G12" s="63">
        <f>_xlfn.DAYS(F13,F12)</f>
        <v>25</v>
      </c>
      <c r="H12" s="73" t="s">
        <v>45</v>
      </c>
      <c r="I12" s="61">
        <v>97.18</v>
      </c>
      <c r="J12" s="2" t="s">
        <v>29</v>
      </c>
      <c r="K12" s="47"/>
      <c r="L12" s="47"/>
      <c r="M12" s="36" t="s">
        <v>46</v>
      </c>
    </row>
    <row r="13" spans="1:17" ht="15.75" thickBot="1" x14ac:dyDescent="0.3">
      <c r="A13" s="37">
        <v>2</v>
      </c>
      <c r="B13" s="85"/>
      <c r="C13" s="86"/>
      <c r="D13" s="66">
        <v>22245159</v>
      </c>
      <c r="E13" s="66">
        <v>26.31</v>
      </c>
      <c r="F13" s="87" t="s">
        <v>47</v>
      </c>
      <c r="G13" s="69"/>
      <c r="H13" s="88" t="s">
        <v>23</v>
      </c>
      <c r="I13" s="67">
        <v>75.14</v>
      </c>
      <c r="J13" s="13"/>
      <c r="K13" s="89"/>
      <c r="L13" s="89"/>
      <c r="M13" s="44"/>
    </row>
    <row r="14" spans="1:17" x14ac:dyDescent="0.25">
      <c r="A14" s="1">
        <v>1</v>
      </c>
      <c r="B14" s="47">
        <v>820469120</v>
      </c>
      <c r="C14" s="47" t="s">
        <v>49</v>
      </c>
      <c r="D14" s="31">
        <v>22077143</v>
      </c>
      <c r="E14" s="46">
        <v>21</v>
      </c>
      <c r="F14" s="92" t="s">
        <v>50</v>
      </c>
      <c r="G14" s="47" t="s">
        <v>51</v>
      </c>
      <c r="H14" s="46" t="s">
        <v>34</v>
      </c>
      <c r="I14" s="93">
        <v>98.6</v>
      </c>
      <c r="J14" s="9" t="s">
        <v>29</v>
      </c>
      <c r="K14" s="10"/>
      <c r="L14" s="10"/>
      <c r="M14" s="36" t="s">
        <v>52</v>
      </c>
    </row>
    <row r="15" spans="1:17" x14ac:dyDescent="0.25">
      <c r="A15" s="94">
        <v>2</v>
      </c>
      <c r="B15" s="57"/>
      <c r="C15" s="57"/>
      <c r="D15" s="95">
        <v>22116998</v>
      </c>
      <c r="E15" s="95">
        <v>31</v>
      </c>
      <c r="F15" s="96" t="s">
        <v>53</v>
      </c>
      <c r="G15" s="57"/>
      <c r="H15" s="97"/>
      <c r="I15" s="98" t="s">
        <v>39</v>
      </c>
      <c r="J15" s="56"/>
      <c r="K15" s="58"/>
      <c r="L15" s="58"/>
      <c r="M15" s="130"/>
    </row>
    <row r="16" spans="1:17" ht="15.75" thickBot="1" x14ac:dyDescent="0.3">
      <c r="A16" s="12">
        <v>3</v>
      </c>
      <c r="B16" s="89"/>
      <c r="C16" s="89"/>
      <c r="D16" s="67" t="s">
        <v>54</v>
      </c>
      <c r="E16" s="99">
        <v>31</v>
      </c>
      <c r="F16" s="100" t="s">
        <v>55</v>
      </c>
      <c r="G16" s="89"/>
      <c r="H16" s="101" t="s">
        <v>56</v>
      </c>
      <c r="I16" s="102">
        <v>61.49</v>
      </c>
      <c r="J16" s="20"/>
      <c r="K16" s="21"/>
      <c r="L16" s="21"/>
      <c r="M16" s="44"/>
    </row>
    <row r="17" spans="1:13" x14ac:dyDescent="0.25">
      <c r="A17" s="1">
        <v>1</v>
      </c>
      <c r="B17" s="2">
        <v>2405842</v>
      </c>
      <c r="C17" s="2" t="s">
        <v>57</v>
      </c>
      <c r="D17" s="3" t="s">
        <v>58</v>
      </c>
      <c r="E17" s="4">
        <v>32</v>
      </c>
      <c r="F17" s="5">
        <v>44548</v>
      </c>
      <c r="G17" s="6">
        <f t="shared" ref="G17" si="2">_xlfn.DAYS(F18,F17)</f>
        <v>42</v>
      </c>
      <c r="H17" s="7" t="s">
        <v>59</v>
      </c>
      <c r="I17" s="103">
        <v>47.03</v>
      </c>
      <c r="J17" s="2" t="s">
        <v>29</v>
      </c>
      <c r="K17" s="9" t="s">
        <v>4</v>
      </c>
      <c r="L17" s="10"/>
      <c r="M17" s="48"/>
    </row>
    <row r="18" spans="1:13" ht="15.75" thickBot="1" x14ac:dyDescent="0.3">
      <c r="A18" s="49">
        <v>2</v>
      </c>
      <c r="B18" s="50"/>
      <c r="C18" s="50"/>
      <c r="D18" s="51" t="s">
        <v>60</v>
      </c>
      <c r="E18" s="52">
        <v>20</v>
      </c>
      <c r="F18" s="53">
        <v>44590</v>
      </c>
      <c r="G18" s="17"/>
      <c r="H18" s="18" t="s">
        <v>34</v>
      </c>
      <c r="I18" s="104">
        <v>99.55</v>
      </c>
      <c r="J18" s="50"/>
      <c r="K18" s="56"/>
      <c r="L18" s="58"/>
      <c r="M18" s="59"/>
    </row>
    <row r="19" spans="1:13" ht="30" x14ac:dyDescent="0.25">
      <c r="A19" s="29">
        <v>1</v>
      </c>
      <c r="B19" s="2">
        <v>1648836</v>
      </c>
      <c r="C19" s="2" t="s">
        <v>61</v>
      </c>
      <c r="D19" s="3" t="s">
        <v>62</v>
      </c>
      <c r="E19" s="4">
        <v>22</v>
      </c>
      <c r="F19" s="5">
        <v>44571</v>
      </c>
      <c r="G19" s="6">
        <f t="shared" ref="G19" si="3">_xlfn.DAYS(F20,F19)</f>
        <v>42</v>
      </c>
      <c r="H19" s="7" t="s">
        <v>34</v>
      </c>
      <c r="I19" s="105">
        <v>99.3</v>
      </c>
      <c r="J19" s="2" t="s">
        <v>29</v>
      </c>
      <c r="K19" s="47" t="s">
        <v>4</v>
      </c>
      <c r="L19" s="10"/>
      <c r="M19" s="48"/>
    </row>
    <row r="20" spans="1:13" ht="30.75" thickBot="1" x14ac:dyDescent="0.3">
      <c r="A20" s="37">
        <v>2</v>
      </c>
      <c r="B20" s="13"/>
      <c r="C20" s="13"/>
      <c r="D20" s="14" t="s">
        <v>63</v>
      </c>
      <c r="E20" s="15">
        <v>32</v>
      </c>
      <c r="F20" s="16">
        <v>44613</v>
      </c>
      <c r="G20" s="17"/>
      <c r="H20" s="28" t="s">
        <v>64</v>
      </c>
      <c r="I20" s="106">
        <v>82.9</v>
      </c>
      <c r="J20" s="13"/>
      <c r="K20" s="89"/>
      <c r="L20" s="21"/>
      <c r="M20" s="107"/>
    </row>
    <row r="21" spans="1:13" x14ac:dyDescent="0.25">
      <c r="A21" s="108">
        <v>1</v>
      </c>
      <c r="B21" s="109">
        <v>10147468</v>
      </c>
      <c r="C21" s="109" t="s">
        <v>65</v>
      </c>
      <c r="D21" s="110" t="s">
        <v>66</v>
      </c>
      <c r="E21" s="110">
        <v>32</v>
      </c>
      <c r="F21" s="111">
        <v>44575</v>
      </c>
      <c r="G21" s="54">
        <f>_xlfn.DAYS(F22,F21)</f>
        <v>41</v>
      </c>
      <c r="H21" s="112" t="s">
        <v>34</v>
      </c>
      <c r="I21" s="113">
        <v>93.99</v>
      </c>
      <c r="J21" s="109" t="s">
        <v>3</v>
      </c>
      <c r="K21" s="56" t="s">
        <v>4</v>
      </c>
      <c r="L21" s="56" t="s">
        <v>67</v>
      </c>
      <c r="M21" s="114" t="s">
        <v>40</v>
      </c>
    </row>
    <row r="22" spans="1:13" ht="15.75" thickBot="1" x14ac:dyDescent="0.3">
      <c r="A22" s="37">
        <v>2</v>
      </c>
      <c r="B22" s="13"/>
      <c r="C22" s="13"/>
      <c r="D22" s="14" t="s">
        <v>68</v>
      </c>
      <c r="E22" s="14">
        <v>25</v>
      </c>
      <c r="F22" s="16">
        <v>44616</v>
      </c>
      <c r="G22" s="17"/>
      <c r="H22" s="18" t="s">
        <v>7</v>
      </c>
      <c r="I22" s="115">
        <v>98.98</v>
      </c>
      <c r="J22" s="13"/>
      <c r="K22" s="20"/>
      <c r="L22" s="20"/>
      <c r="M22" s="116" t="s">
        <v>69</v>
      </c>
    </row>
    <row r="23" spans="1:13" x14ac:dyDescent="0.25">
      <c r="A23" s="1">
        <v>1</v>
      </c>
      <c r="B23" s="63">
        <v>2386740</v>
      </c>
      <c r="C23" s="2" t="s">
        <v>70</v>
      </c>
      <c r="D23" s="117">
        <v>21529184</v>
      </c>
      <c r="E23" s="117">
        <v>24</v>
      </c>
      <c r="F23" s="62">
        <v>44551</v>
      </c>
      <c r="G23" s="118">
        <v>37</v>
      </c>
      <c r="H23" s="7" t="s">
        <v>33</v>
      </c>
      <c r="I23" s="73">
        <v>98.2</v>
      </c>
      <c r="J23" s="2" t="s">
        <v>29</v>
      </c>
      <c r="K23" s="47" t="s">
        <v>4</v>
      </c>
      <c r="L23" s="47"/>
      <c r="M23" s="119"/>
    </row>
    <row r="24" spans="1:13" ht="15.75" thickBot="1" x14ac:dyDescent="0.3">
      <c r="A24" s="12">
        <v>2</v>
      </c>
      <c r="B24" s="69"/>
      <c r="C24" s="13"/>
      <c r="D24" s="120" t="s">
        <v>71</v>
      </c>
      <c r="E24" s="120">
        <v>22</v>
      </c>
      <c r="F24" s="68">
        <v>44224</v>
      </c>
      <c r="G24" s="121"/>
      <c r="H24" s="122" t="s">
        <v>38</v>
      </c>
      <c r="I24" s="88">
        <v>99.55</v>
      </c>
      <c r="J24" s="13"/>
      <c r="K24" s="89"/>
      <c r="L24" s="89"/>
      <c r="M24" s="123"/>
    </row>
    <row r="25" spans="1:13" x14ac:dyDescent="0.25">
      <c r="A25" s="1">
        <v>1</v>
      </c>
      <c r="B25" s="2">
        <v>11014832</v>
      </c>
      <c r="C25" s="2" t="s">
        <v>72</v>
      </c>
      <c r="D25" s="124">
        <v>22005976</v>
      </c>
      <c r="E25" s="4">
        <v>30</v>
      </c>
      <c r="F25" s="5">
        <v>44566</v>
      </c>
      <c r="G25" s="118">
        <f>_xlfn.DAYS(F26,F25)</f>
        <v>34</v>
      </c>
      <c r="H25" s="18" t="s">
        <v>73</v>
      </c>
      <c r="I25" s="125">
        <v>52.55</v>
      </c>
      <c r="J25" s="2" t="s">
        <v>29</v>
      </c>
      <c r="K25" s="47" t="s">
        <v>4</v>
      </c>
      <c r="L25" s="74"/>
      <c r="M25" s="127" t="s">
        <v>74</v>
      </c>
    </row>
    <row r="26" spans="1:13" ht="15.75" thickBot="1" x14ac:dyDescent="0.3">
      <c r="A26" s="12">
        <v>2</v>
      </c>
      <c r="B26" s="13"/>
      <c r="C26" s="13"/>
      <c r="D26" s="126">
        <v>22066215</v>
      </c>
      <c r="E26" s="15">
        <v>19</v>
      </c>
      <c r="F26" s="16">
        <v>44600</v>
      </c>
      <c r="G26" s="121"/>
      <c r="H26" s="122" t="s">
        <v>7</v>
      </c>
      <c r="I26" s="88">
        <v>86.95</v>
      </c>
      <c r="J26" s="13"/>
      <c r="K26" s="89"/>
      <c r="L26" s="85"/>
      <c r="M26" s="128"/>
    </row>
    <row r="27" spans="1:13" x14ac:dyDescent="0.25">
      <c r="A27" s="1">
        <v>1</v>
      </c>
      <c r="B27" s="2">
        <v>10183847</v>
      </c>
      <c r="C27" s="2" t="s">
        <v>75</v>
      </c>
      <c r="D27" s="124">
        <v>22005978</v>
      </c>
      <c r="E27" s="4">
        <v>30</v>
      </c>
      <c r="F27" s="5">
        <v>44566.904166666667</v>
      </c>
      <c r="G27" s="118">
        <f t="shared" ref="G27" si="4">_xlfn.DAYS(F28,F27)</f>
        <v>37</v>
      </c>
      <c r="H27" s="7" t="s">
        <v>76</v>
      </c>
      <c r="I27" s="125">
        <v>38.840000000000003</v>
      </c>
      <c r="J27" s="2" t="s">
        <v>29</v>
      </c>
      <c r="K27" s="47" t="s">
        <v>4</v>
      </c>
      <c r="L27" s="74"/>
      <c r="M27" s="128"/>
    </row>
    <row r="28" spans="1:13" ht="15.75" thickBot="1" x14ac:dyDescent="0.3">
      <c r="A28" s="12">
        <v>2</v>
      </c>
      <c r="B28" s="13"/>
      <c r="C28" s="13"/>
      <c r="D28" s="126">
        <v>22071270</v>
      </c>
      <c r="E28" s="15">
        <v>22</v>
      </c>
      <c r="F28" s="16">
        <v>44603.912389236109</v>
      </c>
      <c r="G28" s="121"/>
      <c r="H28" s="28" t="s">
        <v>7</v>
      </c>
      <c r="I28" s="88">
        <v>99.56</v>
      </c>
      <c r="J28" s="13"/>
      <c r="K28" s="89"/>
      <c r="L28" s="85"/>
      <c r="M28" s="129"/>
    </row>
    <row r="29" spans="1:13" ht="30.75" customHeight="1" x14ac:dyDescent="0.25">
      <c r="A29" s="29">
        <v>1</v>
      </c>
      <c r="B29" s="2">
        <v>1864195</v>
      </c>
      <c r="C29" s="2" t="s">
        <v>77</v>
      </c>
      <c r="D29" s="3" t="s">
        <v>78</v>
      </c>
      <c r="E29" s="4">
        <v>21.54</v>
      </c>
      <c r="F29" s="5">
        <v>44597</v>
      </c>
      <c r="G29" s="6" t="s">
        <v>79</v>
      </c>
      <c r="H29" s="4" t="s">
        <v>7</v>
      </c>
      <c r="I29" s="73">
        <v>99.58</v>
      </c>
      <c r="J29" s="131" t="s">
        <v>80</v>
      </c>
      <c r="K29" s="47" t="s">
        <v>4</v>
      </c>
      <c r="L29" s="47"/>
      <c r="M29" s="134" t="s">
        <v>5</v>
      </c>
    </row>
    <row r="30" spans="1:13" ht="58.5" customHeight="1" thickBot="1" x14ac:dyDescent="0.3">
      <c r="A30" s="37">
        <v>2</v>
      </c>
      <c r="B30" s="13"/>
      <c r="C30" s="13"/>
      <c r="D30" s="132" t="s">
        <v>81</v>
      </c>
      <c r="E30" s="15">
        <v>30</v>
      </c>
      <c r="F30" s="16">
        <v>44651</v>
      </c>
      <c r="G30" s="17"/>
      <c r="H30" s="15" t="s">
        <v>7</v>
      </c>
      <c r="I30" s="88">
        <v>96.69</v>
      </c>
      <c r="J30" s="133"/>
      <c r="K30" s="89"/>
      <c r="L30" s="89"/>
      <c r="M30" s="135" t="s">
        <v>82</v>
      </c>
    </row>
  </sheetData>
  <autoFilter ref="A1:M13"/>
  <mergeCells count="94">
    <mergeCell ref="G27:G28"/>
    <mergeCell ref="J27:J28"/>
    <mergeCell ref="K27:K28"/>
    <mergeCell ref="L27:L28"/>
    <mergeCell ref="B29:B30"/>
    <mergeCell ref="C29:C30"/>
    <mergeCell ref="G29:G30"/>
    <mergeCell ref="J29:J30"/>
    <mergeCell ref="K29:K30"/>
    <mergeCell ref="L29:L30"/>
    <mergeCell ref="M23:M24"/>
    <mergeCell ref="B25:B26"/>
    <mergeCell ref="C25:C26"/>
    <mergeCell ref="G25:G26"/>
    <mergeCell ref="J25:J26"/>
    <mergeCell ref="K25:K26"/>
    <mergeCell ref="L25:L26"/>
    <mergeCell ref="M25:M28"/>
    <mergeCell ref="B27:B28"/>
    <mergeCell ref="C27:C28"/>
    <mergeCell ref="B23:B24"/>
    <mergeCell ref="C23:C24"/>
    <mergeCell ref="G23:G24"/>
    <mergeCell ref="J23:J24"/>
    <mergeCell ref="K23:K24"/>
    <mergeCell ref="L23:L24"/>
    <mergeCell ref="B21:B22"/>
    <mergeCell ref="C21:C22"/>
    <mergeCell ref="G21:G22"/>
    <mergeCell ref="J21:J22"/>
    <mergeCell ref="K21:K22"/>
    <mergeCell ref="L21:L22"/>
    <mergeCell ref="M17:M18"/>
    <mergeCell ref="B19:B20"/>
    <mergeCell ref="C19:C20"/>
    <mergeCell ref="G19:G20"/>
    <mergeCell ref="J19:J20"/>
    <mergeCell ref="K19:K20"/>
    <mergeCell ref="L19:L20"/>
    <mergeCell ref="M19:M20"/>
    <mergeCell ref="B17:B18"/>
    <mergeCell ref="C17:C18"/>
    <mergeCell ref="G17:G18"/>
    <mergeCell ref="J17:J18"/>
    <mergeCell ref="K17:K18"/>
    <mergeCell ref="L17:L18"/>
    <mergeCell ref="M12:M13"/>
    <mergeCell ref="N10:Q11"/>
    <mergeCell ref="B14:B16"/>
    <mergeCell ref="C14:C16"/>
    <mergeCell ref="G14:G16"/>
    <mergeCell ref="J14:J16"/>
    <mergeCell ref="K14:K16"/>
    <mergeCell ref="L14:L16"/>
    <mergeCell ref="M14:M16"/>
    <mergeCell ref="B12:B13"/>
    <mergeCell ref="C12:C13"/>
    <mergeCell ref="G12:G13"/>
    <mergeCell ref="J12:J13"/>
    <mergeCell ref="K12:K13"/>
    <mergeCell ref="L12:L13"/>
    <mergeCell ref="M8:M9"/>
    <mergeCell ref="B10:B11"/>
    <mergeCell ref="C10:C11"/>
    <mergeCell ref="G10:G11"/>
    <mergeCell ref="J10:J11"/>
    <mergeCell ref="K10:K11"/>
    <mergeCell ref="L10:L11"/>
    <mergeCell ref="B8:B9"/>
    <mergeCell ref="C8:C9"/>
    <mergeCell ref="G8:G9"/>
    <mergeCell ref="J8:J9"/>
    <mergeCell ref="K8:K9"/>
    <mergeCell ref="L8:L9"/>
    <mergeCell ref="M4:M5"/>
    <mergeCell ref="B6:B7"/>
    <mergeCell ref="C6:C7"/>
    <mergeCell ref="G6:G7"/>
    <mergeCell ref="J6:J7"/>
    <mergeCell ref="K6:K7"/>
    <mergeCell ref="L6:L7"/>
    <mergeCell ref="M6:M7"/>
    <mergeCell ref="B4:B5"/>
    <mergeCell ref="C4:C5"/>
    <mergeCell ref="G4:G5"/>
    <mergeCell ref="J4:J5"/>
    <mergeCell ref="K4:K5"/>
    <mergeCell ref="L4:L5"/>
    <mergeCell ref="B2:B3"/>
    <mergeCell ref="C2:C3"/>
    <mergeCell ref="G2:G3"/>
    <mergeCell ref="J2:J3"/>
    <mergeCell ref="K2:K3"/>
    <mergeCell ref="L2:L3"/>
  </mergeCells>
  <conditionalFormatting sqref="B2 D2:D3">
    <cfRule type="duplicateValues" dxfId="200" priority="92"/>
  </conditionalFormatting>
  <conditionalFormatting sqref="B2">
    <cfRule type="duplicateValues" dxfId="199" priority="93"/>
  </conditionalFormatting>
  <conditionalFormatting sqref="B2">
    <cfRule type="duplicateValues" dxfId="198" priority="94"/>
    <cfRule type="duplicateValues" dxfId="197" priority="95"/>
  </conditionalFormatting>
  <conditionalFormatting sqref="D2:D3">
    <cfRule type="duplicateValues" dxfId="196" priority="96"/>
  </conditionalFormatting>
  <conditionalFormatting sqref="D2:D3">
    <cfRule type="duplicateValues" dxfId="195" priority="97"/>
    <cfRule type="duplicateValues" dxfId="194" priority="98"/>
  </conditionalFormatting>
  <conditionalFormatting sqref="D2:D3">
    <cfRule type="duplicateValues" dxfId="193" priority="99"/>
    <cfRule type="duplicateValues" dxfId="192" priority="100"/>
    <cfRule type="duplicateValues" dxfId="191" priority="101"/>
  </conditionalFormatting>
  <conditionalFormatting sqref="B4">
    <cfRule type="duplicateValues" dxfId="190" priority="87"/>
  </conditionalFormatting>
  <conditionalFormatting sqref="B4">
    <cfRule type="duplicateValues" dxfId="189" priority="88"/>
  </conditionalFormatting>
  <conditionalFormatting sqref="B4">
    <cfRule type="duplicateValues" dxfId="188" priority="89"/>
    <cfRule type="duplicateValues" dxfId="187" priority="90"/>
  </conditionalFormatting>
  <conditionalFormatting sqref="B4">
    <cfRule type="duplicateValues" dxfId="186" priority="91"/>
  </conditionalFormatting>
  <conditionalFormatting sqref="D6:D7">
    <cfRule type="duplicateValues" dxfId="185" priority="64"/>
    <cfRule type="duplicateValues" dxfId="184" priority="65"/>
  </conditionalFormatting>
  <conditionalFormatting sqref="B6">
    <cfRule type="duplicateValues" dxfId="183" priority="66"/>
  </conditionalFormatting>
  <conditionalFormatting sqref="B6">
    <cfRule type="duplicateValues" dxfId="182" priority="67"/>
  </conditionalFormatting>
  <conditionalFormatting sqref="B6">
    <cfRule type="duplicateValues" dxfId="181" priority="68"/>
    <cfRule type="duplicateValues" dxfId="180" priority="69"/>
  </conditionalFormatting>
  <conditionalFormatting sqref="D6:D7 B6">
    <cfRule type="duplicateValues" dxfId="179" priority="70"/>
  </conditionalFormatting>
  <conditionalFormatting sqref="D6:D7">
    <cfRule type="duplicateValues" dxfId="178" priority="71"/>
  </conditionalFormatting>
  <conditionalFormatting sqref="D6:D7">
    <cfRule type="duplicateValues" dxfId="177" priority="72"/>
    <cfRule type="duplicateValues" dxfId="176" priority="73"/>
    <cfRule type="duplicateValues" dxfId="175" priority="74"/>
  </conditionalFormatting>
  <conditionalFormatting sqref="D6:D7">
    <cfRule type="duplicateValues" dxfId="174" priority="75"/>
  </conditionalFormatting>
  <conditionalFormatting sqref="D6:D7">
    <cfRule type="duplicateValues" dxfId="173" priority="76"/>
    <cfRule type="duplicateValues" dxfId="172" priority="77"/>
    <cfRule type="duplicateValues" dxfId="171" priority="78"/>
    <cfRule type="duplicateValues" dxfId="170" priority="79"/>
  </conditionalFormatting>
  <conditionalFormatting sqref="D6:D7">
    <cfRule type="duplicateValues" dxfId="169" priority="80"/>
    <cfRule type="duplicateValues" dxfId="168" priority="81"/>
  </conditionalFormatting>
  <conditionalFormatting sqref="D6:D7">
    <cfRule type="duplicateValues" dxfId="167" priority="82"/>
    <cfRule type="duplicateValues" dxfId="166" priority="83"/>
    <cfRule type="duplicateValues" dxfId="165" priority="84"/>
    <cfRule type="duplicateValues" dxfId="164" priority="85"/>
  </conditionalFormatting>
  <conditionalFormatting sqref="D6:D7">
    <cfRule type="duplicateValues" dxfId="163" priority="86"/>
  </conditionalFormatting>
  <conditionalFormatting sqref="D6:D7">
    <cfRule type="duplicateValues" dxfId="162" priority="63"/>
  </conditionalFormatting>
  <conditionalFormatting sqref="D10:D11">
    <cfRule type="duplicateValues" dxfId="161" priority="55"/>
  </conditionalFormatting>
  <conditionalFormatting sqref="D10:D11">
    <cfRule type="duplicateValues" dxfId="160" priority="56"/>
    <cfRule type="duplicateValues" dxfId="159" priority="57"/>
  </conditionalFormatting>
  <conditionalFormatting sqref="B10">
    <cfRule type="duplicateValues" dxfId="158" priority="54"/>
  </conditionalFormatting>
  <conditionalFormatting sqref="B10">
    <cfRule type="duplicateValues" dxfId="157" priority="49"/>
  </conditionalFormatting>
  <conditionalFormatting sqref="B10">
    <cfRule type="duplicateValues" dxfId="156" priority="50"/>
  </conditionalFormatting>
  <conditionalFormatting sqref="B10">
    <cfRule type="duplicateValues" dxfId="155" priority="51"/>
    <cfRule type="duplicateValues" dxfId="154" priority="52"/>
  </conditionalFormatting>
  <conditionalFormatting sqref="B10">
    <cfRule type="duplicateValues" dxfId="153" priority="53"/>
  </conditionalFormatting>
  <conditionalFormatting sqref="B10 D10:D11">
    <cfRule type="duplicateValues" dxfId="152" priority="58"/>
  </conditionalFormatting>
  <conditionalFormatting sqref="D10:D11">
    <cfRule type="duplicateValues" dxfId="151" priority="59"/>
    <cfRule type="duplicateValues" dxfId="150" priority="60"/>
    <cfRule type="duplicateValues" dxfId="149" priority="61"/>
  </conditionalFormatting>
  <conditionalFormatting sqref="B10:B11">
    <cfRule type="duplicateValues" dxfId="148" priority="62"/>
  </conditionalFormatting>
  <conditionalFormatting sqref="B17 D17:D18">
    <cfRule type="duplicateValues" dxfId="147" priority="39"/>
  </conditionalFormatting>
  <conditionalFormatting sqref="B17">
    <cfRule type="duplicateValues" dxfId="146" priority="40"/>
  </conditionalFormatting>
  <conditionalFormatting sqref="B17">
    <cfRule type="duplicateValues" dxfId="145" priority="41"/>
    <cfRule type="duplicateValues" dxfId="144" priority="42"/>
  </conditionalFormatting>
  <conditionalFormatting sqref="D17:D18">
    <cfRule type="duplicateValues" dxfId="143" priority="43"/>
  </conditionalFormatting>
  <conditionalFormatting sqref="D17:D18">
    <cfRule type="duplicateValues" dxfId="142" priority="44"/>
    <cfRule type="duplicateValues" dxfId="141" priority="45"/>
  </conditionalFormatting>
  <conditionalFormatting sqref="D17:D18">
    <cfRule type="duplicateValues" dxfId="140" priority="46"/>
    <cfRule type="duplicateValues" dxfId="139" priority="47"/>
    <cfRule type="duplicateValues" dxfId="138" priority="48"/>
  </conditionalFormatting>
  <conditionalFormatting sqref="B19 D19:D20">
    <cfRule type="duplicateValues" dxfId="137" priority="29"/>
  </conditionalFormatting>
  <conditionalFormatting sqref="B19">
    <cfRule type="duplicateValues" dxfId="136" priority="30"/>
  </conditionalFormatting>
  <conditionalFormatting sqref="B19">
    <cfRule type="duplicateValues" dxfId="135" priority="31"/>
    <cfRule type="duplicateValues" dxfId="134" priority="32"/>
  </conditionalFormatting>
  <conditionalFormatting sqref="D19:D20">
    <cfRule type="duplicateValues" dxfId="133" priority="33"/>
  </conditionalFormatting>
  <conditionalFormatting sqref="D19:D20">
    <cfRule type="duplicateValues" dxfId="132" priority="34"/>
    <cfRule type="duplicateValues" dxfId="131" priority="35"/>
  </conditionalFormatting>
  <conditionalFormatting sqref="D19:D20">
    <cfRule type="duplicateValues" dxfId="130" priority="36"/>
    <cfRule type="duplicateValues" dxfId="129" priority="37"/>
    <cfRule type="duplicateValues" dxfId="128" priority="38"/>
  </conditionalFormatting>
  <conditionalFormatting sqref="D21:E22">
    <cfRule type="duplicateValues" dxfId="127" priority="20"/>
  </conditionalFormatting>
  <conditionalFormatting sqref="D21:E22">
    <cfRule type="duplicateValues" dxfId="126" priority="21"/>
    <cfRule type="duplicateValues" dxfId="125" priority="22"/>
  </conditionalFormatting>
  <conditionalFormatting sqref="D21:E22">
    <cfRule type="duplicateValues" dxfId="124" priority="23"/>
    <cfRule type="duplicateValues" dxfId="123" priority="24"/>
    <cfRule type="duplicateValues" dxfId="122" priority="25"/>
  </conditionalFormatting>
  <conditionalFormatting sqref="D21:E22">
    <cfRule type="duplicateValues" dxfId="121" priority="26"/>
  </conditionalFormatting>
  <conditionalFormatting sqref="D21:E22">
    <cfRule type="duplicateValues" dxfId="120" priority="27"/>
  </conditionalFormatting>
  <conditionalFormatting sqref="D21:E22">
    <cfRule type="duplicateValues" dxfId="119" priority="28"/>
  </conditionalFormatting>
  <conditionalFormatting sqref="D21:D22">
    <cfRule type="duplicateValues" dxfId="118" priority="19"/>
  </conditionalFormatting>
  <conditionalFormatting sqref="D21:D22">
    <cfRule type="duplicateValues" dxfId="117" priority="18"/>
  </conditionalFormatting>
  <conditionalFormatting sqref="D29">
    <cfRule type="duplicateValues" dxfId="116" priority="16"/>
    <cfRule type="duplicateValues" dxfId="115" priority="17"/>
  </conditionalFormatting>
  <conditionalFormatting sqref="D29">
    <cfRule type="duplicateValues" dxfId="114" priority="11"/>
  </conditionalFormatting>
  <conditionalFormatting sqref="D29">
    <cfRule type="duplicateValues" dxfId="113" priority="12"/>
    <cfRule type="duplicateValues" dxfId="112" priority="13"/>
    <cfRule type="duplicateValues" dxfId="111" priority="14"/>
  </conditionalFormatting>
  <conditionalFormatting sqref="D29">
    <cfRule type="duplicateValues" dxfId="110" priority="15"/>
  </conditionalFormatting>
  <conditionalFormatting sqref="D30">
    <cfRule type="duplicateValues" dxfId="109" priority="3"/>
    <cfRule type="duplicateValues" dxfId="108" priority="4"/>
  </conditionalFormatting>
  <conditionalFormatting sqref="D30">
    <cfRule type="duplicateValues" dxfId="107" priority="5"/>
  </conditionalFormatting>
  <conditionalFormatting sqref="D30">
    <cfRule type="duplicateValues" dxfId="106" priority="6"/>
  </conditionalFormatting>
  <conditionalFormatting sqref="D30">
    <cfRule type="duplicateValues" dxfId="105" priority="7"/>
    <cfRule type="duplicateValues" dxfId="104" priority="8"/>
    <cfRule type="duplicateValues" dxfId="103" priority="9"/>
  </conditionalFormatting>
  <conditionalFormatting sqref="D30">
    <cfRule type="duplicateValues" dxfId="102" priority="10"/>
  </conditionalFormatting>
  <conditionalFormatting sqref="B29:B30">
    <cfRule type="duplicateValues" dxfId="101" priority="2"/>
  </conditionalFormatting>
  <conditionalFormatting sqref="C2:C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2022-08-30T12:16:22Z</dcterms:created>
  <dcterms:modified xsi:type="dcterms:W3CDTF">2022-08-30T12:27:52Z</dcterms:modified>
</cp:coreProperties>
</file>