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ython\LaunchEmployees\"/>
    </mc:Choice>
  </mc:AlternateContent>
  <xr:revisionPtr revIDLastSave="0" documentId="8_{BB8A9E0E-9289-4905-86B3-D6F88AEF2658}" xr6:coauthVersionLast="47" xr6:coauthVersionMax="47" xr10:uidLastSave="{00000000-0000-0000-0000-000000000000}"/>
  <bookViews>
    <workbookView xWindow="-110" yWindow="-110" windowWidth="19420" windowHeight="10420" xr2:uid="{5E500EA5-2953-4230-BF7D-A1621410B6E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Sheet1!$A$1:$O$45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3" i="1"/>
  <c r="G42" i="1"/>
  <c r="G31" i="1"/>
  <c r="G25" i="1"/>
  <c r="G15" i="1"/>
  <c r="G10" i="1"/>
  <c r="G9" i="1"/>
  <c r="G29" i="1"/>
  <c r="G11" i="1"/>
  <c r="G35" i="1"/>
  <c r="G34" i="1"/>
  <c r="G32" i="1"/>
  <c r="G27" i="1"/>
  <c r="G26" i="1"/>
  <c r="G22" i="1"/>
  <c r="G20" i="1"/>
  <c r="G18" i="1"/>
  <c r="G16" i="1"/>
  <c r="G14" i="1"/>
  <c r="G13" i="1"/>
  <c r="G12" i="1"/>
  <c r="G8" i="1"/>
  <c r="G6" i="1"/>
  <c r="G3" i="1"/>
  <c r="G21" i="1"/>
  <c r="G17" i="1"/>
  <c r="G39" i="1"/>
  <c r="G30" i="1"/>
  <c r="G24" i="1"/>
  <c r="G19" i="1"/>
  <c r="G7" i="1"/>
  <c r="G2" i="1"/>
  <c r="G33" i="1"/>
  <c r="G5" i="1"/>
  <c r="G40" i="1"/>
  <c r="G38" i="1"/>
  <c r="G37" i="1"/>
  <c r="G36" i="1"/>
  <c r="G28" i="1"/>
  <c r="G4" i="1"/>
  <c r="G41" i="1"/>
</calcChain>
</file>

<file path=xl/sharedStrings.xml><?xml version="1.0" encoding="utf-8"?>
<sst xmlns="http://schemas.openxmlformats.org/spreadsheetml/2006/main" count="635" uniqueCount="229">
  <si>
    <t>Cross Legacy Relationship?</t>
  </si>
  <si>
    <t>Resource
ROLE</t>
  </si>
  <si>
    <t>LEVEL</t>
  </si>
  <si>
    <t>TITLE</t>
  </si>
  <si>
    <t>Resource
Cost
Alignment</t>
  </si>
  <si>
    <t>Resource
Email
Address</t>
  </si>
  <si>
    <t>N</t>
  </si>
  <si>
    <t>Software Development Engineer in Test</t>
  </si>
  <si>
    <t>Director</t>
  </si>
  <si>
    <t>Director, Test &amp; Test Automation</t>
  </si>
  <si>
    <t>Launch India</t>
  </si>
  <si>
    <t>KSaireddy@LaunchCG.com</t>
  </si>
  <si>
    <t>Quality Assurance Engineer</t>
  </si>
  <si>
    <t>Manager</t>
  </si>
  <si>
    <t>Manager, Test &amp; Test Automation</t>
  </si>
  <si>
    <t/>
  </si>
  <si>
    <t>JAAnderson@LaunchCG.com</t>
  </si>
  <si>
    <t>tkramer@launchcg.com</t>
  </si>
  <si>
    <t>Mid (-)</t>
  </si>
  <si>
    <t>Launch LATAM</t>
  </si>
  <si>
    <t>cabrizuela@launchcg.com</t>
  </si>
  <si>
    <t>Senior</t>
  </si>
  <si>
    <t>Senior Software Development Engineer in Test</t>
  </si>
  <si>
    <t>bgaggiotti@launchcg.com</t>
  </si>
  <si>
    <t>lpancari@launchcg.com</t>
  </si>
  <si>
    <t>yquinteros@launchcg.com</t>
  </si>
  <si>
    <t>AAndrews@LaunchCG.com</t>
  </si>
  <si>
    <t>Y</t>
  </si>
  <si>
    <t>Strive</t>
  </si>
  <si>
    <t>jharden@launchcg.com</t>
  </si>
  <si>
    <t>DMcGill@LaunchCG.com</t>
  </si>
  <si>
    <t>IfAhmed@LaunchCG.com</t>
  </si>
  <si>
    <t>DBriggs@LaunchCG.com</t>
  </si>
  <si>
    <t>jgrewal@launchcg.com</t>
  </si>
  <si>
    <t>Senior Quality Assurance Engineer</t>
  </si>
  <si>
    <t>fhousainee@launchcg.com</t>
  </si>
  <si>
    <t>sslee@launchcg.com</t>
  </si>
  <si>
    <t>ppatidar@launchcg.com</t>
  </si>
  <si>
    <t>Principal</t>
  </si>
  <si>
    <t>Principal, Test &amp; Test Automation</t>
  </si>
  <si>
    <t>meakin@launchcg.com</t>
  </si>
  <si>
    <t>franciscog@launchcg.com</t>
  </si>
  <si>
    <t>MHanschen@LaunchCG.com</t>
  </si>
  <si>
    <t>SAnbalagan@launchcg.com</t>
  </si>
  <si>
    <t>cayinapudi@launchcg.com</t>
  </si>
  <si>
    <t>pedara@launchcg.com</t>
  </si>
  <si>
    <t>nerigijja@launchcg.com</t>
  </si>
  <si>
    <t>pgoriparthi@launchcg.com</t>
  </si>
  <si>
    <t>pguduri@launchcg.com</t>
  </si>
  <si>
    <t>shanumantha@launchcg.com</t>
  </si>
  <si>
    <t>RKaramthot@launchcg.com</t>
  </si>
  <si>
    <t>dkarmakar@launchcg.com</t>
  </si>
  <si>
    <t>RMarthala@launchcg.com</t>
  </si>
  <si>
    <t>mmilan@launchcg.com</t>
  </si>
  <si>
    <t>smothkuri@launchcg.com</t>
  </si>
  <si>
    <t>tmoturi@launchcg.com</t>
  </si>
  <si>
    <t>TMullapati@LaunchCG.com</t>
  </si>
  <si>
    <t>NVeesamshetty@launchcg.com</t>
  </si>
  <si>
    <t>HUDuong@LaunchCG.com</t>
  </si>
  <si>
    <t>MLampi@LaunchCG.com</t>
  </si>
  <si>
    <t>Abryant@launchcg.com</t>
  </si>
  <si>
    <t>acabaccang@launchcg.com</t>
  </si>
  <si>
    <t>gflagler@launchcg.com</t>
  </si>
  <si>
    <t>jhouting@launchcg.com</t>
  </si>
  <si>
    <t>vlysenko@launchcg.com</t>
  </si>
  <si>
    <t>LStepanyan@Launchcg.com</t>
  </si>
  <si>
    <t>dthurman@launchcg.com</t>
  </si>
  <si>
    <t>TYanez@launchcg.com</t>
  </si>
  <si>
    <t>Resource
Employee
ID</t>
  </si>
  <si>
    <t>Resource
First
Name</t>
  </si>
  <si>
    <t>Resource
Last
Name</t>
  </si>
  <si>
    <t>Resource
Studio</t>
  </si>
  <si>
    <t>Resource
Discipline</t>
  </si>
  <si>
    <r>
      <rPr>
        <b/>
        <sz val="11"/>
        <color rgb="FFFFFFFF"/>
        <rFont val="Calibri"/>
        <family val="2"/>
        <scheme val="minor"/>
      </rPr>
      <t xml:space="preserve">LAUNCH 3.0 </t>
    </r>
    <r>
      <rPr>
        <sz val="11"/>
        <color indexed="9"/>
        <rFont val="Calibri"/>
        <family val="2"/>
        <scheme val="minor"/>
      </rPr>
      <t>Resource
Manager
Display
Name</t>
    </r>
  </si>
  <si>
    <t>PRIOR Career Manager Display Name (INFORMATIONAL ONLY)</t>
  </si>
  <si>
    <t>HRIS Manager (Kim/Kyle to populate)</t>
  </si>
  <si>
    <t>LCG2203</t>
  </si>
  <si>
    <t>Kedar</t>
  </si>
  <si>
    <t>Saireddy</t>
  </si>
  <si>
    <t>Software Engineering</t>
  </si>
  <si>
    <t>Test &amp; Test Automation - India</t>
  </si>
  <si>
    <t>Evin Owen</t>
  </si>
  <si>
    <t>5253</t>
  </si>
  <si>
    <t>Jack</t>
  </si>
  <si>
    <t>Anderson</t>
  </si>
  <si>
    <t>Test &amp; Test Automation</t>
  </si>
  <si>
    <t>Francisco Gonzalez</t>
  </si>
  <si>
    <t>5989</t>
  </si>
  <si>
    <t>Theresa</t>
  </si>
  <si>
    <t>Kramer</t>
  </si>
  <si>
    <t>TAGLAT9142</t>
  </si>
  <si>
    <t>Camila</t>
  </si>
  <si>
    <t>Brizuela</t>
  </si>
  <si>
    <t>Test &amp; Test Automation - LatAm</t>
  </si>
  <si>
    <t>Galo Russmann</t>
  </si>
  <si>
    <t>TAGLAT9199</t>
  </si>
  <si>
    <t>Bautista</t>
  </si>
  <si>
    <t>Gaggiotti</t>
  </si>
  <si>
    <t>TAGLAT9181</t>
  </si>
  <si>
    <t>Leandro</t>
  </si>
  <si>
    <t>Pancari</t>
  </si>
  <si>
    <t>TAGLAT9204</t>
  </si>
  <si>
    <t>Yanina</t>
  </si>
  <si>
    <t>Quinteros</t>
  </si>
  <si>
    <t>5587</t>
  </si>
  <si>
    <t>Alexa</t>
  </si>
  <si>
    <t>Andrews</t>
  </si>
  <si>
    <t>Hung Duong</t>
  </si>
  <si>
    <t>W009329</t>
  </si>
  <si>
    <t>Jimmy</t>
  </si>
  <si>
    <t>Harden</t>
  </si>
  <si>
    <t>Kevin Smith</t>
  </si>
  <si>
    <t>1801</t>
  </si>
  <si>
    <t>David</t>
  </si>
  <si>
    <t>McGill</t>
  </si>
  <si>
    <t>5685</t>
  </si>
  <si>
    <t>Iftaker</t>
  </si>
  <si>
    <t>Ahmed</t>
  </si>
  <si>
    <t>Jack Anderson</t>
  </si>
  <si>
    <t>5730</t>
  </si>
  <si>
    <t>Dan</t>
  </si>
  <si>
    <t>Briggs</t>
  </si>
  <si>
    <t>2357</t>
  </si>
  <si>
    <t>Jatinder</t>
  </si>
  <si>
    <t>Grewal</t>
  </si>
  <si>
    <t>5329</t>
  </si>
  <si>
    <t>Firooz</t>
  </si>
  <si>
    <t>Housainee</t>
  </si>
  <si>
    <t>5327</t>
  </si>
  <si>
    <t>Seung-Soo</t>
  </si>
  <si>
    <t>Lee</t>
  </si>
  <si>
    <t>5257</t>
  </si>
  <si>
    <t>Puja</t>
  </si>
  <si>
    <t>Patidar</t>
  </si>
  <si>
    <t>L296206</t>
  </si>
  <si>
    <t>Matt</t>
  </si>
  <si>
    <t>Eaken</t>
  </si>
  <si>
    <t>Kedar Saireddy</t>
  </si>
  <si>
    <t>Roshan Soni</t>
  </si>
  <si>
    <t>1070</t>
  </si>
  <si>
    <t>Francisco</t>
  </si>
  <si>
    <t>Gonzalez</t>
  </si>
  <si>
    <t>5269</t>
  </si>
  <si>
    <t>Mark</t>
  </si>
  <si>
    <t>Hanschen</t>
  </si>
  <si>
    <t>LCG2605</t>
  </si>
  <si>
    <t>Siva</t>
  </si>
  <si>
    <t>Anbalagan</t>
  </si>
  <si>
    <t>LCG2211</t>
  </si>
  <si>
    <t>Charishma</t>
  </si>
  <si>
    <t>Ayinapudi</t>
  </si>
  <si>
    <t>LCG2660</t>
  </si>
  <si>
    <t>Pradeep</t>
  </si>
  <si>
    <t>Edara</t>
  </si>
  <si>
    <t>LCG2214</t>
  </si>
  <si>
    <t>Naresh</t>
  </si>
  <si>
    <t>Erigijja</t>
  </si>
  <si>
    <t>LCG2633</t>
  </si>
  <si>
    <t>Prathyusha</t>
  </si>
  <si>
    <t>Goriparthi</t>
  </si>
  <si>
    <t>LCG2642</t>
  </si>
  <si>
    <t>Peter</t>
  </si>
  <si>
    <t>Guduri</t>
  </si>
  <si>
    <t>LCG2666</t>
  </si>
  <si>
    <t>Sharath</t>
  </si>
  <si>
    <t>Hanumantha</t>
  </si>
  <si>
    <t>LCG2578</t>
  </si>
  <si>
    <t>Ramesh</t>
  </si>
  <si>
    <t>Karamthot</t>
  </si>
  <si>
    <t>LCG2481</t>
  </si>
  <si>
    <t>Debasish</t>
  </si>
  <si>
    <t>Karmakar</t>
  </si>
  <si>
    <t>LCG2621</t>
  </si>
  <si>
    <t>Rani</t>
  </si>
  <si>
    <t>Marthala</t>
  </si>
  <si>
    <t>LCG2599</t>
  </si>
  <si>
    <t>Mausam</t>
  </si>
  <si>
    <t>Milan</t>
  </si>
  <si>
    <t>LCG2661</t>
  </si>
  <si>
    <t>Shiva</t>
  </si>
  <si>
    <t>Mothkuri</t>
  </si>
  <si>
    <t>LCG2645</t>
  </si>
  <si>
    <t>Tagore</t>
  </si>
  <si>
    <t>Moturi</t>
  </si>
  <si>
    <t>LCG2557</t>
  </si>
  <si>
    <t>Thriveni</t>
  </si>
  <si>
    <t>Mullapati</t>
  </si>
  <si>
    <t>LCG2559</t>
  </si>
  <si>
    <t>Nikhilkumar</t>
  </si>
  <si>
    <t>Veesamshetty</t>
  </si>
  <si>
    <t>5270</t>
  </si>
  <si>
    <t>Hung</t>
  </si>
  <si>
    <t>Duong</t>
  </si>
  <si>
    <t>Mark Hanschen</t>
  </si>
  <si>
    <t>5255</t>
  </si>
  <si>
    <t>Michael</t>
  </si>
  <si>
    <t>Lampi</t>
  </si>
  <si>
    <t>5999</t>
  </si>
  <si>
    <t>Angella</t>
  </si>
  <si>
    <t>Bryant</t>
  </si>
  <si>
    <t>Theresa Kramer</t>
  </si>
  <si>
    <t>1702</t>
  </si>
  <si>
    <t>Alexander</t>
  </si>
  <si>
    <t>Cabaccang</t>
  </si>
  <si>
    <t>2094</t>
  </si>
  <si>
    <t>Grant</t>
  </si>
  <si>
    <t>Flagler</t>
  </si>
  <si>
    <t>2269</t>
  </si>
  <si>
    <t>Jason</t>
  </si>
  <si>
    <t>Houting</t>
  </si>
  <si>
    <t>5325</t>
  </si>
  <si>
    <t>Vitalii</t>
  </si>
  <si>
    <t>Lysenko</t>
  </si>
  <si>
    <t>1968</t>
  </si>
  <si>
    <t>Lilit</t>
  </si>
  <si>
    <t>Stepanyan</t>
  </si>
  <si>
    <t>1712</t>
  </si>
  <si>
    <t>Deangela</t>
  </si>
  <si>
    <t>Thurman</t>
  </si>
  <si>
    <t>1778</t>
  </si>
  <si>
    <t>Trenda</t>
  </si>
  <si>
    <t>Yanez</t>
  </si>
  <si>
    <t>Group</t>
  </si>
  <si>
    <t>A</t>
  </si>
  <si>
    <t>C</t>
  </si>
  <si>
    <t>B</t>
  </si>
  <si>
    <t>Current Project</t>
  </si>
  <si>
    <t>Centene</t>
  </si>
  <si>
    <t>Lowes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</si>
</sst>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4" fillId="2" borderId="0" xfId="1" applyFont="1" applyFill="1" applyAlignment="1">
      <alignment horizontal="center"/>
    </xf>
    <xf numFmtId="0" fontId="1" fillId="0" borderId="0" xfId="1" applyAlignment="1">
      <alignment vertical="top"/>
    </xf>
    <xf numFmtId="0" fontId="1" fillId="3" borderId="0" xfId="1" applyFill="1" applyAlignment="1">
      <alignment vertical="top"/>
    </xf>
    <xf numFmtId="0" fontId="2" fillId="0" borderId="0" xfId="1" applyFont="1" applyAlignment="1">
      <alignment vertical="top"/>
    </xf>
    <xf numFmtId="0" fontId="1" fillId="0" borderId="0" xfId="1"/>
    <xf numFmtId="0" fontId="1" fillId="3" borderId="0" xfId="1" applyFill="1"/>
    <xf numFmtId="0" fontId="3" fillId="0" borderId="0" xfId="1" applyFont="1" applyAlignment="1">
      <alignment vertical="top"/>
    </xf>
    <xf numFmtId="0" fontId="3" fillId="3" borderId="0" xfId="1" applyFont="1" applyFill="1" applyAlignment="1">
      <alignment vertical="top"/>
    </xf>
    <xf numFmtId="0" fontId="3" fillId="3" borderId="0" xfId="1" applyFont="1" applyFill="1"/>
    <xf numFmtId="0" fontId="1" fillId="4" borderId="0" xfId="1" applyFill="1" applyAlignment="1">
      <alignment vertical="top"/>
    </xf>
  </cellXfs>
  <cellStyles count="2">
    <cellStyle name="Normal" xfId="0" builtinId="0"/>
    <cellStyle name="Normal 2" xfId="1" xr:uid="{45D7B401-0CBF-4042-A152-1BBDA61413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unchconsultinggroup-my.sharepoint.com/Users/EOwen/AppData/Local/Microsoft/Windows/INetCache/Content.Outlook/TPEKRNX1/Baseline%20-%202.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- 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3792-07D9-4262-AE45-0E3740DF631F}">
  <sheetPr filterMode="1"/>
  <dimension ref="A1:P45"/>
  <sheetViews>
    <sheetView tabSelected="1" workbookViewId="0">
      <selection activeCell="L16" sqref="L16"/>
    </sheetView>
  </sheetViews>
  <sheetFormatPr defaultRowHeight="14.5" x14ac:dyDescent="0.35"/>
  <cols>
    <col min="1" max="1" width="20.6328125" bestFit="1" customWidth="1"/>
    <col min="2" max="2" width="19.08984375" bestFit="1" customWidth="1"/>
    <col min="3" max="3" width="18.81640625" bestFit="1" customWidth="1"/>
    <col min="4" max="4" width="18.6328125" hidden="1" customWidth="1"/>
    <col min="5" max="5" width="27.54296875" hidden="1" customWidth="1"/>
    <col min="6" max="6" width="19" hidden="1" customWidth="1"/>
    <col min="7" max="7" width="53.453125" hidden="1" customWidth="1"/>
    <col min="8" max="8" width="32.08984375" hidden="1" customWidth="1"/>
    <col min="9" max="9" width="23.1796875" hidden="1" customWidth="1"/>
    <col min="10" max="10" width="34.08984375" hidden="1" customWidth="1"/>
    <col min="11" max="11" width="10.1796875" hidden="1" customWidth="1"/>
    <col min="12" max="12" width="39.90625" customWidth="1"/>
    <col min="13" max="13" width="22.81640625" customWidth="1"/>
    <col min="14" max="14" width="27.26953125" customWidth="1"/>
    <col min="15" max="15" width="8.7265625" customWidth="1"/>
    <col min="16" max="16" width="13.453125" bestFit="1" customWidth="1"/>
  </cols>
  <sheetData>
    <row r="1" spans="1:16" x14ac:dyDescent="0.3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222</v>
      </c>
      <c r="P1" s="1" t="s">
        <v>226</v>
      </c>
    </row>
    <row r="2" spans="1:16" hidden="1" x14ac:dyDescent="0.35">
      <c r="A2" s="2" t="s">
        <v>115</v>
      </c>
      <c r="B2" s="2" t="s">
        <v>116</v>
      </c>
      <c r="C2" s="2" t="s">
        <v>117</v>
      </c>
      <c r="D2" s="2" t="s">
        <v>79</v>
      </c>
      <c r="E2" s="3" t="s">
        <v>85</v>
      </c>
      <c r="F2" s="2" t="s">
        <v>118</v>
      </c>
      <c r="G2" s="4" t="e">
        <f>VLOOKUP(A2,'[1]Baseline - 2'!A$2:B$514,2,FALSE)</f>
        <v>#N/A</v>
      </c>
      <c r="H2" s="4" t="s">
        <v>118</v>
      </c>
      <c r="I2" s="4" t="s">
        <v>6</v>
      </c>
      <c r="J2" s="3" t="s">
        <v>12</v>
      </c>
      <c r="K2" s="2" t="s">
        <v>18</v>
      </c>
      <c r="L2" s="2" t="s">
        <v>12</v>
      </c>
      <c r="M2" s="5" t="s">
        <v>15</v>
      </c>
      <c r="N2" s="2" t="s">
        <v>31</v>
      </c>
      <c r="O2" s="2" t="s">
        <v>225</v>
      </c>
    </row>
    <row r="3" spans="1:16" x14ac:dyDescent="0.35">
      <c r="A3" s="2" t="s">
        <v>145</v>
      </c>
      <c r="B3" s="2" t="s">
        <v>146</v>
      </c>
      <c r="C3" s="2" t="s">
        <v>147</v>
      </c>
      <c r="D3" s="2" t="s">
        <v>79</v>
      </c>
      <c r="E3" s="10" t="s">
        <v>80</v>
      </c>
      <c r="F3" s="2" t="s">
        <v>137</v>
      </c>
      <c r="G3" s="4" t="e">
        <f>VLOOKUP(A3,'[1]Baseline - 2'!A$2:B$514,2,FALSE)</f>
        <v>#N/A</v>
      </c>
      <c r="H3" s="4" t="s">
        <v>137</v>
      </c>
      <c r="I3" s="4" t="s">
        <v>6</v>
      </c>
      <c r="J3" s="10" t="s">
        <v>7</v>
      </c>
      <c r="K3" s="2" t="s">
        <v>13</v>
      </c>
      <c r="L3" s="2" t="s">
        <v>14</v>
      </c>
      <c r="M3" s="2" t="s">
        <v>10</v>
      </c>
      <c r="N3" s="2" t="s">
        <v>43</v>
      </c>
      <c r="O3" s="2" t="s">
        <v>224</v>
      </c>
    </row>
    <row r="4" spans="1:16" hidden="1" x14ac:dyDescent="0.35">
      <c r="A4" s="2" t="s">
        <v>82</v>
      </c>
      <c r="B4" s="2" t="s">
        <v>83</v>
      </c>
      <c r="C4" s="2" t="s">
        <v>84</v>
      </c>
      <c r="D4" s="2" t="s">
        <v>79</v>
      </c>
      <c r="E4" s="2" t="s">
        <v>85</v>
      </c>
      <c r="F4" s="3" t="s">
        <v>86</v>
      </c>
      <c r="G4" s="4" t="e">
        <f>VLOOKUP(A4,'[1]Baseline - 2'!A$2:B$514,2,FALSE)</f>
        <v>#N/A</v>
      </c>
      <c r="H4" s="4" t="s">
        <v>86</v>
      </c>
      <c r="I4" s="4" t="s">
        <v>6</v>
      </c>
      <c r="J4" s="3" t="s">
        <v>12</v>
      </c>
      <c r="K4" s="2" t="s">
        <v>13</v>
      </c>
      <c r="L4" s="2" t="s">
        <v>14</v>
      </c>
      <c r="M4" s="5" t="s">
        <v>15</v>
      </c>
      <c r="N4" s="2" t="s">
        <v>16</v>
      </c>
      <c r="O4" s="2" t="s">
        <v>225</v>
      </c>
    </row>
    <row r="5" spans="1:16" hidden="1" x14ac:dyDescent="0.35">
      <c r="A5" s="2" t="s">
        <v>104</v>
      </c>
      <c r="B5" s="2" t="s">
        <v>105</v>
      </c>
      <c r="C5" s="2" t="s">
        <v>106</v>
      </c>
      <c r="D5" s="2" t="s">
        <v>79</v>
      </c>
      <c r="E5" s="2" t="s">
        <v>85</v>
      </c>
      <c r="F5" s="2" t="s">
        <v>107</v>
      </c>
      <c r="G5" s="4" t="e">
        <f>VLOOKUP(A5,'[1]Baseline - 2'!A$2:B$514,2,FALSE)</f>
        <v>#N/A</v>
      </c>
      <c r="H5" s="4" t="s">
        <v>107</v>
      </c>
      <c r="I5" s="4" t="s">
        <v>6</v>
      </c>
      <c r="J5" s="2" t="s">
        <v>7</v>
      </c>
      <c r="K5" s="2" t="s">
        <v>18</v>
      </c>
      <c r="L5" s="2" t="s">
        <v>7</v>
      </c>
      <c r="M5" s="5" t="s">
        <v>15</v>
      </c>
      <c r="N5" s="2" t="s">
        <v>26</v>
      </c>
      <c r="O5" s="2" t="s">
        <v>223</v>
      </c>
    </row>
    <row r="6" spans="1:16" hidden="1" x14ac:dyDescent="0.35">
      <c r="A6" s="2" t="s">
        <v>148</v>
      </c>
      <c r="B6" s="2" t="s">
        <v>149</v>
      </c>
      <c r="C6" s="2" t="s">
        <v>150</v>
      </c>
      <c r="D6" s="2" t="s">
        <v>79</v>
      </c>
      <c r="E6" s="3" t="s">
        <v>80</v>
      </c>
      <c r="F6" s="2" t="s">
        <v>137</v>
      </c>
      <c r="G6" s="4" t="e">
        <f>VLOOKUP(A6,'[1]Baseline - 2'!A$2:B$514,2,FALSE)</f>
        <v>#N/A</v>
      </c>
      <c r="H6" s="4" t="s">
        <v>137</v>
      </c>
      <c r="I6" s="4" t="s">
        <v>6</v>
      </c>
      <c r="J6" s="2" t="s">
        <v>12</v>
      </c>
      <c r="K6" s="2" t="s">
        <v>18</v>
      </c>
      <c r="L6" s="2" t="s">
        <v>12</v>
      </c>
      <c r="M6" s="2" t="s">
        <v>10</v>
      </c>
      <c r="N6" s="2" t="s">
        <v>44</v>
      </c>
    </row>
    <row r="7" spans="1:16" hidden="1" x14ac:dyDescent="0.35">
      <c r="A7" s="2" t="s">
        <v>119</v>
      </c>
      <c r="B7" s="2" t="s">
        <v>120</v>
      </c>
      <c r="C7" s="2" t="s">
        <v>121</v>
      </c>
      <c r="D7" s="2" t="s">
        <v>79</v>
      </c>
      <c r="E7" s="2" t="s">
        <v>85</v>
      </c>
      <c r="F7" s="3" t="s">
        <v>118</v>
      </c>
      <c r="G7" s="4" t="e">
        <f>VLOOKUP(A7,'[1]Baseline - 2'!A$2:B$514,2,FALSE)</f>
        <v>#N/A</v>
      </c>
      <c r="H7" s="4" t="s">
        <v>118</v>
      </c>
      <c r="I7" s="4" t="s">
        <v>6</v>
      </c>
      <c r="J7" s="2" t="s">
        <v>12</v>
      </c>
      <c r="K7" s="2" t="s">
        <v>18</v>
      </c>
      <c r="L7" s="2" t="s">
        <v>12</v>
      </c>
      <c r="M7" s="5" t="s">
        <v>15</v>
      </c>
      <c r="N7" s="2" t="s">
        <v>32</v>
      </c>
      <c r="O7" s="2" t="s">
        <v>225</v>
      </c>
    </row>
    <row r="8" spans="1:16" x14ac:dyDescent="0.35">
      <c r="A8" s="2" t="s">
        <v>151</v>
      </c>
      <c r="B8" s="2" t="s">
        <v>152</v>
      </c>
      <c r="C8" s="2" t="s">
        <v>153</v>
      </c>
      <c r="D8" s="2" t="s">
        <v>79</v>
      </c>
      <c r="E8" s="3" t="s">
        <v>80</v>
      </c>
      <c r="F8" s="2" t="s">
        <v>137</v>
      </c>
      <c r="G8" s="4" t="e">
        <f>VLOOKUP(A8,'[1]Baseline - 2'!A$2:B$514,2,FALSE)</f>
        <v>#N/A</v>
      </c>
      <c r="H8" s="4" t="s">
        <v>137</v>
      </c>
      <c r="I8" s="4" t="s">
        <v>6</v>
      </c>
      <c r="J8" s="2" t="s">
        <v>7</v>
      </c>
      <c r="K8" s="2" t="s">
        <v>18</v>
      </c>
      <c r="L8" s="2" t="s">
        <v>7</v>
      </c>
      <c r="M8" s="2" t="s">
        <v>10</v>
      </c>
      <c r="N8" s="2" t="s">
        <v>45</v>
      </c>
      <c r="O8" s="2" t="s">
        <v>224</v>
      </c>
      <c r="P8" s="2" t="s">
        <v>228</v>
      </c>
    </row>
    <row r="9" spans="1:16" hidden="1" x14ac:dyDescent="0.35">
      <c r="A9" s="2" t="s">
        <v>197</v>
      </c>
      <c r="B9" s="2" t="s">
        <v>198</v>
      </c>
      <c r="C9" s="2" t="s">
        <v>199</v>
      </c>
      <c r="D9" s="2" t="s">
        <v>79</v>
      </c>
      <c r="E9" s="2" t="s">
        <v>85</v>
      </c>
      <c r="F9" s="2" t="s">
        <v>200</v>
      </c>
      <c r="G9" s="4" t="e">
        <f>VLOOKUP(A9,'[1]Baseline - 2'!A$2:B$514,2,FALSE)</f>
        <v>#N/A</v>
      </c>
      <c r="H9" s="4" t="s">
        <v>200</v>
      </c>
      <c r="I9" s="4" t="s">
        <v>6</v>
      </c>
      <c r="J9" s="2" t="s">
        <v>12</v>
      </c>
      <c r="K9" s="2" t="s">
        <v>18</v>
      </c>
      <c r="L9" s="2" t="s">
        <v>12</v>
      </c>
      <c r="M9" s="5" t="s">
        <v>15</v>
      </c>
      <c r="N9" s="2" t="s">
        <v>60</v>
      </c>
      <c r="O9" s="2" t="s">
        <v>225</v>
      </c>
    </row>
    <row r="10" spans="1:16" hidden="1" x14ac:dyDescent="0.35">
      <c r="A10" s="2" t="s">
        <v>201</v>
      </c>
      <c r="B10" s="2" t="s">
        <v>202</v>
      </c>
      <c r="C10" s="2" t="s">
        <v>203</v>
      </c>
      <c r="D10" s="2" t="s">
        <v>79</v>
      </c>
      <c r="E10" s="2" t="s">
        <v>85</v>
      </c>
      <c r="F10" s="2" t="s">
        <v>200</v>
      </c>
      <c r="G10" s="4" t="e">
        <f>VLOOKUP(A10,'[1]Baseline - 2'!A$2:B$514,2,FALSE)</f>
        <v>#N/A</v>
      </c>
      <c r="H10" s="4" t="s">
        <v>200</v>
      </c>
      <c r="I10" s="4" t="s">
        <v>6</v>
      </c>
      <c r="J10" s="2" t="s">
        <v>12</v>
      </c>
      <c r="K10" s="2" t="s">
        <v>21</v>
      </c>
      <c r="L10" s="2" t="s">
        <v>34</v>
      </c>
      <c r="M10" s="5" t="s">
        <v>15</v>
      </c>
      <c r="N10" s="2" t="s">
        <v>61</v>
      </c>
      <c r="O10" s="2" t="s">
        <v>225</v>
      </c>
    </row>
    <row r="11" spans="1:16" hidden="1" x14ac:dyDescent="0.35">
      <c r="A11" s="2" t="s">
        <v>190</v>
      </c>
      <c r="B11" s="2" t="s">
        <v>191</v>
      </c>
      <c r="C11" s="2" t="s">
        <v>192</v>
      </c>
      <c r="D11" s="2" t="s">
        <v>79</v>
      </c>
      <c r="E11" s="2" t="s">
        <v>85</v>
      </c>
      <c r="F11" s="2" t="s">
        <v>193</v>
      </c>
      <c r="G11" s="4" t="e">
        <f>VLOOKUP(A11,'[1]Baseline - 2'!A$2:B$514,2,FALSE)</f>
        <v>#N/A</v>
      </c>
      <c r="H11" s="4" t="s">
        <v>193</v>
      </c>
      <c r="I11" s="4" t="s">
        <v>6</v>
      </c>
      <c r="J11" s="2" t="s">
        <v>7</v>
      </c>
      <c r="K11" s="2" t="s">
        <v>13</v>
      </c>
      <c r="L11" s="2" t="s">
        <v>14</v>
      </c>
      <c r="M11" s="5" t="s">
        <v>15</v>
      </c>
      <c r="N11" s="2" t="s">
        <v>58</v>
      </c>
      <c r="O11" t="s">
        <v>223</v>
      </c>
    </row>
    <row r="12" spans="1:16" x14ac:dyDescent="0.35">
      <c r="A12" s="2" t="s">
        <v>154</v>
      </c>
      <c r="B12" s="2" t="s">
        <v>155</v>
      </c>
      <c r="C12" s="2" t="s">
        <v>156</v>
      </c>
      <c r="D12" s="2" t="s">
        <v>79</v>
      </c>
      <c r="E12" s="3" t="s">
        <v>80</v>
      </c>
      <c r="F12" s="2" t="s">
        <v>137</v>
      </c>
      <c r="G12" s="4" t="e">
        <f>VLOOKUP(A12,'[1]Baseline - 2'!A$2:B$514,2,FALSE)</f>
        <v>#N/A</v>
      </c>
      <c r="H12" s="4" t="s">
        <v>137</v>
      </c>
      <c r="I12" s="4" t="s">
        <v>6</v>
      </c>
      <c r="J12" s="2" t="s">
        <v>12</v>
      </c>
      <c r="K12" s="2" t="s">
        <v>18</v>
      </c>
      <c r="L12" s="2" t="s">
        <v>12</v>
      </c>
      <c r="M12" s="2" t="s">
        <v>10</v>
      </c>
      <c r="N12" s="2" t="s">
        <v>46</v>
      </c>
      <c r="O12" s="2" t="s">
        <v>224</v>
      </c>
    </row>
    <row r="13" spans="1:16" x14ac:dyDescent="0.35">
      <c r="A13" s="2" t="s">
        <v>157</v>
      </c>
      <c r="B13" s="2" t="s">
        <v>158</v>
      </c>
      <c r="C13" s="2" t="s">
        <v>159</v>
      </c>
      <c r="D13" s="2" t="s">
        <v>79</v>
      </c>
      <c r="E13" s="3" t="s">
        <v>80</v>
      </c>
      <c r="F13" s="2" t="s">
        <v>137</v>
      </c>
      <c r="G13" s="4" t="e">
        <f>VLOOKUP(A13,'[1]Baseline - 2'!A$2:B$514,2,FALSE)</f>
        <v>#N/A</v>
      </c>
      <c r="H13" s="4" t="s">
        <v>137</v>
      </c>
      <c r="I13" s="4" t="s">
        <v>6</v>
      </c>
      <c r="J13" s="2" t="s">
        <v>12</v>
      </c>
      <c r="K13" s="2" t="s">
        <v>18</v>
      </c>
      <c r="L13" s="2" t="s">
        <v>12</v>
      </c>
      <c r="M13" s="2" t="s">
        <v>10</v>
      </c>
      <c r="N13" s="2" t="s">
        <v>47</v>
      </c>
      <c r="O13" s="2" t="s">
        <v>224</v>
      </c>
    </row>
    <row r="14" spans="1:16" x14ac:dyDescent="0.35">
      <c r="A14" s="2" t="s">
        <v>160</v>
      </c>
      <c r="B14" s="2" t="s">
        <v>161</v>
      </c>
      <c r="C14" s="2" t="s">
        <v>162</v>
      </c>
      <c r="D14" s="2" t="s">
        <v>79</v>
      </c>
      <c r="E14" s="3" t="s">
        <v>80</v>
      </c>
      <c r="F14" s="2" t="s">
        <v>137</v>
      </c>
      <c r="G14" s="4" t="e">
        <f>VLOOKUP(A14,'[1]Baseline - 2'!A$2:B$514,2,FALSE)</f>
        <v>#N/A</v>
      </c>
      <c r="H14" s="4" t="s">
        <v>137</v>
      </c>
      <c r="I14" s="4" t="s">
        <v>6</v>
      </c>
      <c r="J14" s="2" t="s">
        <v>12</v>
      </c>
      <c r="K14" s="2" t="s">
        <v>18</v>
      </c>
      <c r="L14" s="2" t="s">
        <v>12</v>
      </c>
      <c r="M14" s="2" t="s">
        <v>10</v>
      </c>
      <c r="N14" s="2" t="s">
        <v>48</v>
      </c>
      <c r="O14" s="2" t="s">
        <v>224</v>
      </c>
    </row>
    <row r="15" spans="1:16" hidden="1" x14ac:dyDescent="0.35">
      <c r="A15" s="2" t="s">
        <v>204</v>
      </c>
      <c r="B15" s="2" t="s">
        <v>205</v>
      </c>
      <c r="C15" s="2" t="s">
        <v>206</v>
      </c>
      <c r="D15" s="2" t="s">
        <v>79</v>
      </c>
      <c r="E15" s="3" t="s">
        <v>85</v>
      </c>
      <c r="F15" s="2" t="s">
        <v>200</v>
      </c>
      <c r="G15" s="4" t="e">
        <f>VLOOKUP(A15,'[1]Baseline - 2'!A$2:B$514,2,FALSE)</f>
        <v>#N/A</v>
      </c>
      <c r="H15" s="4" t="s">
        <v>200</v>
      </c>
      <c r="I15" s="4" t="s">
        <v>6</v>
      </c>
      <c r="J15" s="3" t="s">
        <v>12</v>
      </c>
      <c r="K15" s="2" t="s">
        <v>21</v>
      </c>
      <c r="L15" s="2" t="s">
        <v>34</v>
      </c>
      <c r="M15" s="5" t="s">
        <v>15</v>
      </c>
      <c r="N15" s="2" t="s">
        <v>62</v>
      </c>
      <c r="O15" s="2" t="s">
        <v>225</v>
      </c>
    </row>
    <row r="16" spans="1:16" x14ac:dyDescent="0.35">
      <c r="A16" s="2" t="s">
        <v>163</v>
      </c>
      <c r="B16" s="2" t="s">
        <v>164</v>
      </c>
      <c r="C16" s="2" t="s">
        <v>165</v>
      </c>
      <c r="D16" s="2" t="s">
        <v>79</v>
      </c>
      <c r="E16" s="3" t="s">
        <v>80</v>
      </c>
      <c r="F16" s="2" t="s">
        <v>137</v>
      </c>
      <c r="G16" s="4" t="e">
        <f>VLOOKUP(A16,'[1]Baseline - 2'!A$2:B$514,2,FALSE)</f>
        <v>#N/A</v>
      </c>
      <c r="H16" s="4" t="s">
        <v>137</v>
      </c>
      <c r="I16" s="4" t="s">
        <v>6</v>
      </c>
      <c r="J16" s="2" t="s">
        <v>7</v>
      </c>
      <c r="K16" s="2" t="s">
        <v>18</v>
      </c>
      <c r="L16" s="2" t="s">
        <v>7</v>
      </c>
      <c r="M16" s="2" t="s">
        <v>10</v>
      </c>
      <c r="N16" s="2" t="s">
        <v>49</v>
      </c>
      <c r="O16" s="2" t="s">
        <v>224</v>
      </c>
      <c r="P16" s="2" t="s">
        <v>228</v>
      </c>
    </row>
    <row r="17" spans="1:16" hidden="1" x14ac:dyDescent="0.35">
      <c r="A17" s="2" t="s">
        <v>139</v>
      </c>
      <c r="B17" s="2" t="s">
        <v>140</v>
      </c>
      <c r="C17" s="2" t="s">
        <v>141</v>
      </c>
      <c r="D17" s="2" t="s">
        <v>79</v>
      </c>
      <c r="E17" s="2" t="s">
        <v>85</v>
      </c>
      <c r="F17" s="3" t="s">
        <v>137</v>
      </c>
      <c r="G17" s="4" t="e">
        <f>VLOOKUP(A17,'[1]Baseline - 2'!A$2:B$514,2,FALSE)</f>
        <v>#N/A</v>
      </c>
      <c r="H17" s="4" t="s">
        <v>137</v>
      </c>
      <c r="I17" s="4" t="s">
        <v>6</v>
      </c>
      <c r="J17" s="2" t="s">
        <v>12</v>
      </c>
      <c r="K17" s="2" t="s">
        <v>38</v>
      </c>
      <c r="L17" s="2" t="s">
        <v>39</v>
      </c>
      <c r="M17" s="5" t="s">
        <v>15</v>
      </c>
      <c r="N17" s="2" t="s">
        <v>41</v>
      </c>
      <c r="O17" s="2" t="s">
        <v>225</v>
      </c>
    </row>
    <row r="18" spans="1:16" x14ac:dyDescent="0.35">
      <c r="A18" s="2" t="s">
        <v>166</v>
      </c>
      <c r="B18" s="2" t="s">
        <v>167</v>
      </c>
      <c r="C18" s="2" t="s">
        <v>168</v>
      </c>
      <c r="D18" s="2" t="s">
        <v>79</v>
      </c>
      <c r="E18" s="3" t="s">
        <v>80</v>
      </c>
      <c r="F18" s="2" t="s">
        <v>137</v>
      </c>
      <c r="G18" s="4" t="e">
        <f>VLOOKUP(A18,'[1]Baseline - 2'!A$2:B$514,2,FALSE)</f>
        <v>#N/A</v>
      </c>
      <c r="H18" s="4" t="s">
        <v>137</v>
      </c>
      <c r="I18" s="4" t="s">
        <v>6</v>
      </c>
      <c r="J18" s="3" t="s">
        <v>12</v>
      </c>
      <c r="K18" s="2" t="s">
        <v>18</v>
      </c>
      <c r="L18" s="2" t="s">
        <v>12</v>
      </c>
      <c r="M18" s="2" t="s">
        <v>10</v>
      </c>
      <c r="N18" s="2" t="s">
        <v>50</v>
      </c>
      <c r="O18" s="2" t="s">
        <v>224</v>
      </c>
    </row>
    <row r="19" spans="1:16" hidden="1" x14ac:dyDescent="0.35">
      <c r="A19" s="2" t="s">
        <v>122</v>
      </c>
      <c r="B19" s="2" t="s">
        <v>123</v>
      </c>
      <c r="C19" s="2" t="s">
        <v>124</v>
      </c>
      <c r="D19" s="2" t="s">
        <v>79</v>
      </c>
      <c r="E19" s="2" t="s">
        <v>85</v>
      </c>
      <c r="F19" s="3" t="s">
        <v>118</v>
      </c>
      <c r="G19" s="4" t="e">
        <f>VLOOKUP(A19,'[1]Baseline - 2'!A$2:B$514,2,FALSE)</f>
        <v>#N/A</v>
      </c>
      <c r="H19" s="4" t="s">
        <v>118</v>
      </c>
      <c r="I19" s="4" t="s">
        <v>6</v>
      </c>
      <c r="J19" s="2" t="s">
        <v>12</v>
      </c>
      <c r="K19" s="2" t="s">
        <v>18</v>
      </c>
      <c r="L19" s="2" t="s">
        <v>12</v>
      </c>
      <c r="M19" s="5" t="s">
        <v>15</v>
      </c>
      <c r="N19" s="2" t="s">
        <v>33</v>
      </c>
      <c r="O19" s="2" t="s">
        <v>225</v>
      </c>
    </row>
    <row r="20" spans="1:16" x14ac:dyDescent="0.35">
      <c r="A20" s="2" t="s">
        <v>169</v>
      </c>
      <c r="B20" s="2" t="s">
        <v>170</v>
      </c>
      <c r="C20" s="2" t="s">
        <v>171</v>
      </c>
      <c r="D20" s="2" t="s">
        <v>79</v>
      </c>
      <c r="E20" s="3" t="s">
        <v>80</v>
      </c>
      <c r="F20" s="2" t="s">
        <v>137</v>
      </c>
      <c r="G20" s="4" t="e">
        <f>VLOOKUP(A20,'[1]Baseline - 2'!A$2:B$514,2,FALSE)</f>
        <v>#N/A</v>
      </c>
      <c r="H20" s="4" t="s">
        <v>137</v>
      </c>
      <c r="I20" s="4" t="s">
        <v>6</v>
      </c>
      <c r="J20" s="2" t="s">
        <v>12</v>
      </c>
      <c r="K20" s="2" t="s">
        <v>18</v>
      </c>
      <c r="L20" s="2" t="s">
        <v>12</v>
      </c>
      <c r="M20" s="2" t="s">
        <v>10</v>
      </c>
      <c r="N20" s="2" t="s">
        <v>51</v>
      </c>
      <c r="O20" s="2" t="s">
        <v>224</v>
      </c>
    </row>
    <row r="21" spans="1:16" hidden="1" x14ac:dyDescent="0.35">
      <c r="A21" s="2" t="s">
        <v>142</v>
      </c>
      <c r="B21" s="2" t="s">
        <v>143</v>
      </c>
      <c r="C21" s="2" t="s">
        <v>144</v>
      </c>
      <c r="D21" s="2" t="s">
        <v>79</v>
      </c>
      <c r="E21" s="2" t="s">
        <v>85</v>
      </c>
      <c r="F21" s="3" t="s">
        <v>137</v>
      </c>
      <c r="G21" s="4" t="e">
        <f>VLOOKUP(A21,'[1]Baseline - 2'!A$2:B$514,2,FALSE)</f>
        <v>#N/A</v>
      </c>
      <c r="H21" s="4" t="s">
        <v>137</v>
      </c>
      <c r="I21" s="4" t="s">
        <v>6</v>
      </c>
      <c r="J21" s="2" t="s">
        <v>7</v>
      </c>
      <c r="K21" s="2" t="s">
        <v>38</v>
      </c>
      <c r="L21" s="2" t="s">
        <v>39</v>
      </c>
      <c r="M21" s="5" t="s">
        <v>15</v>
      </c>
      <c r="N21" s="2" t="s">
        <v>42</v>
      </c>
    </row>
    <row r="22" spans="1:16" x14ac:dyDescent="0.35">
      <c r="A22" s="2" t="s">
        <v>172</v>
      </c>
      <c r="B22" s="2" t="s">
        <v>173</v>
      </c>
      <c r="C22" s="2" t="s">
        <v>174</v>
      </c>
      <c r="D22" s="2" t="s">
        <v>79</v>
      </c>
      <c r="E22" s="3" t="s">
        <v>80</v>
      </c>
      <c r="F22" s="2" t="s">
        <v>137</v>
      </c>
      <c r="G22" s="4" t="e">
        <f>VLOOKUP(A22,'[1]Baseline - 2'!A$2:B$514,2,FALSE)</f>
        <v>#N/A</v>
      </c>
      <c r="H22" s="4" t="s">
        <v>137</v>
      </c>
      <c r="I22" s="4" t="s">
        <v>6</v>
      </c>
      <c r="J22" s="3" t="s">
        <v>7</v>
      </c>
      <c r="K22" s="2" t="s">
        <v>18</v>
      </c>
      <c r="L22" s="2" t="s">
        <v>7</v>
      </c>
      <c r="M22" s="2" t="s">
        <v>10</v>
      </c>
      <c r="N22" s="2" t="s">
        <v>52</v>
      </c>
      <c r="O22" s="2" t="s">
        <v>224</v>
      </c>
    </row>
    <row r="23" spans="1:16" hidden="1" x14ac:dyDescent="0.35">
      <c r="A23" s="2" t="s">
        <v>108</v>
      </c>
      <c r="B23" s="2" t="s">
        <v>109</v>
      </c>
      <c r="C23" s="2" t="s">
        <v>110</v>
      </c>
      <c r="D23" s="2" t="s">
        <v>79</v>
      </c>
      <c r="E23" s="3" t="s">
        <v>85</v>
      </c>
      <c r="F23" s="6" t="s">
        <v>107</v>
      </c>
      <c r="G23" s="4" t="s">
        <v>111</v>
      </c>
      <c r="H23" s="4" t="s">
        <v>111</v>
      </c>
      <c r="I23" s="4" t="s">
        <v>27</v>
      </c>
      <c r="J23" s="3" t="s">
        <v>7</v>
      </c>
      <c r="K23" s="2" t="s">
        <v>18</v>
      </c>
      <c r="L23" s="2" t="s">
        <v>7</v>
      </c>
      <c r="M23" s="2" t="s">
        <v>28</v>
      </c>
      <c r="N23" s="2" t="s">
        <v>29</v>
      </c>
      <c r="O23" s="2" t="s">
        <v>223</v>
      </c>
    </row>
    <row r="24" spans="1:16" hidden="1" x14ac:dyDescent="0.35">
      <c r="A24" s="2" t="s">
        <v>125</v>
      </c>
      <c r="B24" s="2" t="s">
        <v>126</v>
      </c>
      <c r="C24" s="2" t="s">
        <v>127</v>
      </c>
      <c r="D24" s="2" t="s">
        <v>79</v>
      </c>
      <c r="E24" s="2" t="s">
        <v>85</v>
      </c>
      <c r="F24" s="3" t="s">
        <v>118</v>
      </c>
      <c r="G24" s="4" t="e">
        <f>VLOOKUP(A24,'[1]Baseline - 2'!A$2:B$514,2,FALSE)</f>
        <v>#N/A</v>
      </c>
      <c r="H24" s="4" t="s">
        <v>118</v>
      </c>
      <c r="I24" s="4" t="s">
        <v>6</v>
      </c>
      <c r="J24" s="2" t="s">
        <v>12</v>
      </c>
      <c r="K24" s="2" t="s">
        <v>21</v>
      </c>
      <c r="L24" s="2" t="s">
        <v>34</v>
      </c>
      <c r="M24" s="5" t="s">
        <v>15</v>
      </c>
      <c r="N24" s="2" t="s">
        <v>35</v>
      </c>
      <c r="O24" s="2" t="s">
        <v>225</v>
      </c>
    </row>
    <row r="25" spans="1:16" hidden="1" x14ac:dyDescent="0.35">
      <c r="A25" s="2" t="s">
        <v>207</v>
      </c>
      <c r="B25" s="2" t="s">
        <v>208</v>
      </c>
      <c r="C25" s="2" t="s">
        <v>209</v>
      </c>
      <c r="D25" s="2" t="s">
        <v>79</v>
      </c>
      <c r="E25" s="2" t="s">
        <v>85</v>
      </c>
      <c r="F25" s="2" t="s">
        <v>200</v>
      </c>
      <c r="G25" s="4" t="e">
        <f>VLOOKUP(A25,'[1]Baseline - 2'!A$2:B$514,2,FALSE)</f>
        <v>#N/A</v>
      </c>
      <c r="H25" s="4" t="s">
        <v>200</v>
      </c>
      <c r="I25" s="4" t="s">
        <v>6</v>
      </c>
      <c r="J25" s="2" t="s">
        <v>12</v>
      </c>
      <c r="K25" s="2" t="s">
        <v>18</v>
      </c>
      <c r="L25" s="2" t="s">
        <v>12</v>
      </c>
      <c r="M25" s="5" t="s">
        <v>15</v>
      </c>
      <c r="N25" s="2" t="s">
        <v>63</v>
      </c>
      <c r="O25" s="2" t="s">
        <v>225</v>
      </c>
    </row>
    <row r="26" spans="1:16" x14ac:dyDescent="0.35">
      <c r="A26" s="2" t="s">
        <v>175</v>
      </c>
      <c r="B26" s="2" t="s">
        <v>176</v>
      </c>
      <c r="C26" s="2" t="s">
        <v>177</v>
      </c>
      <c r="D26" s="2" t="s">
        <v>79</v>
      </c>
      <c r="E26" s="10" t="s">
        <v>80</v>
      </c>
      <c r="F26" s="2" t="s">
        <v>137</v>
      </c>
      <c r="G26" s="4" t="e">
        <f>VLOOKUP(A26,'[1]Baseline - 2'!A$2:B$514,2,FALSE)</f>
        <v>#N/A</v>
      </c>
      <c r="H26" s="4" t="s">
        <v>137</v>
      </c>
      <c r="I26" s="4" t="s">
        <v>6</v>
      </c>
      <c r="J26" s="10" t="s">
        <v>7</v>
      </c>
      <c r="K26" s="2" t="s">
        <v>18</v>
      </c>
      <c r="L26" s="2" t="s">
        <v>7</v>
      </c>
      <c r="M26" s="2" t="s">
        <v>10</v>
      </c>
      <c r="N26" s="2" t="s">
        <v>53</v>
      </c>
      <c r="O26" s="2" t="s">
        <v>224</v>
      </c>
      <c r="P26" s="2" t="s">
        <v>227</v>
      </c>
    </row>
    <row r="27" spans="1:16" x14ac:dyDescent="0.35">
      <c r="A27" s="2" t="s">
        <v>178</v>
      </c>
      <c r="B27" s="2" t="s">
        <v>179</v>
      </c>
      <c r="C27" s="2" t="s">
        <v>180</v>
      </c>
      <c r="D27" s="2" t="s">
        <v>79</v>
      </c>
      <c r="E27" s="3" t="s">
        <v>80</v>
      </c>
      <c r="F27" s="2" t="s">
        <v>137</v>
      </c>
      <c r="G27" s="4" t="e">
        <f>VLOOKUP(A27,'[1]Baseline - 2'!A$2:B$514,2,FALSE)</f>
        <v>#N/A</v>
      </c>
      <c r="H27" s="4" t="s">
        <v>137</v>
      </c>
      <c r="I27" s="4" t="s">
        <v>6</v>
      </c>
      <c r="J27" s="2" t="s">
        <v>7</v>
      </c>
      <c r="K27" s="2" t="s">
        <v>18</v>
      </c>
      <c r="L27" s="2" t="s">
        <v>7</v>
      </c>
      <c r="M27" s="2" t="s">
        <v>10</v>
      </c>
      <c r="N27" s="2" t="s">
        <v>54</v>
      </c>
      <c r="O27" s="2" t="s">
        <v>224</v>
      </c>
      <c r="P27" s="2" t="s">
        <v>227</v>
      </c>
    </row>
    <row r="28" spans="1:16" hidden="1" x14ac:dyDescent="0.35">
      <c r="A28" s="2" t="s">
        <v>87</v>
      </c>
      <c r="B28" s="2" t="s">
        <v>88</v>
      </c>
      <c r="C28" s="2" t="s">
        <v>89</v>
      </c>
      <c r="D28" s="2" t="s">
        <v>79</v>
      </c>
      <c r="E28" s="2" t="s">
        <v>85</v>
      </c>
      <c r="F28" s="3" t="s">
        <v>86</v>
      </c>
      <c r="G28" s="4" t="e">
        <f>VLOOKUP(A28,'[1]Baseline - 2'!A$2:B$514,2,FALSE)</f>
        <v>#N/A</v>
      </c>
      <c r="H28" s="4" t="s">
        <v>86</v>
      </c>
      <c r="I28" s="4" t="s">
        <v>6</v>
      </c>
      <c r="J28" s="3" t="s">
        <v>12</v>
      </c>
      <c r="K28" s="2" t="s">
        <v>13</v>
      </c>
      <c r="L28" s="2" t="s">
        <v>14</v>
      </c>
      <c r="M28" s="5" t="s">
        <v>15</v>
      </c>
      <c r="N28" s="2" t="s">
        <v>17</v>
      </c>
      <c r="O28" s="2" t="s">
        <v>225</v>
      </c>
    </row>
    <row r="29" spans="1:16" hidden="1" x14ac:dyDescent="0.35">
      <c r="A29" s="2" t="s">
        <v>194</v>
      </c>
      <c r="B29" s="2" t="s">
        <v>195</v>
      </c>
      <c r="C29" s="2" t="s">
        <v>196</v>
      </c>
      <c r="D29" s="2" t="s">
        <v>79</v>
      </c>
      <c r="E29" s="2" t="s">
        <v>85</v>
      </c>
      <c r="F29" s="2" t="s">
        <v>193</v>
      </c>
      <c r="G29" s="4" t="e">
        <f>VLOOKUP(A29,'[1]Baseline - 2'!A$2:B$514,2,FALSE)</f>
        <v>#N/A</v>
      </c>
      <c r="H29" s="4" t="s">
        <v>193</v>
      </c>
      <c r="I29" s="4" t="s">
        <v>6</v>
      </c>
      <c r="J29" s="2" t="s">
        <v>7</v>
      </c>
      <c r="K29" s="2" t="s">
        <v>21</v>
      </c>
      <c r="L29" s="2" t="s">
        <v>22</v>
      </c>
      <c r="M29" s="5" t="s">
        <v>15</v>
      </c>
      <c r="N29" s="2" t="s">
        <v>59</v>
      </c>
      <c r="O29" t="s">
        <v>223</v>
      </c>
    </row>
    <row r="30" spans="1:16" hidden="1" x14ac:dyDescent="0.35">
      <c r="A30" s="2" t="s">
        <v>128</v>
      </c>
      <c r="B30" s="2" t="s">
        <v>129</v>
      </c>
      <c r="C30" s="2" t="s">
        <v>130</v>
      </c>
      <c r="D30" s="2" t="s">
        <v>79</v>
      </c>
      <c r="E30" s="2" t="s">
        <v>85</v>
      </c>
      <c r="F30" s="3" t="s">
        <v>118</v>
      </c>
      <c r="G30" s="4" t="e">
        <f>VLOOKUP(A30,'[1]Baseline - 2'!A$2:B$514,2,FALSE)</f>
        <v>#N/A</v>
      </c>
      <c r="H30" s="4" t="s">
        <v>118</v>
      </c>
      <c r="I30" s="4" t="s">
        <v>6</v>
      </c>
      <c r="J30" s="2" t="s">
        <v>12</v>
      </c>
      <c r="K30" s="2" t="s">
        <v>18</v>
      </c>
      <c r="L30" s="2" t="s">
        <v>12</v>
      </c>
      <c r="M30" s="5" t="s">
        <v>15</v>
      </c>
      <c r="N30" s="2" t="s">
        <v>36</v>
      </c>
      <c r="O30" s="2" t="s">
        <v>225</v>
      </c>
    </row>
    <row r="31" spans="1:16" hidden="1" x14ac:dyDescent="0.35">
      <c r="A31" s="2" t="s">
        <v>210</v>
      </c>
      <c r="B31" s="2" t="s">
        <v>211</v>
      </c>
      <c r="C31" s="2" t="s">
        <v>212</v>
      </c>
      <c r="D31" s="2" t="s">
        <v>79</v>
      </c>
      <c r="E31" s="2" t="s">
        <v>85</v>
      </c>
      <c r="F31" s="3" t="s">
        <v>200</v>
      </c>
      <c r="G31" s="4" t="e">
        <f>VLOOKUP(A31,'[1]Baseline - 2'!A$2:B$514,2,FALSE)</f>
        <v>#N/A</v>
      </c>
      <c r="H31" s="4" t="s">
        <v>200</v>
      </c>
      <c r="I31" s="4" t="s">
        <v>6</v>
      </c>
      <c r="J31" s="2" t="s">
        <v>12</v>
      </c>
      <c r="K31" s="2" t="s">
        <v>18</v>
      </c>
      <c r="L31" s="2" t="s">
        <v>12</v>
      </c>
      <c r="M31" s="5" t="s">
        <v>15</v>
      </c>
      <c r="N31" s="2" t="s">
        <v>64</v>
      </c>
      <c r="O31" s="2" t="s">
        <v>225</v>
      </c>
    </row>
    <row r="32" spans="1:16" x14ac:dyDescent="0.35">
      <c r="A32" s="2" t="s">
        <v>181</v>
      </c>
      <c r="B32" s="2" t="s">
        <v>182</v>
      </c>
      <c r="C32" s="2" t="s">
        <v>183</v>
      </c>
      <c r="D32" s="2" t="s">
        <v>79</v>
      </c>
      <c r="E32" s="3" t="s">
        <v>80</v>
      </c>
      <c r="F32" s="2" t="s">
        <v>137</v>
      </c>
      <c r="G32" s="4" t="e">
        <f>VLOOKUP(A32,'[1]Baseline - 2'!A$2:B$514,2,FALSE)</f>
        <v>#N/A</v>
      </c>
      <c r="H32" s="4" t="s">
        <v>137</v>
      </c>
      <c r="I32" s="4" t="s">
        <v>6</v>
      </c>
      <c r="J32" s="10" t="s">
        <v>7</v>
      </c>
      <c r="K32" s="2" t="s">
        <v>18</v>
      </c>
      <c r="L32" s="2" t="s">
        <v>7</v>
      </c>
      <c r="M32" s="2" t="s">
        <v>10</v>
      </c>
      <c r="N32" s="2" t="s">
        <v>55</v>
      </c>
      <c r="O32" s="2" t="s">
        <v>224</v>
      </c>
      <c r="P32" s="2" t="s">
        <v>228</v>
      </c>
    </row>
    <row r="33" spans="1:15" hidden="1" x14ac:dyDescent="0.35">
      <c r="A33" s="2" t="s">
        <v>112</v>
      </c>
      <c r="B33" s="2" t="s">
        <v>113</v>
      </c>
      <c r="C33" s="2" t="s">
        <v>114</v>
      </c>
      <c r="D33" s="2" t="s">
        <v>79</v>
      </c>
      <c r="E33" s="3" t="s">
        <v>85</v>
      </c>
      <c r="F33" s="2" t="s">
        <v>107</v>
      </c>
      <c r="G33" s="4" t="e">
        <f>VLOOKUP(A33,'[1]Baseline - 2'!A$2:B$514,2,FALSE)</f>
        <v>#N/A</v>
      </c>
      <c r="H33" s="4" t="s">
        <v>107</v>
      </c>
      <c r="I33" s="4" t="s">
        <v>6</v>
      </c>
      <c r="J33" s="2" t="s">
        <v>7</v>
      </c>
      <c r="K33" s="2" t="s">
        <v>18</v>
      </c>
      <c r="L33" s="2" t="s">
        <v>7</v>
      </c>
      <c r="M33" s="5" t="s">
        <v>15</v>
      </c>
      <c r="N33" s="2" t="s">
        <v>30</v>
      </c>
      <c r="O33" s="2" t="s">
        <v>223</v>
      </c>
    </row>
    <row r="34" spans="1:15" x14ac:dyDescent="0.35">
      <c r="A34" s="2" t="s">
        <v>184</v>
      </c>
      <c r="B34" s="2" t="s">
        <v>185</v>
      </c>
      <c r="C34" s="2" t="s">
        <v>186</v>
      </c>
      <c r="D34" s="2" t="s">
        <v>79</v>
      </c>
      <c r="E34" s="3" t="s">
        <v>80</v>
      </c>
      <c r="F34" s="2" t="s">
        <v>137</v>
      </c>
      <c r="G34" s="4" t="e">
        <f>VLOOKUP(A34,'[1]Baseline - 2'!A$2:B$514,2,FALSE)</f>
        <v>#N/A</v>
      </c>
      <c r="H34" s="4" t="s">
        <v>137</v>
      </c>
      <c r="I34" s="4" t="s">
        <v>6</v>
      </c>
      <c r="J34" s="2" t="s">
        <v>12</v>
      </c>
      <c r="K34" s="2" t="s">
        <v>18</v>
      </c>
      <c r="L34" s="2" t="s">
        <v>12</v>
      </c>
      <c r="M34" s="2" t="s">
        <v>10</v>
      </c>
      <c r="N34" s="2" t="s">
        <v>56</v>
      </c>
      <c r="O34" s="2" t="s">
        <v>224</v>
      </c>
    </row>
    <row r="35" spans="1:15" x14ac:dyDescent="0.35">
      <c r="A35" s="2" t="s">
        <v>187</v>
      </c>
      <c r="B35" s="2" t="s">
        <v>188</v>
      </c>
      <c r="C35" s="2" t="s">
        <v>189</v>
      </c>
      <c r="D35" s="2" t="s">
        <v>79</v>
      </c>
      <c r="E35" s="10" t="s">
        <v>80</v>
      </c>
      <c r="F35" s="2" t="s">
        <v>137</v>
      </c>
      <c r="G35" s="4" t="e">
        <f>VLOOKUP(A35,'[1]Baseline - 2'!A$2:B$514,2,FALSE)</f>
        <v>#N/A</v>
      </c>
      <c r="H35" s="4" t="s">
        <v>137</v>
      </c>
      <c r="I35" s="4" t="s">
        <v>6</v>
      </c>
      <c r="J35" s="10" t="s">
        <v>12</v>
      </c>
      <c r="K35" s="2" t="s">
        <v>18</v>
      </c>
      <c r="L35" s="2" t="s">
        <v>12</v>
      </c>
      <c r="M35" s="2" t="s">
        <v>10</v>
      </c>
      <c r="N35" s="2" t="s">
        <v>57</v>
      </c>
      <c r="O35" s="2" t="s">
        <v>224</v>
      </c>
    </row>
    <row r="36" spans="1:15" x14ac:dyDescent="0.35">
      <c r="A36" s="2" t="s">
        <v>90</v>
      </c>
      <c r="B36" s="2" t="s">
        <v>91</v>
      </c>
      <c r="C36" s="2" t="s">
        <v>92</v>
      </c>
      <c r="D36" s="2" t="s">
        <v>79</v>
      </c>
      <c r="E36" s="3" t="s">
        <v>93</v>
      </c>
      <c r="F36" s="2" t="s">
        <v>94</v>
      </c>
      <c r="G36" s="4" t="e">
        <f>VLOOKUP(A36,'[1]Baseline - 2'!A$2:B$514,2,FALSE)</f>
        <v>#N/A</v>
      </c>
      <c r="H36" s="4" t="s">
        <v>94</v>
      </c>
      <c r="I36" s="4" t="s">
        <v>6</v>
      </c>
      <c r="J36" s="2" t="s">
        <v>12</v>
      </c>
      <c r="K36" s="2" t="s">
        <v>18</v>
      </c>
      <c r="L36" s="2" t="s">
        <v>12</v>
      </c>
      <c r="M36" s="2" t="s">
        <v>19</v>
      </c>
      <c r="N36" s="2" t="s">
        <v>20</v>
      </c>
      <c r="O36" s="2" t="s">
        <v>224</v>
      </c>
    </row>
    <row r="37" spans="1:15" x14ac:dyDescent="0.35">
      <c r="A37" s="2" t="s">
        <v>95</v>
      </c>
      <c r="B37" s="2" t="s">
        <v>96</v>
      </c>
      <c r="C37" s="2" t="s">
        <v>97</v>
      </c>
      <c r="D37" s="2" t="s">
        <v>79</v>
      </c>
      <c r="E37" s="3" t="s">
        <v>93</v>
      </c>
      <c r="F37" s="2" t="s">
        <v>94</v>
      </c>
      <c r="G37" s="4" t="e">
        <f>VLOOKUP(A37,'[1]Baseline - 2'!A$2:B$514,2,FALSE)</f>
        <v>#N/A</v>
      </c>
      <c r="H37" s="4" t="s">
        <v>94</v>
      </c>
      <c r="I37" s="4" t="s">
        <v>6</v>
      </c>
      <c r="J37" s="2" t="s">
        <v>7</v>
      </c>
      <c r="K37" s="2" t="s">
        <v>21</v>
      </c>
      <c r="L37" s="2" t="s">
        <v>22</v>
      </c>
      <c r="M37" s="2" t="s">
        <v>19</v>
      </c>
      <c r="N37" s="2" t="s">
        <v>23</v>
      </c>
      <c r="O37" s="2" t="s">
        <v>224</v>
      </c>
    </row>
    <row r="38" spans="1:15" x14ac:dyDescent="0.35">
      <c r="A38" s="2" t="s">
        <v>98</v>
      </c>
      <c r="B38" s="2" t="s">
        <v>99</v>
      </c>
      <c r="C38" s="2" t="s">
        <v>100</v>
      </c>
      <c r="D38" s="2" t="s">
        <v>79</v>
      </c>
      <c r="E38" s="3" t="s">
        <v>93</v>
      </c>
      <c r="F38" s="2" t="s">
        <v>94</v>
      </c>
      <c r="G38" s="4" t="e">
        <f>VLOOKUP(A38,'[1]Baseline - 2'!A$2:B$514,2,FALSE)</f>
        <v>#N/A</v>
      </c>
      <c r="H38" s="4" t="s">
        <v>94</v>
      </c>
      <c r="I38" s="4" t="s">
        <v>6</v>
      </c>
      <c r="J38" s="2" t="s">
        <v>12</v>
      </c>
      <c r="K38" s="2" t="s">
        <v>18</v>
      </c>
      <c r="L38" s="2" t="s">
        <v>12</v>
      </c>
      <c r="M38" s="2" t="s">
        <v>19</v>
      </c>
      <c r="N38" s="2" t="s">
        <v>24</v>
      </c>
      <c r="O38" s="2" t="s">
        <v>224</v>
      </c>
    </row>
    <row r="39" spans="1:15" hidden="1" x14ac:dyDescent="0.35">
      <c r="A39" s="2" t="s">
        <v>131</v>
      </c>
      <c r="B39" s="2" t="s">
        <v>132</v>
      </c>
      <c r="C39" s="2" t="s">
        <v>133</v>
      </c>
      <c r="D39" s="2" t="s">
        <v>79</v>
      </c>
      <c r="E39" s="2" t="s">
        <v>85</v>
      </c>
      <c r="F39" s="2" t="s">
        <v>118</v>
      </c>
      <c r="G39" s="4" t="e">
        <f>VLOOKUP(A39,'[1]Baseline - 2'!A$2:B$514,2,FALSE)</f>
        <v>#N/A</v>
      </c>
      <c r="H39" s="4" t="s">
        <v>118</v>
      </c>
      <c r="I39" s="4" t="s">
        <v>6</v>
      </c>
      <c r="J39" s="2" t="s">
        <v>12</v>
      </c>
      <c r="K39" s="2" t="s">
        <v>21</v>
      </c>
      <c r="L39" s="2" t="s">
        <v>34</v>
      </c>
      <c r="M39" s="5" t="s">
        <v>15</v>
      </c>
      <c r="N39" s="2" t="s">
        <v>37</v>
      </c>
      <c r="O39" s="2" t="s">
        <v>225</v>
      </c>
    </row>
    <row r="40" spans="1:15" x14ac:dyDescent="0.35">
      <c r="A40" s="2" t="s">
        <v>101</v>
      </c>
      <c r="B40" s="2" t="s">
        <v>102</v>
      </c>
      <c r="C40" s="2" t="s">
        <v>103</v>
      </c>
      <c r="D40" s="2" t="s">
        <v>79</v>
      </c>
      <c r="E40" s="3" t="s">
        <v>93</v>
      </c>
      <c r="F40" s="2" t="s">
        <v>94</v>
      </c>
      <c r="G40" s="4" t="e">
        <f>VLOOKUP(A40,'[1]Baseline - 2'!A$2:B$514,2,FALSE)</f>
        <v>#N/A</v>
      </c>
      <c r="H40" s="4" t="s">
        <v>94</v>
      </c>
      <c r="I40" s="4" t="s">
        <v>6</v>
      </c>
      <c r="J40" s="2" t="s">
        <v>12</v>
      </c>
      <c r="K40" s="2" t="s">
        <v>18</v>
      </c>
      <c r="L40" s="2" t="s">
        <v>12</v>
      </c>
      <c r="M40" s="2" t="s">
        <v>19</v>
      </c>
      <c r="N40" s="2" t="s">
        <v>25</v>
      </c>
      <c r="O40" s="2" t="s">
        <v>224</v>
      </c>
    </row>
    <row r="41" spans="1:15" hidden="1" x14ac:dyDescent="0.35">
      <c r="A41" s="2" t="s">
        <v>76</v>
      </c>
      <c r="B41" s="2" t="s">
        <v>77</v>
      </c>
      <c r="C41" s="2" t="s">
        <v>78</v>
      </c>
      <c r="D41" s="2" t="s">
        <v>79</v>
      </c>
      <c r="E41" s="3" t="s">
        <v>80</v>
      </c>
      <c r="F41" s="3" t="s">
        <v>81</v>
      </c>
      <c r="G41" s="4" t="e">
        <f>VLOOKUP(A41,'[1]Baseline - 2'!A$2:B$514,2,FALSE)</f>
        <v>#N/A</v>
      </c>
      <c r="H41" s="4" t="s">
        <v>81</v>
      </c>
      <c r="I41" s="4" t="s">
        <v>6</v>
      </c>
      <c r="J41" s="3" t="s">
        <v>7</v>
      </c>
      <c r="K41" s="2" t="s">
        <v>8</v>
      </c>
      <c r="L41" s="2" t="s">
        <v>9</v>
      </c>
      <c r="M41" s="2" t="s">
        <v>10</v>
      </c>
      <c r="N41" s="2" t="s">
        <v>11</v>
      </c>
    </row>
    <row r="42" spans="1:15" hidden="1" x14ac:dyDescent="0.35">
      <c r="A42" s="2" t="s">
        <v>213</v>
      </c>
      <c r="B42" s="2" t="s">
        <v>214</v>
      </c>
      <c r="C42" s="2" t="s">
        <v>215</v>
      </c>
      <c r="D42" s="2" t="s">
        <v>79</v>
      </c>
      <c r="E42" s="3" t="s">
        <v>85</v>
      </c>
      <c r="F42" s="2" t="s">
        <v>200</v>
      </c>
      <c r="G42" s="4" t="e">
        <f>VLOOKUP(A42,'[1]Baseline - 2'!A$2:B$514,2,FALSE)</f>
        <v>#N/A</v>
      </c>
      <c r="H42" s="4" t="s">
        <v>200</v>
      </c>
      <c r="I42" s="4" t="s">
        <v>6</v>
      </c>
      <c r="J42" s="2" t="s">
        <v>12</v>
      </c>
      <c r="K42" s="2" t="s">
        <v>18</v>
      </c>
      <c r="L42" s="2" t="s">
        <v>12</v>
      </c>
      <c r="M42" s="5" t="s">
        <v>15</v>
      </c>
      <c r="N42" s="2" t="s">
        <v>65</v>
      </c>
    </row>
    <row r="43" spans="1:15" hidden="1" x14ac:dyDescent="0.35">
      <c r="A43" s="2" t="s">
        <v>216</v>
      </c>
      <c r="B43" s="2" t="s">
        <v>217</v>
      </c>
      <c r="C43" s="2" t="s">
        <v>218</v>
      </c>
      <c r="D43" s="2" t="s">
        <v>79</v>
      </c>
      <c r="E43" s="2" t="s">
        <v>85</v>
      </c>
      <c r="F43" s="2" t="s">
        <v>200</v>
      </c>
      <c r="G43" s="4" t="e">
        <f>VLOOKUP(A43,'[1]Baseline - 2'!A$2:B$514,2,FALSE)</f>
        <v>#N/A</v>
      </c>
      <c r="H43" s="4" t="s">
        <v>200</v>
      </c>
      <c r="I43" s="4" t="s">
        <v>6</v>
      </c>
      <c r="J43" s="2" t="s">
        <v>12</v>
      </c>
      <c r="K43" s="2" t="s">
        <v>18</v>
      </c>
      <c r="L43" s="2" t="s">
        <v>12</v>
      </c>
      <c r="M43" s="5" t="s">
        <v>15</v>
      </c>
      <c r="N43" s="2" t="s">
        <v>66</v>
      </c>
      <c r="O43" s="2" t="s">
        <v>225</v>
      </c>
    </row>
    <row r="44" spans="1:15" x14ac:dyDescent="0.35">
      <c r="A44" s="7" t="s">
        <v>134</v>
      </c>
      <c r="B44" s="7" t="s">
        <v>135</v>
      </c>
      <c r="C44" s="7" t="s">
        <v>136</v>
      </c>
      <c r="D44" s="7" t="s">
        <v>79</v>
      </c>
      <c r="E44" s="8" t="s">
        <v>85</v>
      </c>
      <c r="F44" s="9" t="s">
        <v>137</v>
      </c>
      <c r="G44" s="4" t="s">
        <v>138</v>
      </c>
      <c r="H44" s="4" t="s">
        <v>138</v>
      </c>
      <c r="I44" s="4" t="s">
        <v>27</v>
      </c>
      <c r="J44" s="8" t="s">
        <v>12</v>
      </c>
      <c r="K44" s="2" t="s">
        <v>38</v>
      </c>
      <c r="L44" s="2" t="s">
        <v>39</v>
      </c>
      <c r="M44" s="7" t="s">
        <v>28</v>
      </c>
      <c r="N44" s="7" t="s">
        <v>40</v>
      </c>
      <c r="O44" s="2" t="s">
        <v>224</v>
      </c>
    </row>
    <row r="45" spans="1:15" hidden="1" x14ac:dyDescent="0.35">
      <c r="A45" s="2" t="s">
        <v>219</v>
      </c>
      <c r="B45" s="2" t="s">
        <v>220</v>
      </c>
      <c r="C45" s="2" t="s">
        <v>221</v>
      </c>
      <c r="D45" s="2" t="s">
        <v>79</v>
      </c>
      <c r="E45" s="3" t="s">
        <v>85</v>
      </c>
      <c r="F45" s="2" t="s">
        <v>200</v>
      </c>
      <c r="G45" s="4" t="e">
        <f>VLOOKUP(A45,'[1]Baseline - 2'!A$2:B$514,2,FALSE)</f>
        <v>#N/A</v>
      </c>
      <c r="H45" s="4" t="s">
        <v>200</v>
      </c>
      <c r="I45" s="4" t="s">
        <v>6</v>
      </c>
      <c r="J45" s="2" t="s">
        <v>12</v>
      </c>
      <c r="K45" s="2" t="s">
        <v>18</v>
      </c>
      <c r="L45" s="2" t="s">
        <v>12</v>
      </c>
      <c r="M45" s="5" t="s">
        <v>15</v>
      </c>
      <c r="N45" s="2" t="s">
        <v>67</v>
      </c>
      <c r="O45" s="2" t="s">
        <v>225</v>
      </c>
    </row>
  </sheetData>
  <autoFilter ref="A1:O45" xr:uid="{55943792-07D9-4262-AE45-0E3740DF631F}">
    <filterColumn colId="14">
      <filters>
        <filter val="C"/>
      </filters>
    </filterColumn>
  </autoFilter>
  <sortState xmlns:xlrd2="http://schemas.microsoft.com/office/spreadsheetml/2017/richdata2" ref="A3:P44">
    <sortCondition ref="M2:M45"/>
    <sortCondition ref="C2:C45"/>
    <sortCondition ref="B2:B45"/>
    <sortCondition ref="L2:L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 Saireddy</dc:creator>
  <cp:lastModifiedBy>Matt Eakin</cp:lastModifiedBy>
  <dcterms:created xsi:type="dcterms:W3CDTF">2023-03-25T13:49:18Z</dcterms:created>
  <dcterms:modified xsi:type="dcterms:W3CDTF">2023-05-11T13:54:07Z</dcterms:modified>
</cp:coreProperties>
</file>