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Wed\Thailand Model Aug 2022\"/>
    </mc:Choice>
  </mc:AlternateContent>
  <xr:revisionPtr revIDLastSave="0" documentId="13_ncr:1_{A41EDA2A-F3FE-457D-B0CA-84B5CB036FD8}" xr6:coauthVersionLast="47" xr6:coauthVersionMax="47" xr10:uidLastSave="{00000000-0000-0000-0000-000000000000}"/>
  <bookViews>
    <workbookView xWindow="-100" yWindow="-100" windowWidth="21467" windowHeight="11576" xr2:uid="{00000000-000D-0000-FFFF-FFFF00000000}"/>
  </bookViews>
  <sheets>
    <sheet name="Cohort" sheetId="5" r:id="rId1"/>
    <sheet name="Generated Cohort" sheetId="6" r:id="rId2"/>
    <sheet name="Incidence" sheetId="7" r:id="rId3"/>
    <sheet name="MTCT" sheetId="2" r:id="rId4"/>
    <sheet name="Follow-up" sheetId="3" r:id="rId5"/>
    <sheet name="Survival" sheetId="4" r:id="rId6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R10" i="3" l="1"/>
  <c r="P20" i="7" l="1"/>
  <c r="Q20" i="7"/>
  <c r="R20" i="7"/>
  <c r="S20" i="7"/>
  <c r="T20" i="7"/>
  <c r="U20" i="7"/>
  <c r="V20" i="7"/>
  <c r="W20" i="7"/>
  <c r="X20" i="7"/>
  <c r="Y20" i="7"/>
  <c r="Z20" i="7"/>
  <c r="P21" i="7"/>
  <c r="Q21" i="7"/>
  <c r="R21" i="7"/>
  <c r="S21" i="7"/>
  <c r="T21" i="7"/>
  <c r="U21" i="7"/>
  <c r="V21" i="7"/>
  <c r="W21" i="7"/>
  <c r="X21" i="7"/>
  <c r="Y21" i="7"/>
  <c r="Z21" i="7"/>
  <c r="P22" i="7"/>
  <c r="Q22" i="7"/>
  <c r="R22" i="7"/>
  <c r="S22" i="7"/>
  <c r="T22" i="7"/>
  <c r="U22" i="7"/>
  <c r="V22" i="7"/>
  <c r="W22" i="7"/>
  <c r="X22" i="7"/>
  <c r="Y22" i="7"/>
  <c r="Z22" i="7"/>
  <c r="P23" i="7"/>
  <c r="Q23" i="7"/>
  <c r="R23" i="7"/>
  <c r="S23" i="7"/>
  <c r="T23" i="7"/>
  <c r="U23" i="7"/>
  <c r="V23" i="7"/>
  <c r="W23" i="7"/>
  <c r="X23" i="7"/>
  <c r="Y23" i="7"/>
  <c r="Z23" i="7"/>
  <c r="P24" i="7"/>
  <c r="Q24" i="7"/>
  <c r="R24" i="7"/>
  <c r="S24" i="7"/>
  <c r="T24" i="7"/>
  <c r="U24" i="7"/>
  <c r="V24" i="7"/>
  <c r="W24" i="7"/>
  <c r="X24" i="7"/>
  <c r="Y24" i="7"/>
  <c r="Z24" i="7"/>
  <c r="P25" i="7"/>
  <c r="Q25" i="7"/>
  <c r="R25" i="7"/>
  <c r="S25" i="7"/>
  <c r="T25" i="7"/>
  <c r="U25" i="7"/>
  <c r="V25" i="7"/>
  <c r="W25" i="7"/>
  <c r="X25" i="7"/>
  <c r="Y25" i="7"/>
  <c r="Z25" i="7"/>
  <c r="P26" i="7"/>
  <c r="Q26" i="7"/>
  <c r="R26" i="7"/>
  <c r="S26" i="7"/>
  <c r="T26" i="7"/>
  <c r="U26" i="7"/>
  <c r="V26" i="7"/>
  <c r="W26" i="7"/>
  <c r="X26" i="7"/>
  <c r="Y26" i="7"/>
  <c r="Z26" i="7"/>
  <c r="P27" i="7"/>
  <c r="Q27" i="7"/>
  <c r="R27" i="7"/>
  <c r="S27" i="7"/>
  <c r="T27" i="7"/>
  <c r="U27" i="7"/>
  <c r="V27" i="7"/>
  <c r="W27" i="7"/>
  <c r="X27" i="7"/>
  <c r="Y27" i="7"/>
  <c r="Z27" i="7"/>
  <c r="P28" i="7"/>
  <c r="Q28" i="7"/>
  <c r="R28" i="7"/>
  <c r="S28" i="7"/>
  <c r="T28" i="7"/>
  <c r="U28" i="7"/>
  <c r="V28" i="7"/>
  <c r="W28" i="7"/>
  <c r="X28" i="7"/>
  <c r="Y28" i="7"/>
  <c r="Z28" i="7"/>
  <c r="P29" i="7"/>
  <c r="Q29" i="7"/>
  <c r="R29" i="7"/>
  <c r="S29" i="7"/>
  <c r="T29" i="7"/>
  <c r="U29" i="7"/>
  <c r="V29" i="7"/>
  <c r="W29" i="7"/>
  <c r="X29" i="7"/>
  <c r="Y29" i="7"/>
  <c r="Z29" i="7"/>
  <c r="P30" i="7"/>
  <c r="Q30" i="7"/>
  <c r="R30" i="7"/>
  <c r="S30" i="7"/>
  <c r="T30" i="7"/>
  <c r="U30" i="7"/>
  <c r="V30" i="7"/>
  <c r="W30" i="7"/>
  <c r="X30" i="7"/>
  <c r="Y30" i="7"/>
  <c r="Z30" i="7"/>
  <c r="P31" i="7"/>
  <c r="Q31" i="7"/>
  <c r="R31" i="7"/>
  <c r="S31" i="7"/>
  <c r="T31" i="7"/>
  <c r="U31" i="7"/>
  <c r="V31" i="7"/>
  <c r="W31" i="7"/>
  <c r="X31" i="7"/>
  <c r="Y31" i="7"/>
  <c r="Z31" i="7"/>
  <c r="Q19" i="7"/>
  <c r="R19" i="7"/>
  <c r="S19" i="7"/>
  <c r="T19" i="7"/>
  <c r="U19" i="7"/>
  <c r="V19" i="7"/>
  <c r="W19" i="7"/>
  <c r="X19" i="7"/>
  <c r="Y19" i="7"/>
  <c r="Z19" i="7"/>
  <c r="P19" i="7"/>
  <c r="E147" i="5"/>
  <c r="E148" i="5"/>
  <c r="E149" i="5"/>
  <c r="E150" i="5"/>
  <c r="E151" i="5"/>
  <c r="E152" i="5"/>
  <c r="E153" i="5"/>
  <c r="E154" i="5"/>
  <c r="E155" i="5"/>
  <c r="E156" i="5"/>
  <c r="E157" i="5"/>
  <c r="E158" i="5"/>
  <c r="E146" i="5"/>
  <c r="Y18" i="6" l="1"/>
  <c r="U6" i="6"/>
  <c r="H5" i="6"/>
  <c r="G5" i="6"/>
  <c r="F5" i="6"/>
  <c r="E5" i="6"/>
  <c r="D5" i="6"/>
  <c r="C6" i="6"/>
  <c r="C5" i="6"/>
  <c r="U7" i="6" l="1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30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T146" i="5"/>
  <c r="U146" i="5"/>
  <c r="V146" i="5"/>
  <c r="W146" i="5"/>
  <c r="P18" i="6" s="1"/>
  <c r="X146" i="5"/>
  <c r="T147" i="5"/>
  <c r="U147" i="5"/>
  <c r="V147" i="5"/>
  <c r="W147" i="5"/>
  <c r="X147" i="5"/>
  <c r="T148" i="5"/>
  <c r="U148" i="5"/>
  <c r="V148" i="5"/>
  <c r="W148" i="5"/>
  <c r="X148" i="5"/>
  <c r="T149" i="5"/>
  <c r="U149" i="5"/>
  <c r="V149" i="5"/>
  <c r="W149" i="5"/>
  <c r="X149" i="5"/>
  <c r="T150" i="5"/>
  <c r="U150" i="5"/>
  <c r="V150" i="5"/>
  <c r="W150" i="5"/>
  <c r="X150" i="5"/>
  <c r="T151" i="5"/>
  <c r="U151" i="5"/>
  <c r="V151" i="5"/>
  <c r="W151" i="5"/>
  <c r="X151" i="5"/>
  <c r="T152" i="5"/>
  <c r="U152" i="5"/>
  <c r="V152" i="5"/>
  <c r="W152" i="5"/>
  <c r="X152" i="5"/>
  <c r="T153" i="5"/>
  <c r="U153" i="5"/>
  <c r="V153" i="5"/>
  <c r="W153" i="5"/>
  <c r="X153" i="5"/>
  <c r="T154" i="5"/>
  <c r="U154" i="5"/>
  <c r="V154" i="5"/>
  <c r="W154" i="5"/>
  <c r="X154" i="5"/>
  <c r="T155" i="5"/>
  <c r="U155" i="5"/>
  <c r="V155" i="5"/>
  <c r="W155" i="5"/>
  <c r="X155" i="5"/>
  <c r="T156" i="5"/>
  <c r="U156" i="5"/>
  <c r="V156" i="5"/>
  <c r="W156" i="5"/>
  <c r="X156" i="5"/>
  <c r="T157" i="5"/>
  <c r="U157" i="5"/>
  <c r="V157" i="5"/>
  <c r="W157" i="5"/>
  <c r="X157" i="5"/>
  <c r="T158" i="5"/>
  <c r="U158" i="5"/>
  <c r="V158" i="5"/>
  <c r="W158" i="5"/>
  <c r="X158" i="5"/>
  <c r="S135" i="5"/>
  <c r="L7" i="6" s="1"/>
  <c r="S136" i="5"/>
  <c r="L8" i="6" s="1"/>
  <c r="S137" i="5"/>
  <c r="L9" i="6" s="1"/>
  <c r="S138" i="5"/>
  <c r="L10" i="6" s="1"/>
  <c r="S139" i="5"/>
  <c r="L11" i="6" s="1"/>
  <c r="S140" i="5"/>
  <c r="L12" i="6" s="1"/>
  <c r="S141" i="5"/>
  <c r="L13" i="6" s="1"/>
  <c r="S142" i="5"/>
  <c r="L14" i="6" s="1"/>
  <c r="S143" i="5"/>
  <c r="L15" i="6" s="1"/>
  <c r="S144" i="5"/>
  <c r="L16" i="6" s="1"/>
  <c r="S145" i="5"/>
  <c r="L17" i="6" s="1"/>
  <c r="S146" i="5"/>
  <c r="L18" i="6" s="1"/>
  <c r="S147" i="5"/>
  <c r="L19" i="6" s="1"/>
  <c r="S148" i="5"/>
  <c r="L20" i="6" s="1"/>
  <c r="S149" i="5"/>
  <c r="L21" i="6" s="1"/>
  <c r="S150" i="5"/>
  <c r="L22" i="6" s="1"/>
  <c r="S151" i="5"/>
  <c r="L23" i="6" s="1"/>
  <c r="S152" i="5"/>
  <c r="L24" i="6" s="1"/>
  <c r="S153" i="5"/>
  <c r="L25" i="6" s="1"/>
  <c r="S154" i="5"/>
  <c r="L26" i="6" s="1"/>
  <c r="S155" i="5"/>
  <c r="L27" i="6" s="1"/>
  <c r="S156" i="5"/>
  <c r="L28" i="6" s="1"/>
  <c r="S157" i="5"/>
  <c r="L29" i="6" s="1"/>
  <c r="S158" i="5"/>
  <c r="L30" i="6" s="1"/>
  <c r="S134" i="5"/>
  <c r="L6" i="6" s="1"/>
  <c r="U5" i="6"/>
  <c r="F19" i="6" l="1"/>
  <c r="F20" i="6"/>
  <c r="F21" i="6"/>
  <c r="F22" i="6"/>
  <c r="F23" i="6"/>
  <c r="F24" i="6"/>
  <c r="F25" i="6"/>
  <c r="F26" i="6"/>
  <c r="F27" i="6"/>
  <c r="F28" i="6"/>
  <c r="F29" i="6"/>
  <c r="F30" i="6"/>
  <c r="F18" i="6" l="1"/>
  <c r="O18" i="6"/>
  <c r="X18" i="6"/>
  <c r="Z6" i="6"/>
  <c r="Z7" i="6"/>
  <c r="Z8" i="6"/>
  <c r="Z9" i="6"/>
  <c r="Z10" i="6"/>
  <c r="Z11" i="6"/>
  <c r="Z12" i="6"/>
  <c r="Z13" i="6"/>
  <c r="Z14" i="6"/>
  <c r="Z15" i="6"/>
  <c r="Z16" i="6"/>
  <c r="Z17" i="6"/>
  <c r="Z5" i="6"/>
  <c r="Y6" i="6"/>
  <c r="Y7" i="6"/>
  <c r="Y8" i="6"/>
  <c r="Y9" i="6"/>
  <c r="Y10" i="6"/>
  <c r="Y11" i="6"/>
  <c r="Y12" i="6"/>
  <c r="Y13" i="6"/>
  <c r="Y14" i="6"/>
  <c r="Y15" i="6"/>
  <c r="Y16" i="6"/>
  <c r="Y17" i="6"/>
  <c r="Y19" i="6"/>
  <c r="Y20" i="6"/>
  <c r="Y21" i="6"/>
  <c r="Y22" i="6"/>
  <c r="Y23" i="6"/>
  <c r="Y24" i="6"/>
  <c r="Y25" i="6"/>
  <c r="Y26" i="6"/>
  <c r="Y27" i="6"/>
  <c r="Y28" i="6"/>
  <c r="Y29" i="6"/>
  <c r="Y30" i="6"/>
  <c r="Y5" i="6"/>
  <c r="X6" i="6"/>
  <c r="X7" i="6"/>
  <c r="X8" i="6"/>
  <c r="X9" i="6"/>
  <c r="X10" i="6"/>
  <c r="X11" i="6"/>
  <c r="X12" i="6"/>
  <c r="X13" i="6"/>
  <c r="X14" i="6"/>
  <c r="X15" i="6"/>
  <c r="X16" i="6"/>
  <c r="X17" i="6"/>
  <c r="X19" i="6"/>
  <c r="X20" i="6"/>
  <c r="X21" i="6"/>
  <c r="X22" i="6"/>
  <c r="X23" i="6"/>
  <c r="X24" i="6"/>
  <c r="X25" i="6"/>
  <c r="X26" i="6"/>
  <c r="X27" i="6"/>
  <c r="X28" i="6"/>
  <c r="X29" i="6"/>
  <c r="X30" i="6"/>
  <c r="X5" i="6"/>
  <c r="W6" i="6"/>
  <c r="W7" i="6"/>
  <c r="W8" i="6"/>
  <c r="W9" i="6"/>
  <c r="W10" i="6"/>
  <c r="W11" i="6"/>
  <c r="W12" i="6"/>
  <c r="W13" i="6"/>
  <c r="W14" i="6"/>
  <c r="W15" i="6"/>
  <c r="W16" i="6"/>
  <c r="W17" i="6"/>
  <c r="W5" i="6"/>
  <c r="V6" i="6"/>
  <c r="V7" i="6"/>
  <c r="V8" i="6"/>
  <c r="V9" i="6"/>
  <c r="V10" i="6"/>
  <c r="V11" i="6"/>
  <c r="V12" i="6"/>
  <c r="V13" i="6"/>
  <c r="V14" i="6"/>
  <c r="V15" i="6"/>
  <c r="V16" i="6"/>
  <c r="V17" i="6"/>
  <c r="V5" i="6"/>
  <c r="Q6" i="6"/>
  <c r="Q7" i="6"/>
  <c r="Q8" i="6"/>
  <c r="Q9" i="6"/>
  <c r="Q10" i="6"/>
  <c r="Q11" i="6"/>
  <c r="Q12" i="6"/>
  <c r="Q13" i="6"/>
  <c r="Q14" i="6"/>
  <c r="Q15" i="6"/>
  <c r="Q16" i="6"/>
  <c r="Q17" i="6"/>
  <c r="Q5" i="6"/>
  <c r="P6" i="6"/>
  <c r="P7" i="6"/>
  <c r="P8" i="6"/>
  <c r="P9" i="6"/>
  <c r="P10" i="6"/>
  <c r="P11" i="6"/>
  <c r="P12" i="6"/>
  <c r="P13" i="6"/>
  <c r="P14" i="6"/>
  <c r="P15" i="6"/>
  <c r="P16" i="6"/>
  <c r="P17" i="6"/>
  <c r="P19" i="6"/>
  <c r="P20" i="6"/>
  <c r="P21" i="6"/>
  <c r="P22" i="6"/>
  <c r="P23" i="6"/>
  <c r="P24" i="6"/>
  <c r="P25" i="6"/>
  <c r="P26" i="6"/>
  <c r="P27" i="6"/>
  <c r="P28" i="6"/>
  <c r="P29" i="6"/>
  <c r="P30" i="6"/>
  <c r="P5" i="6"/>
  <c r="O6" i="6"/>
  <c r="O7" i="6"/>
  <c r="O8" i="6"/>
  <c r="O9" i="6"/>
  <c r="O10" i="6"/>
  <c r="O11" i="6"/>
  <c r="O12" i="6"/>
  <c r="O13" i="6"/>
  <c r="O14" i="6"/>
  <c r="O15" i="6"/>
  <c r="O16" i="6"/>
  <c r="O17" i="6"/>
  <c r="O19" i="6"/>
  <c r="O20" i="6"/>
  <c r="O21" i="6"/>
  <c r="O22" i="6"/>
  <c r="O23" i="6"/>
  <c r="O24" i="6"/>
  <c r="O25" i="6"/>
  <c r="O26" i="6"/>
  <c r="O27" i="6"/>
  <c r="O28" i="6"/>
  <c r="O29" i="6"/>
  <c r="O30" i="6"/>
  <c r="O5" i="6"/>
  <c r="N6" i="6"/>
  <c r="N7" i="6"/>
  <c r="N8" i="6"/>
  <c r="N9" i="6"/>
  <c r="N10" i="6"/>
  <c r="N11" i="6"/>
  <c r="N12" i="6"/>
  <c r="N13" i="6"/>
  <c r="N14" i="6"/>
  <c r="N15" i="6"/>
  <c r="N16" i="6"/>
  <c r="N17" i="6"/>
  <c r="N5" i="6"/>
  <c r="M6" i="6"/>
  <c r="M7" i="6"/>
  <c r="M8" i="6"/>
  <c r="M9" i="6"/>
  <c r="M10" i="6"/>
  <c r="M11" i="6"/>
  <c r="M12" i="6"/>
  <c r="M13" i="6"/>
  <c r="M14" i="6"/>
  <c r="M15" i="6"/>
  <c r="M16" i="6"/>
  <c r="M17" i="6"/>
  <c r="M5" i="6"/>
  <c r="L5" i="6"/>
  <c r="P37" i="6"/>
  <c r="Q37" i="6"/>
  <c r="R37" i="6"/>
  <c r="S37" i="6"/>
  <c r="T37" i="6"/>
  <c r="U37" i="6"/>
  <c r="V37" i="6"/>
  <c r="W37" i="6"/>
  <c r="X37" i="6"/>
  <c r="Y37" i="6"/>
  <c r="Z37" i="6"/>
  <c r="P38" i="6"/>
  <c r="Q38" i="6"/>
  <c r="R38" i="6"/>
  <c r="S38" i="6"/>
  <c r="T38" i="6"/>
  <c r="U38" i="6"/>
  <c r="V38" i="6"/>
  <c r="W38" i="6"/>
  <c r="X38" i="6"/>
  <c r="Y38" i="6"/>
  <c r="Z38" i="6"/>
  <c r="P39" i="6"/>
  <c r="Q39" i="6"/>
  <c r="R39" i="6"/>
  <c r="S39" i="6"/>
  <c r="T39" i="6"/>
  <c r="U39" i="6"/>
  <c r="V39" i="6"/>
  <c r="W39" i="6"/>
  <c r="X39" i="6"/>
  <c r="Y39" i="6"/>
  <c r="Z39" i="6"/>
  <c r="P40" i="6"/>
  <c r="Q40" i="6"/>
  <c r="R40" i="6"/>
  <c r="S40" i="6"/>
  <c r="T40" i="6"/>
  <c r="U40" i="6"/>
  <c r="V40" i="6"/>
  <c r="W40" i="6"/>
  <c r="X40" i="6"/>
  <c r="Y40" i="6"/>
  <c r="Z40" i="6"/>
  <c r="P41" i="6"/>
  <c r="Q41" i="6"/>
  <c r="R41" i="6"/>
  <c r="S41" i="6"/>
  <c r="T41" i="6"/>
  <c r="U41" i="6"/>
  <c r="V41" i="6"/>
  <c r="W41" i="6"/>
  <c r="X41" i="6"/>
  <c r="Y41" i="6"/>
  <c r="Z41" i="6"/>
  <c r="P42" i="6"/>
  <c r="Q42" i="6"/>
  <c r="R42" i="6"/>
  <c r="S42" i="6"/>
  <c r="T42" i="6"/>
  <c r="U42" i="6"/>
  <c r="V42" i="6"/>
  <c r="W42" i="6"/>
  <c r="X42" i="6"/>
  <c r="Y42" i="6"/>
  <c r="Z42" i="6"/>
  <c r="P43" i="6"/>
  <c r="Q43" i="6"/>
  <c r="R43" i="6"/>
  <c r="S43" i="6"/>
  <c r="T43" i="6"/>
  <c r="U43" i="6"/>
  <c r="V43" i="6"/>
  <c r="W43" i="6"/>
  <c r="X43" i="6"/>
  <c r="Y43" i="6"/>
  <c r="Z43" i="6"/>
  <c r="P44" i="6"/>
  <c r="Q44" i="6"/>
  <c r="R44" i="6"/>
  <c r="S44" i="6"/>
  <c r="T44" i="6"/>
  <c r="U44" i="6"/>
  <c r="V44" i="6"/>
  <c r="W44" i="6"/>
  <c r="X44" i="6"/>
  <c r="Y44" i="6"/>
  <c r="Z44" i="6"/>
  <c r="P45" i="6"/>
  <c r="Q45" i="6"/>
  <c r="R45" i="6"/>
  <c r="S45" i="6"/>
  <c r="T45" i="6"/>
  <c r="U45" i="6"/>
  <c r="V45" i="6"/>
  <c r="W45" i="6"/>
  <c r="X45" i="6"/>
  <c r="Y45" i="6"/>
  <c r="Z45" i="6"/>
  <c r="P46" i="6"/>
  <c r="Q46" i="6"/>
  <c r="R46" i="6"/>
  <c r="S46" i="6"/>
  <c r="T46" i="6"/>
  <c r="U46" i="6"/>
  <c r="V46" i="6"/>
  <c r="W46" i="6"/>
  <c r="X46" i="6"/>
  <c r="Y46" i="6"/>
  <c r="Z46" i="6"/>
  <c r="P47" i="6"/>
  <c r="Q47" i="6"/>
  <c r="R47" i="6"/>
  <c r="S47" i="6"/>
  <c r="T47" i="6"/>
  <c r="U47" i="6"/>
  <c r="V47" i="6"/>
  <c r="W47" i="6"/>
  <c r="X47" i="6"/>
  <c r="Y47" i="6"/>
  <c r="Z47" i="6"/>
  <c r="P48" i="6"/>
  <c r="Q48" i="6"/>
  <c r="R48" i="6"/>
  <c r="S48" i="6"/>
  <c r="T48" i="6"/>
  <c r="U48" i="6"/>
  <c r="V48" i="6"/>
  <c r="W48" i="6"/>
  <c r="X48" i="6"/>
  <c r="Y48" i="6"/>
  <c r="Z48" i="6"/>
  <c r="Q36" i="6"/>
  <c r="R36" i="6"/>
  <c r="S36" i="6"/>
  <c r="T36" i="6"/>
  <c r="U36" i="6"/>
  <c r="V36" i="6"/>
  <c r="W36" i="6"/>
  <c r="X36" i="6"/>
  <c r="Y36" i="6"/>
  <c r="Z36" i="6"/>
  <c r="P36" i="6"/>
  <c r="E6" i="6"/>
  <c r="E7" i="6"/>
  <c r="E8" i="6"/>
  <c r="E9" i="6"/>
  <c r="E10" i="6"/>
  <c r="E11" i="6"/>
  <c r="E12" i="6"/>
  <c r="E13" i="6"/>
  <c r="E14" i="6"/>
  <c r="E15" i="6"/>
  <c r="E16" i="6"/>
  <c r="E17" i="6"/>
  <c r="H6" i="6"/>
  <c r="H7" i="6"/>
  <c r="H8" i="6"/>
  <c r="H9" i="6"/>
  <c r="H10" i="6"/>
  <c r="H11" i="6"/>
  <c r="H12" i="6"/>
  <c r="H13" i="6"/>
  <c r="H14" i="6"/>
  <c r="H15" i="6"/>
  <c r="H16" i="6"/>
  <c r="H17" i="6"/>
  <c r="G6" i="6"/>
  <c r="G7" i="6"/>
  <c r="G8" i="6"/>
  <c r="G9" i="6"/>
  <c r="G10" i="6"/>
  <c r="G11" i="6"/>
  <c r="G12" i="6"/>
  <c r="G13" i="6"/>
  <c r="G14" i="6"/>
  <c r="G15" i="6"/>
  <c r="G16" i="6"/>
  <c r="G17" i="6"/>
  <c r="F6" i="6"/>
  <c r="F7" i="6"/>
  <c r="F8" i="6"/>
  <c r="F9" i="6"/>
  <c r="F10" i="6"/>
  <c r="F11" i="6"/>
  <c r="F12" i="6"/>
  <c r="F13" i="6"/>
  <c r="F14" i="6"/>
  <c r="F15" i="6"/>
  <c r="F16" i="6"/>
  <c r="F17" i="6"/>
  <c r="D6" i="6"/>
  <c r="D7" i="6"/>
  <c r="D8" i="6"/>
  <c r="D9" i="6"/>
  <c r="D10" i="6"/>
  <c r="D11" i="6"/>
  <c r="D12" i="6"/>
  <c r="D13" i="6"/>
  <c r="D14" i="6"/>
  <c r="D15" i="6"/>
  <c r="D16" i="6"/>
  <c r="D17" i="6"/>
  <c r="M110" i="6"/>
  <c r="L110" i="6"/>
  <c r="K110" i="6"/>
  <c r="J110" i="6"/>
  <c r="I110" i="6"/>
  <c r="H110" i="6"/>
  <c r="G110" i="6"/>
  <c r="F110" i="6"/>
  <c r="E110" i="6"/>
  <c r="D110" i="6"/>
  <c r="C110" i="6"/>
  <c r="M109" i="6"/>
  <c r="L109" i="6"/>
  <c r="K109" i="6"/>
  <c r="J109" i="6"/>
  <c r="I109" i="6"/>
  <c r="H109" i="6"/>
  <c r="G109" i="6"/>
  <c r="F109" i="6"/>
  <c r="E109" i="6"/>
  <c r="D109" i="6"/>
  <c r="C109" i="6"/>
  <c r="M108" i="6"/>
  <c r="L108" i="6"/>
  <c r="K108" i="6"/>
  <c r="J108" i="6"/>
  <c r="I108" i="6"/>
  <c r="H108" i="6"/>
  <c r="G108" i="6"/>
  <c r="F108" i="6"/>
  <c r="E108" i="6"/>
  <c r="D108" i="6"/>
  <c r="C108" i="6"/>
  <c r="M107" i="6"/>
  <c r="L107" i="6"/>
  <c r="K107" i="6"/>
  <c r="J107" i="6"/>
  <c r="I107" i="6"/>
  <c r="H107" i="6"/>
  <c r="G107" i="6"/>
  <c r="F107" i="6"/>
  <c r="E107" i="6"/>
  <c r="D107" i="6"/>
  <c r="C107" i="6"/>
  <c r="M106" i="6"/>
  <c r="L106" i="6"/>
  <c r="K106" i="6"/>
  <c r="J106" i="6"/>
  <c r="I106" i="6"/>
  <c r="H106" i="6"/>
  <c r="G106" i="6"/>
  <c r="F106" i="6"/>
  <c r="E106" i="6"/>
  <c r="D106" i="6"/>
  <c r="C106" i="6"/>
  <c r="M105" i="6"/>
  <c r="L105" i="6"/>
  <c r="K105" i="6"/>
  <c r="J105" i="6"/>
  <c r="I105" i="6"/>
  <c r="H105" i="6"/>
  <c r="G105" i="6"/>
  <c r="F105" i="6"/>
  <c r="E105" i="6"/>
  <c r="D105" i="6"/>
  <c r="C105" i="6"/>
  <c r="M104" i="6"/>
  <c r="L104" i="6"/>
  <c r="K104" i="6"/>
  <c r="J104" i="6"/>
  <c r="I104" i="6"/>
  <c r="H104" i="6"/>
  <c r="G104" i="6"/>
  <c r="F104" i="6"/>
  <c r="E104" i="6"/>
  <c r="D104" i="6"/>
  <c r="C104" i="6"/>
  <c r="M103" i="6"/>
  <c r="L103" i="6"/>
  <c r="K103" i="6"/>
  <c r="J103" i="6"/>
  <c r="I103" i="6"/>
  <c r="H103" i="6"/>
  <c r="G103" i="6"/>
  <c r="F103" i="6"/>
  <c r="E103" i="6"/>
  <c r="D103" i="6"/>
  <c r="C103" i="6"/>
  <c r="M102" i="6"/>
  <c r="L102" i="6"/>
  <c r="K102" i="6"/>
  <c r="J102" i="6"/>
  <c r="I102" i="6"/>
  <c r="H102" i="6"/>
  <c r="G102" i="6"/>
  <c r="F102" i="6"/>
  <c r="E102" i="6"/>
  <c r="D102" i="6"/>
  <c r="C102" i="6"/>
  <c r="M101" i="6"/>
  <c r="L101" i="6"/>
  <c r="K101" i="6"/>
  <c r="J101" i="6"/>
  <c r="I101" i="6"/>
  <c r="H101" i="6"/>
  <c r="G101" i="6"/>
  <c r="F101" i="6"/>
  <c r="E101" i="6"/>
  <c r="D101" i="6"/>
  <c r="C101" i="6"/>
  <c r="M100" i="6"/>
  <c r="L100" i="6"/>
  <c r="K100" i="6"/>
  <c r="J100" i="6"/>
  <c r="I100" i="6"/>
  <c r="H100" i="6"/>
  <c r="G100" i="6"/>
  <c r="F100" i="6"/>
  <c r="E100" i="6"/>
  <c r="D100" i="6"/>
  <c r="C100" i="6"/>
  <c r="M99" i="6"/>
  <c r="L99" i="6"/>
  <c r="K99" i="6"/>
  <c r="J99" i="6"/>
  <c r="I99" i="6"/>
  <c r="H99" i="6"/>
  <c r="G99" i="6"/>
  <c r="F99" i="6"/>
  <c r="E99" i="6"/>
  <c r="D99" i="6"/>
  <c r="C99" i="6"/>
  <c r="M98" i="6"/>
  <c r="L98" i="6"/>
  <c r="K98" i="6"/>
  <c r="J98" i="6"/>
  <c r="I98" i="6"/>
  <c r="H98" i="6"/>
  <c r="G98" i="6"/>
  <c r="F98" i="6"/>
  <c r="E98" i="6"/>
  <c r="D98" i="6"/>
  <c r="C98" i="6"/>
  <c r="Z92" i="6"/>
  <c r="Y92" i="6"/>
  <c r="X92" i="6"/>
  <c r="W92" i="6"/>
  <c r="V92" i="6"/>
  <c r="U92" i="6"/>
  <c r="T92" i="6"/>
  <c r="S92" i="6"/>
  <c r="R92" i="6"/>
  <c r="Q92" i="6"/>
  <c r="P92" i="6"/>
  <c r="Z91" i="6"/>
  <c r="Y91" i="6"/>
  <c r="X91" i="6"/>
  <c r="W91" i="6"/>
  <c r="V91" i="6"/>
  <c r="U91" i="6"/>
  <c r="T91" i="6"/>
  <c r="S91" i="6"/>
  <c r="R91" i="6"/>
  <c r="Q91" i="6"/>
  <c r="P91" i="6"/>
  <c r="Z90" i="6"/>
  <c r="Y90" i="6"/>
  <c r="X90" i="6"/>
  <c r="W90" i="6"/>
  <c r="V90" i="6"/>
  <c r="U90" i="6"/>
  <c r="T90" i="6"/>
  <c r="S90" i="6"/>
  <c r="R90" i="6"/>
  <c r="Q90" i="6"/>
  <c r="P90" i="6"/>
  <c r="Z89" i="6"/>
  <c r="Y89" i="6"/>
  <c r="X89" i="6"/>
  <c r="W89" i="6"/>
  <c r="V89" i="6"/>
  <c r="U89" i="6"/>
  <c r="T89" i="6"/>
  <c r="S89" i="6"/>
  <c r="R89" i="6"/>
  <c r="Q89" i="6"/>
  <c r="P89" i="6"/>
  <c r="Z88" i="6"/>
  <c r="Y88" i="6"/>
  <c r="X88" i="6"/>
  <c r="W88" i="6"/>
  <c r="V88" i="6"/>
  <c r="U88" i="6"/>
  <c r="T88" i="6"/>
  <c r="S88" i="6"/>
  <c r="R88" i="6"/>
  <c r="Q88" i="6"/>
  <c r="P88" i="6"/>
  <c r="Z87" i="6"/>
  <c r="Y87" i="6"/>
  <c r="X87" i="6"/>
  <c r="W87" i="6"/>
  <c r="V87" i="6"/>
  <c r="U87" i="6"/>
  <c r="T87" i="6"/>
  <c r="S87" i="6"/>
  <c r="R87" i="6"/>
  <c r="Q87" i="6"/>
  <c r="P87" i="6"/>
  <c r="Z86" i="6"/>
  <c r="Y86" i="6"/>
  <c r="X86" i="6"/>
  <c r="W86" i="6"/>
  <c r="V86" i="6"/>
  <c r="U86" i="6"/>
  <c r="T86" i="6"/>
  <c r="S86" i="6"/>
  <c r="R86" i="6"/>
  <c r="Q86" i="6"/>
  <c r="P86" i="6"/>
  <c r="Z85" i="6"/>
  <c r="Y85" i="6"/>
  <c r="X85" i="6"/>
  <c r="W85" i="6"/>
  <c r="V85" i="6"/>
  <c r="U85" i="6"/>
  <c r="T85" i="6"/>
  <c r="S85" i="6"/>
  <c r="R85" i="6"/>
  <c r="Q85" i="6"/>
  <c r="P85" i="6"/>
  <c r="Z84" i="6"/>
  <c r="Y84" i="6"/>
  <c r="X84" i="6"/>
  <c r="W84" i="6"/>
  <c r="V84" i="6"/>
  <c r="U84" i="6"/>
  <c r="T84" i="6"/>
  <c r="S84" i="6"/>
  <c r="R84" i="6"/>
  <c r="Q84" i="6"/>
  <c r="P84" i="6"/>
  <c r="Z83" i="6"/>
  <c r="Y83" i="6"/>
  <c r="X83" i="6"/>
  <c r="W83" i="6"/>
  <c r="V83" i="6"/>
  <c r="U83" i="6"/>
  <c r="T83" i="6"/>
  <c r="S83" i="6"/>
  <c r="R83" i="6"/>
  <c r="Q83" i="6"/>
  <c r="P83" i="6"/>
  <c r="Z82" i="6"/>
  <c r="Y82" i="6"/>
  <c r="X82" i="6"/>
  <c r="W82" i="6"/>
  <c r="V82" i="6"/>
  <c r="U82" i="6"/>
  <c r="T82" i="6"/>
  <c r="S82" i="6"/>
  <c r="R82" i="6"/>
  <c r="Q82" i="6"/>
  <c r="P82" i="6"/>
  <c r="Z81" i="6"/>
  <c r="Y81" i="6"/>
  <c r="X81" i="6"/>
  <c r="W81" i="6"/>
  <c r="V81" i="6"/>
  <c r="U81" i="6"/>
  <c r="T81" i="6"/>
  <c r="S81" i="6"/>
  <c r="R81" i="6"/>
  <c r="Q81" i="6"/>
  <c r="P81" i="6"/>
  <c r="Z80" i="6"/>
  <c r="Y80" i="6"/>
  <c r="X80" i="6"/>
  <c r="W80" i="6"/>
  <c r="V80" i="6"/>
  <c r="U80" i="6"/>
  <c r="T80" i="6"/>
  <c r="S80" i="6"/>
  <c r="R80" i="6"/>
  <c r="Q80" i="6"/>
  <c r="P80" i="6"/>
  <c r="Z79" i="6"/>
  <c r="Y79" i="6"/>
  <c r="X79" i="6"/>
  <c r="W79" i="6"/>
  <c r="V79" i="6"/>
  <c r="U79" i="6"/>
  <c r="T79" i="6"/>
  <c r="S79" i="6"/>
  <c r="R79" i="6"/>
  <c r="Q79" i="6"/>
  <c r="P79" i="6"/>
  <c r="Z78" i="6"/>
  <c r="Y78" i="6"/>
  <c r="X78" i="6"/>
  <c r="W78" i="6"/>
  <c r="V78" i="6"/>
  <c r="U78" i="6"/>
  <c r="T78" i="6"/>
  <c r="S78" i="6"/>
  <c r="R78" i="6"/>
  <c r="Q78" i="6"/>
  <c r="P78" i="6"/>
  <c r="Z77" i="6"/>
  <c r="Y77" i="6"/>
  <c r="X77" i="6"/>
  <c r="W77" i="6"/>
  <c r="V77" i="6"/>
  <c r="U77" i="6"/>
  <c r="T77" i="6"/>
  <c r="S77" i="6"/>
  <c r="R77" i="6"/>
  <c r="Q77" i="6"/>
  <c r="P77" i="6"/>
  <c r="Z76" i="6"/>
  <c r="Y76" i="6"/>
  <c r="X76" i="6"/>
  <c r="W76" i="6"/>
  <c r="V76" i="6"/>
  <c r="U76" i="6"/>
  <c r="T76" i="6"/>
  <c r="S76" i="6"/>
  <c r="R76" i="6"/>
  <c r="Q76" i="6"/>
  <c r="P76" i="6"/>
  <c r="Z75" i="6"/>
  <c r="Y75" i="6"/>
  <c r="X75" i="6"/>
  <c r="W75" i="6"/>
  <c r="V75" i="6"/>
  <c r="U75" i="6"/>
  <c r="T75" i="6"/>
  <c r="S75" i="6"/>
  <c r="R75" i="6"/>
  <c r="Q75" i="6"/>
  <c r="P75" i="6"/>
  <c r="Z74" i="6"/>
  <c r="Y74" i="6"/>
  <c r="X74" i="6"/>
  <c r="W74" i="6"/>
  <c r="V74" i="6"/>
  <c r="U74" i="6"/>
  <c r="T74" i="6"/>
  <c r="S74" i="6"/>
  <c r="R74" i="6"/>
  <c r="Q74" i="6"/>
  <c r="P74" i="6"/>
  <c r="Z73" i="6"/>
  <c r="Y73" i="6"/>
  <c r="X73" i="6"/>
  <c r="W73" i="6"/>
  <c r="V73" i="6"/>
  <c r="U73" i="6"/>
  <c r="T73" i="6"/>
  <c r="S73" i="6"/>
  <c r="R73" i="6"/>
  <c r="Q73" i="6"/>
  <c r="P73" i="6"/>
  <c r="Z72" i="6"/>
  <c r="Y72" i="6"/>
  <c r="X72" i="6"/>
  <c r="W72" i="6"/>
  <c r="V72" i="6"/>
  <c r="U72" i="6"/>
  <c r="T72" i="6"/>
  <c r="S72" i="6"/>
  <c r="R72" i="6"/>
  <c r="Q72" i="6"/>
  <c r="P72" i="6"/>
  <c r="Z71" i="6"/>
  <c r="Y71" i="6"/>
  <c r="X71" i="6"/>
  <c r="W71" i="6"/>
  <c r="V71" i="6"/>
  <c r="U71" i="6"/>
  <c r="T71" i="6"/>
  <c r="S71" i="6"/>
  <c r="R71" i="6"/>
  <c r="Q71" i="6"/>
  <c r="P71" i="6"/>
  <c r="Z70" i="6"/>
  <c r="Y70" i="6"/>
  <c r="X70" i="6"/>
  <c r="W70" i="6"/>
  <c r="V70" i="6"/>
  <c r="U70" i="6"/>
  <c r="T70" i="6"/>
  <c r="S70" i="6"/>
  <c r="R70" i="6"/>
  <c r="Q70" i="6"/>
  <c r="P70" i="6"/>
  <c r="Z69" i="6"/>
  <c r="Y69" i="6"/>
  <c r="X69" i="6"/>
  <c r="W69" i="6"/>
  <c r="V69" i="6"/>
  <c r="U69" i="6"/>
  <c r="T69" i="6"/>
  <c r="S69" i="6"/>
  <c r="R69" i="6"/>
  <c r="Q69" i="6"/>
  <c r="P69" i="6"/>
  <c r="Z68" i="6"/>
  <c r="Y68" i="6"/>
  <c r="X68" i="6"/>
  <c r="W68" i="6"/>
  <c r="V68" i="6"/>
  <c r="U68" i="6"/>
  <c r="T68" i="6"/>
  <c r="S68" i="6"/>
  <c r="R68" i="6"/>
  <c r="Q68" i="6"/>
  <c r="P68" i="6"/>
  <c r="Z67" i="6"/>
  <c r="Y67" i="6"/>
  <c r="X67" i="6"/>
  <c r="W67" i="6"/>
  <c r="V67" i="6"/>
  <c r="U67" i="6"/>
  <c r="T67" i="6"/>
  <c r="S67" i="6"/>
  <c r="R67" i="6"/>
  <c r="Q67" i="6"/>
  <c r="M92" i="6"/>
  <c r="L92" i="6"/>
  <c r="K92" i="6"/>
  <c r="J92" i="6"/>
  <c r="I92" i="6"/>
  <c r="H92" i="6"/>
  <c r="G92" i="6"/>
  <c r="F92" i="6"/>
  <c r="E92" i="6"/>
  <c r="D92" i="6"/>
  <c r="C92" i="6"/>
  <c r="M91" i="6"/>
  <c r="L91" i="6"/>
  <c r="K91" i="6"/>
  <c r="J91" i="6"/>
  <c r="I91" i="6"/>
  <c r="H91" i="6"/>
  <c r="G91" i="6"/>
  <c r="F91" i="6"/>
  <c r="E91" i="6"/>
  <c r="D91" i="6"/>
  <c r="C91" i="6"/>
  <c r="M90" i="6"/>
  <c r="L90" i="6"/>
  <c r="K90" i="6"/>
  <c r="J90" i="6"/>
  <c r="I90" i="6"/>
  <c r="H90" i="6"/>
  <c r="G90" i="6"/>
  <c r="F90" i="6"/>
  <c r="E90" i="6"/>
  <c r="D90" i="6"/>
  <c r="C90" i="6"/>
  <c r="M89" i="6"/>
  <c r="L89" i="6"/>
  <c r="K89" i="6"/>
  <c r="J89" i="6"/>
  <c r="I89" i="6"/>
  <c r="H89" i="6"/>
  <c r="G89" i="6"/>
  <c r="F89" i="6"/>
  <c r="E89" i="6"/>
  <c r="D89" i="6"/>
  <c r="C89" i="6"/>
  <c r="M88" i="6"/>
  <c r="L88" i="6"/>
  <c r="K88" i="6"/>
  <c r="J88" i="6"/>
  <c r="I88" i="6"/>
  <c r="H88" i="6"/>
  <c r="G88" i="6"/>
  <c r="F88" i="6"/>
  <c r="E88" i="6"/>
  <c r="D88" i="6"/>
  <c r="C88" i="6"/>
  <c r="M87" i="6"/>
  <c r="L87" i="6"/>
  <c r="K87" i="6"/>
  <c r="J87" i="6"/>
  <c r="I87" i="6"/>
  <c r="H87" i="6"/>
  <c r="G87" i="6"/>
  <c r="F87" i="6"/>
  <c r="E87" i="6"/>
  <c r="D87" i="6"/>
  <c r="C87" i="6"/>
  <c r="M86" i="6"/>
  <c r="L86" i="6"/>
  <c r="K86" i="6"/>
  <c r="J86" i="6"/>
  <c r="I86" i="6"/>
  <c r="H86" i="6"/>
  <c r="G86" i="6"/>
  <c r="F86" i="6"/>
  <c r="E86" i="6"/>
  <c r="D86" i="6"/>
  <c r="C86" i="6"/>
  <c r="M85" i="6"/>
  <c r="L85" i="6"/>
  <c r="K85" i="6"/>
  <c r="J85" i="6"/>
  <c r="I85" i="6"/>
  <c r="H85" i="6"/>
  <c r="G85" i="6"/>
  <c r="F85" i="6"/>
  <c r="E85" i="6"/>
  <c r="D85" i="6"/>
  <c r="C85" i="6"/>
  <c r="M84" i="6"/>
  <c r="L84" i="6"/>
  <c r="K84" i="6"/>
  <c r="J84" i="6"/>
  <c r="I84" i="6"/>
  <c r="H84" i="6"/>
  <c r="G84" i="6"/>
  <c r="F84" i="6"/>
  <c r="E84" i="6"/>
  <c r="D84" i="6"/>
  <c r="C84" i="6"/>
  <c r="M83" i="6"/>
  <c r="L83" i="6"/>
  <c r="K83" i="6"/>
  <c r="J83" i="6"/>
  <c r="I83" i="6"/>
  <c r="H83" i="6"/>
  <c r="G83" i="6"/>
  <c r="F83" i="6"/>
  <c r="E83" i="6"/>
  <c r="D83" i="6"/>
  <c r="C83" i="6"/>
  <c r="M82" i="6"/>
  <c r="L82" i="6"/>
  <c r="K82" i="6"/>
  <c r="J82" i="6"/>
  <c r="I82" i="6"/>
  <c r="H82" i="6"/>
  <c r="G82" i="6"/>
  <c r="F82" i="6"/>
  <c r="E82" i="6"/>
  <c r="D82" i="6"/>
  <c r="C82" i="6"/>
  <c r="M81" i="6"/>
  <c r="L81" i="6"/>
  <c r="K81" i="6"/>
  <c r="J81" i="6"/>
  <c r="I81" i="6"/>
  <c r="H81" i="6"/>
  <c r="G81" i="6"/>
  <c r="F81" i="6"/>
  <c r="E81" i="6"/>
  <c r="D81" i="6"/>
  <c r="C81" i="6"/>
  <c r="M80" i="6"/>
  <c r="L80" i="6"/>
  <c r="K80" i="6"/>
  <c r="J80" i="6"/>
  <c r="I80" i="6"/>
  <c r="H80" i="6"/>
  <c r="G80" i="6"/>
  <c r="F80" i="6"/>
  <c r="E80" i="6"/>
  <c r="D80" i="6"/>
  <c r="C80" i="6"/>
  <c r="M79" i="6"/>
  <c r="L79" i="6"/>
  <c r="K79" i="6"/>
  <c r="J79" i="6"/>
  <c r="I79" i="6"/>
  <c r="H79" i="6"/>
  <c r="G79" i="6"/>
  <c r="F79" i="6"/>
  <c r="E79" i="6"/>
  <c r="D79" i="6"/>
  <c r="C79" i="6"/>
  <c r="M78" i="6"/>
  <c r="L78" i="6"/>
  <c r="K78" i="6"/>
  <c r="J78" i="6"/>
  <c r="I78" i="6"/>
  <c r="H78" i="6"/>
  <c r="G78" i="6"/>
  <c r="F78" i="6"/>
  <c r="E78" i="6"/>
  <c r="D78" i="6"/>
  <c r="C78" i="6"/>
  <c r="M77" i="6"/>
  <c r="L77" i="6"/>
  <c r="K77" i="6"/>
  <c r="J77" i="6"/>
  <c r="I77" i="6"/>
  <c r="H77" i="6"/>
  <c r="G77" i="6"/>
  <c r="F77" i="6"/>
  <c r="E77" i="6"/>
  <c r="D77" i="6"/>
  <c r="C77" i="6"/>
  <c r="M76" i="6"/>
  <c r="L76" i="6"/>
  <c r="K76" i="6"/>
  <c r="J76" i="6"/>
  <c r="I76" i="6"/>
  <c r="H76" i="6"/>
  <c r="G76" i="6"/>
  <c r="F76" i="6"/>
  <c r="E76" i="6"/>
  <c r="D76" i="6"/>
  <c r="C76" i="6"/>
  <c r="M75" i="6"/>
  <c r="L75" i="6"/>
  <c r="K75" i="6"/>
  <c r="J75" i="6"/>
  <c r="I75" i="6"/>
  <c r="H75" i="6"/>
  <c r="G75" i="6"/>
  <c r="F75" i="6"/>
  <c r="E75" i="6"/>
  <c r="D75" i="6"/>
  <c r="C75" i="6"/>
  <c r="M74" i="6"/>
  <c r="L74" i="6"/>
  <c r="K74" i="6"/>
  <c r="J74" i="6"/>
  <c r="I74" i="6"/>
  <c r="H74" i="6"/>
  <c r="G74" i="6"/>
  <c r="F74" i="6"/>
  <c r="E74" i="6"/>
  <c r="D74" i="6"/>
  <c r="C74" i="6"/>
  <c r="M73" i="6"/>
  <c r="L73" i="6"/>
  <c r="K73" i="6"/>
  <c r="J73" i="6"/>
  <c r="I73" i="6"/>
  <c r="H73" i="6"/>
  <c r="G73" i="6"/>
  <c r="F73" i="6"/>
  <c r="E73" i="6"/>
  <c r="D73" i="6"/>
  <c r="C73" i="6"/>
  <c r="M72" i="6"/>
  <c r="L72" i="6"/>
  <c r="K72" i="6"/>
  <c r="J72" i="6"/>
  <c r="I72" i="6"/>
  <c r="H72" i="6"/>
  <c r="G72" i="6"/>
  <c r="F72" i="6"/>
  <c r="E72" i="6"/>
  <c r="D72" i="6"/>
  <c r="C72" i="6"/>
  <c r="M71" i="6"/>
  <c r="L71" i="6"/>
  <c r="K71" i="6"/>
  <c r="J71" i="6"/>
  <c r="I71" i="6"/>
  <c r="H71" i="6"/>
  <c r="G71" i="6"/>
  <c r="F71" i="6"/>
  <c r="E71" i="6"/>
  <c r="D71" i="6"/>
  <c r="C71" i="6"/>
  <c r="M70" i="6"/>
  <c r="L70" i="6"/>
  <c r="K70" i="6"/>
  <c r="J70" i="6"/>
  <c r="I70" i="6"/>
  <c r="H70" i="6"/>
  <c r="G70" i="6"/>
  <c r="F70" i="6"/>
  <c r="E70" i="6"/>
  <c r="D70" i="6"/>
  <c r="C70" i="6"/>
  <c r="M69" i="6"/>
  <c r="L69" i="6"/>
  <c r="K69" i="6"/>
  <c r="J69" i="6"/>
  <c r="I69" i="6"/>
  <c r="H69" i="6"/>
  <c r="G69" i="6"/>
  <c r="F69" i="6"/>
  <c r="E69" i="6"/>
  <c r="D69" i="6"/>
  <c r="C69" i="6"/>
  <c r="M68" i="6"/>
  <c r="L68" i="6"/>
  <c r="K68" i="6"/>
  <c r="J68" i="6"/>
  <c r="I68" i="6"/>
  <c r="H68" i="6"/>
  <c r="G68" i="6"/>
  <c r="F68" i="6"/>
  <c r="E68" i="6"/>
  <c r="D68" i="6"/>
  <c r="C68" i="6"/>
  <c r="M67" i="6"/>
  <c r="L67" i="6"/>
  <c r="K67" i="6"/>
  <c r="J67" i="6"/>
  <c r="I67" i="6"/>
  <c r="H67" i="6"/>
  <c r="G67" i="6"/>
  <c r="F67" i="6"/>
  <c r="E67" i="6"/>
  <c r="D67" i="6"/>
  <c r="C67" i="6"/>
  <c r="C37" i="6"/>
  <c r="D37" i="6"/>
  <c r="E37" i="6"/>
  <c r="F37" i="6"/>
  <c r="G37" i="6"/>
  <c r="H37" i="6"/>
  <c r="I37" i="6"/>
  <c r="J37" i="6"/>
  <c r="K37" i="6"/>
  <c r="L37" i="6"/>
  <c r="M37" i="6"/>
  <c r="C38" i="6"/>
  <c r="D38" i="6"/>
  <c r="E38" i="6"/>
  <c r="F38" i="6"/>
  <c r="G38" i="6"/>
  <c r="H38" i="6"/>
  <c r="I38" i="6"/>
  <c r="J38" i="6"/>
  <c r="K38" i="6"/>
  <c r="L38" i="6"/>
  <c r="M38" i="6"/>
  <c r="C39" i="6"/>
  <c r="D39" i="6"/>
  <c r="E39" i="6"/>
  <c r="F39" i="6"/>
  <c r="G39" i="6"/>
  <c r="H39" i="6"/>
  <c r="I39" i="6"/>
  <c r="J39" i="6"/>
  <c r="K39" i="6"/>
  <c r="L39" i="6"/>
  <c r="M39" i="6"/>
  <c r="C40" i="6"/>
  <c r="D40" i="6"/>
  <c r="E40" i="6"/>
  <c r="F40" i="6"/>
  <c r="G40" i="6"/>
  <c r="H40" i="6"/>
  <c r="I40" i="6"/>
  <c r="J40" i="6"/>
  <c r="K40" i="6"/>
  <c r="L40" i="6"/>
  <c r="M40" i="6"/>
  <c r="C41" i="6"/>
  <c r="D41" i="6"/>
  <c r="E41" i="6"/>
  <c r="F41" i="6"/>
  <c r="G41" i="6"/>
  <c r="H41" i="6"/>
  <c r="I41" i="6"/>
  <c r="J41" i="6"/>
  <c r="K41" i="6"/>
  <c r="L41" i="6"/>
  <c r="M41" i="6"/>
  <c r="C42" i="6"/>
  <c r="D42" i="6"/>
  <c r="E42" i="6"/>
  <c r="F42" i="6"/>
  <c r="G42" i="6"/>
  <c r="H42" i="6"/>
  <c r="I42" i="6"/>
  <c r="J42" i="6"/>
  <c r="K42" i="6"/>
  <c r="L42" i="6"/>
  <c r="M42" i="6"/>
  <c r="C43" i="6"/>
  <c r="D43" i="6"/>
  <c r="E43" i="6"/>
  <c r="F43" i="6"/>
  <c r="G43" i="6"/>
  <c r="H43" i="6"/>
  <c r="I43" i="6"/>
  <c r="J43" i="6"/>
  <c r="K43" i="6"/>
  <c r="L43" i="6"/>
  <c r="M43" i="6"/>
  <c r="C44" i="6"/>
  <c r="D44" i="6"/>
  <c r="E44" i="6"/>
  <c r="F44" i="6"/>
  <c r="G44" i="6"/>
  <c r="H44" i="6"/>
  <c r="I44" i="6"/>
  <c r="J44" i="6"/>
  <c r="K44" i="6"/>
  <c r="L44" i="6"/>
  <c r="M44" i="6"/>
  <c r="C45" i="6"/>
  <c r="D45" i="6"/>
  <c r="E45" i="6"/>
  <c r="F45" i="6"/>
  <c r="G45" i="6"/>
  <c r="H45" i="6"/>
  <c r="I45" i="6"/>
  <c r="J45" i="6"/>
  <c r="K45" i="6"/>
  <c r="L45" i="6"/>
  <c r="M45" i="6"/>
  <c r="C46" i="6"/>
  <c r="D46" i="6"/>
  <c r="E46" i="6"/>
  <c r="F46" i="6"/>
  <c r="G46" i="6"/>
  <c r="H46" i="6"/>
  <c r="I46" i="6"/>
  <c r="J46" i="6"/>
  <c r="K46" i="6"/>
  <c r="L46" i="6"/>
  <c r="M46" i="6"/>
  <c r="C47" i="6"/>
  <c r="D47" i="6"/>
  <c r="E47" i="6"/>
  <c r="F47" i="6"/>
  <c r="G47" i="6"/>
  <c r="H47" i="6"/>
  <c r="I47" i="6"/>
  <c r="J47" i="6"/>
  <c r="K47" i="6"/>
  <c r="L47" i="6"/>
  <c r="M47" i="6"/>
  <c r="C48" i="6"/>
  <c r="D48" i="6"/>
  <c r="E48" i="6"/>
  <c r="F48" i="6"/>
  <c r="G48" i="6"/>
  <c r="H48" i="6"/>
  <c r="I48" i="6"/>
  <c r="J48" i="6"/>
  <c r="K48" i="6"/>
  <c r="L48" i="6"/>
  <c r="M48" i="6"/>
  <c r="D36" i="6"/>
  <c r="E36" i="6"/>
  <c r="F36" i="6"/>
  <c r="G36" i="6"/>
  <c r="H36" i="6"/>
  <c r="I36" i="6"/>
  <c r="J36" i="6"/>
  <c r="K36" i="6"/>
  <c r="L36" i="6"/>
  <c r="M36" i="6"/>
  <c r="C36" i="6"/>
  <c r="P67" i="6"/>
  <c r="W93" i="6" l="1"/>
  <c r="S93" i="6"/>
  <c r="P93" i="6"/>
  <c r="T93" i="6"/>
  <c r="X93" i="6"/>
  <c r="Q93" i="6"/>
  <c r="U93" i="6"/>
  <c r="Y93" i="6"/>
  <c r="R93" i="6"/>
  <c r="V93" i="6"/>
  <c r="Z93" i="6"/>
  <c r="C93" i="6"/>
  <c r="K93" i="6"/>
  <c r="G93" i="6"/>
  <c r="D93" i="6"/>
  <c r="H93" i="6"/>
  <c r="L93" i="6"/>
  <c r="E93" i="6"/>
  <c r="I93" i="6"/>
  <c r="M93" i="6"/>
  <c r="F93" i="6"/>
  <c r="J93" i="6"/>
  <c r="Q50" i="6"/>
  <c r="R50" i="6"/>
  <c r="S50" i="6"/>
  <c r="T50" i="6"/>
  <c r="U50" i="6"/>
  <c r="V50" i="6"/>
  <c r="W50" i="6"/>
  <c r="X50" i="6"/>
  <c r="Y50" i="6"/>
  <c r="Z50" i="6"/>
  <c r="Q51" i="6"/>
  <c r="R51" i="6"/>
  <c r="S51" i="6"/>
  <c r="T51" i="6"/>
  <c r="U51" i="6"/>
  <c r="V51" i="6"/>
  <c r="W51" i="6"/>
  <c r="X51" i="6"/>
  <c r="Y51" i="6"/>
  <c r="Z51" i="6"/>
  <c r="Q52" i="6"/>
  <c r="R52" i="6"/>
  <c r="S52" i="6"/>
  <c r="T52" i="6"/>
  <c r="U52" i="6"/>
  <c r="V52" i="6"/>
  <c r="W52" i="6"/>
  <c r="X52" i="6"/>
  <c r="Y52" i="6"/>
  <c r="Z52" i="6"/>
  <c r="Q53" i="6"/>
  <c r="R53" i="6"/>
  <c r="S53" i="6"/>
  <c r="T53" i="6"/>
  <c r="U53" i="6"/>
  <c r="V53" i="6"/>
  <c r="W53" i="6"/>
  <c r="X53" i="6"/>
  <c r="Y53" i="6"/>
  <c r="Z53" i="6"/>
  <c r="Q54" i="6"/>
  <c r="R54" i="6"/>
  <c r="S54" i="6"/>
  <c r="T54" i="6"/>
  <c r="U54" i="6"/>
  <c r="V54" i="6"/>
  <c r="W54" i="6"/>
  <c r="X54" i="6"/>
  <c r="Y54" i="6"/>
  <c r="Z54" i="6"/>
  <c r="Q55" i="6"/>
  <c r="R55" i="6"/>
  <c r="S55" i="6"/>
  <c r="T55" i="6"/>
  <c r="U55" i="6"/>
  <c r="V55" i="6"/>
  <c r="W55" i="6"/>
  <c r="X55" i="6"/>
  <c r="Y55" i="6"/>
  <c r="Z55" i="6"/>
  <c r="Q56" i="6"/>
  <c r="R56" i="6"/>
  <c r="S56" i="6"/>
  <c r="T56" i="6"/>
  <c r="U56" i="6"/>
  <c r="V56" i="6"/>
  <c r="W56" i="6"/>
  <c r="X56" i="6"/>
  <c r="Y56" i="6"/>
  <c r="Z56" i="6"/>
  <c r="Q57" i="6"/>
  <c r="R57" i="6"/>
  <c r="S57" i="6"/>
  <c r="T57" i="6"/>
  <c r="U57" i="6"/>
  <c r="V57" i="6"/>
  <c r="W57" i="6"/>
  <c r="X57" i="6"/>
  <c r="Y57" i="6"/>
  <c r="Z57" i="6"/>
  <c r="Q58" i="6"/>
  <c r="R58" i="6"/>
  <c r="S58" i="6"/>
  <c r="T58" i="6"/>
  <c r="U58" i="6"/>
  <c r="V58" i="6"/>
  <c r="W58" i="6"/>
  <c r="X58" i="6"/>
  <c r="Y58" i="6"/>
  <c r="Z58" i="6"/>
  <c r="Q59" i="6"/>
  <c r="R59" i="6"/>
  <c r="S59" i="6"/>
  <c r="T59" i="6"/>
  <c r="U59" i="6"/>
  <c r="V59" i="6"/>
  <c r="W59" i="6"/>
  <c r="X59" i="6"/>
  <c r="Y59" i="6"/>
  <c r="Z59" i="6"/>
  <c r="Q60" i="6"/>
  <c r="R60" i="6"/>
  <c r="S60" i="6"/>
  <c r="T60" i="6"/>
  <c r="U60" i="6"/>
  <c r="V60" i="6"/>
  <c r="W60" i="6"/>
  <c r="X60" i="6"/>
  <c r="Y60" i="6"/>
  <c r="Z60" i="6"/>
  <c r="Q61" i="6"/>
  <c r="R61" i="6"/>
  <c r="S61" i="6"/>
  <c r="T61" i="6"/>
  <c r="U61" i="6"/>
  <c r="V61" i="6"/>
  <c r="W61" i="6"/>
  <c r="X61" i="6"/>
  <c r="Y61" i="6"/>
  <c r="Z61" i="6"/>
  <c r="Q49" i="6"/>
  <c r="R49" i="6"/>
  <c r="S49" i="6"/>
  <c r="T49" i="6"/>
  <c r="U49" i="6"/>
  <c r="V49" i="6"/>
  <c r="W49" i="6"/>
  <c r="X49" i="6"/>
  <c r="Y49" i="6"/>
  <c r="Z49" i="6"/>
  <c r="L111" i="6" l="1"/>
  <c r="D111" i="6"/>
  <c r="F123" i="6"/>
  <c r="I122" i="6"/>
  <c r="L121" i="6"/>
  <c r="D121" i="6"/>
  <c r="G120" i="6"/>
  <c r="J119" i="6"/>
  <c r="M118" i="6"/>
  <c r="E118" i="6"/>
  <c r="H117" i="6"/>
  <c r="K116" i="6"/>
  <c r="J115" i="6"/>
  <c r="E114" i="6"/>
  <c r="H111" i="6"/>
  <c r="J123" i="6"/>
  <c r="M122" i="6"/>
  <c r="E122" i="6"/>
  <c r="H121" i="6"/>
  <c r="K120" i="6"/>
  <c r="F119" i="6"/>
  <c r="I118" i="6"/>
  <c r="L117" i="6"/>
  <c r="D117" i="6"/>
  <c r="G116" i="6"/>
  <c r="F115" i="6"/>
  <c r="M114" i="6"/>
  <c r="I114" i="6"/>
  <c r="L113" i="6"/>
  <c r="H113" i="6"/>
  <c r="D113" i="6"/>
  <c r="K112" i="6"/>
  <c r="G112" i="6"/>
  <c r="X62" i="6"/>
  <c r="T62" i="6"/>
  <c r="M111" i="6"/>
  <c r="I111" i="6"/>
  <c r="E111" i="6"/>
  <c r="K123" i="6"/>
  <c r="G123" i="6"/>
  <c r="J122" i="6"/>
  <c r="F122" i="6"/>
  <c r="M121" i="6"/>
  <c r="I121" i="6"/>
  <c r="E121" i="6"/>
  <c r="L120" i="6"/>
  <c r="H120" i="6"/>
  <c r="D120" i="6"/>
  <c r="K119" i="6"/>
  <c r="G119" i="6"/>
  <c r="J118" i="6"/>
  <c r="F118" i="6"/>
  <c r="M117" i="6"/>
  <c r="I117" i="6"/>
  <c r="E117" i="6"/>
  <c r="L116" i="6"/>
  <c r="H116" i="6"/>
  <c r="D116" i="6"/>
  <c r="K115" i="6"/>
  <c r="G115" i="6"/>
  <c r="J114" i="6"/>
  <c r="F114" i="6"/>
  <c r="M113" i="6"/>
  <c r="I113" i="6"/>
  <c r="E113" i="6"/>
  <c r="L112" i="6"/>
  <c r="H112" i="6"/>
  <c r="D112" i="6"/>
  <c r="W62" i="6"/>
  <c r="S62" i="6"/>
  <c r="Z62" i="6"/>
  <c r="V62" i="6"/>
  <c r="R62" i="6"/>
  <c r="Y62" i="6"/>
  <c r="U62" i="6"/>
  <c r="Q62" i="6"/>
  <c r="K111" i="6"/>
  <c r="G111" i="6"/>
  <c r="M123" i="6"/>
  <c r="I123" i="6"/>
  <c r="E123" i="6"/>
  <c r="L122" i="6"/>
  <c r="H122" i="6"/>
  <c r="D122" i="6"/>
  <c r="K121" i="6"/>
  <c r="G121" i="6"/>
  <c r="J120" i="6"/>
  <c r="F120" i="6"/>
  <c r="M119" i="6"/>
  <c r="I119" i="6"/>
  <c r="E119" i="6"/>
  <c r="L118" i="6"/>
  <c r="H118" i="6"/>
  <c r="D118" i="6"/>
  <c r="K117" i="6"/>
  <c r="G117" i="6"/>
  <c r="J116" i="6"/>
  <c r="F116" i="6"/>
  <c r="M115" i="6"/>
  <c r="I115" i="6"/>
  <c r="E115" i="6"/>
  <c r="L114" i="6"/>
  <c r="H114" i="6"/>
  <c r="D114" i="6"/>
  <c r="K113" i="6"/>
  <c r="G113" i="6"/>
  <c r="J112" i="6"/>
  <c r="F112" i="6"/>
  <c r="J111" i="6"/>
  <c r="F111" i="6"/>
  <c r="L123" i="6"/>
  <c r="H123" i="6"/>
  <c r="D123" i="6"/>
  <c r="K122" i="6"/>
  <c r="G122" i="6"/>
  <c r="J121" i="6"/>
  <c r="F121" i="6"/>
  <c r="M120" i="6"/>
  <c r="I120" i="6"/>
  <c r="E120" i="6"/>
  <c r="L119" i="6"/>
  <c r="H119" i="6"/>
  <c r="D119" i="6"/>
  <c r="K118" i="6"/>
  <c r="G118" i="6"/>
  <c r="J117" i="6"/>
  <c r="F117" i="6"/>
  <c r="M116" i="6"/>
  <c r="I116" i="6"/>
  <c r="E116" i="6"/>
  <c r="L115" i="6"/>
  <c r="H115" i="6"/>
  <c r="D115" i="6"/>
  <c r="K114" i="6"/>
  <c r="G114" i="6"/>
  <c r="J113" i="6"/>
  <c r="F113" i="6"/>
  <c r="M112" i="6"/>
  <c r="I112" i="6"/>
  <c r="E112" i="6"/>
  <c r="V18" i="6"/>
  <c r="M18" i="6"/>
  <c r="N18" i="6"/>
  <c r="W18" i="6"/>
  <c r="E27" i="6"/>
  <c r="P58" i="6"/>
  <c r="W27" i="6"/>
  <c r="N27" i="6"/>
  <c r="E23" i="6"/>
  <c r="P54" i="6"/>
  <c r="W23" i="6"/>
  <c r="N23" i="6"/>
  <c r="E19" i="6"/>
  <c r="P50" i="6"/>
  <c r="W19" i="6"/>
  <c r="N19" i="6"/>
  <c r="E28" i="6"/>
  <c r="W28" i="6"/>
  <c r="N28" i="6"/>
  <c r="P59" i="6"/>
  <c r="E24" i="6"/>
  <c r="W24" i="6"/>
  <c r="N24" i="6"/>
  <c r="P55" i="6"/>
  <c r="E20" i="6"/>
  <c r="W20" i="6"/>
  <c r="N20" i="6"/>
  <c r="P51" i="6"/>
  <c r="E18" i="6"/>
  <c r="P49" i="6"/>
  <c r="E29" i="6"/>
  <c r="W29" i="6"/>
  <c r="N29" i="6"/>
  <c r="P60" i="6"/>
  <c r="E25" i="6"/>
  <c r="W25" i="6"/>
  <c r="N25" i="6"/>
  <c r="P56" i="6"/>
  <c r="E21" i="6"/>
  <c r="W21" i="6"/>
  <c r="N21" i="6"/>
  <c r="P52" i="6"/>
  <c r="E30" i="6"/>
  <c r="W30" i="6"/>
  <c r="N30" i="6"/>
  <c r="P61" i="6"/>
  <c r="E26" i="6"/>
  <c r="W26" i="6"/>
  <c r="N26" i="6"/>
  <c r="P57" i="6"/>
  <c r="E22" i="6"/>
  <c r="W22" i="6"/>
  <c r="N22" i="6"/>
  <c r="P53" i="6"/>
  <c r="J60" i="6"/>
  <c r="I59" i="6"/>
  <c r="H58" i="6"/>
  <c r="F56" i="6"/>
  <c r="J61" i="6"/>
  <c r="F61" i="6"/>
  <c r="M60" i="6"/>
  <c r="I60" i="6"/>
  <c r="E60" i="6"/>
  <c r="L59" i="6"/>
  <c r="H59" i="6"/>
  <c r="D59" i="6"/>
  <c r="K58" i="6"/>
  <c r="G58" i="6"/>
  <c r="J57" i="6"/>
  <c r="F57" i="6"/>
  <c r="M56" i="6"/>
  <c r="I56" i="6"/>
  <c r="E56" i="6"/>
  <c r="G61" i="6"/>
  <c r="F60" i="6"/>
  <c r="L58" i="6"/>
  <c r="K57" i="6"/>
  <c r="G57" i="6"/>
  <c r="M61" i="6"/>
  <c r="I61" i="6"/>
  <c r="E61" i="6"/>
  <c r="L60" i="6"/>
  <c r="H60" i="6"/>
  <c r="D60" i="6"/>
  <c r="K59" i="6"/>
  <c r="G59" i="6"/>
  <c r="J58" i="6"/>
  <c r="F58" i="6"/>
  <c r="M57" i="6"/>
  <c r="I57" i="6"/>
  <c r="E57" i="6"/>
  <c r="L56" i="6"/>
  <c r="H56" i="6"/>
  <c r="D56" i="6"/>
  <c r="K61" i="6"/>
  <c r="M59" i="6"/>
  <c r="E59" i="6"/>
  <c r="D58" i="6"/>
  <c r="J56" i="6"/>
  <c r="L61" i="6"/>
  <c r="H61" i="6"/>
  <c r="D61" i="6"/>
  <c r="K60" i="6"/>
  <c r="G60" i="6"/>
  <c r="J59" i="6"/>
  <c r="F59" i="6"/>
  <c r="M58" i="6"/>
  <c r="I58" i="6"/>
  <c r="E58" i="6"/>
  <c r="L57" i="6"/>
  <c r="H57" i="6"/>
  <c r="D57" i="6"/>
  <c r="K56" i="6"/>
  <c r="G56" i="6"/>
  <c r="D27" i="6"/>
  <c r="V27" i="6"/>
  <c r="C58" i="6"/>
  <c r="M27" i="6"/>
  <c r="D26" i="6"/>
  <c r="V26" i="6"/>
  <c r="M26" i="6"/>
  <c r="C57" i="6"/>
  <c r="D28" i="6"/>
  <c r="M28" i="6"/>
  <c r="C59" i="6"/>
  <c r="V28" i="6"/>
  <c r="D30" i="6"/>
  <c r="V30" i="6"/>
  <c r="M30" i="6"/>
  <c r="C61" i="6"/>
  <c r="D29" i="6"/>
  <c r="M29" i="6"/>
  <c r="V29" i="6"/>
  <c r="C60" i="6"/>
  <c r="D25" i="6"/>
  <c r="V25" i="6"/>
  <c r="M25" i="6"/>
  <c r="C56" i="6"/>
  <c r="M55" i="6"/>
  <c r="E55" i="6"/>
  <c r="H54" i="6"/>
  <c r="K53" i="6"/>
  <c r="J52" i="6"/>
  <c r="L55" i="6"/>
  <c r="D55" i="6"/>
  <c r="G54" i="6"/>
  <c r="F53" i="6"/>
  <c r="I52" i="6"/>
  <c r="K55" i="6"/>
  <c r="G55" i="6"/>
  <c r="J54" i="6"/>
  <c r="F54" i="6"/>
  <c r="M53" i="6"/>
  <c r="I53" i="6"/>
  <c r="E53" i="6"/>
  <c r="L52" i="6"/>
  <c r="H52" i="6"/>
  <c r="D52" i="6"/>
  <c r="I55" i="6"/>
  <c r="L54" i="6"/>
  <c r="D54" i="6"/>
  <c r="G53" i="6"/>
  <c r="F52" i="6"/>
  <c r="H55" i="6"/>
  <c r="K54" i="6"/>
  <c r="J53" i="6"/>
  <c r="M52" i="6"/>
  <c r="E52" i="6"/>
  <c r="J55" i="6"/>
  <c r="F55" i="6"/>
  <c r="M54" i="6"/>
  <c r="I54" i="6"/>
  <c r="E54" i="6"/>
  <c r="L53" i="6"/>
  <c r="H53" i="6"/>
  <c r="D53" i="6"/>
  <c r="K52" i="6"/>
  <c r="G52" i="6"/>
  <c r="D24" i="6"/>
  <c r="M24" i="6"/>
  <c r="C55" i="6"/>
  <c r="V24" i="6"/>
  <c r="D23" i="6"/>
  <c r="M23" i="6"/>
  <c r="V23" i="6"/>
  <c r="C54" i="6"/>
  <c r="D21" i="6"/>
  <c r="V21" i="6"/>
  <c r="C52" i="6"/>
  <c r="M21" i="6"/>
  <c r="D22" i="6"/>
  <c r="C53" i="6"/>
  <c r="V22" i="6"/>
  <c r="M22" i="6"/>
  <c r="E49" i="6"/>
  <c r="E51" i="6"/>
  <c r="D50" i="6"/>
  <c r="L49" i="6"/>
  <c r="H49" i="6"/>
  <c r="D49" i="6"/>
  <c r="L51" i="6"/>
  <c r="H51" i="6"/>
  <c r="D51" i="6"/>
  <c r="K50" i="6"/>
  <c r="G50" i="6"/>
  <c r="I49" i="6"/>
  <c r="M51" i="6"/>
  <c r="L50" i="6"/>
  <c r="K49" i="6"/>
  <c r="G49" i="6"/>
  <c r="K51" i="6"/>
  <c r="G51" i="6"/>
  <c r="J50" i="6"/>
  <c r="F50" i="6"/>
  <c r="M49" i="6"/>
  <c r="I51" i="6"/>
  <c r="H50" i="6"/>
  <c r="J49" i="6"/>
  <c r="F49" i="6"/>
  <c r="J51" i="6"/>
  <c r="F51" i="6"/>
  <c r="M50" i="6"/>
  <c r="I50" i="6"/>
  <c r="E50" i="6"/>
  <c r="D20" i="6"/>
  <c r="M20" i="6"/>
  <c r="C51" i="6"/>
  <c r="V20" i="6"/>
  <c r="D19" i="6"/>
  <c r="M19" i="6"/>
  <c r="V19" i="6"/>
  <c r="C50" i="6"/>
  <c r="D18" i="6"/>
  <c r="C49" i="6"/>
  <c r="H29" i="6" l="1"/>
  <c r="Z29" i="6"/>
  <c r="Q29" i="6"/>
  <c r="Q18" i="6"/>
  <c r="H18" i="6"/>
  <c r="Z18" i="6"/>
  <c r="H22" i="6"/>
  <c r="Q22" i="6"/>
  <c r="Z22" i="6"/>
  <c r="H27" i="6"/>
  <c r="Q27" i="6"/>
  <c r="Z27" i="6"/>
  <c r="Z20" i="6"/>
  <c r="H20" i="6"/>
  <c r="Q20" i="6"/>
  <c r="Q25" i="6"/>
  <c r="Z25" i="6"/>
  <c r="H25" i="6"/>
  <c r="Z28" i="6"/>
  <c r="H28" i="6"/>
  <c r="Q28" i="6"/>
  <c r="H19" i="6"/>
  <c r="Q19" i="6"/>
  <c r="Z19" i="6"/>
  <c r="Z26" i="6"/>
  <c r="H26" i="6"/>
  <c r="Q26" i="6"/>
  <c r="Z21" i="6"/>
  <c r="H21" i="6"/>
  <c r="Q21" i="6"/>
  <c r="Z24" i="6"/>
  <c r="H24" i="6"/>
  <c r="Q24" i="6"/>
  <c r="Z30" i="6"/>
  <c r="H30" i="6"/>
  <c r="Q30" i="6"/>
  <c r="H23" i="6"/>
  <c r="Q23" i="6"/>
  <c r="Z23" i="6"/>
  <c r="E62" i="6"/>
  <c r="H62" i="6"/>
  <c r="K62" i="6"/>
  <c r="H124" i="6"/>
  <c r="J124" i="6"/>
  <c r="K124" i="6"/>
  <c r="E124" i="6"/>
  <c r="F124" i="6"/>
  <c r="M124" i="6"/>
  <c r="G124" i="6"/>
  <c r="I124" i="6"/>
  <c r="D124" i="6"/>
  <c r="L124" i="6"/>
  <c r="P62" i="6"/>
  <c r="J62" i="6"/>
  <c r="F62" i="6"/>
  <c r="G62" i="6"/>
  <c r="L62" i="6"/>
  <c r="M62" i="6"/>
  <c r="I62" i="6"/>
  <c r="D62" i="6"/>
  <c r="C62" i="6"/>
  <c r="C121" i="6"/>
  <c r="C119" i="6"/>
  <c r="C122" i="6"/>
  <c r="C123" i="6"/>
  <c r="C120" i="6"/>
  <c r="C118" i="6"/>
  <c r="C117" i="6"/>
  <c r="C116" i="6"/>
  <c r="C114" i="6"/>
  <c r="C115" i="6"/>
  <c r="C113" i="6"/>
  <c r="C112" i="6"/>
  <c r="C111" i="6"/>
  <c r="C124" i="6" l="1"/>
</calcChain>
</file>

<file path=xl/sharedStrings.xml><?xml version="1.0" encoding="utf-8"?>
<sst xmlns="http://schemas.openxmlformats.org/spreadsheetml/2006/main" count="157" uniqueCount="48">
  <si>
    <t xml:space="preserve">PMTCT coverage </t>
  </si>
  <si>
    <t>Probability of breastfeeding</t>
  </si>
  <si>
    <t>MTCT in children whose mothers received PMTCT</t>
  </si>
  <si>
    <t>IU/IP</t>
  </si>
  <si>
    <t>PP</t>
  </si>
  <si>
    <t>MTCT in children whose mothers did not received PMTCT</t>
  </si>
  <si>
    <t>Age/Year</t>
  </si>
  <si>
    <t>Survival: HIV-infected population in care</t>
  </si>
  <si>
    <t xml:space="preserve">Perinataly infected </t>
  </si>
  <si>
    <t>FSW</t>
  </si>
  <si>
    <t>IDU</t>
  </si>
  <si>
    <t>Low risk group</t>
  </si>
  <si>
    <r>
      <t>Overall population by age j and year i N</t>
    </r>
    <r>
      <rPr>
        <b/>
        <vertAlign val="subscript"/>
        <sz val="12"/>
        <color theme="1"/>
        <rFont val="Calibri"/>
        <family val="2"/>
        <scheme val="minor"/>
      </rPr>
      <t>j</t>
    </r>
    <r>
      <rPr>
        <b/>
        <sz val="12"/>
        <color theme="1"/>
        <rFont val="Calibri"/>
        <family val="2"/>
        <scheme val="minor"/>
      </rPr>
      <t xml:space="preserve"> (i)</t>
    </r>
  </si>
  <si>
    <r>
      <t>Prevalence of HIV by age j and risk group k in 2005, p</t>
    </r>
    <r>
      <rPr>
        <b/>
        <vertAlign val="subscript"/>
        <sz val="12"/>
        <color theme="1"/>
        <rFont val="Calibri"/>
        <family val="2"/>
        <scheme val="minor"/>
      </rPr>
      <t>j,k</t>
    </r>
  </si>
  <si>
    <r>
      <t>% in care  by age j and risk group k in 2005, p</t>
    </r>
    <r>
      <rPr>
        <b/>
        <vertAlign val="subscript"/>
        <sz val="12"/>
        <color theme="1"/>
        <rFont val="Calibri"/>
        <family val="2"/>
        <scheme val="minor"/>
      </rPr>
      <t>j,k</t>
    </r>
  </si>
  <si>
    <r>
      <t>Incidence rates in FSW, I</t>
    </r>
    <r>
      <rPr>
        <b/>
        <vertAlign val="subscript"/>
        <sz val="12"/>
        <color theme="1"/>
        <rFont val="Calibri"/>
        <family val="2"/>
        <scheme val="minor"/>
      </rPr>
      <t>j,k=2</t>
    </r>
    <r>
      <rPr>
        <b/>
        <sz val="12"/>
        <color theme="1"/>
        <rFont val="Calibri"/>
        <family val="2"/>
        <scheme val="minor"/>
      </rPr>
      <t xml:space="preserve"> (i)</t>
    </r>
  </si>
  <si>
    <r>
      <t>Incidence rates in IDU, I</t>
    </r>
    <r>
      <rPr>
        <b/>
        <vertAlign val="subscript"/>
        <sz val="12"/>
        <color theme="1"/>
        <rFont val="Calibri"/>
        <family val="2"/>
        <scheme val="minor"/>
      </rPr>
      <t>j,k=3</t>
    </r>
    <r>
      <rPr>
        <b/>
        <sz val="12"/>
        <color theme="1"/>
        <rFont val="Calibri"/>
        <family val="2"/>
        <scheme val="minor"/>
      </rPr>
      <t xml:space="preserve"> (i)</t>
    </r>
  </si>
  <si>
    <r>
      <t>Incidence rates in low-risk group, I</t>
    </r>
    <r>
      <rPr>
        <b/>
        <vertAlign val="subscript"/>
        <sz val="12"/>
        <color theme="1"/>
        <rFont val="Calibri"/>
        <family val="2"/>
        <scheme val="minor"/>
      </rPr>
      <t>j,k=4</t>
    </r>
    <r>
      <rPr>
        <b/>
        <sz val="12"/>
        <color theme="1"/>
        <rFont val="Calibri"/>
        <family val="2"/>
        <scheme val="minor"/>
      </rPr>
      <t xml:space="preserve"> (i)</t>
    </r>
  </si>
  <si>
    <t>PERINATALLY INFECTED CHILDREN (k=0)</t>
  </si>
  <si>
    <t>Survival: HIV-infected population not in care or LTFU</t>
  </si>
  <si>
    <t>Accessing diagnosis, pDIAG</t>
  </si>
  <si>
    <t>Linking to care, pART</t>
  </si>
  <si>
    <t>Proportion of FSW in general population</t>
  </si>
  <si>
    <t>Proportion of IDU in general population</t>
  </si>
  <si>
    <t>Proportion of low risk in general population</t>
  </si>
  <si>
    <t>Maternal prevalence of HIV</t>
  </si>
  <si>
    <r>
      <t>Number of prevalent children  by age j and risk group k in 2005, V</t>
    </r>
    <r>
      <rPr>
        <b/>
        <vertAlign val="superscript"/>
        <sz val="12"/>
        <color theme="1"/>
        <rFont val="Calibri"/>
        <family val="2"/>
        <scheme val="minor"/>
      </rPr>
      <t>0</t>
    </r>
    <r>
      <rPr>
        <b/>
        <vertAlign val="subscript"/>
        <sz val="12"/>
        <color theme="1"/>
        <rFont val="Calibri"/>
        <family val="2"/>
        <scheme val="minor"/>
      </rPr>
      <t>j,k</t>
    </r>
  </si>
  <si>
    <t>In Care</t>
  </si>
  <si>
    <t>Not in Care</t>
  </si>
  <si>
    <t>LTFU, pLTFU (yearly prob)</t>
  </si>
  <si>
    <t>Perinatal</t>
  </si>
  <si>
    <t>Low risk</t>
  </si>
  <si>
    <t>Population of FSW</t>
  </si>
  <si>
    <t>Population of IDU</t>
  </si>
  <si>
    <t>Population of Low risk group</t>
  </si>
  <si>
    <t>Proportion of MSM High Risk in general population</t>
  </si>
  <si>
    <t>Proportion of MSM Low Risk in general population</t>
  </si>
  <si>
    <t>MSM High Risk</t>
  </si>
  <si>
    <t>MSM Low Risk</t>
  </si>
  <si>
    <t>Population of  MSM High Risk</t>
  </si>
  <si>
    <t>Population of MSM Low Risk</t>
  </si>
  <si>
    <r>
      <t>Incidence rates in MSM High Risk, I</t>
    </r>
    <r>
      <rPr>
        <b/>
        <vertAlign val="subscript"/>
        <sz val="12"/>
        <color theme="1"/>
        <rFont val="Calibri"/>
        <family val="2"/>
        <scheme val="minor"/>
      </rPr>
      <t>j,k=1</t>
    </r>
    <r>
      <rPr>
        <b/>
        <sz val="12"/>
        <color theme="1"/>
        <rFont val="Calibri"/>
        <family val="2"/>
        <scheme val="minor"/>
      </rPr>
      <t xml:space="preserve"> (i)</t>
    </r>
  </si>
  <si>
    <r>
      <t>Incidence rates in MSM Low Risk, I</t>
    </r>
    <r>
      <rPr>
        <b/>
        <vertAlign val="subscript"/>
        <sz val="12"/>
        <color theme="1"/>
        <rFont val="Calibri"/>
        <family val="2"/>
        <scheme val="minor"/>
      </rPr>
      <t>j,k=1</t>
    </r>
    <r>
      <rPr>
        <b/>
        <sz val="12"/>
        <color theme="1"/>
        <rFont val="Calibri"/>
        <family val="2"/>
        <scheme val="minor"/>
      </rPr>
      <t xml:space="preserve"> (i)</t>
    </r>
  </si>
  <si>
    <t>BEHAVIORALLY INFECTED CHILDREN (k=1,2,3,4,5)</t>
  </si>
  <si>
    <r>
      <t>% not in care  by age j and risk group k in 2005, p</t>
    </r>
    <r>
      <rPr>
        <b/>
        <vertAlign val="subscript"/>
        <sz val="12"/>
        <color theme="1"/>
        <rFont val="Calibri"/>
        <family val="2"/>
        <scheme val="minor"/>
      </rPr>
      <t>j,k</t>
    </r>
  </si>
  <si>
    <r>
      <t>% LTFU by age j and risk group k in 2005, p</t>
    </r>
    <r>
      <rPr>
        <b/>
        <vertAlign val="subscript"/>
        <sz val="12"/>
        <color theme="1"/>
        <rFont val="Calibri"/>
        <family val="2"/>
        <scheme val="minor"/>
      </rPr>
      <t>j,k</t>
    </r>
  </si>
  <si>
    <t>LTFU</t>
  </si>
  <si>
    <t>RTC, pRTC (yearly prob)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</si>
</sst>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%"/>
    <numFmt numFmtId="166" formatCode="0.0000%"/>
    <numFmt numFmtId="167" formatCode="0.000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1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70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0" xfId="0" applyFont="1"/>
    <xf numFmtId="0" fontId="0" fillId="0" borderId="0" xfId="0" applyFill="1"/>
    <xf numFmtId="0" fontId="1" fillId="2" borderId="7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Alignment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/>
    <xf numFmtId="0" fontId="0" fillId="5" borderId="0" xfId="0" applyFill="1"/>
    <xf numFmtId="0" fontId="1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0" borderId="0" xfId="0" applyFont="1" applyFill="1"/>
    <xf numFmtId="165" fontId="0" fillId="4" borderId="5" xfId="1" applyNumberFormat="1" applyFont="1" applyFill="1" applyBorder="1"/>
    <xf numFmtId="9" fontId="0" fillId="0" borderId="8" xfId="1" applyFont="1" applyFill="1" applyBorder="1" applyAlignment="1">
      <alignment horizontal="center"/>
    </xf>
    <xf numFmtId="9" fontId="0" fillId="0" borderId="9" xfId="1" applyFont="1" applyFill="1" applyBorder="1" applyAlignment="1">
      <alignment horizontal="center"/>
    </xf>
    <xf numFmtId="9" fontId="0" fillId="0" borderId="10" xfId="1" applyFont="1" applyFill="1" applyBorder="1" applyAlignment="1">
      <alignment horizontal="center"/>
    </xf>
    <xf numFmtId="9" fontId="0" fillId="0" borderId="11" xfId="1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6" borderId="1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/>
    </xf>
    <xf numFmtId="0" fontId="10" fillId="7" borderId="14" xfId="0" applyFont="1" applyFill="1" applyBorder="1"/>
    <xf numFmtId="0" fontId="0" fillId="2" borderId="1" xfId="1" applyNumberFormat="1" applyFont="1" applyFill="1" applyBorder="1"/>
    <xf numFmtId="10" fontId="0" fillId="0" borderId="1" xfId="1" applyNumberFormat="1" applyFont="1" applyFill="1" applyBorder="1"/>
    <xf numFmtId="10" fontId="0" fillId="8" borderId="1" xfId="1" applyNumberFormat="1" applyFont="1" applyFill="1" applyBorder="1"/>
    <xf numFmtId="1" fontId="0" fillId="0" borderId="1" xfId="1" applyNumberFormat="1" applyFont="1" applyFill="1" applyBorder="1"/>
    <xf numFmtId="10" fontId="0" fillId="4" borderId="1" xfId="1" applyNumberFormat="1" applyFont="1" applyFill="1" applyBorder="1"/>
    <xf numFmtId="165" fontId="0" fillId="4" borderId="1" xfId="1" applyNumberFormat="1" applyFont="1" applyFill="1" applyBorder="1"/>
    <xf numFmtId="165" fontId="0" fillId="0" borderId="1" xfId="1" applyNumberFormat="1" applyFont="1" applyFill="1" applyBorder="1"/>
    <xf numFmtId="10" fontId="0" fillId="10" borderId="1" xfId="1" applyNumberFormat="1" applyFont="1" applyFill="1" applyBorder="1"/>
    <xf numFmtId="10" fontId="0" fillId="2" borderId="8" xfId="1" applyNumberFormat="1" applyFont="1" applyFill="1" applyBorder="1" applyAlignment="1">
      <alignment horizontal="center"/>
    </xf>
    <xf numFmtId="10" fontId="0" fillId="4" borderId="8" xfId="1" applyNumberFormat="1" applyFont="1" applyFill="1" applyBorder="1" applyAlignment="1">
      <alignment horizontal="center"/>
    </xf>
    <xf numFmtId="9" fontId="0" fillId="2" borderId="8" xfId="1" applyFont="1" applyFill="1" applyBorder="1" applyAlignment="1">
      <alignment horizontal="center"/>
    </xf>
    <xf numFmtId="0" fontId="0" fillId="10" borderId="1" xfId="0" applyFill="1" applyBorder="1"/>
    <xf numFmtId="1" fontId="0" fillId="2" borderId="8" xfId="110" applyNumberFormat="1" applyFont="1" applyFill="1" applyBorder="1" applyAlignment="1">
      <alignment horizontal="center"/>
    </xf>
    <xf numFmtId="9" fontId="0" fillId="4" borderId="8" xfId="1" applyFont="1" applyFill="1" applyBorder="1" applyAlignment="1">
      <alignment horizontal="center"/>
    </xf>
    <xf numFmtId="9" fontId="0" fillId="4" borderId="1" xfId="1" applyFont="1" applyFill="1" applyBorder="1"/>
    <xf numFmtId="9" fontId="0" fillId="2" borderId="1" xfId="1" applyFont="1" applyFill="1" applyBorder="1"/>
    <xf numFmtId="166" fontId="0" fillId="4" borderId="1" xfId="1" applyNumberFormat="1" applyFont="1" applyFill="1" applyBorder="1"/>
    <xf numFmtId="10" fontId="0" fillId="0" borderId="0" xfId="0" applyNumberFormat="1"/>
    <xf numFmtId="166" fontId="0" fillId="0" borderId="0" xfId="0" applyNumberFormat="1"/>
    <xf numFmtId="10" fontId="10" fillId="9" borderId="14" xfId="0" applyNumberFormat="1" applyFont="1" applyFill="1" applyBorder="1"/>
    <xf numFmtId="9" fontId="0" fillId="4" borderId="1" xfId="1" applyNumberFormat="1" applyFont="1" applyFill="1" applyBorder="1"/>
    <xf numFmtId="167" fontId="0" fillId="0" borderId="0" xfId="0" applyNumberFormat="1"/>
    <xf numFmtId="165" fontId="0" fillId="0" borderId="0" xfId="0" applyNumberFormat="1"/>
    <xf numFmtId="9" fontId="0" fillId="0" borderId="0" xfId="0" applyNumberFormat="1"/>
    <xf numFmtId="1" fontId="0" fillId="8" borderId="1" xfId="1" applyNumberFormat="1" applyFont="1" applyFill="1" applyBorder="1"/>
    <xf numFmtId="10" fontId="0" fillId="0" borderId="8" xfId="1" applyNumberFormat="1" applyFont="1" applyFill="1" applyBorder="1" applyAlignment="1">
      <alignment horizontal="center"/>
    </xf>
    <xf numFmtId="165" fontId="0" fillId="11" borderId="5" xfId="1" applyNumberFormat="1" applyFont="1" applyFill="1" applyBorder="1"/>
    <xf numFmtId="10" fontId="0" fillId="11" borderId="1" xfId="1" applyNumberFormat="1" applyFont="1" applyFill="1" applyBorder="1"/>
    <xf numFmtId="9" fontId="0" fillId="12" borderId="8" xfId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2" xfId="0" applyFont="1" applyFill="1" applyBorder="1" applyAlignment="1">
      <alignment horizontal="center"/>
    </xf>
    <xf numFmtId="0" fontId="6" fillId="0" borderId="12" xfId="0" applyFont="1" applyBorder="1" applyAlignment="1"/>
  </cellXfs>
  <cellStyles count="111">
    <cellStyle name="Comma" xfId="11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F158"/>
  <sheetViews>
    <sheetView tabSelected="1" zoomScaleNormal="100" workbookViewId="0">
      <selection activeCell="AB146" sqref="AB146:AF158"/>
    </sheetView>
  </sheetViews>
  <sheetFormatPr defaultColWidth="8.69921875" defaultRowHeight="14.4" x14ac:dyDescent="0.3"/>
  <cols>
    <col min="3" max="3" width="9.69921875" customWidth="1"/>
    <col min="4" max="5" width="10.59765625" bestFit="1" customWidth="1"/>
    <col min="6" max="13" width="9.59765625" bestFit="1" customWidth="1"/>
    <col min="19" max="19" width="14" bestFit="1" customWidth="1"/>
  </cols>
  <sheetData>
    <row r="2" spans="2:13" ht="18.3" x14ac:dyDescent="0.45">
      <c r="B2" s="67" t="s">
        <v>12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4" spans="2:13" x14ac:dyDescent="0.3">
      <c r="B4" s="12"/>
      <c r="C4" s="13">
        <v>2005</v>
      </c>
      <c r="D4" s="13">
        <v>2006</v>
      </c>
      <c r="E4" s="13">
        <v>2007</v>
      </c>
      <c r="F4" s="13">
        <v>2008</v>
      </c>
      <c r="G4" s="13">
        <v>2009</v>
      </c>
      <c r="H4" s="13">
        <v>2010</v>
      </c>
      <c r="I4" s="13">
        <v>2011</v>
      </c>
      <c r="J4" s="13">
        <v>2012</v>
      </c>
      <c r="K4" s="13">
        <v>2013</v>
      </c>
      <c r="L4" s="13">
        <v>2014</v>
      </c>
      <c r="M4" s="13">
        <v>2015</v>
      </c>
    </row>
    <row r="5" spans="2:13" x14ac:dyDescent="0.3">
      <c r="B5" s="14">
        <v>0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2:13" x14ac:dyDescent="0.3">
      <c r="B6" s="14">
        <v>1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</row>
    <row r="7" spans="2:13" x14ac:dyDescent="0.3">
      <c r="B7" s="14">
        <v>2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</row>
    <row r="8" spans="2:13" x14ac:dyDescent="0.3">
      <c r="B8" s="14">
        <v>3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 x14ac:dyDescent="0.3">
      <c r="B9" s="14">
        <v>4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</row>
    <row r="10" spans="2:13" x14ac:dyDescent="0.3">
      <c r="B10" s="14">
        <v>5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 spans="2:13" x14ac:dyDescent="0.3">
      <c r="B11" s="14">
        <v>6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2:13" x14ac:dyDescent="0.3">
      <c r="B12" s="14">
        <v>7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</row>
    <row r="13" spans="2:13" x14ac:dyDescent="0.3">
      <c r="B13" s="14">
        <v>8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</row>
    <row r="14" spans="2:13" x14ac:dyDescent="0.3">
      <c r="B14" s="14">
        <v>9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</row>
    <row r="15" spans="2:13" x14ac:dyDescent="0.3">
      <c r="B15" s="14">
        <v>10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</row>
    <row r="16" spans="2:13" x14ac:dyDescent="0.3">
      <c r="B16" s="14">
        <v>11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</row>
    <row r="17" spans="2:13" x14ac:dyDescent="0.3">
      <c r="B17" s="14">
        <v>12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</row>
    <row r="18" spans="2:13" x14ac:dyDescent="0.3">
      <c r="B18" s="14">
        <v>13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</row>
    <row r="19" spans="2:13" x14ac:dyDescent="0.3">
      <c r="B19" s="14">
        <v>14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0" spans="2:13" x14ac:dyDescent="0.3">
      <c r="B20" s="14">
        <v>15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</row>
    <row r="21" spans="2:13" x14ac:dyDescent="0.3">
      <c r="B21" s="14">
        <v>16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</row>
    <row r="22" spans="2:13" x14ac:dyDescent="0.3">
      <c r="B22" s="14">
        <v>17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</row>
    <row r="23" spans="2:13" x14ac:dyDescent="0.3">
      <c r="B23" s="14">
        <v>18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</row>
    <row r="24" spans="2:13" x14ac:dyDescent="0.3">
      <c r="B24" s="14">
        <v>19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</row>
    <row r="25" spans="2:13" x14ac:dyDescent="0.3">
      <c r="B25" s="14">
        <v>20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</row>
    <row r="26" spans="2:13" x14ac:dyDescent="0.3">
      <c r="B26" s="14">
        <v>21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</row>
    <row r="27" spans="2:13" x14ac:dyDescent="0.3">
      <c r="B27" s="14">
        <v>22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</row>
    <row r="28" spans="2:13" x14ac:dyDescent="0.3">
      <c r="B28" s="14">
        <v>23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</row>
    <row r="29" spans="2:13" x14ac:dyDescent="0.3">
      <c r="B29" s="14">
        <v>24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</row>
    <row r="30" spans="2:13" x14ac:dyDescent="0.3">
      <c r="B30" s="14">
        <v>25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</row>
    <row r="33" spans="2:26" s="16" customFormat="1" x14ac:dyDescent="0.3"/>
    <row r="35" spans="2:26" ht="16.100000000000001" x14ac:dyDescent="0.35">
      <c r="B35" s="11" t="s">
        <v>35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O35" s="11" t="s">
        <v>36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7" spans="2:26" x14ac:dyDescent="0.3">
      <c r="B37" s="12"/>
      <c r="C37" s="13">
        <v>2005</v>
      </c>
      <c r="D37" s="13">
        <v>2006</v>
      </c>
      <c r="E37" s="13">
        <v>2007</v>
      </c>
      <c r="F37" s="13">
        <v>2008</v>
      </c>
      <c r="G37" s="13">
        <v>2009</v>
      </c>
      <c r="H37" s="13">
        <v>2010</v>
      </c>
      <c r="I37" s="13">
        <v>2011</v>
      </c>
      <c r="J37" s="13">
        <v>2012</v>
      </c>
      <c r="K37" s="13">
        <v>2013</v>
      </c>
      <c r="L37" s="13">
        <v>2014</v>
      </c>
      <c r="M37" s="13">
        <v>2015</v>
      </c>
      <c r="O37" s="12"/>
      <c r="P37" s="13">
        <v>2005</v>
      </c>
      <c r="Q37" s="13">
        <v>2006</v>
      </c>
      <c r="R37" s="13">
        <v>2007</v>
      </c>
      <c r="S37" s="13">
        <v>2008</v>
      </c>
      <c r="T37" s="13">
        <v>2009</v>
      </c>
      <c r="U37" s="13">
        <v>2010</v>
      </c>
      <c r="V37" s="13">
        <v>2011</v>
      </c>
      <c r="W37" s="13">
        <v>2012</v>
      </c>
      <c r="X37" s="13">
        <v>2013</v>
      </c>
      <c r="Y37" s="13">
        <v>2014</v>
      </c>
      <c r="Z37" s="13">
        <v>2015</v>
      </c>
    </row>
    <row r="38" spans="2:26" x14ac:dyDescent="0.3">
      <c r="B38" s="14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O38" s="14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</row>
    <row r="39" spans="2:26" x14ac:dyDescent="0.3">
      <c r="B39" s="14">
        <v>1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O39" s="14">
        <v>1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</row>
    <row r="40" spans="2:26" x14ac:dyDescent="0.3">
      <c r="B40" s="14">
        <v>2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O40" s="14">
        <v>2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</row>
    <row r="41" spans="2:26" x14ac:dyDescent="0.3">
      <c r="B41" s="14">
        <v>3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O41" s="14">
        <v>3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</row>
    <row r="42" spans="2:26" x14ac:dyDescent="0.3">
      <c r="B42" s="14">
        <v>4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O42" s="14">
        <v>4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</row>
    <row r="43" spans="2:26" x14ac:dyDescent="0.3">
      <c r="B43" s="14">
        <v>5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O43" s="14">
        <v>5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</row>
    <row r="44" spans="2:26" x14ac:dyDescent="0.3">
      <c r="B44" s="14">
        <v>6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O44" s="14">
        <v>6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</row>
    <row r="45" spans="2:26" x14ac:dyDescent="0.3">
      <c r="B45" s="14">
        <v>7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O45" s="14">
        <v>7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</row>
    <row r="46" spans="2:26" x14ac:dyDescent="0.3">
      <c r="B46" s="14">
        <v>8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O46" s="14">
        <v>8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</row>
    <row r="47" spans="2:26" x14ac:dyDescent="0.3">
      <c r="B47" s="14">
        <v>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O47" s="14">
        <v>9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</row>
    <row r="48" spans="2:26" x14ac:dyDescent="0.3">
      <c r="B48" s="14">
        <v>10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O48" s="14">
        <v>10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</row>
    <row r="49" spans="2:26" x14ac:dyDescent="0.3">
      <c r="B49" s="14">
        <v>11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O49" s="14">
        <v>11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</row>
    <row r="50" spans="2:26" x14ac:dyDescent="0.3">
      <c r="B50" s="14">
        <v>12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O50" s="14">
        <v>12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</row>
    <row r="51" spans="2:26" x14ac:dyDescent="0.3">
      <c r="B51" s="14">
        <v>13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O51" s="14">
        <v>13</v>
      </c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2:26" x14ac:dyDescent="0.3">
      <c r="B52" s="14">
        <v>14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O52" s="14">
        <v>14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2:26" x14ac:dyDescent="0.3">
      <c r="B53" s="14">
        <v>15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O53" s="14">
        <v>15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2:26" x14ac:dyDescent="0.3">
      <c r="B54" s="14">
        <v>16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O54" s="14">
        <v>16</v>
      </c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2:26" x14ac:dyDescent="0.3">
      <c r="B55" s="14">
        <v>17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O55" s="14">
        <v>17</v>
      </c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2:26" x14ac:dyDescent="0.3">
      <c r="B56" s="14">
        <v>18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O56" s="14">
        <v>18</v>
      </c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2:26" x14ac:dyDescent="0.3">
      <c r="B57" s="14">
        <v>19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O57" s="14">
        <v>19</v>
      </c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2:26" x14ac:dyDescent="0.3">
      <c r="B58" s="14">
        <v>20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O58" s="14">
        <v>20</v>
      </c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2:26" x14ac:dyDescent="0.3">
      <c r="B59" s="14">
        <v>21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O59" s="14">
        <v>21</v>
      </c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2:26" x14ac:dyDescent="0.3">
      <c r="B60" s="14">
        <v>22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O60" s="14">
        <v>22</v>
      </c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2:26" x14ac:dyDescent="0.3">
      <c r="B61" s="14">
        <v>23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O61" s="14">
        <v>23</v>
      </c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2:26" x14ac:dyDescent="0.3">
      <c r="B62" s="14">
        <v>24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O62" s="14">
        <v>24</v>
      </c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2:26" x14ac:dyDescent="0.3">
      <c r="B63" s="14">
        <v>25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O63" s="14">
        <v>25</v>
      </c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6" spans="2:26" ht="16.100000000000001" x14ac:dyDescent="0.35">
      <c r="B66" s="11" t="s">
        <v>22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O66" s="11" t="s">
        <v>23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8" spans="2:26" x14ac:dyDescent="0.3">
      <c r="B68" s="12"/>
      <c r="C68" s="13">
        <v>2005</v>
      </c>
      <c r="D68" s="13">
        <v>2006</v>
      </c>
      <c r="E68" s="13">
        <v>2007</v>
      </c>
      <c r="F68" s="13">
        <v>2008</v>
      </c>
      <c r="G68" s="13">
        <v>2009</v>
      </c>
      <c r="H68" s="13">
        <v>2010</v>
      </c>
      <c r="I68" s="13">
        <v>2011</v>
      </c>
      <c r="J68" s="13">
        <v>2012</v>
      </c>
      <c r="K68" s="13">
        <v>2013</v>
      </c>
      <c r="L68" s="13">
        <v>2014</v>
      </c>
      <c r="M68" s="13">
        <v>2015</v>
      </c>
      <c r="O68" s="12"/>
      <c r="P68" s="13">
        <v>2005</v>
      </c>
      <c r="Q68" s="13">
        <v>2006</v>
      </c>
      <c r="R68" s="13">
        <v>2007</v>
      </c>
      <c r="S68" s="13">
        <v>2008</v>
      </c>
      <c r="T68" s="13">
        <v>2009</v>
      </c>
      <c r="U68" s="13">
        <v>2010</v>
      </c>
      <c r="V68" s="13">
        <v>2011</v>
      </c>
      <c r="W68" s="13">
        <v>2012</v>
      </c>
      <c r="X68" s="13">
        <v>2013</v>
      </c>
      <c r="Y68" s="13">
        <v>2014</v>
      </c>
      <c r="Z68" s="13">
        <v>2015</v>
      </c>
    </row>
    <row r="69" spans="2:26" x14ac:dyDescent="0.3">
      <c r="B69" s="14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O69" s="14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</row>
    <row r="70" spans="2:26" x14ac:dyDescent="0.3">
      <c r="B70" s="14">
        <v>1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O70" s="14">
        <v>1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</row>
    <row r="71" spans="2:26" x14ac:dyDescent="0.3">
      <c r="B71" s="14">
        <v>2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O71" s="14">
        <v>2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</row>
    <row r="72" spans="2:26" x14ac:dyDescent="0.3">
      <c r="B72" s="14">
        <v>3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O72" s="14">
        <v>3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</row>
    <row r="73" spans="2:26" x14ac:dyDescent="0.3">
      <c r="B73" s="14">
        <v>4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O73" s="14">
        <v>4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</row>
    <row r="74" spans="2:26" x14ac:dyDescent="0.3">
      <c r="B74" s="14">
        <v>5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O74" s="14">
        <v>5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</row>
    <row r="75" spans="2:26" x14ac:dyDescent="0.3">
      <c r="B75" s="14">
        <v>6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O75" s="14">
        <v>6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</row>
    <row r="76" spans="2:26" x14ac:dyDescent="0.3">
      <c r="B76" s="14">
        <v>7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O76" s="14">
        <v>7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</row>
    <row r="77" spans="2:26" x14ac:dyDescent="0.3">
      <c r="B77" s="14">
        <v>8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O77" s="14">
        <v>8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</row>
    <row r="78" spans="2:26" x14ac:dyDescent="0.3">
      <c r="B78" s="14">
        <v>9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O78" s="14">
        <v>9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</row>
    <row r="79" spans="2:26" x14ac:dyDescent="0.3">
      <c r="B79" s="14">
        <v>10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O79" s="14">
        <v>10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</row>
    <row r="80" spans="2:26" x14ac:dyDescent="0.3">
      <c r="B80" s="14">
        <v>11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O80" s="14">
        <v>11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</row>
    <row r="81" spans="2:26" x14ac:dyDescent="0.3">
      <c r="B81" s="14">
        <v>12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O81" s="14">
        <v>12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</row>
    <row r="82" spans="2:26" x14ac:dyDescent="0.3">
      <c r="B82" s="14">
        <v>13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O82" s="14">
        <v>13</v>
      </c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2:26" x14ac:dyDescent="0.3">
      <c r="B83" s="14">
        <v>14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O83" s="14">
        <v>14</v>
      </c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2:26" x14ac:dyDescent="0.3">
      <c r="B84" s="14">
        <v>15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O84" s="14">
        <v>15</v>
      </c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2:26" x14ac:dyDescent="0.3">
      <c r="B85" s="14">
        <v>16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O85" s="14">
        <v>16</v>
      </c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2:26" x14ac:dyDescent="0.3">
      <c r="B86" s="14">
        <v>17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O86" s="14">
        <v>17</v>
      </c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2:26" x14ac:dyDescent="0.3">
      <c r="B87" s="14">
        <v>18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O87" s="14">
        <v>18</v>
      </c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2:26" x14ac:dyDescent="0.3">
      <c r="B88" s="14">
        <v>19</v>
      </c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O88" s="14">
        <v>19</v>
      </c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2:26" x14ac:dyDescent="0.3">
      <c r="B89" s="14">
        <v>20</v>
      </c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O89" s="14">
        <v>20</v>
      </c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2:26" x14ac:dyDescent="0.3">
      <c r="B90" s="14">
        <v>21</v>
      </c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O90" s="14">
        <v>21</v>
      </c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2:26" x14ac:dyDescent="0.3">
      <c r="B91" s="14">
        <v>22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O91" s="14">
        <v>22</v>
      </c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2:26" x14ac:dyDescent="0.3">
      <c r="B92" s="14">
        <v>23</v>
      </c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O92" s="14">
        <v>23</v>
      </c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2:26" x14ac:dyDescent="0.3">
      <c r="B93" s="14">
        <v>24</v>
      </c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O93" s="14">
        <v>24</v>
      </c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2:26" x14ac:dyDescent="0.3">
      <c r="B94" s="14">
        <v>25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O94" s="14">
        <v>25</v>
      </c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7" spans="2:13" ht="16.100000000000001" x14ac:dyDescent="0.35">
      <c r="B97" s="32" t="s">
        <v>24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</row>
    <row r="98" spans="2:13" x14ac:dyDescent="0.3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2:13" x14ac:dyDescent="0.3">
      <c r="B99" s="34"/>
      <c r="C99" s="35">
        <v>2005</v>
      </c>
      <c r="D99" s="35">
        <v>2006</v>
      </c>
      <c r="E99" s="35">
        <v>2007</v>
      </c>
      <c r="F99" s="35">
        <v>2008</v>
      </c>
      <c r="G99" s="35">
        <v>2009</v>
      </c>
      <c r="H99" s="35">
        <v>2010</v>
      </c>
      <c r="I99" s="35">
        <v>2011</v>
      </c>
      <c r="J99" s="35">
        <v>2012</v>
      </c>
      <c r="K99" s="35">
        <v>2013</v>
      </c>
      <c r="L99" s="35">
        <v>2014</v>
      </c>
      <c r="M99" s="35">
        <v>2015</v>
      </c>
    </row>
    <row r="100" spans="2:13" x14ac:dyDescent="0.3">
      <c r="B100" s="36">
        <v>0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</row>
    <row r="101" spans="2:13" x14ac:dyDescent="0.3">
      <c r="B101" s="36">
        <v>1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</row>
    <row r="102" spans="2:13" x14ac:dyDescent="0.3">
      <c r="B102" s="36">
        <v>2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</row>
    <row r="103" spans="2:13" x14ac:dyDescent="0.3">
      <c r="B103" s="36">
        <v>3</v>
      </c>
      <c r="C103" s="37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</row>
    <row r="104" spans="2:13" x14ac:dyDescent="0.3">
      <c r="B104" s="36">
        <v>4</v>
      </c>
      <c r="C104" s="37">
        <v>0</v>
      </c>
      <c r="D104" s="37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</row>
    <row r="105" spans="2:13" x14ac:dyDescent="0.3">
      <c r="B105" s="36">
        <v>5</v>
      </c>
      <c r="C105" s="37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</row>
    <row r="106" spans="2:13" x14ac:dyDescent="0.3">
      <c r="B106" s="36">
        <v>6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</row>
    <row r="107" spans="2:13" x14ac:dyDescent="0.3">
      <c r="B107" s="36">
        <v>7</v>
      </c>
      <c r="C107" s="37">
        <v>0</v>
      </c>
      <c r="D107" s="37">
        <v>0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</row>
    <row r="108" spans="2:13" x14ac:dyDescent="0.3">
      <c r="B108" s="36">
        <v>8</v>
      </c>
      <c r="C108" s="37">
        <v>0</v>
      </c>
      <c r="D108" s="37">
        <v>0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</row>
    <row r="109" spans="2:13" x14ac:dyDescent="0.3">
      <c r="B109" s="36">
        <v>9</v>
      </c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</row>
    <row r="110" spans="2:13" x14ac:dyDescent="0.3">
      <c r="B110" s="36">
        <v>10</v>
      </c>
      <c r="C110" s="37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</row>
    <row r="111" spans="2:13" x14ac:dyDescent="0.3">
      <c r="B111" s="36">
        <v>11</v>
      </c>
      <c r="C111" s="37">
        <v>0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</row>
    <row r="112" spans="2:13" x14ac:dyDescent="0.3">
      <c r="B112" s="36">
        <v>12</v>
      </c>
      <c r="C112" s="37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</row>
    <row r="113" spans="2:13" x14ac:dyDescent="0.3">
      <c r="B113" s="36">
        <v>13</v>
      </c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</row>
    <row r="114" spans="2:13" x14ac:dyDescent="0.3">
      <c r="B114" s="36">
        <v>14</v>
      </c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</row>
    <row r="115" spans="2:13" x14ac:dyDescent="0.3">
      <c r="B115" s="36">
        <v>15</v>
      </c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</row>
    <row r="116" spans="2:13" x14ac:dyDescent="0.3">
      <c r="B116" s="36">
        <v>16</v>
      </c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</row>
    <row r="117" spans="2:13" x14ac:dyDescent="0.3">
      <c r="B117" s="36">
        <v>17</v>
      </c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</row>
    <row r="118" spans="2:13" x14ac:dyDescent="0.3">
      <c r="B118" s="36">
        <v>18</v>
      </c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</row>
    <row r="119" spans="2:13" x14ac:dyDescent="0.3">
      <c r="B119" s="36">
        <v>19</v>
      </c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</row>
    <row r="120" spans="2:13" x14ac:dyDescent="0.3">
      <c r="B120" s="36">
        <v>20</v>
      </c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</row>
    <row r="121" spans="2:13" x14ac:dyDescent="0.3">
      <c r="B121" s="36">
        <v>21</v>
      </c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</row>
    <row r="122" spans="2:13" x14ac:dyDescent="0.3">
      <c r="B122" s="36">
        <v>22</v>
      </c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</row>
    <row r="123" spans="2:13" x14ac:dyDescent="0.3">
      <c r="B123" s="36">
        <v>23</v>
      </c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</row>
    <row r="124" spans="2:13" x14ac:dyDescent="0.3">
      <c r="B124" s="36">
        <v>24</v>
      </c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</row>
    <row r="125" spans="2:13" x14ac:dyDescent="0.3">
      <c r="B125" s="36">
        <v>25</v>
      </c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</row>
    <row r="128" spans="2:13" s="16" customFormat="1" x14ac:dyDescent="0.3"/>
    <row r="130" spans="2:32" ht="18.3" x14ac:dyDescent="0.45">
      <c r="B130" s="11" t="s">
        <v>13</v>
      </c>
      <c r="C130" s="11"/>
      <c r="D130" s="11"/>
      <c r="E130" s="11"/>
      <c r="F130" s="11"/>
      <c r="G130" s="11"/>
      <c r="J130" s="11" t="s">
        <v>14</v>
      </c>
      <c r="K130" s="11"/>
      <c r="L130" s="11"/>
      <c r="M130" s="11"/>
      <c r="N130" s="11"/>
      <c r="O130" s="11"/>
      <c r="R130" s="11" t="s">
        <v>44</v>
      </c>
      <c r="S130" s="11"/>
      <c r="T130" s="11"/>
      <c r="U130" s="11"/>
      <c r="V130" s="11"/>
      <c r="W130" s="11"/>
      <c r="Z130" s="11" t="s">
        <v>45</v>
      </c>
      <c r="AA130" s="11"/>
      <c r="AB130" s="11"/>
      <c r="AC130" s="11"/>
      <c r="AD130" s="11"/>
      <c r="AE130" s="11"/>
    </row>
    <row r="131" spans="2:32" x14ac:dyDescent="0.3">
      <c r="B131" s="10"/>
      <c r="C131" s="10"/>
      <c r="D131" s="10"/>
      <c r="E131" s="10"/>
      <c r="F131" s="10"/>
      <c r="G131" s="10"/>
      <c r="J131" s="10"/>
      <c r="K131" s="10"/>
      <c r="L131" s="10"/>
      <c r="M131" s="10"/>
      <c r="N131" s="10"/>
      <c r="O131" s="10"/>
      <c r="R131" s="10"/>
      <c r="S131" s="10"/>
      <c r="T131" s="10"/>
      <c r="U131" s="10"/>
      <c r="V131" s="10"/>
      <c r="W131" s="10"/>
      <c r="Z131" s="10"/>
      <c r="AA131" s="10"/>
      <c r="AB131" s="10"/>
      <c r="AC131" s="10"/>
      <c r="AD131" s="10"/>
      <c r="AE131" s="10"/>
    </row>
    <row r="132" spans="2:32" ht="43.2" x14ac:dyDescent="0.3">
      <c r="B132" s="12"/>
      <c r="C132" s="12" t="s">
        <v>8</v>
      </c>
      <c r="D132" s="12" t="s">
        <v>37</v>
      </c>
      <c r="E132" s="12" t="s">
        <v>38</v>
      </c>
      <c r="F132" s="12" t="s">
        <v>9</v>
      </c>
      <c r="G132" s="12" t="s">
        <v>10</v>
      </c>
      <c r="H132" s="12" t="s">
        <v>11</v>
      </c>
      <c r="J132" s="12"/>
      <c r="K132" s="12" t="s">
        <v>8</v>
      </c>
      <c r="L132" s="12" t="s">
        <v>37</v>
      </c>
      <c r="M132" s="12" t="s">
        <v>38</v>
      </c>
      <c r="N132" s="12" t="s">
        <v>9</v>
      </c>
      <c r="O132" s="12" t="s">
        <v>10</v>
      </c>
      <c r="P132" s="12" t="s">
        <v>11</v>
      </c>
      <c r="R132" s="12"/>
      <c r="S132" s="12" t="s">
        <v>8</v>
      </c>
      <c r="T132" s="12" t="s">
        <v>37</v>
      </c>
      <c r="U132" s="12" t="s">
        <v>38</v>
      </c>
      <c r="V132" s="12" t="s">
        <v>9</v>
      </c>
      <c r="W132" s="12" t="s">
        <v>10</v>
      </c>
      <c r="X132" s="12" t="s">
        <v>11</v>
      </c>
      <c r="Z132" s="12"/>
      <c r="AA132" s="12" t="s">
        <v>8</v>
      </c>
      <c r="AB132" s="12" t="s">
        <v>37</v>
      </c>
      <c r="AC132" s="12" t="s">
        <v>38</v>
      </c>
      <c r="AD132" s="12" t="s">
        <v>9</v>
      </c>
      <c r="AE132" s="12" t="s">
        <v>10</v>
      </c>
      <c r="AF132" s="12" t="s">
        <v>11</v>
      </c>
    </row>
    <row r="133" spans="2:32" x14ac:dyDescent="0.3">
      <c r="B133" s="14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J133" s="14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R133" s="14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Z133" s="14">
        <v>0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</row>
    <row r="134" spans="2:32" x14ac:dyDescent="0.3">
      <c r="B134" s="14">
        <v>1</v>
      </c>
      <c r="C134" s="62"/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J134" s="14">
        <v>1</v>
      </c>
      <c r="K134" s="44"/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R134" s="14">
        <v>1</v>
      </c>
      <c r="S134" s="45">
        <f>1-AA134-K134</f>
        <v>1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Z134" s="14">
        <v>1</v>
      </c>
      <c r="AA134" s="63"/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</row>
    <row r="135" spans="2:32" x14ac:dyDescent="0.3">
      <c r="B135" s="14">
        <v>2</v>
      </c>
      <c r="C135" s="62"/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J135" s="14">
        <v>2</v>
      </c>
      <c r="K135" s="44"/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R135" s="14">
        <v>2</v>
      </c>
      <c r="S135" s="45">
        <f t="shared" ref="S135:S158" si="0">1-AA135-K135</f>
        <v>1</v>
      </c>
      <c r="T135" s="15">
        <v>0</v>
      </c>
      <c r="U135" s="15">
        <v>0</v>
      </c>
      <c r="V135" s="15">
        <v>0</v>
      </c>
      <c r="W135" s="15">
        <v>0</v>
      </c>
      <c r="X135" s="15">
        <v>0</v>
      </c>
      <c r="Z135" s="14">
        <v>2</v>
      </c>
      <c r="AA135" s="63"/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</row>
    <row r="136" spans="2:32" x14ac:dyDescent="0.3">
      <c r="B136" s="14">
        <v>3</v>
      </c>
      <c r="C136" s="62"/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J136" s="14">
        <v>3</v>
      </c>
      <c r="K136" s="44"/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R136" s="14">
        <v>3</v>
      </c>
      <c r="S136" s="45">
        <f t="shared" si="0"/>
        <v>1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Z136" s="14">
        <v>3</v>
      </c>
      <c r="AA136" s="63"/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</row>
    <row r="137" spans="2:32" x14ac:dyDescent="0.3">
      <c r="B137" s="14">
        <v>4</v>
      </c>
      <c r="C137" s="62"/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J137" s="14">
        <v>4</v>
      </c>
      <c r="K137" s="44"/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R137" s="14">
        <v>4</v>
      </c>
      <c r="S137" s="45">
        <f t="shared" si="0"/>
        <v>1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Z137" s="14">
        <v>4</v>
      </c>
      <c r="AA137" s="63"/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</row>
    <row r="138" spans="2:32" x14ac:dyDescent="0.3">
      <c r="B138" s="14">
        <v>5</v>
      </c>
      <c r="C138" s="62"/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J138" s="14">
        <v>5</v>
      </c>
      <c r="K138" s="44"/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R138" s="14">
        <v>5</v>
      </c>
      <c r="S138" s="45">
        <f t="shared" si="0"/>
        <v>1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Z138" s="14">
        <v>5</v>
      </c>
      <c r="AA138" s="63"/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</row>
    <row r="139" spans="2:32" x14ac:dyDescent="0.3">
      <c r="B139" s="14">
        <v>6</v>
      </c>
      <c r="C139" s="62"/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J139" s="14">
        <v>6</v>
      </c>
      <c r="K139" s="44"/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R139" s="14">
        <v>6</v>
      </c>
      <c r="S139" s="45">
        <f t="shared" si="0"/>
        <v>1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Z139" s="14">
        <v>6</v>
      </c>
      <c r="AA139" s="63"/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</row>
    <row r="140" spans="2:32" x14ac:dyDescent="0.3">
      <c r="B140" s="14">
        <v>7</v>
      </c>
      <c r="C140" s="62"/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J140" s="14">
        <v>7</v>
      </c>
      <c r="K140" s="44"/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R140" s="14">
        <v>7</v>
      </c>
      <c r="S140" s="45">
        <f t="shared" si="0"/>
        <v>1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Z140" s="14">
        <v>7</v>
      </c>
      <c r="AA140" s="63"/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</row>
    <row r="141" spans="2:32" x14ac:dyDescent="0.3">
      <c r="B141" s="14">
        <v>8</v>
      </c>
      <c r="C141" s="62"/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J141" s="14">
        <v>8</v>
      </c>
      <c r="K141" s="44"/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R141" s="14">
        <v>8</v>
      </c>
      <c r="S141" s="45">
        <f t="shared" si="0"/>
        <v>1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Z141" s="14">
        <v>8</v>
      </c>
      <c r="AA141" s="63"/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</row>
    <row r="142" spans="2:32" x14ac:dyDescent="0.3">
      <c r="B142" s="14">
        <v>9</v>
      </c>
      <c r="C142" s="62"/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J142" s="14">
        <v>9</v>
      </c>
      <c r="K142" s="44"/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R142" s="14">
        <v>9</v>
      </c>
      <c r="S142" s="45">
        <f t="shared" si="0"/>
        <v>1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Z142" s="14">
        <v>9</v>
      </c>
      <c r="AA142" s="63"/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</row>
    <row r="143" spans="2:32" x14ac:dyDescent="0.3">
      <c r="B143" s="14">
        <v>10</v>
      </c>
      <c r="C143" s="62"/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J143" s="14">
        <v>10</v>
      </c>
      <c r="K143" s="44"/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R143" s="14">
        <v>10</v>
      </c>
      <c r="S143" s="45">
        <f t="shared" si="0"/>
        <v>1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Z143" s="14">
        <v>10</v>
      </c>
      <c r="AA143" s="63"/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</row>
    <row r="144" spans="2:32" x14ac:dyDescent="0.3">
      <c r="B144" s="14">
        <v>11</v>
      </c>
      <c r="C144" s="62"/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J144" s="14">
        <v>11</v>
      </c>
      <c r="K144" s="44"/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R144" s="14">
        <v>11</v>
      </c>
      <c r="S144" s="45">
        <f t="shared" si="0"/>
        <v>1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Z144" s="14">
        <v>11</v>
      </c>
      <c r="AA144" s="63"/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</row>
    <row r="145" spans="2:32" x14ac:dyDescent="0.3">
      <c r="B145" s="14">
        <v>12</v>
      </c>
      <c r="C145" s="62"/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J145" s="14">
        <v>12</v>
      </c>
      <c r="K145" s="44"/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R145" s="14">
        <v>12</v>
      </c>
      <c r="S145" s="45">
        <f t="shared" si="0"/>
        <v>1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Z145" s="14">
        <v>12</v>
      </c>
      <c r="AA145" s="63"/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</row>
    <row r="146" spans="2:32" x14ac:dyDescent="0.3">
      <c r="B146" s="14">
        <v>13</v>
      </c>
      <c r="C146" s="62"/>
      <c r="D146" s="42"/>
      <c r="E146" s="45">
        <f>D146*0.4</f>
        <v>0</v>
      </c>
      <c r="F146" s="43"/>
      <c r="G146" s="42"/>
      <c r="H146" s="43"/>
      <c r="J146" s="14">
        <v>13</v>
      </c>
      <c r="K146" s="44"/>
      <c r="L146" s="58"/>
      <c r="M146" s="58"/>
      <c r="N146" s="58"/>
      <c r="O146" s="58"/>
      <c r="P146" s="58"/>
      <c r="R146" s="14">
        <v>13</v>
      </c>
      <c r="S146" s="45">
        <f t="shared" si="0"/>
        <v>1</v>
      </c>
      <c r="T146" s="45">
        <f t="shared" ref="T146:T158" si="1">1-AB146-L146</f>
        <v>1</v>
      </c>
      <c r="U146" s="45">
        <f t="shared" ref="U146:U158" si="2">1-AC146-M146</f>
        <v>1</v>
      </c>
      <c r="V146" s="45">
        <f t="shared" ref="V146:V158" si="3">1-AD146-N146</f>
        <v>1</v>
      </c>
      <c r="W146" s="45">
        <f t="shared" ref="W146:W158" si="4">1-AE146-O146</f>
        <v>1</v>
      </c>
      <c r="X146" s="45">
        <f t="shared" ref="X146:X158" si="5">1-AF146-P146</f>
        <v>1</v>
      </c>
      <c r="Z146" s="14">
        <v>13</v>
      </c>
      <c r="AA146" s="63"/>
      <c r="AB146" s="63"/>
      <c r="AC146" s="63"/>
      <c r="AD146" s="63"/>
      <c r="AE146" s="63"/>
      <c r="AF146" s="63"/>
    </row>
    <row r="147" spans="2:32" x14ac:dyDescent="0.3">
      <c r="B147" s="14">
        <v>14</v>
      </c>
      <c r="C147" s="62"/>
      <c r="D147" s="42"/>
      <c r="E147" s="45">
        <f t="shared" ref="E147:E158" si="6">D147*0.4</f>
        <v>0</v>
      </c>
      <c r="F147" s="43"/>
      <c r="G147" s="42"/>
      <c r="H147" s="43"/>
      <c r="J147" s="14">
        <v>14</v>
      </c>
      <c r="K147" s="44"/>
      <c r="L147" s="58"/>
      <c r="M147" s="58"/>
      <c r="N147" s="58"/>
      <c r="O147" s="58"/>
      <c r="P147" s="58"/>
      <c r="R147" s="14">
        <v>14</v>
      </c>
      <c r="S147" s="45">
        <f t="shared" si="0"/>
        <v>1</v>
      </c>
      <c r="T147" s="45">
        <f t="shared" si="1"/>
        <v>1</v>
      </c>
      <c r="U147" s="45">
        <f t="shared" si="2"/>
        <v>1</v>
      </c>
      <c r="V147" s="45">
        <f t="shared" si="3"/>
        <v>1</v>
      </c>
      <c r="W147" s="45">
        <f t="shared" si="4"/>
        <v>1</v>
      </c>
      <c r="X147" s="45">
        <f t="shared" si="5"/>
        <v>1</v>
      </c>
      <c r="Z147" s="14">
        <v>14</v>
      </c>
      <c r="AA147" s="63"/>
      <c r="AB147" s="63"/>
      <c r="AC147" s="63"/>
      <c r="AD147" s="63"/>
      <c r="AE147" s="63"/>
      <c r="AF147" s="63"/>
    </row>
    <row r="148" spans="2:32" x14ac:dyDescent="0.3">
      <c r="B148" s="14">
        <v>15</v>
      </c>
      <c r="C148" s="62"/>
      <c r="D148" s="42"/>
      <c r="E148" s="45">
        <f t="shared" si="6"/>
        <v>0</v>
      </c>
      <c r="F148" s="43"/>
      <c r="G148" s="42"/>
      <c r="H148" s="43"/>
      <c r="J148" s="14">
        <v>15</v>
      </c>
      <c r="K148" s="44"/>
      <c r="L148" s="58"/>
      <c r="M148" s="58"/>
      <c r="N148" s="58"/>
      <c r="O148" s="58"/>
      <c r="P148" s="58"/>
      <c r="R148" s="14">
        <v>15</v>
      </c>
      <c r="S148" s="45">
        <f t="shared" si="0"/>
        <v>1</v>
      </c>
      <c r="T148" s="45">
        <f t="shared" si="1"/>
        <v>1</v>
      </c>
      <c r="U148" s="45">
        <f t="shared" si="2"/>
        <v>1</v>
      </c>
      <c r="V148" s="45">
        <f t="shared" si="3"/>
        <v>1</v>
      </c>
      <c r="W148" s="45">
        <f t="shared" si="4"/>
        <v>1</v>
      </c>
      <c r="X148" s="45">
        <f t="shared" si="5"/>
        <v>1</v>
      </c>
      <c r="Z148" s="14">
        <v>15</v>
      </c>
      <c r="AA148" s="63"/>
      <c r="AB148" s="63"/>
      <c r="AC148" s="63"/>
      <c r="AD148" s="63"/>
      <c r="AE148" s="63"/>
      <c r="AF148" s="63"/>
    </row>
    <row r="149" spans="2:32" x14ac:dyDescent="0.3">
      <c r="B149" s="14">
        <v>16</v>
      </c>
      <c r="C149" s="41">
        <v>0</v>
      </c>
      <c r="D149" s="42"/>
      <c r="E149" s="45">
        <f t="shared" si="6"/>
        <v>0</v>
      </c>
      <c r="F149" s="43"/>
      <c r="G149" s="42"/>
      <c r="H149" s="43"/>
      <c r="J149" s="14">
        <v>16</v>
      </c>
      <c r="K149" s="44"/>
      <c r="L149" s="58"/>
      <c r="M149" s="58"/>
      <c r="N149" s="58"/>
      <c r="O149" s="58"/>
      <c r="P149" s="58"/>
      <c r="R149" s="14">
        <v>16</v>
      </c>
      <c r="S149" s="45">
        <f t="shared" si="0"/>
        <v>1</v>
      </c>
      <c r="T149" s="45">
        <f t="shared" si="1"/>
        <v>1</v>
      </c>
      <c r="U149" s="45">
        <f t="shared" si="2"/>
        <v>1</v>
      </c>
      <c r="V149" s="45">
        <f t="shared" si="3"/>
        <v>1</v>
      </c>
      <c r="W149" s="45">
        <f t="shared" si="4"/>
        <v>1</v>
      </c>
      <c r="X149" s="45">
        <f t="shared" si="5"/>
        <v>1</v>
      </c>
      <c r="Z149" s="14">
        <v>16</v>
      </c>
      <c r="AA149" s="63"/>
      <c r="AB149" s="63"/>
      <c r="AC149" s="63"/>
      <c r="AD149" s="63"/>
      <c r="AE149" s="63"/>
      <c r="AF149" s="63"/>
    </row>
    <row r="150" spans="2:32" x14ac:dyDescent="0.3">
      <c r="B150" s="14">
        <v>17</v>
      </c>
      <c r="C150" s="41">
        <v>0</v>
      </c>
      <c r="D150" s="42"/>
      <c r="E150" s="45">
        <f t="shared" si="6"/>
        <v>0</v>
      </c>
      <c r="F150" s="43"/>
      <c r="G150" s="42"/>
      <c r="H150" s="43"/>
      <c r="J150" s="14">
        <v>17</v>
      </c>
      <c r="K150" s="44"/>
      <c r="L150" s="58"/>
      <c r="M150" s="58"/>
      <c r="N150" s="58"/>
      <c r="O150" s="58"/>
      <c r="P150" s="58"/>
      <c r="R150" s="14">
        <v>17</v>
      </c>
      <c r="S150" s="45">
        <f t="shared" si="0"/>
        <v>1</v>
      </c>
      <c r="T150" s="45">
        <f t="shared" si="1"/>
        <v>1</v>
      </c>
      <c r="U150" s="45">
        <f t="shared" si="2"/>
        <v>1</v>
      </c>
      <c r="V150" s="45">
        <f t="shared" si="3"/>
        <v>1</v>
      </c>
      <c r="W150" s="45">
        <f t="shared" si="4"/>
        <v>1</v>
      </c>
      <c r="X150" s="45">
        <f t="shared" si="5"/>
        <v>1</v>
      </c>
      <c r="Z150" s="14">
        <v>17</v>
      </c>
      <c r="AA150" s="63"/>
      <c r="AB150" s="63"/>
      <c r="AC150" s="63"/>
      <c r="AD150" s="63"/>
      <c r="AE150" s="63"/>
      <c r="AF150" s="63"/>
    </row>
    <row r="151" spans="2:32" x14ac:dyDescent="0.3">
      <c r="B151" s="14">
        <v>18</v>
      </c>
      <c r="C151" s="41">
        <v>0</v>
      </c>
      <c r="D151" s="42"/>
      <c r="E151" s="45">
        <f t="shared" si="6"/>
        <v>0</v>
      </c>
      <c r="F151" s="43"/>
      <c r="G151" s="42"/>
      <c r="H151" s="43"/>
      <c r="J151" s="14">
        <v>18</v>
      </c>
      <c r="K151" s="44"/>
      <c r="L151" s="58"/>
      <c r="M151" s="58"/>
      <c r="N151" s="58"/>
      <c r="O151" s="58"/>
      <c r="P151" s="58"/>
      <c r="R151" s="14">
        <v>18</v>
      </c>
      <c r="S151" s="45">
        <f t="shared" si="0"/>
        <v>1</v>
      </c>
      <c r="T151" s="45">
        <f t="shared" si="1"/>
        <v>1</v>
      </c>
      <c r="U151" s="45">
        <f t="shared" si="2"/>
        <v>1</v>
      </c>
      <c r="V151" s="45">
        <f t="shared" si="3"/>
        <v>1</v>
      </c>
      <c r="W151" s="45">
        <f t="shared" si="4"/>
        <v>1</v>
      </c>
      <c r="X151" s="45">
        <f t="shared" si="5"/>
        <v>1</v>
      </c>
      <c r="Z151" s="14">
        <v>18</v>
      </c>
      <c r="AA151" s="63"/>
      <c r="AB151" s="63"/>
      <c r="AC151" s="63"/>
      <c r="AD151" s="63"/>
      <c r="AE151" s="63"/>
      <c r="AF151" s="63"/>
    </row>
    <row r="152" spans="2:32" x14ac:dyDescent="0.3">
      <c r="B152" s="14">
        <v>19</v>
      </c>
      <c r="C152" s="41">
        <v>0</v>
      </c>
      <c r="D152" s="42"/>
      <c r="E152" s="45">
        <f t="shared" si="6"/>
        <v>0</v>
      </c>
      <c r="F152" s="43"/>
      <c r="G152" s="42"/>
      <c r="H152" s="43"/>
      <c r="J152" s="14">
        <v>19</v>
      </c>
      <c r="K152" s="44"/>
      <c r="L152" s="58"/>
      <c r="M152" s="58"/>
      <c r="N152" s="58"/>
      <c r="O152" s="58"/>
      <c r="P152" s="58"/>
      <c r="R152" s="14">
        <v>19</v>
      </c>
      <c r="S152" s="45">
        <f t="shared" si="0"/>
        <v>1</v>
      </c>
      <c r="T152" s="45">
        <f t="shared" si="1"/>
        <v>1</v>
      </c>
      <c r="U152" s="45">
        <f t="shared" si="2"/>
        <v>1</v>
      </c>
      <c r="V152" s="45">
        <f t="shared" si="3"/>
        <v>1</v>
      </c>
      <c r="W152" s="45">
        <f t="shared" si="4"/>
        <v>1</v>
      </c>
      <c r="X152" s="45">
        <f t="shared" si="5"/>
        <v>1</v>
      </c>
      <c r="Z152" s="14">
        <v>19</v>
      </c>
      <c r="AA152" s="63"/>
      <c r="AB152" s="63"/>
      <c r="AC152" s="63"/>
      <c r="AD152" s="63"/>
      <c r="AE152" s="63"/>
      <c r="AF152" s="63"/>
    </row>
    <row r="153" spans="2:32" x14ac:dyDescent="0.3">
      <c r="B153" s="14">
        <v>20</v>
      </c>
      <c r="C153" s="41">
        <v>0</v>
      </c>
      <c r="D153" s="42"/>
      <c r="E153" s="45">
        <f t="shared" si="6"/>
        <v>0</v>
      </c>
      <c r="F153" s="43"/>
      <c r="G153" s="42"/>
      <c r="H153" s="43"/>
      <c r="J153" s="14">
        <v>20</v>
      </c>
      <c r="K153" s="44"/>
      <c r="L153" s="58"/>
      <c r="M153" s="58"/>
      <c r="N153" s="58"/>
      <c r="O153" s="58"/>
      <c r="P153" s="58"/>
      <c r="R153" s="14">
        <v>20</v>
      </c>
      <c r="S153" s="45">
        <f t="shared" si="0"/>
        <v>1</v>
      </c>
      <c r="T153" s="45">
        <f t="shared" si="1"/>
        <v>1</v>
      </c>
      <c r="U153" s="45">
        <f t="shared" si="2"/>
        <v>1</v>
      </c>
      <c r="V153" s="45">
        <f t="shared" si="3"/>
        <v>1</v>
      </c>
      <c r="W153" s="45">
        <f t="shared" si="4"/>
        <v>1</v>
      </c>
      <c r="X153" s="45">
        <f t="shared" si="5"/>
        <v>1</v>
      </c>
      <c r="Z153" s="14">
        <v>20</v>
      </c>
      <c r="AA153" s="63"/>
      <c r="AB153" s="63"/>
      <c r="AC153" s="63"/>
      <c r="AD153" s="63"/>
      <c r="AE153" s="63"/>
      <c r="AF153" s="63"/>
    </row>
    <row r="154" spans="2:32" x14ac:dyDescent="0.3">
      <c r="B154" s="14">
        <v>21</v>
      </c>
      <c r="C154" s="41">
        <v>0</v>
      </c>
      <c r="D154" s="42"/>
      <c r="E154" s="45">
        <f t="shared" si="6"/>
        <v>0</v>
      </c>
      <c r="F154" s="43"/>
      <c r="G154" s="42"/>
      <c r="H154" s="43"/>
      <c r="J154" s="14">
        <v>21</v>
      </c>
      <c r="K154" s="44"/>
      <c r="L154" s="58"/>
      <c r="M154" s="58"/>
      <c r="N154" s="58"/>
      <c r="O154" s="58"/>
      <c r="P154" s="58"/>
      <c r="R154" s="14">
        <v>21</v>
      </c>
      <c r="S154" s="45">
        <f t="shared" si="0"/>
        <v>1</v>
      </c>
      <c r="T154" s="45">
        <f t="shared" si="1"/>
        <v>1</v>
      </c>
      <c r="U154" s="45">
        <f t="shared" si="2"/>
        <v>1</v>
      </c>
      <c r="V154" s="45">
        <f t="shared" si="3"/>
        <v>1</v>
      </c>
      <c r="W154" s="45">
        <f t="shared" si="4"/>
        <v>1</v>
      </c>
      <c r="X154" s="45">
        <f t="shared" si="5"/>
        <v>1</v>
      </c>
      <c r="Z154" s="14">
        <v>21</v>
      </c>
      <c r="AA154" s="63"/>
      <c r="AB154" s="63"/>
      <c r="AC154" s="63"/>
      <c r="AD154" s="63"/>
      <c r="AE154" s="63"/>
      <c r="AF154" s="63"/>
    </row>
    <row r="155" spans="2:32" x14ac:dyDescent="0.3">
      <c r="B155" s="14">
        <v>22</v>
      </c>
      <c r="C155" s="41">
        <v>0</v>
      </c>
      <c r="D155" s="42"/>
      <c r="E155" s="45">
        <f t="shared" si="6"/>
        <v>0</v>
      </c>
      <c r="F155" s="43"/>
      <c r="G155" s="42"/>
      <c r="H155" s="43"/>
      <c r="J155" s="14">
        <v>22</v>
      </c>
      <c r="K155" s="44"/>
      <c r="L155" s="58"/>
      <c r="M155" s="58"/>
      <c r="N155" s="58"/>
      <c r="O155" s="58"/>
      <c r="P155" s="58"/>
      <c r="R155" s="14">
        <v>22</v>
      </c>
      <c r="S155" s="45">
        <f t="shared" si="0"/>
        <v>1</v>
      </c>
      <c r="T155" s="45">
        <f t="shared" si="1"/>
        <v>1</v>
      </c>
      <c r="U155" s="45">
        <f t="shared" si="2"/>
        <v>1</v>
      </c>
      <c r="V155" s="45">
        <f t="shared" si="3"/>
        <v>1</v>
      </c>
      <c r="W155" s="45">
        <f t="shared" si="4"/>
        <v>1</v>
      </c>
      <c r="X155" s="45">
        <f t="shared" si="5"/>
        <v>1</v>
      </c>
      <c r="Z155" s="14">
        <v>22</v>
      </c>
      <c r="AA155" s="63"/>
      <c r="AB155" s="63"/>
      <c r="AC155" s="63"/>
      <c r="AD155" s="63"/>
      <c r="AE155" s="63"/>
      <c r="AF155" s="63"/>
    </row>
    <row r="156" spans="2:32" x14ac:dyDescent="0.3">
      <c r="B156" s="14">
        <v>23</v>
      </c>
      <c r="C156" s="41">
        <v>0</v>
      </c>
      <c r="D156" s="42"/>
      <c r="E156" s="45">
        <f t="shared" si="6"/>
        <v>0</v>
      </c>
      <c r="F156" s="43"/>
      <c r="G156" s="42"/>
      <c r="H156" s="43"/>
      <c r="J156" s="14">
        <v>23</v>
      </c>
      <c r="K156" s="44"/>
      <c r="L156" s="58"/>
      <c r="M156" s="58"/>
      <c r="N156" s="58"/>
      <c r="O156" s="58"/>
      <c r="P156" s="58"/>
      <c r="R156" s="14">
        <v>23</v>
      </c>
      <c r="S156" s="45">
        <f t="shared" si="0"/>
        <v>1</v>
      </c>
      <c r="T156" s="45">
        <f t="shared" si="1"/>
        <v>1</v>
      </c>
      <c r="U156" s="45">
        <f t="shared" si="2"/>
        <v>1</v>
      </c>
      <c r="V156" s="45">
        <f t="shared" si="3"/>
        <v>1</v>
      </c>
      <c r="W156" s="45">
        <f t="shared" si="4"/>
        <v>1</v>
      </c>
      <c r="X156" s="45">
        <f t="shared" si="5"/>
        <v>1</v>
      </c>
      <c r="Z156" s="14">
        <v>23</v>
      </c>
      <c r="AA156" s="63"/>
      <c r="AB156" s="63"/>
      <c r="AC156" s="63"/>
      <c r="AD156" s="63"/>
      <c r="AE156" s="63"/>
      <c r="AF156" s="63"/>
    </row>
    <row r="157" spans="2:32" x14ac:dyDescent="0.3">
      <c r="B157" s="14">
        <v>24</v>
      </c>
      <c r="C157" s="41">
        <v>0</v>
      </c>
      <c r="D157" s="42"/>
      <c r="E157" s="45">
        <f t="shared" si="6"/>
        <v>0</v>
      </c>
      <c r="F157" s="43"/>
      <c r="G157" s="42"/>
      <c r="H157" s="43"/>
      <c r="J157" s="14">
        <v>24</v>
      </c>
      <c r="K157" s="44"/>
      <c r="L157" s="58"/>
      <c r="M157" s="58"/>
      <c r="N157" s="58"/>
      <c r="O157" s="58"/>
      <c r="P157" s="58"/>
      <c r="R157" s="14">
        <v>24</v>
      </c>
      <c r="S157" s="45">
        <f t="shared" si="0"/>
        <v>1</v>
      </c>
      <c r="T157" s="45">
        <f t="shared" si="1"/>
        <v>1</v>
      </c>
      <c r="U157" s="45">
        <f t="shared" si="2"/>
        <v>1</v>
      </c>
      <c r="V157" s="45">
        <f t="shared" si="3"/>
        <v>1</v>
      </c>
      <c r="W157" s="45">
        <f t="shared" si="4"/>
        <v>1</v>
      </c>
      <c r="X157" s="45">
        <f t="shared" si="5"/>
        <v>1</v>
      </c>
      <c r="Z157" s="14">
        <v>24</v>
      </c>
      <c r="AA157" s="63"/>
      <c r="AB157" s="63"/>
      <c r="AC157" s="63"/>
      <c r="AD157" s="63"/>
      <c r="AE157" s="63"/>
      <c r="AF157" s="63"/>
    </row>
    <row r="158" spans="2:32" x14ac:dyDescent="0.3">
      <c r="B158" s="14">
        <v>25</v>
      </c>
      <c r="C158" s="41">
        <v>0</v>
      </c>
      <c r="D158" s="42"/>
      <c r="E158" s="45">
        <f t="shared" si="6"/>
        <v>0</v>
      </c>
      <c r="F158" s="43"/>
      <c r="G158" s="42"/>
      <c r="H158" s="43"/>
      <c r="J158" s="14">
        <v>25</v>
      </c>
      <c r="K158" s="44"/>
      <c r="L158" s="58"/>
      <c r="M158" s="58"/>
      <c r="N158" s="58"/>
      <c r="O158" s="58"/>
      <c r="P158" s="58"/>
      <c r="R158" s="14">
        <v>25</v>
      </c>
      <c r="S158" s="45">
        <f t="shared" si="0"/>
        <v>1</v>
      </c>
      <c r="T158" s="45">
        <f t="shared" si="1"/>
        <v>1</v>
      </c>
      <c r="U158" s="45">
        <f t="shared" si="2"/>
        <v>1</v>
      </c>
      <c r="V158" s="45">
        <f t="shared" si="3"/>
        <v>1</v>
      </c>
      <c r="W158" s="45">
        <f t="shared" si="4"/>
        <v>1</v>
      </c>
      <c r="X158" s="45">
        <f t="shared" si="5"/>
        <v>1</v>
      </c>
      <c r="Z158" s="14">
        <v>25</v>
      </c>
      <c r="AA158" s="63"/>
      <c r="AB158" s="63"/>
      <c r="AC158" s="63"/>
      <c r="AD158" s="63"/>
      <c r="AE158" s="63"/>
      <c r="AF158" s="63"/>
    </row>
  </sheetData>
  <mergeCells count="1">
    <mergeCell ref="B2:M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Z124"/>
  <sheetViews>
    <sheetView topLeftCell="A106" workbookViewId="0">
      <selection activeCell="C6" sqref="C6"/>
    </sheetView>
  </sheetViews>
  <sheetFormatPr defaultColWidth="8.69921875" defaultRowHeight="14.4" x14ac:dyDescent="0.3"/>
  <cols>
    <col min="3" max="3" width="10.3984375" customWidth="1"/>
    <col min="12" max="12" width="10" customWidth="1"/>
  </cols>
  <sheetData>
    <row r="1" spans="2:26" ht="19.399999999999999" x14ac:dyDescent="0.45">
      <c r="B1" s="11" t="s">
        <v>26</v>
      </c>
    </row>
    <row r="2" spans="2:26" ht="16.100000000000001" x14ac:dyDescent="0.35">
      <c r="C2" s="11"/>
      <c r="D2" s="11"/>
      <c r="E2" s="11"/>
      <c r="F2" s="11"/>
      <c r="G2" s="11"/>
      <c r="H2" s="8"/>
      <c r="K2" s="11"/>
      <c r="L2" s="11"/>
      <c r="M2" s="11"/>
      <c r="N2" s="11"/>
      <c r="O2" s="11"/>
      <c r="P2" s="11"/>
      <c r="Q2" s="8"/>
    </row>
    <row r="3" spans="2:26" ht="16.100000000000001" x14ac:dyDescent="0.35">
      <c r="B3" s="68" t="s">
        <v>27</v>
      </c>
      <c r="C3" s="69"/>
      <c r="D3" s="69"/>
      <c r="E3" s="69"/>
      <c r="F3" s="69"/>
      <c r="G3" s="69"/>
      <c r="K3" s="68" t="s">
        <v>28</v>
      </c>
      <c r="L3" s="69"/>
      <c r="M3" s="69"/>
      <c r="N3" s="69"/>
      <c r="O3" s="69"/>
      <c r="P3" s="69"/>
      <c r="T3" s="68" t="s">
        <v>46</v>
      </c>
      <c r="U3" s="69"/>
      <c r="V3" s="69"/>
      <c r="W3" s="69"/>
      <c r="X3" s="69"/>
      <c r="Y3" s="69"/>
    </row>
    <row r="4" spans="2:26" ht="43.2" x14ac:dyDescent="0.3">
      <c r="B4" s="12"/>
      <c r="C4" s="12" t="s">
        <v>8</v>
      </c>
      <c r="D4" s="12" t="s">
        <v>37</v>
      </c>
      <c r="E4" s="12" t="s">
        <v>38</v>
      </c>
      <c r="F4" s="12" t="s">
        <v>9</v>
      </c>
      <c r="G4" s="12" t="s">
        <v>10</v>
      </c>
      <c r="H4" s="12" t="s">
        <v>11</v>
      </c>
      <c r="K4" s="12"/>
      <c r="L4" s="12" t="s">
        <v>8</v>
      </c>
      <c r="M4" s="12" t="s">
        <v>37</v>
      </c>
      <c r="N4" s="12" t="s">
        <v>38</v>
      </c>
      <c r="O4" s="12" t="s">
        <v>9</v>
      </c>
      <c r="P4" s="12" t="s">
        <v>10</v>
      </c>
      <c r="Q4" s="12" t="s">
        <v>11</v>
      </c>
      <c r="T4" s="12"/>
      <c r="U4" s="12" t="s">
        <v>8</v>
      </c>
      <c r="V4" s="12" t="s">
        <v>37</v>
      </c>
      <c r="W4" s="12" t="s">
        <v>38</v>
      </c>
      <c r="X4" s="12" t="s">
        <v>9</v>
      </c>
      <c r="Y4" s="12" t="s">
        <v>10</v>
      </c>
      <c r="Z4" s="12" t="s">
        <v>11</v>
      </c>
    </row>
    <row r="5" spans="2:26" x14ac:dyDescent="0.3">
      <c r="B5" s="14">
        <v>0</v>
      </c>
      <c r="C5" s="49">
        <f>Cohort!C133*Cohort!K133*Cohort!$C5*(1-Cohort!C38-Cohort!P38-Cohort!C69-Cohort!P69-Cohort!C100)</f>
        <v>0</v>
      </c>
      <c r="D5" s="49">
        <f>Cohort!D133*Cohort!L133*Cohort!$C5*Cohort!C38</f>
        <v>0</v>
      </c>
      <c r="E5" s="49">
        <f>Cohort!E133*Cohort!M133*Cohort!$C5*Cohort!P38</f>
        <v>0</v>
      </c>
      <c r="F5" s="49">
        <f>Cohort!F133*Cohort!N133*Cohort!$C5*Cohort!C69</f>
        <v>0</v>
      </c>
      <c r="G5" s="49">
        <f>Cohort!G133*Cohort!O133*Cohort!$C5*Cohort!P69</f>
        <v>0</v>
      </c>
      <c r="H5" s="49">
        <f>Cohort!H133*Cohort!P133*Cohort!$C5*Cohort!C100</f>
        <v>0</v>
      </c>
      <c r="K5" s="14">
        <v>0</v>
      </c>
      <c r="L5" s="49">
        <f>Cohort!C133*Cohort!S133*Cohort!$C5*(1-Cohort!C38-Cohort!P38-Cohort!C69-Cohort!P69-Cohort!C100)</f>
        <v>0</v>
      </c>
      <c r="M5" s="49">
        <f>Cohort!D133*Cohort!T133*Cohort!$C5*Cohort!C38</f>
        <v>0</v>
      </c>
      <c r="N5" s="49">
        <f>Cohort!E133*Cohort!U133*Cohort!$C5*Cohort!P38</f>
        <v>0</v>
      </c>
      <c r="O5" s="49">
        <f>Cohort!F133*Cohort!V133*Cohort!$C5*Cohort!C69</f>
        <v>0</v>
      </c>
      <c r="P5" s="49">
        <f>Cohort!G133*Cohort!W133*Cohort!$C5*Cohort!P69</f>
        <v>0</v>
      </c>
      <c r="Q5" s="49">
        <f>Cohort!H133*Cohort!X133*Cohort!$C5*Cohort!C100</f>
        <v>0</v>
      </c>
      <c r="T5" s="14">
        <v>0</v>
      </c>
      <c r="U5" s="49">
        <f>Cohort!C133*Cohort!AA133*Cohort!$C5*(1-Cohort!C38-Cohort!P38-Cohort!C69-Cohort!P69-Cohort!C100)</f>
        <v>0</v>
      </c>
      <c r="V5" s="49">
        <f>Cohort!D133*Cohort!AB133*Cohort!$C5*Cohort!C38</f>
        <v>0</v>
      </c>
      <c r="W5" s="49">
        <f>Cohort!E133*Cohort!AC133*Cohort!$C5*Cohort!P38</f>
        <v>0</v>
      </c>
      <c r="X5" s="49">
        <f>Cohort!F133*Cohort!AD133*Cohort!$C5*Cohort!C69</f>
        <v>0</v>
      </c>
      <c r="Y5" s="49">
        <f>Cohort!G133*Cohort!AE133*Cohort!$C5*Cohort!P69</f>
        <v>0</v>
      </c>
      <c r="Z5" s="49">
        <f>Cohort!H133*Cohort!AF133*Cohort!$C5*Cohort!C100</f>
        <v>0</v>
      </c>
    </row>
    <row r="6" spans="2:26" x14ac:dyDescent="0.3">
      <c r="B6" s="14">
        <v>1</v>
      </c>
      <c r="C6" s="49">
        <f>Cohort!C134*Cohort!K134</f>
        <v>0</v>
      </c>
      <c r="D6" s="49">
        <f>Cohort!D134*Cohort!L134*Cohort!$C6*Cohort!C39</f>
        <v>0</v>
      </c>
      <c r="E6" s="49">
        <f>Cohort!E134*Cohort!M134*Cohort!$C6*Cohort!P39</f>
        <v>0</v>
      </c>
      <c r="F6" s="49">
        <f>Cohort!F134*Cohort!N134*Cohort!$C6*Cohort!C70</f>
        <v>0</v>
      </c>
      <c r="G6" s="49">
        <f>Cohort!G134*Cohort!O134*Cohort!$C6*Cohort!P70</f>
        <v>0</v>
      </c>
      <c r="H6" s="49">
        <f>Cohort!H134*Cohort!P134*Cohort!$C6*Cohort!C101</f>
        <v>0</v>
      </c>
      <c r="K6" s="14">
        <v>1</v>
      </c>
      <c r="L6" s="49">
        <f>Cohort!C134*Cohort!S134</f>
        <v>0</v>
      </c>
      <c r="M6" s="49">
        <f>Cohort!D134*Cohort!T134*Cohort!$C6*Cohort!C39</f>
        <v>0</v>
      </c>
      <c r="N6" s="49">
        <f>Cohort!E134*Cohort!U134*Cohort!$C6*Cohort!P39</f>
        <v>0</v>
      </c>
      <c r="O6" s="49">
        <f>Cohort!F134*Cohort!V134*Cohort!$C6*Cohort!C70</f>
        <v>0</v>
      </c>
      <c r="P6" s="49">
        <f>Cohort!G134*Cohort!W134*Cohort!$C6*Cohort!P70</f>
        <v>0</v>
      </c>
      <c r="Q6" s="49">
        <f>Cohort!H134*Cohort!X134*Cohort!$C6*Cohort!C101</f>
        <v>0</v>
      </c>
      <c r="T6" s="14">
        <v>1</v>
      </c>
      <c r="U6" s="49">
        <f>Cohort!C134*Cohort!AA134</f>
        <v>0</v>
      </c>
      <c r="V6" s="49">
        <f>Cohort!D134*Cohort!AB134*Cohort!$C6*Cohort!C39</f>
        <v>0</v>
      </c>
      <c r="W6" s="49">
        <f>Cohort!E134*Cohort!AC134*Cohort!$C6*Cohort!P39</f>
        <v>0</v>
      </c>
      <c r="X6" s="49">
        <f>Cohort!F134*Cohort!AD134*Cohort!$C6*Cohort!C70</f>
        <v>0</v>
      </c>
      <c r="Y6" s="49">
        <f>Cohort!G134*Cohort!AE134*Cohort!$C6*Cohort!P70</f>
        <v>0</v>
      </c>
      <c r="Z6" s="49">
        <f>Cohort!H134*Cohort!AF134*Cohort!$C6*Cohort!C101</f>
        <v>0</v>
      </c>
    </row>
    <row r="7" spans="2:26" x14ac:dyDescent="0.3">
      <c r="B7" s="14">
        <v>2</v>
      </c>
      <c r="C7" s="49">
        <f>Cohort!C135*Cohort!K135</f>
        <v>0</v>
      </c>
      <c r="D7" s="49">
        <f>Cohort!D135*Cohort!L135*Cohort!$C7*Cohort!C40</f>
        <v>0</v>
      </c>
      <c r="E7" s="49">
        <f>Cohort!E135*Cohort!M135*Cohort!$C7*Cohort!P40</f>
        <v>0</v>
      </c>
      <c r="F7" s="49">
        <f>Cohort!F135*Cohort!N135*Cohort!$C7*Cohort!C71</f>
        <v>0</v>
      </c>
      <c r="G7" s="49">
        <f>Cohort!G135*Cohort!O135*Cohort!$C7*Cohort!P71</f>
        <v>0</v>
      </c>
      <c r="H7" s="49">
        <f>Cohort!H135*Cohort!P135*Cohort!$C7*Cohort!C102</f>
        <v>0</v>
      </c>
      <c r="K7" s="14">
        <v>2</v>
      </c>
      <c r="L7" s="49">
        <f>Cohort!C135*Cohort!S135</f>
        <v>0</v>
      </c>
      <c r="M7" s="49">
        <f>Cohort!D135*Cohort!T135*Cohort!$C7*Cohort!C40</f>
        <v>0</v>
      </c>
      <c r="N7" s="49">
        <f>Cohort!E135*Cohort!U135*Cohort!$C7*Cohort!P40</f>
        <v>0</v>
      </c>
      <c r="O7" s="49">
        <f>Cohort!F135*Cohort!V135*Cohort!$C7*Cohort!C71</f>
        <v>0</v>
      </c>
      <c r="P7" s="49">
        <f>Cohort!G135*Cohort!W135*Cohort!$C7*Cohort!P71</f>
        <v>0</v>
      </c>
      <c r="Q7" s="49">
        <f>Cohort!H135*Cohort!X135*Cohort!$C7*Cohort!C102</f>
        <v>0</v>
      </c>
      <c r="T7" s="14">
        <v>2</v>
      </c>
      <c r="U7" s="49">
        <f>Cohort!C135*Cohort!AA135</f>
        <v>0</v>
      </c>
      <c r="V7" s="49">
        <f>Cohort!D135*Cohort!AB135*Cohort!$C7*Cohort!C40</f>
        <v>0</v>
      </c>
      <c r="W7" s="49">
        <f>Cohort!E135*Cohort!AC135*Cohort!$C7*Cohort!P40</f>
        <v>0</v>
      </c>
      <c r="X7" s="49">
        <f>Cohort!F135*Cohort!AD135*Cohort!$C7*Cohort!C71</f>
        <v>0</v>
      </c>
      <c r="Y7" s="49">
        <f>Cohort!G135*Cohort!AE135*Cohort!$C7*Cohort!P71</f>
        <v>0</v>
      </c>
      <c r="Z7" s="49">
        <f>Cohort!H135*Cohort!AF135*Cohort!$C7*Cohort!C102</f>
        <v>0</v>
      </c>
    </row>
    <row r="8" spans="2:26" x14ac:dyDescent="0.3">
      <c r="B8" s="14">
        <v>3</v>
      </c>
      <c r="C8" s="49">
        <f>Cohort!C136*Cohort!K136</f>
        <v>0</v>
      </c>
      <c r="D8" s="49">
        <f>Cohort!D136*Cohort!L136*Cohort!$C8*Cohort!C41</f>
        <v>0</v>
      </c>
      <c r="E8" s="49">
        <f>Cohort!E136*Cohort!M136*Cohort!$C8*Cohort!P41</f>
        <v>0</v>
      </c>
      <c r="F8" s="49">
        <f>Cohort!F136*Cohort!N136*Cohort!$C8*Cohort!C72</f>
        <v>0</v>
      </c>
      <c r="G8" s="49">
        <f>Cohort!G136*Cohort!O136*Cohort!$C8*Cohort!P72</f>
        <v>0</v>
      </c>
      <c r="H8" s="49">
        <f>Cohort!H136*Cohort!P136*Cohort!$C8*Cohort!C103</f>
        <v>0</v>
      </c>
      <c r="K8" s="14">
        <v>3</v>
      </c>
      <c r="L8" s="49">
        <f>Cohort!C136*Cohort!S136</f>
        <v>0</v>
      </c>
      <c r="M8" s="49">
        <f>Cohort!D136*Cohort!T136*Cohort!$C8*Cohort!C41</f>
        <v>0</v>
      </c>
      <c r="N8" s="49">
        <f>Cohort!E136*Cohort!U136*Cohort!$C8*Cohort!P41</f>
        <v>0</v>
      </c>
      <c r="O8" s="49">
        <f>Cohort!F136*Cohort!V136*Cohort!$C8*Cohort!C72</f>
        <v>0</v>
      </c>
      <c r="P8" s="49">
        <f>Cohort!G136*Cohort!W136*Cohort!$C8*Cohort!P72</f>
        <v>0</v>
      </c>
      <c r="Q8" s="49">
        <f>Cohort!H136*Cohort!X136*Cohort!$C8*Cohort!C103</f>
        <v>0</v>
      </c>
      <c r="T8" s="14">
        <v>3</v>
      </c>
      <c r="U8" s="49">
        <f>Cohort!C136*Cohort!AA136</f>
        <v>0</v>
      </c>
      <c r="V8" s="49">
        <f>Cohort!D136*Cohort!AB136*Cohort!$C8*Cohort!C41</f>
        <v>0</v>
      </c>
      <c r="W8" s="49">
        <f>Cohort!E136*Cohort!AC136*Cohort!$C8*Cohort!P41</f>
        <v>0</v>
      </c>
      <c r="X8" s="49">
        <f>Cohort!F136*Cohort!AD136*Cohort!$C8*Cohort!C72</f>
        <v>0</v>
      </c>
      <c r="Y8" s="49">
        <f>Cohort!G136*Cohort!AE136*Cohort!$C8*Cohort!P72</f>
        <v>0</v>
      </c>
      <c r="Z8" s="49">
        <f>Cohort!H136*Cohort!AF136*Cohort!$C8*Cohort!C103</f>
        <v>0</v>
      </c>
    </row>
    <row r="9" spans="2:26" x14ac:dyDescent="0.3">
      <c r="B9" s="14">
        <v>4</v>
      </c>
      <c r="C9" s="49">
        <f>Cohort!C137*Cohort!K137</f>
        <v>0</v>
      </c>
      <c r="D9" s="49">
        <f>Cohort!D137*Cohort!L137*Cohort!$C9*Cohort!C42</f>
        <v>0</v>
      </c>
      <c r="E9" s="49">
        <f>Cohort!E137*Cohort!M137*Cohort!$C9*Cohort!P42</f>
        <v>0</v>
      </c>
      <c r="F9" s="49">
        <f>Cohort!F137*Cohort!N137*Cohort!$C9*Cohort!C73</f>
        <v>0</v>
      </c>
      <c r="G9" s="49">
        <f>Cohort!G137*Cohort!O137*Cohort!$C9*Cohort!P73</f>
        <v>0</v>
      </c>
      <c r="H9" s="49">
        <f>Cohort!H137*Cohort!P137*Cohort!$C9*Cohort!C104</f>
        <v>0</v>
      </c>
      <c r="K9" s="14">
        <v>4</v>
      </c>
      <c r="L9" s="49">
        <f>Cohort!C137*Cohort!S137</f>
        <v>0</v>
      </c>
      <c r="M9" s="49">
        <f>Cohort!D137*Cohort!T137*Cohort!$C9*Cohort!C42</f>
        <v>0</v>
      </c>
      <c r="N9" s="49">
        <f>Cohort!E137*Cohort!U137*Cohort!$C9*Cohort!P42</f>
        <v>0</v>
      </c>
      <c r="O9" s="49">
        <f>Cohort!F137*Cohort!V137*Cohort!$C9*Cohort!C73</f>
        <v>0</v>
      </c>
      <c r="P9" s="49">
        <f>Cohort!G137*Cohort!W137*Cohort!$C9*Cohort!P73</f>
        <v>0</v>
      </c>
      <c r="Q9" s="49">
        <f>Cohort!H137*Cohort!X137*Cohort!$C9*Cohort!C104</f>
        <v>0</v>
      </c>
      <c r="T9" s="14">
        <v>4</v>
      </c>
      <c r="U9" s="49">
        <f>Cohort!C137*Cohort!AA137</f>
        <v>0</v>
      </c>
      <c r="V9" s="49">
        <f>Cohort!D137*Cohort!AB137*Cohort!$C9*Cohort!C42</f>
        <v>0</v>
      </c>
      <c r="W9" s="49">
        <f>Cohort!E137*Cohort!AC137*Cohort!$C9*Cohort!P42</f>
        <v>0</v>
      </c>
      <c r="X9" s="49">
        <f>Cohort!F137*Cohort!AD137*Cohort!$C9*Cohort!C73</f>
        <v>0</v>
      </c>
      <c r="Y9" s="49">
        <f>Cohort!G137*Cohort!AE137*Cohort!$C9*Cohort!P73</f>
        <v>0</v>
      </c>
      <c r="Z9" s="49">
        <f>Cohort!H137*Cohort!AF137*Cohort!$C9*Cohort!C104</f>
        <v>0</v>
      </c>
    </row>
    <row r="10" spans="2:26" x14ac:dyDescent="0.3">
      <c r="B10" s="14">
        <v>5</v>
      </c>
      <c r="C10" s="49">
        <f>Cohort!C138*Cohort!K138</f>
        <v>0</v>
      </c>
      <c r="D10" s="49">
        <f>Cohort!D138*Cohort!L138*Cohort!$C10*Cohort!C43</f>
        <v>0</v>
      </c>
      <c r="E10" s="49">
        <f>Cohort!E138*Cohort!M138*Cohort!$C10*Cohort!P43</f>
        <v>0</v>
      </c>
      <c r="F10" s="49">
        <f>Cohort!F138*Cohort!N138*Cohort!$C10*Cohort!C74</f>
        <v>0</v>
      </c>
      <c r="G10" s="49">
        <f>Cohort!G138*Cohort!O138*Cohort!$C10*Cohort!P74</f>
        <v>0</v>
      </c>
      <c r="H10" s="49">
        <f>Cohort!H138*Cohort!P138*Cohort!$C10*Cohort!C105</f>
        <v>0</v>
      </c>
      <c r="K10" s="14">
        <v>5</v>
      </c>
      <c r="L10" s="49">
        <f>Cohort!C138*Cohort!S138</f>
        <v>0</v>
      </c>
      <c r="M10" s="49">
        <f>Cohort!D138*Cohort!T138*Cohort!$C10*Cohort!C43</f>
        <v>0</v>
      </c>
      <c r="N10" s="49">
        <f>Cohort!E138*Cohort!U138*Cohort!$C10*Cohort!P43</f>
        <v>0</v>
      </c>
      <c r="O10" s="49">
        <f>Cohort!F138*Cohort!V138*Cohort!$C10*Cohort!C74</f>
        <v>0</v>
      </c>
      <c r="P10" s="49">
        <f>Cohort!G138*Cohort!W138*Cohort!$C10*Cohort!P74</f>
        <v>0</v>
      </c>
      <c r="Q10" s="49">
        <f>Cohort!H138*Cohort!X138*Cohort!$C10*Cohort!C105</f>
        <v>0</v>
      </c>
      <c r="T10" s="14">
        <v>5</v>
      </c>
      <c r="U10" s="49">
        <f>Cohort!C138*Cohort!AA138</f>
        <v>0</v>
      </c>
      <c r="V10" s="49">
        <f>Cohort!D138*Cohort!AB138*Cohort!$C10*Cohort!C43</f>
        <v>0</v>
      </c>
      <c r="W10" s="49">
        <f>Cohort!E138*Cohort!AC138*Cohort!$C10*Cohort!P43</f>
        <v>0</v>
      </c>
      <c r="X10" s="49">
        <f>Cohort!F138*Cohort!AD138*Cohort!$C10*Cohort!C74</f>
        <v>0</v>
      </c>
      <c r="Y10" s="49">
        <f>Cohort!G138*Cohort!AE138*Cohort!$C10*Cohort!P74</f>
        <v>0</v>
      </c>
      <c r="Z10" s="49">
        <f>Cohort!H138*Cohort!AF138*Cohort!$C10*Cohort!C105</f>
        <v>0</v>
      </c>
    </row>
    <row r="11" spans="2:26" x14ac:dyDescent="0.3">
      <c r="B11" s="14">
        <v>6</v>
      </c>
      <c r="C11" s="49">
        <f>Cohort!C139*Cohort!K139</f>
        <v>0</v>
      </c>
      <c r="D11" s="49">
        <f>Cohort!D139*Cohort!L139*Cohort!$C11*Cohort!C44</f>
        <v>0</v>
      </c>
      <c r="E11" s="49">
        <f>Cohort!E139*Cohort!M139*Cohort!$C11*Cohort!P44</f>
        <v>0</v>
      </c>
      <c r="F11" s="49">
        <f>Cohort!F139*Cohort!N139*Cohort!$C11*Cohort!C75</f>
        <v>0</v>
      </c>
      <c r="G11" s="49">
        <f>Cohort!G139*Cohort!O139*Cohort!$C11*Cohort!P75</f>
        <v>0</v>
      </c>
      <c r="H11" s="49">
        <f>Cohort!H139*Cohort!P139*Cohort!$C11*Cohort!C106</f>
        <v>0</v>
      </c>
      <c r="K11" s="14">
        <v>6</v>
      </c>
      <c r="L11" s="49">
        <f>Cohort!C139*Cohort!S139</f>
        <v>0</v>
      </c>
      <c r="M11" s="49">
        <f>Cohort!D139*Cohort!T139*Cohort!$C11*Cohort!C44</f>
        <v>0</v>
      </c>
      <c r="N11" s="49">
        <f>Cohort!E139*Cohort!U139*Cohort!$C11*Cohort!P44</f>
        <v>0</v>
      </c>
      <c r="O11" s="49">
        <f>Cohort!F139*Cohort!V139*Cohort!$C11*Cohort!C75</f>
        <v>0</v>
      </c>
      <c r="P11" s="49">
        <f>Cohort!G139*Cohort!W139*Cohort!$C11*Cohort!P75</f>
        <v>0</v>
      </c>
      <c r="Q11" s="49">
        <f>Cohort!H139*Cohort!X139*Cohort!$C11*Cohort!C106</f>
        <v>0</v>
      </c>
      <c r="T11" s="14">
        <v>6</v>
      </c>
      <c r="U11" s="49">
        <f>Cohort!C139*Cohort!AA139</f>
        <v>0</v>
      </c>
      <c r="V11" s="49">
        <f>Cohort!D139*Cohort!AB139*Cohort!$C11*Cohort!C44</f>
        <v>0</v>
      </c>
      <c r="W11" s="49">
        <f>Cohort!E139*Cohort!AC139*Cohort!$C11*Cohort!P44</f>
        <v>0</v>
      </c>
      <c r="X11" s="49">
        <f>Cohort!F139*Cohort!AD139*Cohort!$C11*Cohort!C75</f>
        <v>0</v>
      </c>
      <c r="Y11" s="49">
        <f>Cohort!G139*Cohort!AE139*Cohort!$C11*Cohort!P75</f>
        <v>0</v>
      </c>
      <c r="Z11" s="49">
        <f>Cohort!H139*Cohort!AF139*Cohort!$C11*Cohort!C106</f>
        <v>0</v>
      </c>
    </row>
    <row r="12" spans="2:26" x14ac:dyDescent="0.3">
      <c r="B12" s="14">
        <v>7</v>
      </c>
      <c r="C12" s="49">
        <f>Cohort!C140*Cohort!K140</f>
        <v>0</v>
      </c>
      <c r="D12" s="49">
        <f>Cohort!D140*Cohort!L140*Cohort!$C12*Cohort!C45</f>
        <v>0</v>
      </c>
      <c r="E12" s="49">
        <f>Cohort!E140*Cohort!M140*Cohort!$C12*Cohort!P45</f>
        <v>0</v>
      </c>
      <c r="F12" s="49">
        <f>Cohort!F140*Cohort!N140*Cohort!$C12*Cohort!C76</f>
        <v>0</v>
      </c>
      <c r="G12" s="49">
        <f>Cohort!G140*Cohort!O140*Cohort!$C12*Cohort!P76</f>
        <v>0</v>
      </c>
      <c r="H12" s="49">
        <f>Cohort!H140*Cohort!P140*Cohort!$C12*Cohort!C107</f>
        <v>0</v>
      </c>
      <c r="K12" s="14">
        <v>7</v>
      </c>
      <c r="L12" s="49">
        <f>Cohort!C140*Cohort!S140</f>
        <v>0</v>
      </c>
      <c r="M12" s="49">
        <f>Cohort!D140*Cohort!T140*Cohort!$C12*Cohort!C45</f>
        <v>0</v>
      </c>
      <c r="N12" s="49">
        <f>Cohort!E140*Cohort!U140*Cohort!$C12*Cohort!P45</f>
        <v>0</v>
      </c>
      <c r="O12" s="49">
        <f>Cohort!F140*Cohort!V140*Cohort!$C12*Cohort!C76</f>
        <v>0</v>
      </c>
      <c r="P12" s="49">
        <f>Cohort!G140*Cohort!W140*Cohort!$C12*Cohort!P76</f>
        <v>0</v>
      </c>
      <c r="Q12" s="49">
        <f>Cohort!H140*Cohort!X140*Cohort!$C12*Cohort!C107</f>
        <v>0</v>
      </c>
      <c r="T12" s="14">
        <v>7</v>
      </c>
      <c r="U12" s="49">
        <f>Cohort!C140*Cohort!AA140</f>
        <v>0</v>
      </c>
      <c r="V12" s="49">
        <f>Cohort!D140*Cohort!AB140*Cohort!$C12*Cohort!C45</f>
        <v>0</v>
      </c>
      <c r="W12" s="49">
        <f>Cohort!E140*Cohort!AC140*Cohort!$C12*Cohort!P45</f>
        <v>0</v>
      </c>
      <c r="X12" s="49">
        <f>Cohort!F140*Cohort!AD140*Cohort!$C12*Cohort!C76</f>
        <v>0</v>
      </c>
      <c r="Y12" s="49">
        <f>Cohort!G140*Cohort!AE140*Cohort!$C12*Cohort!P76</f>
        <v>0</v>
      </c>
      <c r="Z12" s="49">
        <f>Cohort!H140*Cohort!AF140*Cohort!$C12*Cohort!C107</f>
        <v>0</v>
      </c>
    </row>
    <row r="13" spans="2:26" x14ac:dyDescent="0.3">
      <c r="B13" s="14">
        <v>8</v>
      </c>
      <c r="C13" s="49">
        <f>Cohort!C141*Cohort!K141</f>
        <v>0</v>
      </c>
      <c r="D13" s="49">
        <f>Cohort!D141*Cohort!L141*Cohort!$C13*Cohort!C46</f>
        <v>0</v>
      </c>
      <c r="E13" s="49">
        <f>Cohort!E141*Cohort!M141*Cohort!$C13*Cohort!P46</f>
        <v>0</v>
      </c>
      <c r="F13" s="49">
        <f>Cohort!F141*Cohort!N141*Cohort!$C13*Cohort!C77</f>
        <v>0</v>
      </c>
      <c r="G13" s="49">
        <f>Cohort!G141*Cohort!O141*Cohort!$C13*Cohort!P77</f>
        <v>0</v>
      </c>
      <c r="H13" s="49">
        <f>Cohort!H141*Cohort!P141*Cohort!$C13*Cohort!C108</f>
        <v>0</v>
      </c>
      <c r="K13" s="14">
        <v>8</v>
      </c>
      <c r="L13" s="49">
        <f>Cohort!C141*Cohort!S141</f>
        <v>0</v>
      </c>
      <c r="M13" s="49">
        <f>Cohort!D141*Cohort!T141*Cohort!$C13*Cohort!C46</f>
        <v>0</v>
      </c>
      <c r="N13" s="49">
        <f>Cohort!E141*Cohort!U141*Cohort!$C13*Cohort!P46</f>
        <v>0</v>
      </c>
      <c r="O13" s="49">
        <f>Cohort!F141*Cohort!V141*Cohort!$C13*Cohort!C77</f>
        <v>0</v>
      </c>
      <c r="P13" s="49">
        <f>Cohort!G141*Cohort!W141*Cohort!$C13*Cohort!P77</f>
        <v>0</v>
      </c>
      <c r="Q13" s="49">
        <f>Cohort!H141*Cohort!X141*Cohort!$C13*Cohort!C108</f>
        <v>0</v>
      </c>
      <c r="T13" s="14">
        <v>8</v>
      </c>
      <c r="U13" s="49">
        <f>Cohort!C141*Cohort!AA141</f>
        <v>0</v>
      </c>
      <c r="V13" s="49">
        <f>Cohort!D141*Cohort!AB141*Cohort!$C13*Cohort!C46</f>
        <v>0</v>
      </c>
      <c r="W13" s="49">
        <f>Cohort!E141*Cohort!AC141*Cohort!$C13*Cohort!P46</f>
        <v>0</v>
      </c>
      <c r="X13" s="49">
        <f>Cohort!F141*Cohort!AD141*Cohort!$C13*Cohort!C77</f>
        <v>0</v>
      </c>
      <c r="Y13" s="49">
        <f>Cohort!G141*Cohort!AE141*Cohort!$C13*Cohort!P77</f>
        <v>0</v>
      </c>
      <c r="Z13" s="49">
        <f>Cohort!H141*Cohort!AF141*Cohort!$C13*Cohort!C108</f>
        <v>0</v>
      </c>
    </row>
    <row r="14" spans="2:26" x14ac:dyDescent="0.3">
      <c r="B14" s="14">
        <v>9</v>
      </c>
      <c r="C14" s="49">
        <f>Cohort!C142*Cohort!K142</f>
        <v>0</v>
      </c>
      <c r="D14" s="49">
        <f>Cohort!D142*Cohort!L142*Cohort!$C14*Cohort!C47</f>
        <v>0</v>
      </c>
      <c r="E14" s="49">
        <f>Cohort!E142*Cohort!M142*Cohort!$C14*Cohort!P47</f>
        <v>0</v>
      </c>
      <c r="F14" s="49">
        <f>Cohort!F142*Cohort!N142*Cohort!$C14*Cohort!C78</f>
        <v>0</v>
      </c>
      <c r="G14" s="49">
        <f>Cohort!G142*Cohort!O142*Cohort!$C14*Cohort!P78</f>
        <v>0</v>
      </c>
      <c r="H14" s="49">
        <f>Cohort!H142*Cohort!P142*Cohort!$C14*Cohort!C109</f>
        <v>0</v>
      </c>
      <c r="K14" s="14">
        <v>9</v>
      </c>
      <c r="L14" s="49">
        <f>Cohort!C142*Cohort!S142</f>
        <v>0</v>
      </c>
      <c r="M14" s="49">
        <f>Cohort!D142*Cohort!T142*Cohort!$C14*Cohort!C47</f>
        <v>0</v>
      </c>
      <c r="N14" s="49">
        <f>Cohort!E142*Cohort!U142*Cohort!$C14*Cohort!P47</f>
        <v>0</v>
      </c>
      <c r="O14" s="49">
        <f>Cohort!F142*Cohort!V142*Cohort!$C14*Cohort!C78</f>
        <v>0</v>
      </c>
      <c r="P14" s="49">
        <f>Cohort!G142*Cohort!W142*Cohort!$C14*Cohort!P78</f>
        <v>0</v>
      </c>
      <c r="Q14" s="49">
        <f>Cohort!H142*Cohort!X142*Cohort!$C14*Cohort!C109</f>
        <v>0</v>
      </c>
      <c r="T14" s="14">
        <v>9</v>
      </c>
      <c r="U14" s="49">
        <f>Cohort!C142*Cohort!AA142</f>
        <v>0</v>
      </c>
      <c r="V14" s="49">
        <f>Cohort!D142*Cohort!AB142*Cohort!$C14*Cohort!C47</f>
        <v>0</v>
      </c>
      <c r="W14" s="49">
        <f>Cohort!E142*Cohort!AC142*Cohort!$C14*Cohort!P47</f>
        <v>0</v>
      </c>
      <c r="X14" s="49">
        <f>Cohort!F142*Cohort!AD142*Cohort!$C14*Cohort!C78</f>
        <v>0</v>
      </c>
      <c r="Y14" s="49">
        <f>Cohort!G142*Cohort!AE142*Cohort!$C14*Cohort!P78</f>
        <v>0</v>
      </c>
      <c r="Z14" s="49">
        <f>Cohort!H142*Cohort!AF142*Cohort!$C14*Cohort!C109</f>
        <v>0</v>
      </c>
    </row>
    <row r="15" spans="2:26" x14ac:dyDescent="0.3">
      <c r="B15" s="14">
        <v>10</v>
      </c>
      <c r="C15" s="49">
        <f>Cohort!C143*Cohort!K143</f>
        <v>0</v>
      </c>
      <c r="D15" s="49">
        <f>Cohort!D143*Cohort!L143*Cohort!$C15*Cohort!C48</f>
        <v>0</v>
      </c>
      <c r="E15" s="49">
        <f>Cohort!E143*Cohort!M143*Cohort!$C15*Cohort!P48</f>
        <v>0</v>
      </c>
      <c r="F15" s="49">
        <f>Cohort!F143*Cohort!N143*Cohort!$C15*Cohort!C79</f>
        <v>0</v>
      </c>
      <c r="G15" s="49">
        <f>Cohort!G143*Cohort!O143*Cohort!$C15*Cohort!P79</f>
        <v>0</v>
      </c>
      <c r="H15" s="49">
        <f>Cohort!H143*Cohort!P143*Cohort!$C15*Cohort!C110</f>
        <v>0</v>
      </c>
      <c r="K15" s="14">
        <v>10</v>
      </c>
      <c r="L15" s="49">
        <f>Cohort!C143*Cohort!S143</f>
        <v>0</v>
      </c>
      <c r="M15" s="49">
        <f>Cohort!D143*Cohort!T143*Cohort!$C15*Cohort!C48</f>
        <v>0</v>
      </c>
      <c r="N15" s="49">
        <f>Cohort!E143*Cohort!U143*Cohort!$C15*Cohort!P48</f>
        <v>0</v>
      </c>
      <c r="O15" s="49">
        <f>Cohort!F143*Cohort!V143*Cohort!$C15*Cohort!C79</f>
        <v>0</v>
      </c>
      <c r="P15" s="49">
        <f>Cohort!G143*Cohort!W143*Cohort!$C15*Cohort!P79</f>
        <v>0</v>
      </c>
      <c r="Q15" s="49">
        <f>Cohort!H143*Cohort!X143*Cohort!$C15*Cohort!C110</f>
        <v>0</v>
      </c>
      <c r="T15" s="14">
        <v>10</v>
      </c>
      <c r="U15" s="49">
        <f>Cohort!C143*Cohort!AA143</f>
        <v>0</v>
      </c>
      <c r="V15" s="49">
        <f>Cohort!D143*Cohort!AB143*Cohort!$C15*Cohort!C48</f>
        <v>0</v>
      </c>
      <c r="W15" s="49">
        <f>Cohort!E143*Cohort!AC143*Cohort!$C15*Cohort!P48</f>
        <v>0</v>
      </c>
      <c r="X15" s="49">
        <f>Cohort!F143*Cohort!AD143*Cohort!$C15*Cohort!C79</f>
        <v>0</v>
      </c>
      <c r="Y15" s="49">
        <f>Cohort!G143*Cohort!AE143*Cohort!$C15*Cohort!P79</f>
        <v>0</v>
      </c>
      <c r="Z15" s="49">
        <f>Cohort!H143*Cohort!AF143*Cohort!$C15*Cohort!C110</f>
        <v>0</v>
      </c>
    </row>
    <row r="16" spans="2:26" x14ac:dyDescent="0.3">
      <c r="B16" s="14">
        <v>11</v>
      </c>
      <c r="C16" s="49">
        <f>Cohort!C144*Cohort!K144</f>
        <v>0</v>
      </c>
      <c r="D16" s="49">
        <f>Cohort!D144*Cohort!L144*Cohort!$C16*Cohort!C49</f>
        <v>0</v>
      </c>
      <c r="E16" s="49">
        <f>Cohort!E144*Cohort!M144*Cohort!$C16*Cohort!P49</f>
        <v>0</v>
      </c>
      <c r="F16" s="49">
        <f>Cohort!F144*Cohort!N144*Cohort!$C16*Cohort!C80</f>
        <v>0</v>
      </c>
      <c r="G16" s="49">
        <f>Cohort!G144*Cohort!O144*Cohort!$C16*Cohort!P80</f>
        <v>0</v>
      </c>
      <c r="H16" s="49">
        <f>Cohort!H144*Cohort!P144*Cohort!$C16*Cohort!C111</f>
        <v>0</v>
      </c>
      <c r="K16" s="14">
        <v>11</v>
      </c>
      <c r="L16" s="49">
        <f>Cohort!C144*Cohort!S144</f>
        <v>0</v>
      </c>
      <c r="M16" s="49">
        <f>Cohort!D144*Cohort!T144*Cohort!$C16*Cohort!C49</f>
        <v>0</v>
      </c>
      <c r="N16" s="49">
        <f>Cohort!E144*Cohort!U144*Cohort!$C16*Cohort!P49</f>
        <v>0</v>
      </c>
      <c r="O16" s="49">
        <f>Cohort!F144*Cohort!V144*Cohort!$C16*Cohort!C80</f>
        <v>0</v>
      </c>
      <c r="P16" s="49">
        <f>Cohort!G144*Cohort!W144*Cohort!$C16*Cohort!P80</f>
        <v>0</v>
      </c>
      <c r="Q16" s="49">
        <f>Cohort!H144*Cohort!X144*Cohort!$C16*Cohort!C111</f>
        <v>0</v>
      </c>
      <c r="T16" s="14">
        <v>11</v>
      </c>
      <c r="U16" s="49">
        <f>Cohort!C144*Cohort!AA144</f>
        <v>0</v>
      </c>
      <c r="V16" s="49">
        <f>Cohort!D144*Cohort!AB144*Cohort!$C16*Cohort!C49</f>
        <v>0</v>
      </c>
      <c r="W16" s="49">
        <f>Cohort!E144*Cohort!AC144*Cohort!$C16*Cohort!P49</f>
        <v>0</v>
      </c>
      <c r="X16" s="49">
        <f>Cohort!F144*Cohort!AD144*Cohort!$C16*Cohort!C80</f>
        <v>0</v>
      </c>
      <c r="Y16" s="49">
        <f>Cohort!G144*Cohort!AE144*Cohort!$C16*Cohort!P80</f>
        <v>0</v>
      </c>
      <c r="Z16" s="49">
        <f>Cohort!H144*Cohort!AF144*Cohort!$C16*Cohort!C111</f>
        <v>0</v>
      </c>
    </row>
    <row r="17" spans="2:26" x14ac:dyDescent="0.3">
      <c r="B17" s="14">
        <v>12</v>
      </c>
      <c r="C17" s="49">
        <f>Cohort!C145*Cohort!K145</f>
        <v>0</v>
      </c>
      <c r="D17" s="49">
        <f>Cohort!D145*Cohort!L145*Cohort!$C17*Cohort!C50</f>
        <v>0</v>
      </c>
      <c r="E17" s="49">
        <f>Cohort!E145*Cohort!M145*Cohort!$C17*Cohort!P50</f>
        <v>0</v>
      </c>
      <c r="F17" s="49">
        <f>Cohort!F145*Cohort!N145*Cohort!$C17*Cohort!C81</f>
        <v>0</v>
      </c>
      <c r="G17" s="49">
        <f>Cohort!G145*Cohort!O145*Cohort!$C17*Cohort!P81</f>
        <v>0</v>
      </c>
      <c r="H17" s="49">
        <f>Cohort!H145*Cohort!P145*Cohort!$C17*Cohort!C112</f>
        <v>0</v>
      </c>
      <c r="K17" s="14">
        <v>12</v>
      </c>
      <c r="L17" s="49">
        <f>Cohort!C145*Cohort!S145</f>
        <v>0</v>
      </c>
      <c r="M17" s="49">
        <f>Cohort!D145*Cohort!T145*Cohort!$C17*Cohort!C50</f>
        <v>0</v>
      </c>
      <c r="N17" s="49">
        <f>Cohort!E145*Cohort!U145*Cohort!$C17*Cohort!P50</f>
        <v>0</v>
      </c>
      <c r="O17" s="49">
        <f>Cohort!F145*Cohort!V145*Cohort!$C17*Cohort!C81</f>
        <v>0</v>
      </c>
      <c r="P17" s="49">
        <f>Cohort!G145*Cohort!W145*Cohort!$C17*Cohort!P81</f>
        <v>0</v>
      </c>
      <c r="Q17" s="49">
        <f>Cohort!H145*Cohort!X145*Cohort!$C17*Cohort!C112</f>
        <v>0</v>
      </c>
      <c r="T17" s="14">
        <v>12</v>
      </c>
      <c r="U17" s="49">
        <f>Cohort!C145*Cohort!AA145</f>
        <v>0</v>
      </c>
      <c r="V17" s="49">
        <f>Cohort!D145*Cohort!AB145*Cohort!$C17*Cohort!C50</f>
        <v>0</v>
      </c>
      <c r="W17" s="49">
        <f>Cohort!E145*Cohort!AC145*Cohort!$C17*Cohort!P50</f>
        <v>0</v>
      </c>
      <c r="X17" s="49">
        <f>Cohort!F145*Cohort!AD145*Cohort!$C17*Cohort!C81</f>
        <v>0</v>
      </c>
      <c r="Y17" s="49">
        <f>Cohort!G145*Cohort!AE145*Cohort!$C17*Cohort!P81</f>
        <v>0</v>
      </c>
      <c r="Z17" s="49">
        <f>Cohort!H145*Cohort!AF145*Cohort!$C17*Cohort!C112</f>
        <v>0</v>
      </c>
    </row>
    <row r="18" spans="2:26" x14ac:dyDescent="0.3">
      <c r="B18" s="14">
        <v>13</v>
      </c>
      <c r="C18" s="49">
        <f>Cohort!C146*Cohort!K146</f>
        <v>0</v>
      </c>
      <c r="D18" s="49">
        <f>Cohort!D146*Cohort!L146*Cohort!$C18*Cohort!C51</f>
        <v>0</v>
      </c>
      <c r="E18" s="49">
        <f>Cohort!E146*Cohort!M146*Cohort!$C18*Cohort!P51</f>
        <v>0</v>
      </c>
      <c r="F18" s="49">
        <f>Cohort!F146*Cohort!N146*Cohort!$C18*Cohort!C82</f>
        <v>0</v>
      </c>
      <c r="G18" s="49">
        <f>Cohort!G146*Cohort!O146*Cohort!$C18*Cohort!P82</f>
        <v>0</v>
      </c>
      <c r="H18" s="49">
        <f>Cohort!H146*Cohort!P146*Cohort!C18*Cohort!C113</f>
        <v>0</v>
      </c>
      <c r="K18" s="14">
        <v>13</v>
      </c>
      <c r="L18" s="49">
        <f>Cohort!C146*Cohort!S146</f>
        <v>0</v>
      </c>
      <c r="M18" s="49">
        <f>Cohort!D146*Cohort!T146*Cohort!$C18*Cohort!C51</f>
        <v>0</v>
      </c>
      <c r="N18" s="49">
        <f>Cohort!E146*Cohort!U146*Cohort!$C18*Cohort!P51</f>
        <v>0</v>
      </c>
      <c r="O18" s="49">
        <f>Cohort!F146*Cohort!V146*Cohort!$C18*Cohort!C82</f>
        <v>0</v>
      </c>
      <c r="P18" s="49">
        <f>Cohort!G146*Cohort!W146*Cohort!$C18*Cohort!P82</f>
        <v>0</v>
      </c>
      <c r="Q18" s="49">
        <f>Cohort!H146*Cohort!X146*Cohort!C18*Cohort!C113</f>
        <v>0</v>
      </c>
      <c r="T18" s="14">
        <v>13</v>
      </c>
      <c r="U18" s="49">
        <f>Cohort!C146*Cohort!AA146</f>
        <v>0</v>
      </c>
      <c r="V18" s="49">
        <f>Cohort!D146*Cohort!AB146*Cohort!$C18*Cohort!C51</f>
        <v>0</v>
      </c>
      <c r="W18" s="49">
        <f>Cohort!E146*Cohort!AC146*Cohort!$C18*Cohort!P51</f>
        <v>0</v>
      </c>
      <c r="X18" s="49">
        <f>Cohort!F146*Cohort!AD146*Cohort!$C18*Cohort!C82</f>
        <v>0</v>
      </c>
      <c r="Y18" s="49">
        <f>Cohort!G146*Cohort!AE146*Cohort!$C18*Cohort!P82</f>
        <v>0</v>
      </c>
      <c r="Z18" s="49">
        <f>Cohort!H146*Cohort!AF146*Cohort!C18*Cohort!C113</f>
        <v>0</v>
      </c>
    </row>
    <row r="19" spans="2:26" x14ac:dyDescent="0.3">
      <c r="B19" s="14">
        <v>14</v>
      </c>
      <c r="C19" s="49">
        <f>Cohort!C147*Cohort!K147</f>
        <v>0</v>
      </c>
      <c r="D19" s="49">
        <f>Cohort!D147*Cohort!L147*Cohort!$C19*Cohort!C52</f>
        <v>0</v>
      </c>
      <c r="E19" s="49">
        <f>Cohort!E147*Cohort!M147*Cohort!$C19*Cohort!P52</f>
        <v>0</v>
      </c>
      <c r="F19" s="49">
        <f>Cohort!F147*Cohort!N147*Cohort!$C19*Cohort!C83</f>
        <v>0</v>
      </c>
      <c r="G19" s="49">
        <f>Cohort!G147*Cohort!O147*Cohort!$C19*Cohort!P83</f>
        <v>0</v>
      </c>
      <c r="H19" s="49">
        <f>Cohort!H147*Cohort!P147*Cohort!C19*Cohort!C114</f>
        <v>0</v>
      </c>
      <c r="K19" s="14">
        <v>14</v>
      </c>
      <c r="L19" s="49">
        <f>Cohort!C147*Cohort!S147</f>
        <v>0</v>
      </c>
      <c r="M19" s="49">
        <f>Cohort!D147*Cohort!T147*Cohort!$C19*Cohort!C52</f>
        <v>0</v>
      </c>
      <c r="N19" s="49">
        <f>Cohort!E147*Cohort!U147*Cohort!$C19*Cohort!P52</f>
        <v>0</v>
      </c>
      <c r="O19" s="49">
        <f>Cohort!F147*Cohort!V147*Cohort!$C19*Cohort!C83</f>
        <v>0</v>
      </c>
      <c r="P19" s="49">
        <f>Cohort!G147*Cohort!W147*Cohort!$C19*Cohort!P83</f>
        <v>0</v>
      </c>
      <c r="Q19" s="49">
        <f>Cohort!H147*Cohort!X147*Cohort!C19*Cohort!C114</f>
        <v>0</v>
      </c>
      <c r="T19" s="14">
        <v>14</v>
      </c>
      <c r="U19" s="49">
        <f>Cohort!C147*Cohort!AA147</f>
        <v>0</v>
      </c>
      <c r="V19" s="49">
        <f>Cohort!D147*Cohort!AB147*Cohort!$C19*Cohort!C52</f>
        <v>0</v>
      </c>
      <c r="W19" s="49">
        <f>Cohort!E147*Cohort!AC147*Cohort!$C19*Cohort!P52</f>
        <v>0</v>
      </c>
      <c r="X19" s="49">
        <f>Cohort!F147*Cohort!AD147*Cohort!$C19*Cohort!C83</f>
        <v>0</v>
      </c>
      <c r="Y19" s="49">
        <f>Cohort!G147*Cohort!AE147*Cohort!$C19*Cohort!P83</f>
        <v>0</v>
      </c>
      <c r="Z19" s="49">
        <f>Cohort!H147*Cohort!AF147*Cohort!C19*Cohort!C114</f>
        <v>0</v>
      </c>
    </row>
    <row r="20" spans="2:26" x14ac:dyDescent="0.3">
      <c r="B20" s="14">
        <v>15</v>
      </c>
      <c r="C20" s="49">
        <f>Cohort!C148*Cohort!K148</f>
        <v>0</v>
      </c>
      <c r="D20" s="49">
        <f>Cohort!D148*Cohort!L148*Cohort!$C20*Cohort!C53</f>
        <v>0</v>
      </c>
      <c r="E20" s="49">
        <f>Cohort!E148*Cohort!M148*Cohort!$C20*Cohort!P53</f>
        <v>0</v>
      </c>
      <c r="F20" s="49">
        <f>Cohort!F148*Cohort!N148*Cohort!$C20*Cohort!C84</f>
        <v>0</v>
      </c>
      <c r="G20" s="49">
        <f>Cohort!G148*Cohort!O148*Cohort!$C20*Cohort!P84</f>
        <v>0</v>
      </c>
      <c r="H20" s="49">
        <f>Cohort!H148*Cohort!P148*Cohort!C20*Cohort!C115</f>
        <v>0</v>
      </c>
      <c r="K20" s="14">
        <v>15</v>
      </c>
      <c r="L20" s="49">
        <f>Cohort!C148*Cohort!S148</f>
        <v>0</v>
      </c>
      <c r="M20" s="49">
        <f>Cohort!D148*Cohort!T148*Cohort!$C20*Cohort!C53</f>
        <v>0</v>
      </c>
      <c r="N20" s="49">
        <f>Cohort!E148*Cohort!U148*Cohort!$C20*Cohort!P53</f>
        <v>0</v>
      </c>
      <c r="O20" s="49">
        <f>Cohort!F148*Cohort!V148*Cohort!$C20*Cohort!C84</f>
        <v>0</v>
      </c>
      <c r="P20" s="49">
        <f>Cohort!G148*Cohort!W148*Cohort!$C20*Cohort!P84</f>
        <v>0</v>
      </c>
      <c r="Q20" s="49">
        <f>Cohort!H148*Cohort!X148*Cohort!C20*Cohort!C115</f>
        <v>0</v>
      </c>
      <c r="T20" s="14">
        <v>15</v>
      </c>
      <c r="U20" s="49">
        <f>Cohort!C148*Cohort!AA148</f>
        <v>0</v>
      </c>
      <c r="V20" s="49">
        <f>Cohort!D148*Cohort!AB148*Cohort!$C20*Cohort!C53</f>
        <v>0</v>
      </c>
      <c r="W20" s="49">
        <f>Cohort!E148*Cohort!AC148*Cohort!$C20*Cohort!P53</f>
        <v>0</v>
      </c>
      <c r="X20" s="49">
        <f>Cohort!F148*Cohort!AD148*Cohort!$C20*Cohort!C84</f>
        <v>0</v>
      </c>
      <c r="Y20" s="49">
        <f>Cohort!G148*Cohort!AE148*Cohort!$C20*Cohort!P84</f>
        <v>0</v>
      </c>
      <c r="Z20" s="49">
        <f>Cohort!H148*Cohort!AF148*Cohort!C20*Cohort!C115</f>
        <v>0</v>
      </c>
    </row>
    <row r="21" spans="2:26" x14ac:dyDescent="0.3">
      <c r="B21" s="14">
        <v>16</v>
      </c>
      <c r="C21" s="49">
        <f>Cohort!C149*Cohort!K149</f>
        <v>0</v>
      </c>
      <c r="D21" s="49">
        <f>Cohort!D149*Cohort!L149*Cohort!$C21*Cohort!C54</f>
        <v>0</v>
      </c>
      <c r="E21" s="49">
        <f>Cohort!E149*Cohort!M149*Cohort!$C21*Cohort!P54</f>
        <v>0</v>
      </c>
      <c r="F21" s="49">
        <f>Cohort!F149*Cohort!N149*Cohort!$C21*Cohort!C85</f>
        <v>0</v>
      </c>
      <c r="G21" s="49">
        <f>Cohort!G149*Cohort!O149*Cohort!$C21*Cohort!P85</f>
        <v>0</v>
      </c>
      <c r="H21" s="49">
        <f>Cohort!H149*Cohort!P149*Cohort!C21*Cohort!C116</f>
        <v>0</v>
      </c>
      <c r="K21" s="14">
        <v>16</v>
      </c>
      <c r="L21" s="49">
        <f>Cohort!C149*Cohort!S149</f>
        <v>0</v>
      </c>
      <c r="M21" s="49">
        <f>Cohort!D149*Cohort!T149*Cohort!$C21*Cohort!C54</f>
        <v>0</v>
      </c>
      <c r="N21" s="49">
        <f>Cohort!E149*Cohort!U149*Cohort!$C21*Cohort!P54</f>
        <v>0</v>
      </c>
      <c r="O21" s="49">
        <f>Cohort!F149*Cohort!V149*Cohort!$C21*Cohort!C85</f>
        <v>0</v>
      </c>
      <c r="P21" s="49">
        <f>Cohort!G149*Cohort!W149*Cohort!$C21*Cohort!P85</f>
        <v>0</v>
      </c>
      <c r="Q21" s="49">
        <f>Cohort!H149*Cohort!X149*Cohort!C21*Cohort!C116</f>
        <v>0</v>
      </c>
      <c r="T21" s="14">
        <v>16</v>
      </c>
      <c r="U21" s="49">
        <f>Cohort!C149*Cohort!AA149</f>
        <v>0</v>
      </c>
      <c r="V21" s="49">
        <f>Cohort!D149*Cohort!AB149*Cohort!$C21*Cohort!C54</f>
        <v>0</v>
      </c>
      <c r="W21" s="49">
        <f>Cohort!E149*Cohort!AC149*Cohort!$C21*Cohort!P54</f>
        <v>0</v>
      </c>
      <c r="X21" s="49">
        <f>Cohort!F149*Cohort!AD149*Cohort!$C21*Cohort!C85</f>
        <v>0</v>
      </c>
      <c r="Y21" s="49">
        <f>Cohort!G149*Cohort!AE149*Cohort!$C21*Cohort!P85</f>
        <v>0</v>
      </c>
      <c r="Z21" s="49">
        <f>Cohort!H149*Cohort!AF149*Cohort!C21*Cohort!C116</f>
        <v>0</v>
      </c>
    </row>
    <row r="22" spans="2:26" x14ac:dyDescent="0.3">
      <c r="B22" s="14">
        <v>17</v>
      </c>
      <c r="C22" s="49">
        <f>Cohort!C150*Cohort!K150</f>
        <v>0</v>
      </c>
      <c r="D22" s="49">
        <f>Cohort!D150*Cohort!L150*Cohort!$C22*Cohort!C55</f>
        <v>0</v>
      </c>
      <c r="E22" s="49">
        <f>Cohort!E150*Cohort!M150*Cohort!$C22*Cohort!P55</f>
        <v>0</v>
      </c>
      <c r="F22" s="49">
        <f>Cohort!F150*Cohort!N150*Cohort!$C22*Cohort!C86</f>
        <v>0</v>
      </c>
      <c r="G22" s="49">
        <f>Cohort!G150*Cohort!O150*Cohort!$C22*Cohort!P86</f>
        <v>0</v>
      </c>
      <c r="H22" s="49">
        <f>Cohort!H150*Cohort!P150*Cohort!C22*Cohort!C117</f>
        <v>0</v>
      </c>
      <c r="K22" s="14">
        <v>17</v>
      </c>
      <c r="L22" s="49">
        <f>Cohort!C150*Cohort!S150</f>
        <v>0</v>
      </c>
      <c r="M22" s="49">
        <f>Cohort!D150*Cohort!T150*Cohort!$C22*Cohort!C55</f>
        <v>0</v>
      </c>
      <c r="N22" s="49">
        <f>Cohort!E150*Cohort!U150*Cohort!$C22*Cohort!P55</f>
        <v>0</v>
      </c>
      <c r="O22" s="49">
        <f>Cohort!F150*Cohort!V150*Cohort!$C22*Cohort!C86</f>
        <v>0</v>
      </c>
      <c r="P22" s="49">
        <f>Cohort!G150*Cohort!W150*Cohort!$C22*Cohort!P86</f>
        <v>0</v>
      </c>
      <c r="Q22" s="49">
        <f>Cohort!H150*Cohort!X150*Cohort!C22*Cohort!C117</f>
        <v>0</v>
      </c>
      <c r="T22" s="14">
        <v>17</v>
      </c>
      <c r="U22" s="49">
        <f>Cohort!C150*Cohort!AA150</f>
        <v>0</v>
      </c>
      <c r="V22" s="49">
        <f>Cohort!D150*Cohort!AB150*Cohort!$C22*Cohort!C55</f>
        <v>0</v>
      </c>
      <c r="W22" s="49">
        <f>Cohort!E150*Cohort!AC150*Cohort!$C22*Cohort!P55</f>
        <v>0</v>
      </c>
      <c r="X22" s="49">
        <f>Cohort!F150*Cohort!AD150*Cohort!$C22*Cohort!C86</f>
        <v>0</v>
      </c>
      <c r="Y22" s="49">
        <f>Cohort!G150*Cohort!AE150*Cohort!$C22*Cohort!P86</f>
        <v>0</v>
      </c>
      <c r="Z22" s="49">
        <f>Cohort!H150*Cohort!AF150*Cohort!C22*Cohort!C117</f>
        <v>0</v>
      </c>
    </row>
    <row r="23" spans="2:26" x14ac:dyDescent="0.3">
      <c r="B23" s="14">
        <v>18</v>
      </c>
      <c r="C23" s="49">
        <f>Cohort!C151*Cohort!K151</f>
        <v>0</v>
      </c>
      <c r="D23" s="49">
        <f>Cohort!D151*Cohort!L151*Cohort!$C23*Cohort!C56</f>
        <v>0</v>
      </c>
      <c r="E23" s="49">
        <f>Cohort!E151*Cohort!M151*Cohort!$C23*Cohort!P56</f>
        <v>0</v>
      </c>
      <c r="F23" s="49">
        <f>Cohort!F151*Cohort!N151*Cohort!$C23*Cohort!C87</f>
        <v>0</v>
      </c>
      <c r="G23" s="49">
        <f>Cohort!G151*Cohort!O151*Cohort!$C23*Cohort!P87</f>
        <v>0</v>
      </c>
      <c r="H23" s="49">
        <f>Cohort!H151*Cohort!P151*Cohort!C23*Cohort!C118</f>
        <v>0</v>
      </c>
      <c r="K23" s="14">
        <v>18</v>
      </c>
      <c r="L23" s="49">
        <f>Cohort!C151*Cohort!S151</f>
        <v>0</v>
      </c>
      <c r="M23" s="49">
        <f>Cohort!D151*Cohort!T151*Cohort!$C23*Cohort!C56</f>
        <v>0</v>
      </c>
      <c r="N23" s="49">
        <f>Cohort!E151*Cohort!U151*Cohort!$C23*Cohort!P56</f>
        <v>0</v>
      </c>
      <c r="O23" s="49">
        <f>Cohort!F151*Cohort!V151*Cohort!$C23*Cohort!C87</f>
        <v>0</v>
      </c>
      <c r="P23" s="49">
        <f>Cohort!G151*Cohort!W151*Cohort!$C23*Cohort!P87</f>
        <v>0</v>
      </c>
      <c r="Q23" s="49">
        <f>Cohort!H151*Cohort!X151*Cohort!C23*Cohort!C118</f>
        <v>0</v>
      </c>
      <c r="T23" s="14">
        <v>18</v>
      </c>
      <c r="U23" s="49">
        <f>Cohort!C151*Cohort!AA151</f>
        <v>0</v>
      </c>
      <c r="V23" s="49">
        <f>Cohort!D151*Cohort!AB151*Cohort!$C23*Cohort!C56</f>
        <v>0</v>
      </c>
      <c r="W23" s="49">
        <f>Cohort!E151*Cohort!AC151*Cohort!$C23*Cohort!P56</f>
        <v>0</v>
      </c>
      <c r="X23" s="49">
        <f>Cohort!F151*Cohort!AD151*Cohort!$C23*Cohort!C87</f>
        <v>0</v>
      </c>
      <c r="Y23" s="49">
        <f>Cohort!G151*Cohort!AE151*Cohort!$C23*Cohort!P87</f>
        <v>0</v>
      </c>
      <c r="Z23" s="49">
        <f>Cohort!H151*Cohort!AF151*Cohort!C23*Cohort!C118</f>
        <v>0</v>
      </c>
    </row>
    <row r="24" spans="2:26" x14ac:dyDescent="0.3">
      <c r="B24" s="14">
        <v>19</v>
      </c>
      <c r="C24" s="49">
        <f>Cohort!C152*Cohort!K152</f>
        <v>0</v>
      </c>
      <c r="D24" s="49">
        <f>Cohort!D152*Cohort!L152*Cohort!$C24*Cohort!C57</f>
        <v>0</v>
      </c>
      <c r="E24" s="49">
        <f>Cohort!E152*Cohort!M152*Cohort!$C24*Cohort!P57</f>
        <v>0</v>
      </c>
      <c r="F24" s="49">
        <f>Cohort!F152*Cohort!N152*Cohort!$C24*Cohort!C88</f>
        <v>0</v>
      </c>
      <c r="G24" s="49">
        <f>Cohort!G152*Cohort!O152*Cohort!$C24*Cohort!P88</f>
        <v>0</v>
      </c>
      <c r="H24" s="49">
        <f>Cohort!H152*Cohort!P152*Cohort!C24*Cohort!C119</f>
        <v>0</v>
      </c>
      <c r="K24" s="14">
        <v>19</v>
      </c>
      <c r="L24" s="49">
        <f>Cohort!C152*Cohort!S152</f>
        <v>0</v>
      </c>
      <c r="M24" s="49">
        <f>Cohort!D152*Cohort!T152*Cohort!$C24*Cohort!C57</f>
        <v>0</v>
      </c>
      <c r="N24" s="49">
        <f>Cohort!E152*Cohort!U152*Cohort!$C24*Cohort!P57</f>
        <v>0</v>
      </c>
      <c r="O24" s="49">
        <f>Cohort!F152*Cohort!V152*Cohort!$C24*Cohort!C88</f>
        <v>0</v>
      </c>
      <c r="P24" s="49">
        <f>Cohort!G152*Cohort!W152*Cohort!$C24*Cohort!P88</f>
        <v>0</v>
      </c>
      <c r="Q24" s="49">
        <f>Cohort!H152*Cohort!X152*Cohort!C24*Cohort!C119</f>
        <v>0</v>
      </c>
      <c r="T24" s="14">
        <v>19</v>
      </c>
      <c r="U24" s="49">
        <f>Cohort!C152*Cohort!AA152</f>
        <v>0</v>
      </c>
      <c r="V24" s="49">
        <f>Cohort!D152*Cohort!AB152*Cohort!$C24*Cohort!C57</f>
        <v>0</v>
      </c>
      <c r="W24" s="49">
        <f>Cohort!E152*Cohort!AC152*Cohort!$C24*Cohort!P57</f>
        <v>0</v>
      </c>
      <c r="X24" s="49">
        <f>Cohort!F152*Cohort!AD152*Cohort!$C24*Cohort!C88</f>
        <v>0</v>
      </c>
      <c r="Y24" s="49">
        <f>Cohort!G152*Cohort!AE152*Cohort!$C24*Cohort!P88</f>
        <v>0</v>
      </c>
      <c r="Z24" s="49">
        <f>Cohort!H152*Cohort!AF152*Cohort!C24*Cohort!C119</f>
        <v>0</v>
      </c>
    </row>
    <row r="25" spans="2:26" x14ac:dyDescent="0.3">
      <c r="B25" s="14">
        <v>20</v>
      </c>
      <c r="C25" s="49">
        <f>Cohort!C153*Cohort!K153</f>
        <v>0</v>
      </c>
      <c r="D25" s="49">
        <f>Cohort!D153*Cohort!L153*Cohort!$C25*Cohort!C58</f>
        <v>0</v>
      </c>
      <c r="E25" s="49">
        <f>Cohort!E153*Cohort!M153*Cohort!$C25*Cohort!P58</f>
        <v>0</v>
      </c>
      <c r="F25" s="49">
        <f>Cohort!F153*Cohort!N153*Cohort!$C25*Cohort!C89</f>
        <v>0</v>
      </c>
      <c r="G25" s="49">
        <f>Cohort!G153*Cohort!O153*Cohort!$C25*Cohort!P89</f>
        <v>0</v>
      </c>
      <c r="H25" s="49">
        <f>Cohort!H153*Cohort!P153*Cohort!C25*Cohort!C120</f>
        <v>0</v>
      </c>
      <c r="K25" s="14">
        <v>20</v>
      </c>
      <c r="L25" s="49">
        <f>Cohort!C153*Cohort!S153</f>
        <v>0</v>
      </c>
      <c r="M25" s="49">
        <f>Cohort!D153*Cohort!T153*Cohort!$C25*Cohort!C58</f>
        <v>0</v>
      </c>
      <c r="N25" s="49">
        <f>Cohort!E153*Cohort!U153*Cohort!$C25*Cohort!P58</f>
        <v>0</v>
      </c>
      <c r="O25" s="49">
        <f>Cohort!F153*Cohort!V153*Cohort!$C25*Cohort!C89</f>
        <v>0</v>
      </c>
      <c r="P25" s="49">
        <f>Cohort!G153*Cohort!W153*Cohort!$C25*Cohort!P89</f>
        <v>0</v>
      </c>
      <c r="Q25" s="49">
        <f>Cohort!H153*Cohort!X153*Cohort!C25*Cohort!C120</f>
        <v>0</v>
      </c>
      <c r="T25" s="14">
        <v>20</v>
      </c>
      <c r="U25" s="49">
        <f>Cohort!C153*Cohort!AA153</f>
        <v>0</v>
      </c>
      <c r="V25" s="49">
        <f>Cohort!D153*Cohort!AB153*Cohort!$C25*Cohort!C58</f>
        <v>0</v>
      </c>
      <c r="W25" s="49">
        <f>Cohort!E153*Cohort!AC153*Cohort!$C25*Cohort!P58</f>
        <v>0</v>
      </c>
      <c r="X25" s="49">
        <f>Cohort!F153*Cohort!AD153*Cohort!$C25*Cohort!C89</f>
        <v>0</v>
      </c>
      <c r="Y25" s="49">
        <f>Cohort!G153*Cohort!AE153*Cohort!$C25*Cohort!P89</f>
        <v>0</v>
      </c>
      <c r="Z25" s="49">
        <f>Cohort!H153*Cohort!AF153*Cohort!C25*Cohort!C120</f>
        <v>0</v>
      </c>
    </row>
    <row r="26" spans="2:26" x14ac:dyDescent="0.3">
      <c r="B26" s="14">
        <v>21</v>
      </c>
      <c r="C26" s="49">
        <f>Cohort!C154*Cohort!K154</f>
        <v>0</v>
      </c>
      <c r="D26" s="49">
        <f>Cohort!D154*Cohort!L154*Cohort!$C26*Cohort!C59</f>
        <v>0</v>
      </c>
      <c r="E26" s="49">
        <f>Cohort!E154*Cohort!M154*Cohort!$C26*Cohort!P59</f>
        <v>0</v>
      </c>
      <c r="F26" s="49">
        <f>Cohort!F154*Cohort!N154*Cohort!$C26*Cohort!C90</f>
        <v>0</v>
      </c>
      <c r="G26" s="49">
        <f>Cohort!G154*Cohort!O154*Cohort!$C26*Cohort!P90</f>
        <v>0</v>
      </c>
      <c r="H26" s="49">
        <f>Cohort!H154*Cohort!P154*Cohort!C26*Cohort!C121</f>
        <v>0</v>
      </c>
      <c r="K26" s="14">
        <v>21</v>
      </c>
      <c r="L26" s="49">
        <f>Cohort!C154*Cohort!S154</f>
        <v>0</v>
      </c>
      <c r="M26" s="49">
        <f>Cohort!D154*Cohort!T154*Cohort!$C26*Cohort!C59</f>
        <v>0</v>
      </c>
      <c r="N26" s="49">
        <f>Cohort!E154*Cohort!U154*Cohort!$C26*Cohort!P59</f>
        <v>0</v>
      </c>
      <c r="O26" s="49">
        <f>Cohort!F154*Cohort!V154*Cohort!$C26*Cohort!C90</f>
        <v>0</v>
      </c>
      <c r="P26" s="49">
        <f>Cohort!G154*Cohort!W154*Cohort!$C26*Cohort!P90</f>
        <v>0</v>
      </c>
      <c r="Q26" s="49">
        <f>Cohort!H154*Cohort!X154*Cohort!C26*Cohort!C121</f>
        <v>0</v>
      </c>
      <c r="T26" s="14">
        <v>21</v>
      </c>
      <c r="U26" s="49">
        <f>Cohort!C154*Cohort!AA154</f>
        <v>0</v>
      </c>
      <c r="V26" s="49">
        <f>Cohort!D154*Cohort!AB154*Cohort!$C26*Cohort!C59</f>
        <v>0</v>
      </c>
      <c r="W26" s="49">
        <f>Cohort!E154*Cohort!AC154*Cohort!$C26*Cohort!P59</f>
        <v>0</v>
      </c>
      <c r="X26" s="49">
        <f>Cohort!F154*Cohort!AD154*Cohort!$C26*Cohort!C90</f>
        <v>0</v>
      </c>
      <c r="Y26" s="49">
        <f>Cohort!G154*Cohort!AE154*Cohort!$C26*Cohort!P90</f>
        <v>0</v>
      </c>
      <c r="Z26" s="49">
        <f>Cohort!H154*Cohort!AF154*Cohort!C26*Cohort!C121</f>
        <v>0</v>
      </c>
    </row>
    <row r="27" spans="2:26" x14ac:dyDescent="0.3">
      <c r="B27" s="14">
        <v>22</v>
      </c>
      <c r="C27" s="49">
        <f>Cohort!C155*Cohort!K155</f>
        <v>0</v>
      </c>
      <c r="D27" s="49">
        <f>Cohort!D155*Cohort!L155*Cohort!$C27*Cohort!C60</f>
        <v>0</v>
      </c>
      <c r="E27" s="49">
        <f>Cohort!E155*Cohort!M155*Cohort!$C27*Cohort!P60</f>
        <v>0</v>
      </c>
      <c r="F27" s="49">
        <f>Cohort!F155*Cohort!N155*Cohort!$C27*Cohort!C91</f>
        <v>0</v>
      </c>
      <c r="G27" s="49">
        <f>Cohort!G155*Cohort!O155*Cohort!$C27*Cohort!P91</f>
        <v>0</v>
      </c>
      <c r="H27" s="49">
        <f>Cohort!H155*Cohort!P155*Cohort!C27*Cohort!C122</f>
        <v>0</v>
      </c>
      <c r="K27" s="14">
        <v>22</v>
      </c>
      <c r="L27" s="49">
        <f>Cohort!C155*Cohort!S155</f>
        <v>0</v>
      </c>
      <c r="M27" s="49">
        <f>Cohort!D155*Cohort!T155*Cohort!$C27*Cohort!C60</f>
        <v>0</v>
      </c>
      <c r="N27" s="49">
        <f>Cohort!E155*Cohort!U155*Cohort!$C27*Cohort!P60</f>
        <v>0</v>
      </c>
      <c r="O27" s="49">
        <f>Cohort!F155*Cohort!V155*Cohort!$C27*Cohort!C91</f>
        <v>0</v>
      </c>
      <c r="P27" s="49">
        <f>Cohort!G155*Cohort!W155*Cohort!$C27*Cohort!P91</f>
        <v>0</v>
      </c>
      <c r="Q27" s="49">
        <f>Cohort!H155*Cohort!X155*Cohort!C27*Cohort!C122</f>
        <v>0</v>
      </c>
      <c r="T27" s="14">
        <v>22</v>
      </c>
      <c r="U27" s="49">
        <f>Cohort!C155*Cohort!AA155</f>
        <v>0</v>
      </c>
      <c r="V27" s="49">
        <f>Cohort!D155*Cohort!AB155*Cohort!$C27*Cohort!C60</f>
        <v>0</v>
      </c>
      <c r="W27" s="49">
        <f>Cohort!E155*Cohort!AC155*Cohort!$C27*Cohort!P60</f>
        <v>0</v>
      </c>
      <c r="X27" s="49">
        <f>Cohort!F155*Cohort!AD155*Cohort!$C27*Cohort!C91</f>
        <v>0</v>
      </c>
      <c r="Y27" s="49">
        <f>Cohort!G155*Cohort!AE155*Cohort!$C27*Cohort!P91</f>
        <v>0</v>
      </c>
      <c r="Z27" s="49">
        <f>Cohort!H155*Cohort!AF155*Cohort!C27*Cohort!C122</f>
        <v>0</v>
      </c>
    </row>
    <row r="28" spans="2:26" x14ac:dyDescent="0.3">
      <c r="B28" s="14">
        <v>23</v>
      </c>
      <c r="C28" s="49">
        <f>Cohort!C156*Cohort!K156</f>
        <v>0</v>
      </c>
      <c r="D28" s="49">
        <f>Cohort!D156*Cohort!L156*Cohort!$C28*Cohort!C61</f>
        <v>0</v>
      </c>
      <c r="E28" s="49">
        <f>Cohort!E156*Cohort!M156*Cohort!$C28*Cohort!P61</f>
        <v>0</v>
      </c>
      <c r="F28" s="49">
        <f>Cohort!F156*Cohort!N156*Cohort!$C28*Cohort!C92</f>
        <v>0</v>
      </c>
      <c r="G28" s="49">
        <f>Cohort!G156*Cohort!O156*Cohort!$C28*Cohort!P92</f>
        <v>0</v>
      </c>
      <c r="H28" s="49">
        <f>Cohort!H156*Cohort!P156*Cohort!C28*Cohort!C123</f>
        <v>0</v>
      </c>
      <c r="K28" s="14">
        <v>23</v>
      </c>
      <c r="L28" s="49">
        <f>Cohort!C156*Cohort!S156</f>
        <v>0</v>
      </c>
      <c r="M28" s="49">
        <f>Cohort!D156*Cohort!T156*Cohort!$C28*Cohort!C61</f>
        <v>0</v>
      </c>
      <c r="N28" s="49">
        <f>Cohort!E156*Cohort!U156*Cohort!$C28*Cohort!P61</f>
        <v>0</v>
      </c>
      <c r="O28" s="49">
        <f>Cohort!F156*Cohort!V156*Cohort!$C28*Cohort!C92</f>
        <v>0</v>
      </c>
      <c r="P28" s="49">
        <f>Cohort!G156*Cohort!W156*Cohort!$C28*Cohort!P92</f>
        <v>0</v>
      </c>
      <c r="Q28" s="49">
        <f>Cohort!H156*Cohort!X156*Cohort!C28*Cohort!C123</f>
        <v>0</v>
      </c>
      <c r="T28" s="14">
        <v>23</v>
      </c>
      <c r="U28" s="49">
        <f>Cohort!C156*Cohort!AA156</f>
        <v>0</v>
      </c>
      <c r="V28" s="49">
        <f>Cohort!D156*Cohort!AB156*Cohort!$C28*Cohort!C61</f>
        <v>0</v>
      </c>
      <c r="W28" s="49">
        <f>Cohort!E156*Cohort!AC156*Cohort!$C28*Cohort!P61</f>
        <v>0</v>
      </c>
      <c r="X28" s="49">
        <f>Cohort!F156*Cohort!AD156*Cohort!$C28*Cohort!C92</f>
        <v>0</v>
      </c>
      <c r="Y28" s="49">
        <f>Cohort!G156*Cohort!AE156*Cohort!$C28*Cohort!P92</f>
        <v>0</v>
      </c>
      <c r="Z28" s="49">
        <f>Cohort!H156*Cohort!AF156*Cohort!C28*Cohort!C123</f>
        <v>0</v>
      </c>
    </row>
    <row r="29" spans="2:26" x14ac:dyDescent="0.3">
      <c r="B29" s="14">
        <v>24</v>
      </c>
      <c r="C29" s="49">
        <f>Cohort!C157*Cohort!K157</f>
        <v>0</v>
      </c>
      <c r="D29" s="49">
        <f>Cohort!D157*Cohort!L157*Cohort!$C29*Cohort!C62</f>
        <v>0</v>
      </c>
      <c r="E29" s="49">
        <f>Cohort!E157*Cohort!M157*Cohort!$C29*Cohort!P62</f>
        <v>0</v>
      </c>
      <c r="F29" s="49">
        <f>Cohort!F157*Cohort!N157*Cohort!$C29*Cohort!C93</f>
        <v>0</v>
      </c>
      <c r="G29" s="49">
        <f>Cohort!G157*Cohort!O157*Cohort!$C29*Cohort!P93</f>
        <v>0</v>
      </c>
      <c r="H29" s="49">
        <f>Cohort!H157*Cohort!P157*Cohort!C29*Cohort!C124</f>
        <v>0</v>
      </c>
      <c r="K29" s="14">
        <v>24</v>
      </c>
      <c r="L29" s="49">
        <f>Cohort!C157*Cohort!S157</f>
        <v>0</v>
      </c>
      <c r="M29" s="49">
        <f>Cohort!D157*Cohort!T157*Cohort!$C29*Cohort!C62</f>
        <v>0</v>
      </c>
      <c r="N29" s="49">
        <f>Cohort!E157*Cohort!U157*Cohort!$C29*Cohort!P62</f>
        <v>0</v>
      </c>
      <c r="O29" s="49">
        <f>Cohort!F157*Cohort!V157*Cohort!$C29*Cohort!C93</f>
        <v>0</v>
      </c>
      <c r="P29" s="49">
        <f>Cohort!G157*Cohort!W157*Cohort!$C29*Cohort!P93</f>
        <v>0</v>
      </c>
      <c r="Q29" s="49">
        <f>Cohort!H157*Cohort!X157*Cohort!C29*Cohort!C124</f>
        <v>0</v>
      </c>
      <c r="T29" s="14">
        <v>24</v>
      </c>
      <c r="U29" s="49">
        <f>Cohort!C157*Cohort!AA157</f>
        <v>0</v>
      </c>
      <c r="V29" s="49">
        <f>Cohort!D157*Cohort!AB157*Cohort!$C29*Cohort!C62</f>
        <v>0</v>
      </c>
      <c r="W29" s="49">
        <f>Cohort!E157*Cohort!AC157*Cohort!$C29*Cohort!P62</f>
        <v>0</v>
      </c>
      <c r="X29" s="49">
        <f>Cohort!F157*Cohort!AD157*Cohort!$C29*Cohort!C93</f>
        <v>0</v>
      </c>
      <c r="Y29" s="49">
        <f>Cohort!G157*Cohort!AE157*Cohort!$C29*Cohort!P93</f>
        <v>0</v>
      </c>
      <c r="Z29" s="49">
        <f>Cohort!H157*Cohort!AF157*Cohort!C29*Cohort!C124</f>
        <v>0</v>
      </c>
    </row>
    <row r="30" spans="2:26" x14ac:dyDescent="0.3">
      <c r="B30" s="14">
        <v>25</v>
      </c>
      <c r="C30" s="49">
        <f>Cohort!C158*Cohort!K158</f>
        <v>0</v>
      </c>
      <c r="D30" s="49">
        <f>Cohort!D158*Cohort!L158*Cohort!$C30*Cohort!C63</f>
        <v>0</v>
      </c>
      <c r="E30" s="49">
        <f>Cohort!E158*Cohort!M158*Cohort!$C30*Cohort!P63</f>
        <v>0</v>
      </c>
      <c r="F30" s="49">
        <f>Cohort!F158*Cohort!N158*Cohort!$C30*Cohort!C94</f>
        <v>0</v>
      </c>
      <c r="G30" s="49">
        <f>Cohort!G158*Cohort!O158*Cohort!$C30*Cohort!P94</f>
        <v>0</v>
      </c>
      <c r="H30" s="49">
        <f>Cohort!H158*Cohort!P158*Cohort!C30*Cohort!C125</f>
        <v>0</v>
      </c>
      <c r="K30" s="14">
        <v>25</v>
      </c>
      <c r="L30" s="49">
        <f>Cohort!C158*Cohort!S158</f>
        <v>0</v>
      </c>
      <c r="M30" s="49">
        <f>Cohort!D158*Cohort!T158*Cohort!$C30*Cohort!C63</f>
        <v>0</v>
      </c>
      <c r="N30" s="49">
        <f>Cohort!E158*Cohort!U158*Cohort!$C30*Cohort!P63</f>
        <v>0</v>
      </c>
      <c r="O30" s="49">
        <f>Cohort!F158*Cohort!V158*Cohort!$C30*Cohort!C94</f>
        <v>0</v>
      </c>
      <c r="P30" s="49">
        <f>Cohort!G158*Cohort!W158*Cohort!$C30*Cohort!P94</f>
        <v>0</v>
      </c>
      <c r="Q30" s="49">
        <f>Cohort!H158*Cohort!X158*Cohort!C30*Cohort!C125</f>
        <v>0</v>
      </c>
      <c r="T30" s="14">
        <v>25</v>
      </c>
      <c r="U30" s="49">
        <f>Cohort!C158*Cohort!AA158</f>
        <v>0</v>
      </c>
      <c r="V30" s="49">
        <f>Cohort!D158*Cohort!AB158*Cohort!$C30*Cohort!C63</f>
        <v>0</v>
      </c>
      <c r="W30" s="49">
        <f>Cohort!E158*Cohort!AC158*Cohort!$C30*Cohort!P63</f>
        <v>0</v>
      </c>
      <c r="X30" s="49">
        <f>Cohort!F158*Cohort!AD158*Cohort!$C30*Cohort!C94</f>
        <v>0</v>
      </c>
      <c r="Y30" s="49">
        <f>Cohort!G158*Cohort!AE158*Cohort!$C30*Cohort!P94</f>
        <v>0</v>
      </c>
      <c r="Z30" s="49">
        <f>Cohort!H158*Cohort!AF158*Cohort!C30*Cohort!C125</f>
        <v>0</v>
      </c>
    </row>
    <row r="33" spans="2:26" ht="16.100000000000001" x14ac:dyDescent="0.35">
      <c r="B33" s="67" t="s">
        <v>39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O33" s="67" t="s">
        <v>40</v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5" spans="2:26" x14ac:dyDescent="0.3">
      <c r="B35" s="12"/>
      <c r="C35" s="13">
        <v>2005</v>
      </c>
      <c r="D35" s="13">
        <v>2006</v>
      </c>
      <c r="E35" s="13">
        <v>2007</v>
      </c>
      <c r="F35" s="13">
        <v>2008</v>
      </c>
      <c r="G35" s="13">
        <v>2009</v>
      </c>
      <c r="H35" s="13">
        <v>2010</v>
      </c>
      <c r="I35" s="13">
        <v>2011</v>
      </c>
      <c r="J35" s="13">
        <v>2012</v>
      </c>
      <c r="K35" s="13">
        <v>2013</v>
      </c>
      <c r="L35" s="13">
        <v>2014</v>
      </c>
      <c r="M35" s="13">
        <v>2015</v>
      </c>
      <c r="O35" s="12"/>
      <c r="P35" s="13">
        <v>2005</v>
      </c>
      <c r="Q35" s="13">
        <v>2006</v>
      </c>
      <c r="R35" s="13">
        <v>2007</v>
      </c>
      <c r="S35" s="13">
        <v>2008</v>
      </c>
      <c r="T35" s="13">
        <v>2009</v>
      </c>
      <c r="U35" s="13">
        <v>2010</v>
      </c>
      <c r="V35" s="13">
        <v>2011</v>
      </c>
      <c r="W35" s="13">
        <v>2012</v>
      </c>
      <c r="X35" s="13">
        <v>2013</v>
      </c>
      <c r="Y35" s="13">
        <v>2014</v>
      </c>
      <c r="Z35" s="13">
        <v>2015</v>
      </c>
    </row>
    <row r="36" spans="2:26" x14ac:dyDescent="0.3">
      <c r="B36" s="14">
        <v>0</v>
      </c>
      <c r="C36" s="15">
        <f>Cohort!C5*Cohort!C38</f>
        <v>0</v>
      </c>
      <c r="D36" s="15">
        <f>Cohort!D5*Cohort!D38</f>
        <v>0</v>
      </c>
      <c r="E36" s="15">
        <f>Cohort!E5*Cohort!E38</f>
        <v>0</v>
      </c>
      <c r="F36" s="15">
        <f>Cohort!F5*Cohort!F38</f>
        <v>0</v>
      </c>
      <c r="G36" s="15">
        <f>Cohort!G5*Cohort!G38</f>
        <v>0</v>
      </c>
      <c r="H36" s="15">
        <f>Cohort!H5*Cohort!H38</f>
        <v>0</v>
      </c>
      <c r="I36" s="15">
        <f>Cohort!I5*Cohort!I38</f>
        <v>0</v>
      </c>
      <c r="J36" s="15">
        <f>Cohort!J5*Cohort!J38</f>
        <v>0</v>
      </c>
      <c r="K36" s="15">
        <f>Cohort!K5*Cohort!K38</f>
        <v>0</v>
      </c>
      <c r="L36" s="15">
        <f>Cohort!L5*Cohort!L38</f>
        <v>0</v>
      </c>
      <c r="M36" s="15">
        <f>Cohort!M5*Cohort!M38</f>
        <v>0</v>
      </c>
      <c r="O36" s="14">
        <v>0</v>
      </c>
      <c r="P36" s="15">
        <f>Cohort!C5*Cohort!P38</f>
        <v>0</v>
      </c>
      <c r="Q36" s="15">
        <f>Cohort!D5*Cohort!Q38</f>
        <v>0</v>
      </c>
      <c r="R36" s="15">
        <f>Cohort!E5*Cohort!R38</f>
        <v>0</v>
      </c>
      <c r="S36" s="15">
        <f>Cohort!F5*Cohort!S38</f>
        <v>0</v>
      </c>
      <c r="T36" s="15">
        <f>Cohort!G5*Cohort!T38</f>
        <v>0</v>
      </c>
      <c r="U36" s="15">
        <f>Cohort!H5*Cohort!U38</f>
        <v>0</v>
      </c>
      <c r="V36" s="15">
        <f>Cohort!I5*Cohort!V38</f>
        <v>0</v>
      </c>
      <c r="W36" s="15">
        <f>Cohort!J5*Cohort!W38</f>
        <v>0</v>
      </c>
      <c r="X36" s="15">
        <f>Cohort!K5*Cohort!X38</f>
        <v>0</v>
      </c>
      <c r="Y36" s="15">
        <f>Cohort!L5*Cohort!Y38</f>
        <v>0</v>
      </c>
      <c r="Z36" s="15">
        <f>Cohort!M5*Cohort!Z38</f>
        <v>0</v>
      </c>
    </row>
    <row r="37" spans="2:26" x14ac:dyDescent="0.3">
      <c r="B37" s="14">
        <v>1</v>
      </c>
      <c r="C37" s="15">
        <f>Cohort!C6*Cohort!C39</f>
        <v>0</v>
      </c>
      <c r="D37" s="15">
        <f>Cohort!D6*Cohort!D39</f>
        <v>0</v>
      </c>
      <c r="E37" s="15">
        <f>Cohort!E6*Cohort!E39</f>
        <v>0</v>
      </c>
      <c r="F37" s="15">
        <f>Cohort!F6*Cohort!F39</f>
        <v>0</v>
      </c>
      <c r="G37" s="15">
        <f>Cohort!G6*Cohort!G39</f>
        <v>0</v>
      </c>
      <c r="H37" s="15">
        <f>Cohort!H6*Cohort!H39</f>
        <v>0</v>
      </c>
      <c r="I37" s="15">
        <f>Cohort!I6*Cohort!I39</f>
        <v>0</v>
      </c>
      <c r="J37" s="15">
        <f>Cohort!J6*Cohort!J39</f>
        <v>0</v>
      </c>
      <c r="K37" s="15">
        <f>Cohort!K6*Cohort!K39</f>
        <v>0</v>
      </c>
      <c r="L37" s="15">
        <f>Cohort!L6*Cohort!L39</f>
        <v>0</v>
      </c>
      <c r="M37" s="15">
        <f>Cohort!M6*Cohort!M39</f>
        <v>0</v>
      </c>
      <c r="O37" s="14">
        <v>1</v>
      </c>
      <c r="P37" s="15">
        <f>Cohort!C6*Cohort!P39</f>
        <v>0</v>
      </c>
      <c r="Q37" s="15">
        <f>Cohort!D6*Cohort!Q39</f>
        <v>0</v>
      </c>
      <c r="R37" s="15">
        <f>Cohort!E6*Cohort!R39</f>
        <v>0</v>
      </c>
      <c r="S37" s="15">
        <f>Cohort!F6*Cohort!S39</f>
        <v>0</v>
      </c>
      <c r="T37" s="15">
        <f>Cohort!G6*Cohort!T39</f>
        <v>0</v>
      </c>
      <c r="U37" s="15">
        <f>Cohort!H6*Cohort!U39</f>
        <v>0</v>
      </c>
      <c r="V37" s="15">
        <f>Cohort!I6*Cohort!V39</f>
        <v>0</v>
      </c>
      <c r="W37" s="15">
        <f>Cohort!J6*Cohort!W39</f>
        <v>0</v>
      </c>
      <c r="X37" s="15">
        <f>Cohort!K6*Cohort!X39</f>
        <v>0</v>
      </c>
      <c r="Y37" s="15">
        <f>Cohort!L6*Cohort!Y39</f>
        <v>0</v>
      </c>
      <c r="Z37" s="15">
        <f>Cohort!M6*Cohort!Z39</f>
        <v>0</v>
      </c>
    </row>
    <row r="38" spans="2:26" x14ac:dyDescent="0.3">
      <c r="B38" s="14">
        <v>2</v>
      </c>
      <c r="C38" s="15">
        <f>Cohort!C7*Cohort!C40</f>
        <v>0</v>
      </c>
      <c r="D38" s="15">
        <f>Cohort!D7*Cohort!D40</f>
        <v>0</v>
      </c>
      <c r="E38" s="15">
        <f>Cohort!E7*Cohort!E40</f>
        <v>0</v>
      </c>
      <c r="F38" s="15">
        <f>Cohort!F7*Cohort!F40</f>
        <v>0</v>
      </c>
      <c r="G38" s="15">
        <f>Cohort!G7*Cohort!G40</f>
        <v>0</v>
      </c>
      <c r="H38" s="15">
        <f>Cohort!H7*Cohort!H40</f>
        <v>0</v>
      </c>
      <c r="I38" s="15">
        <f>Cohort!I7*Cohort!I40</f>
        <v>0</v>
      </c>
      <c r="J38" s="15">
        <f>Cohort!J7*Cohort!J40</f>
        <v>0</v>
      </c>
      <c r="K38" s="15">
        <f>Cohort!K7*Cohort!K40</f>
        <v>0</v>
      </c>
      <c r="L38" s="15">
        <f>Cohort!L7*Cohort!L40</f>
        <v>0</v>
      </c>
      <c r="M38" s="15">
        <f>Cohort!M7*Cohort!M40</f>
        <v>0</v>
      </c>
      <c r="O38" s="14">
        <v>2</v>
      </c>
      <c r="P38" s="15">
        <f>Cohort!C7*Cohort!P40</f>
        <v>0</v>
      </c>
      <c r="Q38" s="15">
        <f>Cohort!D7*Cohort!Q40</f>
        <v>0</v>
      </c>
      <c r="R38" s="15">
        <f>Cohort!E7*Cohort!R40</f>
        <v>0</v>
      </c>
      <c r="S38" s="15">
        <f>Cohort!F7*Cohort!S40</f>
        <v>0</v>
      </c>
      <c r="T38" s="15">
        <f>Cohort!G7*Cohort!T40</f>
        <v>0</v>
      </c>
      <c r="U38" s="15">
        <f>Cohort!H7*Cohort!U40</f>
        <v>0</v>
      </c>
      <c r="V38" s="15">
        <f>Cohort!I7*Cohort!V40</f>
        <v>0</v>
      </c>
      <c r="W38" s="15">
        <f>Cohort!J7*Cohort!W40</f>
        <v>0</v>
      </c>
      <c r="X38" s="15">
        <f>Cohort!K7*Cohort!X40</f>
        <v>0</v>
      </c>
      <c r="Y38" s="15">
        <f>Cohort!L7*Cohort!Y40</f>
        <v>0</v>
      </c>
      <c r="Z38" s="15">
        <f>Cohort!M7*Cohort!Z40</f>
        <v>0</v>
      </c>
    </row>
    <row r="39" spans="2:26" x14ac:dyDescent="0.3">
      <c r="B39" s="14">
        <v>3</v>
      </c>
      <c r="C39" s="15">
        <f>Cohort!C8*Cohort!C41</f>
        <v>0</v>
      </c>
      <c r="D39" s="15">
        <f>Cohort!D8*Cohort!D41</f>
        <v>0</v>
      </c>
      <c r="E39" s="15">
        <f>Cohort!E8*Cohort!E41</f>
        <v>0</v>
      </c>
      <c r="F39" s="15">
        <f>Cohort!F8*Cohort!F41</f>
        <v>0</v>
      </c>
      <c r="G39" s="15">
        <f>Cohort!G8*Cohort!G41</f>
        <v>0</v>
      </c>
      <c r="H39" s="15">
        <f>Cohort!H8*Cohort!H41</f>
        <v>0</v>
      </c>
      <c r="I39" s="15">
        <f>Cohort!I8*Cohort!I41</f>
        <v>0</v>
      </c>
      <c r="J39" s="15">
        <f>Cohort!J8*Cohort!J41</f>
        <v>0</v>
      </c>
      <c r="K39" s="15">
        <f>Cohort!K8*Cohort!K41</f>
        <v>0</v>
      </c>
      <c r="L39" s="15">
        <f>Cohort!L8*Cohort!L41</f>
        <v>0</v>
      </c>
      <c r="M39" s="15">
        <f>Cohort!M8*Cohort!M41</f>
        <v>0</v>
      </c>
      <c r="O39" s="14">
        <v>3</v>
      </c>
      <c r="P39" s="15">
        <f>Cohort!C8*Cohort!P41</f>
        <v>0</v>
      </c>
      <c r="Q39" s="15">
        <f>Cohort!D8*Cohort!Q41</f>
        <v>0</v>
      </c>
      <c r="R39" s="15">
        <f>Cohort!E8*Cohort!R41</f>
        <v>0</v>
      </c>
      <c r="S39" s="15">
        <f>Cohort!F8*Cohort!S41</f>
        <v>0</v>
      </c>
      <c r="T39" s="15">
        <f>Cohort!G8*Cohort!T41</f>
        <v>0</v>
      </c>
      <c r="U39" s="15">
        <f>Cohort!H8*Cohort!U41</f>
        <v>0</v>
      </c>
      <c r="V39" s="15">
        <f>Cohort!I8*Cohort!V41</f>
        <v>0</v>
      </c>
      <c r="W39" s="15">
        <f>Cohort!J8*Cohort!W41</f>
        <v>0</v>
      </c>
      <c r="X39" s="15">
        <f>Cohort!K8*Cohort!X41</f>
        <v>0</v>
      </c>
      <c r="Y39" s="15">
        <f>Cohort!L8*Cohort!Y41</f>
        <v>0</v>
      </c>
      <c r="Z39" s="15">
        <f>Cohort!M8*Cohort!Z41</f>
        <v>0</v>
      </c>
    </row>
    <row r="40" spans="2:26" x14ac:dyDescent="0.3">
      <c r="B40" s="14">
        <v>4</v>
      </c>
      <c r="C40" s="15">
        <f>Cohort!C9*Cohort!C42</f>
        <v>0</v>
      </c>
      <c r="D40" s="15">
        <f>Cohort!D9*Cohort!D42</f>
        <v>0</v>
      </c>
      <c r="E40" s="15">
        <f>Cohort!E9*Cohort!E42</f>
        <v>0</v>
      </c>
      <c r="F40" s="15">
        <f>Cohort!F9*Cohort!F42</f>
        <v>0</v>
      </c>
      <c r="G40" s="15">
        <f>Cohort!G9*Cohort!G42</f>
        <v>0</v>
      </c>
      <c r="H40" s="15">
        <f>Cohort!H9*Cohort!H42</f>
        <v>0</v>
      </c>
      <c r="I40" s="15">
        <f>Cohort!I9*Cohort!I42</f>
        <v>0</v>
      </c>
      <c r="J40" s="15">
        <f>Cohort!J9*Cohort!J42</f>
        <v>0</v>
      </c>
      <c r="K40" s="15">
        <f>Cohort!K9*Cohort!K42</f>
        <v>0</v>
      </c>
      <c r="L40" s="15">
        <f>Cohort!L9*Cohort!L42</f>
        <v>0</v>
      </c>
      <c r="M40" s="15">
        <f>Cohort!M9*Cohort!M42</f>
        <v>0</v>
      </c>
      <c r="O40" s="14">
        <v>4</v>
      </c>
      <c r="P40" s="15">
        <f>Cohort!C9*Cohort!P42</f>
        <v>0</v>
      </c>
      <c r="Q40" s="15">
        <f>Cohort!D9*Cohort!Q42</f>
        <v>0</v>
      </c>
      <c r="R40" s="15">
        <f>Cohort!E9*Cohort!R42</f>
        <v>0</v>
      </c>
      <c r="S40" s="15">
        <f>Cohort!F9*Cohort!S42</f>
        <v>0</v>
      </c>
      <c r="T40" s="15">
        <f>Cohort!G9*Cohort!T42</f>
        <v>0</v>
      </c>
      <c r="U40" s="15">
        <f>Cohort!H9*Cohort!U42</f>
        <v>0</v>
      </c>
      <c r="V40" s="15">
        <f>Cohort!I9*Cohort!V42</f>
        <v>0</v>
      </c>
      <c r="W40" s="15">
        <f>Cohort!J9*Cohort!W42</f>
        <v>0</v>
      </c>
      <c r="X40" s="15">
        <f>Cohort!K9*Cohort!X42</f>
        <v>0</v>
      </c>
      <c r="Y40" s="15">
        <f>Cohort!L9*Cohort!Y42</f>
        <v>0</v>
      </c>
      <c r="Z40" s="15">
        <f>Cohort!M9*Cohort!Z42</f>
        <v>0</v>
      </c>
    </row>
    <row r="41" spans="2:26" x14ac:dyDescent="0.3">
      <c r="B41" s="14">
        <v>5</v>
      </c>
      <c r="C41" s="15">
        <f>Cohort!C10*Cohort!C43</f>
        <v>0</v>
      </c>
      <c r="D41" s="15">
        <f>Cohort!D10*Cohort!D43</f>
        <v>0</v>
      </c>
      <c r="E41" s="15">
        <f>Cohort!E10*Cohort!E43</f>
        <v>0</v>
      </c>
      <c r="F41" s="15">
        <f>Cohort!F10*Cohort!F43</f>
        <v>0</v>
      </c>
      <c r="G41" s="15">
        <f>Cohort!G10*Cohort!G43</f>
        <v>0</v>
      </c>
      <c r="H41" s="15">
        <f>Cohort!H10*Cohort!H43</f>
        <v>0</v>
      </c>
      <c r="I41" s="15">
        <f>Cohort!I10*Cohort!I43</f>
        <v>0</v>
      </c>
      <c r="J41" s="15">
        <f>Cohort!J10*Cohort!J43</f>
        <v>0</v>
      </c>
      <c r="K41" s="15">
        <f>Cohort!K10*Cohort!K43</f>
        <v>0</v>
      </c>
      <c r="L41" s="15">
        <f>Cohort!L10*Cohort!L43</f>
        <v>0</v>
      </c>
      <c r="M41" s="15">
        <f>Cohort!M10*Cohort!M43</f>
        <v>0</v>
      </c>
      <c r="O41" s="14">
        <v>5</v>
      </c>
      <c r="P41" s="15">
        <f>Cohort!C10*Cohort!P43</f>
        <v>0</v>
      </c>
      <c r="Q41" s="15">
        <f>Cohort!D10*Cohort!Q43</f>
        <v>0</v>
      </c>
      <c r="R41" s="15">
        <f>Cohort!E10*Cohort!R43</f>
        <v>0</v>
      </c>
      <c r="S41" s="15">
        <f>Cohort!F10*Cohort!S43</f>
        <v>0</v>
      </c>
      <c r="T41" s="15">
        <f>Cohort!G10*Cohort!T43</f>
        <v>0</v>
      </c>
      <c r="U41" s="15">
        <f>Cohort!H10*Cohort!U43</f>
        <v>0</v>
      </c>
      <c r="V41" s="15">
        <f>Cohort!I10*Cohort!V43</f>
        <v>0</v>
      </c>
      <c r="W41" s="15">
        <f>Cohort!J10*Cohort!W43</f>
        <v>0</v>
      </c>
      <c r="X41" s="15">
        <f>Cohort!K10*Cohort!X43</f>
        <v>0</v>
      </c>
      <c r="Y41" s="15">
        <f>Cohort!L10*Cohort!Y43</f>
        <v>0</v>
      </c>
      <c r="Z41" s="15">
        <f>Cohort!M10*Cohort!Z43</f>
        <v>0</v>
      </c>
    </row>
    <row r="42" spans="2:26" x14ac:dyDescent="0.3">
      <c r="B42" s="14">
        <v>6</v>
      </c>
      <c r="C42" s="15">
        <f>Cohort!C11*Cohort!C44</f>
        <v>0</v>
      </c>
      <c r="D42" s="15">
        <f>Cohort!D11*Cohort!D44</f>
        <v>0</v>
      </c>
      <c r="E42" s="15">
        <f>Cohort!E11*Cohort!E44</f>
        <v>0</v>
      </c>
      <c r="F42" s="15">
        <f>Cohort!F11*Cohort!F44</f>
        <v>0</v>
      </c>
      <c r="G42" s="15">
        <f>Cohort!G11*Cohort!G44</f>
        <v>0</v>
      </c>
      <c r="H42" s="15">
        <f>Cohort!H11*Cohort!H44</f>
        <v>0</v>
      </c>
      <c r="I42" s="15">
        <f>Cohort!I11*Cohort!I44</f>
        <v>0</v>
      </c>
      <c r="J42" s="15">
        <f>Cohort!J11*Cohort!J44</f>
        <v>0</v>
      </c>
      <c r="K42" s="15">
        <f>Cohort!K11*Cohort!K44</f>
        <v>0</v>
      </c>
      <c r="L42" s="15">
        <f>Cohort!L11*Cohort!L44</f>
        <v>0</v>
      </c>
      <c r="M42" s="15">
        <f>Cohort!M11*Cohort!M44</f>
        <v>0</v>
      </c>
      <c r="O42" s="14">
        <v>6</v>
      </c>
      <c r="P42" s="15">
        <f>Cohort!C11*Cohort!P44</f>
        <v>0</v>
      </c>
      <c r="Q42" s="15">
        <f>Cohort!D11*Cohort!Q44</f>
        <v>0</v>
      </c>
      <c r="R42" s="15">
        <f>Cohort!E11*Cohort!R44</f>
        <v>0</v>
      </c>
      <c r="S42" s="15">
        <f>Cohort!F11*Cohort!S44</f>
        <v>0</v>
      </c>
      <c r="T42" s="15">
        <f>Cohort!G11*Cohort!T44</f>
        <v>0</v>
      </c>
      <c r="U42" s="15">
        <f>Cohort!H11*Cohort!U44</f>
        <v>0</v>
      </c>
      <c r="V42" s="15">
        <f>Cohort!I11*Cohort!V44</f>
        <v>0</v>
      </c>
      <c r="W42" s="15">
        <f>Cohort!J11*Cohort!W44</f>
        <v>0</v>
      </c>
      <c r="X42" s="15">
        <f>Cohort!K11*Cohort!X44</f>
        <v>0</v>
      </c>
      <c r="Y42" s="15">
        <f>Cohort!L11*Cohort!Y44</f>
        <v>0</v>
      </c>
      <c r="Z42" s="15">
        <f>Cohort!M11*Cohort!Z44</f>
        <v>0</v>
      </c>
    </row>
    <row r="43" spans="2:26" x14ac:dyDescent="0.3">
      <c r="B43" s="14">
        <v>7</v>
      </c>
      <c r="C43" s="15">
        <f>Cohort!C12*Cohort!C45</f>
        <v>0</v>
      </c>
      <c r="D43" s="15">
        <f>Cohort!D12*Cohort!D45</f>
        <v>0</v>
      </c>
      <c r="E43" s="15">
        <f>Cohort!E12*Cohort!E45</f>
        <v>0</v>
      </c>
      <c r="F43" s="15">
        <f>Cohort!F12*Cohort!F45</f>
        <v>0</v>
      </c>
      <c r="G43" s="15">
        <f>Cohort!G12*Cohort!G45</f>
        <v>0</v>
      </c>
      <c r="H43" s="15">
        <f>Cohort!H12*Cohort!H45</f>
        <v>0</v>
      </c>
      <c r="I43" s="15">
        <f>Cohort!I12*Cohort!I45</f>
        <v>0</v>
      </c>
      <c r="J43" s="15">
        <f>Cohort!J12*Cohort!J45</f>
        <v>0</v>
      </c>
      <c r="K43" s="15">
        <f>Cohort!K12*Cohort!K45</f>
        <v>0</v>
      </c>
      <c r="L43" s="15">
        <f>Cohort!L12*Cohort!L45</f>
        <v>0</v>
      </c>
      <c r="M43" s="15">
        <f>Cohort!M12*Cohort!M45</f>
        <v>0</v>
      </c>
      <c r="O43" s="14">
        <v>7</v>
      </c>
      <c r="P43" s="15">
        <f>Cohort!C12*Cohort!P45</f>
        <v>0</v>
      </c>
      <c r="Q43" s="15">
        <f>Cohort!D12*Cohort!Q45</f>
        <v>0</v>
      </c>
      <c r="R43" s="15">
        <f>Cohort!E12*Cohort!R45</f>
        <v>0</v>
      </c>
      <c r="S43" s="15">
        <f>Cohort!F12*Cohort!S45</f>
        <v>0</v>
      </c>
      <c r="T43" s="15">
        <f>Cohort!G12*Cohort!T45</f>
        <v>0</v>
      </c>
      <c r="U43" s="15">
        <f>Cohort!H12*Cohort!U45</f>
        <v>0</v>
      </c>
      <c r="V43" s="15">
        <f>Cohort!I12*Cohort!V45</f>
        <v>0</v>
      </c>
      <c r="W43" s="15">
        <f>Cohort!J12*Cohort!W45</f>
        <v>0</v>
      </c>
      <c r="X43" s="15">
        <f>Cohort!K12*Cohort!X45</f>
        <v>0</v>
      </c>
      <c r="Y43" s="15">
        <f>Cohort!L12*Cohort!Y45</f>
        <v>0</v>
      </c>
      <c r="Z43" s="15">
        <f>Cohort!M12*Cohort!Z45</f>
        <v>0</v>
      </c>
    </row>
    <row r="44" spans="2:26" x14ac:dyDescent="0.3">
      <c r="B44" s="14">
        <v>8</v>
      </c>
      <c r="C44" s="15">
        <f>Cohort!C13*Cohort!C46</f>
        <v>0</v>
      </c>
      <c r="D44" s="15">
        <f>Cohort!D13*Cohort!D46</f>
        <v>0</v>
      </c>
      <c r="E44" s="15">
        <f>Cohort!E13*Cohort!E46</f>
        <v>0</v>
      </c>
      <c r="F44" s="15">
        <f>Cohort!F13*Cohort!F46</f>
        <v>0</v>
      </c>
      <c r="G44" s="15">
        <f>Cohort!G13*Cohort!G46</f>
        <v>0</v>
      </c>
      <c r="H44" s="15">
        <f>Cohort!H13*Cohort!H46</f>
        <v>0</v>
      </c>
      <c r="I44" s="15">
        <f>Cohort!I13*Cohort!I46</f>
        <v>0</v>
      </c>
      <c r="J44" s="15">
        <f>Cohort!J13*Cohort!J46</f>
        <v>0</v>
      </c>
      <c r="K44" s="15">
        <f>Cohort!K13*Cohort!K46</f>
        <v>0</v>
      </c>
      <c r="L44" s="15">
        <f>Cohort!L13*Cohort!L46</f>
        <v>0</v>
      </c>
      <c r="M44" s="15">
        <f>Cohort!M13*Cohort!M46</f>
        <v>0</v>
      </c>
      <c r="O44" s="14">
        <v>8</v>
      </c>
      <c r="P44" s="15">
        <f>Cohort!C13*Cohort!P46</f>
        <v>0</v>
      </c>
      <c r="Q44" s="15">
        <f>Cohort!D13*Cohort!Q46</f>
        <v>0</v>
      </c>
      <c r="R44" s="15">
        <f>Cohort!E13*Cohort!R46</f>
        <v>0</v>
      </c>
      <c r="S44" s="15">
        <f>Cohort!F13*Cohort!S46</f>
        <v>0</v>
      </c>
      <c r="T44" s="15">
        <f>Cohort!G13*Cohort!T46</f>
        <v>0</v>
      </c>
      <c r="U44" s="15">
        <f>Cohort!H13*Cohort!U46</f>
        <v>0</v>
      </c>
      <c r="V44" s="15">
        <f>Cohort!I13*Cohort!V46</f>
        <v>0</v>
      </c>
      <c r="W44" s="15">
        <f>Cohort!J13*Cohort!W46</f>
        <v>0</v>
      </c>
      <c r="X44" s="15">
        <f>Cohort!K13*Cohort!X46</f>
        <v>0</v>
      </c>
      <c r="Y44" s="15">
        <f>Cohort!L13*Cohort!Y46</f>
        <v>0</v>
      </c>
      <c r="Z44" s="15">
        <f>Cohort!M13*Cohort!Z46</f>
        <v>0</v>
      </c>
    </row>
    <row r="45" spans="2:26" x14ac:dyDescent="0.3">
      <c r="B45" s="14">
        <v>9</v>
      </c>
      <c r="C45" s="15">
        <f>Cohort!C14*Cohort!C47</f>
        <v>0</v>
      </c>
      <c r="D45" s="15">
        <f>Cohort!D14*Cohort!D47</f>
        <v>0</v>
      </c>
      <c r="E45" s="15">
        <f>Cohort!E14*Cohort!E47</f>
        <v>0</v>
      </c>
      <c r="F45" s="15">
        <f>Cohort!F14*Cohort!F47</f>
        <v>0</v>
      </c>
      <c r="G45" s="15">
        <f>Cohort!G14*Cohort!G47</f>
        <v>0</v>
      </c>
      <c r="H45" s="15">
        <f>Cohort!H14*Cohort!H47</f>
        <v>0</v>
      </c>
      <c r="I45" s="15">
        <f>Cohort!I14*Cohort!I47</f>
        <v>0</v>
      </c>
      <c r="J45" s="15">
        <f>Cohort!J14*Cohort!J47</f>
        <v>0</v>
      </c>
      <c r="K45" s="15">
        <f>Cohort!K14*Cohort!K47</f>
        <v>0</v>
      </c>
      <c r="L45" s="15">
        <f>Cohort!L14*Cohort!L47</f>
        <v>0</v>
      </c>
      <c r="M45" s="15">
        <f>Cohort!M14*Cohort!M47</f>
        <v>0</v>
      </c>
      <c r="O45" s="14">
        <v>9</v>
      </c>
      <c r="P45" s="15">
        <f>Cohort!C14*Cohort!P47</f>
        <v>0</v>
      </c>
      <c r="Q45" s="15">
        <f>Cohort!D14*Cohort!Q47</f>
        <v>0</v>
      </c>
      <c r="R45" s="15">
        <f>Cohort!E14*Cohort!R47</f>
        <v>0</v>
      </c>
      <c r="S45" s="15">
        <f>Cohort!F14*Cohort!S47</f>
        <v>0</v>
      </c>
      <c r="T45" s="15">
        <f>Cohort!G14*Cohort!T47</f>
        <v>0</v>
      </c>
      <c r="U45" s="15">
        <f>Cohort!H14*Cohort!U47</f>
        <v>0</v>
      </c>
      <c r="V45" s="15">
        <f>Cohort!I14*Cohort!V47</f>
        <v>0</v>
      </c>
      <c r="W45" s="15">
        <f>Cohort!J14*Cohort!W47</f>
        <v>0</v>
      </c>
      <c r="X45" s="15">
        <f>Cohort!K14*Cohort!X47</f>
        <v>0</v>
      </c>
      <c r="Y45" s="15">
        <f>Cohort!L14*Cohort!Y47</f>
        <v>0</v>
      </c>
      <c r="Z45" s="15">
        <f>Cohort!M14*Cohort!Z47</f>
        <v>0</v>
      </c>
    </row>
    <row r="46" spans="2:26" x14ac:dyDescent="0.3">
      <c r="B46" s="14">
        <v>10</v>
      </c>
      <c r="C46" s="15">
        <f>Cohort!C15*Cohort!C48</f>
        <v>0</v>
      </c>
      <c r="D46" s="15">
        <f>Cohort!D15*Cohort!D48</f>
        <v>0</v>
      </c>
      <c r="E46" s="15">
        <f>Cohort!E15*Cohort!E48</f>
        <v>0</v>
      </c>
      <c r="F46" s="15">
        <f>Cohort!F15*Cohort!F48</f>
        <v>0</v>
      </c>
      <c r="G46" s="15">
        <f>Cohort!G15*Cohort!G48</f>
        <v>0</v>
      </c>
      <c r="H46" s="15">
        <f>Cohort!H15*Cohort!H48</f>
        <v>0</v>
      </c>
      <c r="I46" s="15">
        <f>Cohort!I15*Cohort!I48</f>
        <v>0</v>
      </c>
      <c r="J46" s="15">
        <f>Cohort!J15*Cohort!J48</f>
        <v>0</v>
      </c>
      <c r="K46" s="15">
        <f>Cohort!K15*Cohort!K48</f>
        <v>0</v>
      </c>
      <c r="L46" s="15">
        <f>Cohort!L15*Cohort!L48</f>
        <v>0</v>
      </c>
      <c r="M46" s="15">
        <f>Cohort!M15*Cohort!M48</f>
        <v>0</v>
      </c>
      <c r="O46" s="14">
        <v>10</v>
      </c>
      <c r="P46" s="15">
        <f>Cohort!C15*Cohort!P48</f>
        <v>0</v>
      </c>
      <c r="Q46" s="15">
        <f>Cohort!D15*Cohort!Q48</f>
        <v>0</v>
      </c>
      <c r="R46" s="15">
        <f>Cohort!E15*Cohort!R48</f>
        <v>0</v>
      </c>
      <c r="S46" s="15">
        <f>Cohort!F15*Cohort!S48</f>
        <v>0</v>
      </c>
      <c r="T46" s="15">
        <f>Cohort!G15*Cohort!T48</f>
        <v>0</v>
      </c>
      <c r="U46" s="15">
        <f>Cohort!H15*Cohort!U48</f>
        <v>0</v>
      </c>
      <c r="V46" s="15">
        <f>Cohort!I15*Cohort!V48</f>
        <v>0</v>
      </c>
      <c r="W46" s="15">
        <f>Cohort!J15*Cohort!W48</f>
        <v>0</v>
      </c>
      <c r="X46" s="15">
        <f>Cohort!K15*Cohort!X48</f>
        <v>0</v>
      </c>
      <c r="Y46" s="15">
        <f>Cohort!L15*Cohort!Y48</f>
        <v>0</v>
      </c>
      <c r="Z46" s="15">
        <f>Cohort!M15*Cohort!Z48</f>
        <v>0</v>
      </c>
    </row>
    <row r="47" spans="2:26" x14ac:dyDescent="0.3">
      <c r="B47" s="14">
        <v>11</v>
      </c>
      <c r="C47" s="15">
        <f>Cohort!C16*Cohort!C49</f>
        <v>0</v>
      </c>
      <c r="D47" s="15">
        <f>Cohort!D16*Cohort!D49</f>
        <v>0</v>
      </c>
      <c r="E47" s="15">
        <f>Cohort!E16*Cohort!E49</f>
        <v>0</v>
      </c>
      <c r="F47" s="15">
        <f>Cohort!F16*Cohort!F49</f>
        <v>0</v>
      </c>
      <c r="G47" s="15">
        <f>Cohort!G16*Cohort!G49</f>
        <v>0</v>
      </c>
      <c r="H47" s="15">
        <f>Cohort!H16*Cohort!H49</f>
        <v>0</v>
      </c>
      <c r="I47" s="15">
        <f>Cohort!I16*Cohort!I49</f>
        <v>0</v>
      </c>
      <c r="J47" s="15">
        <f>Cohort!J16*Cohort!J49</f>
        <v>0</v>
      </c>
      <c r="K47" s="15">
        <f>Cohort!K16*Cohort!K49</f>
        <v>0</v>
      </c>
      <c r="L47" s="15">
        <f>Cohort!L16*Cohort!L49</f>
        <v>0</v>
      </c>
      <c r="M47" s="15">
        <f>Cohort!M16*Cohort!M49</f>
        <v>0</v>
      </c>
      <c r="O47" s="14">
        <v>11</v>
      </c>
      <c r="P47" s="15">
        <f>Cohort!C16*Cohort!P49</f>
        <v>0</v>
      </c>
      <c r="Q47" s="15">
        <f>Cohort!D16*Cohort!Q49</f>
        <v>0</v>
      </c>
      <c r="R47" s="15">
        <f>Cohort!E16*Cohort!R49</f>
        <v>0</v>
      </c>
      <c r="S47" s="15">
        <f>Cohort!F16*Cohort!S49</f>
        <v>0</v>
      </c>
      <c r="T47" s="15">
        <f>Cohort!G16*Cohort!T49</f>
        <v>0</v>
      </c>
      <c r="U47" s="15">
        <f>Cohort!H16*Cohort!U49</f>
        <v>0</v>
      </c>
      <c r="V47" s="15">
        <f>Cohort!I16*Cohort!V49</f>
        <v>0</v>
      </c>
      <c r="W47" s="15">
        <f>Cohort!J16*Cohort!W49</f>
        <v>0</v>
      </c>
      <c r="X47" s="15">
        <f>Cohort!K16*Cohort!X49</f>
        <v>0</v>
      </c>
      <c r="Y47" s="15">
        <f>Cohort!L16*Cohort!Y49</f>
        <v>0</v>
      </c>
      <c r="Z47" s="15">
        <f>Cohort!M16*Cohort!Z49</f>
        <v>0</v>
      </c>
    </row>
    <row r="48" spans="2:26" x14ac:dyDescent="0.3">
      <c r="B48" s="14">
        <v>12</v>
      </c>
      <c r="C48" s="15">
        <f>Cohort!C17*Cohort!C50</f>
        <v>0</v>
      </c>
      <c r="D48" s="15">
        <f>Cohort!D17*Cohort!D50</f>
        <v>0</v>
      </c>
      <c r="E48" s="15">
        <f>Cohort!E17*Cohort!E50</f>
        <v>0</v>
      </c>
      <c r="F48" s="15">
        <f>Cohort!F17*Cohort!F50</f>
        <v>0</v>
      </c>
      <c r="G48" s="15">
        <f>Cohort!G17*Cohort!G50</f>
        <v>0</v>
      </c>
      <c r="H48" s="15">
        <f>Cohort!H17*Cohort!H50</f>
        <v>0</v>
      </c>
      <c r="I48" s="15">
        <f>Cohort!I17*Cohort!I50</f>
        <v>0</v>
      </c>
      <c r="J48" s="15">
        <f>Cohort!J17*Cohort!J50</f>
        <v>0</v>
      </c>
      <c r="K48" s="15">
        <f>Cohort!K17*Cohort!K50</f>
        <v>0</v>
      </c>
      <c r="L48" s="15">
        <f>Cohort!L17*Cohort!L50</f>
        <v>0</v>
      </c>
      <c r="M48" s="15">
        <f>Cohort!M17*Cohort!M50</f>
        <v>0</v>
      </c>
      <c r="O48" s="14">
        <v>12</v>
      </c>
      <c r="P48" s="15">
        <f>Cohort!C17*Cohort!P50</f>
        <v>0</v>
      </c>
      <c r="Q48" s="15">
        <f>Cohort!D17*Cohort!Q50</f>
        <v>0</v>
      </c>
      <c r="R48" s="15">
        <f>Cohort!E17*Cohort!R50</f>
        <v>0</v>
      </c>
      <c r="S48" s="15">
        <f>Cohort!F17*Cohort!S50</f>
        <v>0</v>
      </c>
      <c r="T48" s="15">
        <f>Cohort!G17*Cohort!T50</f>
        <v>0</v>
      </c>
      <c r="U48" s="15">
        <f>Cohort!H17*Cohort!U50</f>
        <v>0</v>
      </c>
      <c r="V48" s="15">
        <f>Cohort!I17*Cohort!V50</f>
        <v>0</v>
      </c>
      <c r="W48" s="15">
        <f>Cohort!J17*Cohort!W50</f>
        <v>0</v>
      </c>
      <c r="X48" s="15">
        <f>Cohort!K17*Cohort!X50</f>
        <v>0</v>
      </c>
      <c r="Y48" s="15">
        <f>Cohort!L17*Cohort!Y50</f>
        <v>0</v>
      </c>
      <c r="Z48" s="15">
        <f>Cohort!M17*Cohort!Z50</f>
        <v>0</v>
      </c>
    </row>
    <row r="49" spans="2:26" x14ac:dyDescent="0.3">
      <c r="B49" s="14">
        <v>13</v>
      </c>
      <c r="C49" s="15">
        <f>Cohort!C18*Cohort!C51</f>
        <v>0</v>
      </c>
      <c r="D49" s="15">
        <f>Cohort!D18*Cohort!D51</f>
        <v>0</v>
      </c>
      <c r="E49" s="15">
        <f>Cohort!E18*Cohort!E51</f>
        <v>0</v>
      </c>
      <c r="F49" s="15">
        <f>Cohort!F18*Cohort!F51</f>
        <v>0</v>
      </c>
      <c r="G49" s="15">
        <f>Cohort!G18*Cohort!G51</f>
        <v>0</v>
      </c>
      <c r="H49" s="15">
        <f>Cohort!H18*Cohort!H51</f>
        <v>0</v>
      </c>
      <c r="I49" s="15">
        <f>Cohort!I18*Cohort!I51</f>
        <v>0</v>
      </c>
      <c r="J49" s="15">
        <f>Cohort!J18*Cohort!J51</f>
        <v>0</v>
      </c>
      <c r="K49" s="15">
        <f>Cohort!K18*Cohort!K51</f>
        <v>0</v>
      </c>
      <c r="L49" s="15">
        <f>Cohort!L18*Cohort!L51</f>
        <v>0</v>
      </c>
      <c r="M49" s="15">
        <f>Cohort!M18*Cohort!M51</f>
        <v>0</v>
      </c>
      <c r="O49" s="14">
        <v>13</v>
      </c>
      <c r="P49" s="15">
        <f>Cohort!C18*Cohort!P51</f>
        <v>0</v>
      </c>
      <c r="Q49" s="15">
        <f>Cohort!D18*Cohort!Q51</f>
        <v>0</v>
      </c>
      <c r="R49" s="15">
        <f>Cohort!E18*Cohort!R51</f>
        <v>0</v>
      </c>
      <c r="S49" s="15">
        <f>Cohort!F18*Cohort!S51</f>
        <v>0</v>
      </c>
      <c r="T49" s="15">
        <f>Cohort!G18*Cohort!T51</f>
        <v>0</v>
      </c>
      <c r="U49" s="15">
        <f>Cohort!H18*Cohort!U51</f>
        <v>0</v>
      </c>
      <c r="V49" s="15">
        <f>Cohort!I18*Cohort!V51</f>
        <v>0</v>
      </c>
      <c r="W49" s="15">
        <f>Cohort!J18*Cohort!W51</f>
        <v>0</v>
      </c>
      <c r="X49" s="15">
        <f>Cohort!K18*Cohort!X51</f>
        <v>0</v>
      </c>
      <c r="Y49" s="15">
        <f>Cohort!L18*Cohort!Y51</f>
        <v>0</v>
      </c>
      <c r="Z49" s="15">
        <f>Cohort!M18*Cohort!Z51</f>
        <v>0</v>
      </c>
    </row>
    <row r="50" spans="2:26" x14ac:dyDescent="0.3">
      <c r="B50" s="14">
        <v>14</v>
      </c>
      <c r="C50" s="15">
        <f>Cohort!C19*Cohort!C52</f>
        <v>0</v>
      </c>
      <c r="D50" s="15">
        <f>Cohort!D19*Cohort!D52</f>
        <v>0</v>
      </c>
      <c r="E50" s="15">
        <f>Cohort!E19*Cohort!E52</f>
        <v>0</v>
      </c>
      <c r="F50" s="15">
        <f>Cohort!F19*Cohort!F52</f>
        <v>0</v>
      </c>
      <c r="G50" s="15">
        <f>Cohort!G19*Cohort!G52</f>
        <v>0</v>
      </c>
      <c r="H50" s="15">
        <f>Cohort!H19*Cohort!H52</f>
        <v>0</v>
      </c>
      <c r="I50" s="15">
        <f>Cohort!I19*Cohort!I52</f>
        <v>0</v>
      </c>
      <c r="J50" s="15">
        <f>Cohort!J19*Cohort!J52</f>
        <v>0</v>
      </c>
      <c r="K50" s="15">
        <f>Cohort!K19*Cohort!K52</f>
        <v>0</v>
      </c>
      <c r="L50" s="15">
        <f>Cohort!L19*Cohort!L52</f>
        <v>0</v>
      </c>
      <c r="M50" s="15">
        <f>Cohort!M19*Cohort!M52</f>
        <v>0</v>
      </c>
      <c r="O50" s="14">
        <v>14</v>
      </c>
      <c r="P50" s="15">
        <f>Cohort!C19*Cohort!P52</f>
        <v>0</v>
      </c>
      <c r="Q50" s="15">
        <f>Cohort!D19*Cohort!Q52</f>
        <v>0</v>
      </c>
      <c r="R50" s="15">
        <f>Cohort!E19*Cohort!R52</f>
        <v>0</v>
      </c>
      <c r="S50" s="15">
        <f>Cohort!F19*Cohort!S52</f>
        <v>0</v>
      </c>
      <c r="T50" s="15">
        <f>Cohort!G19*Cohort!T52</f>
        <v>0</v>
      </c>
      <c r="U50" s="15">
        <f>Cohort!H19*Cohort!U52</f>
        <v>0</v>
      </c>
      <c r="V50" s="15">
        <f>Cohort!I19*Cohort!V52</f>
        <v>0</v>
      </c>
      <c r="W50" s="15">
        <f>Cohort!J19*Cohort!W52</f>
        <v>0</v>
      </c>
      <c r="X50" s="15">
        <f>Cohort!K19*Cohort!X52</f>
        <v>0</v>
      </c>
      <c r="Y50" s="15">
        <f>Cohort!L19*Cohort!Y52</f>
        <v>0</v>
      </c>
      <c r="Z50" s="15">
        <f>Cohort!M19*Cohort!Z52</f>
        <v>0</v>
      </c>
    </row>
    <row r="51" spans="2:26" x14ac:dyDescent="0.3">
      <c r="B51" s="14">
        <v>15</v>
      </c>
      <c r="C51" s="15">
        <f>Cohort!C20*Cohort!C53</f>
        <v>0</v>
      </c>
      <c r="D51" s="15">
        <f>Cohort!D20*Cohort!D53</f>
        <v>0</v>
      </c>
      <c r="E51" s="15">
        <f>Cohort!E20*Cohort!E53</f>
        <v>0</v>
      </c>
      <c r="F51" s="15">
        <f>Cohort!F20*Cohort!F53</f>
        <v>0</v>
      </c>
      <c r="G51" s="15">
        <f>Cohort!G20*Cohort!G53</f>
        <v>0</v>
      </c>
      <c r="H51" s="15">
        <f>Cohort!H20*Cohort!H53</f>
        <v>0</v>
      </c>
      <c r="I51" s="15">
        <f>Cohort!I20*Cohort!I53</f>
        <v>0</v>
      </c>
      <c r="J51" s="15">
        <f>Cohort!J20*Cohort!J53</f>
        <v>0</v>
      </c>
      <c r="K51" s="15">
        <f>Cohort!K20*Cohort!K53</f>
        <v>0</v>
      </c>
      <c r="L51" s="15">
        <f>Cohort!L20*Cohort!L53</f>
        <v>0</v>
      </c>
      <c r="M51" s="15">
        <f>Cohort!M20*Cohort!M53</f>
        <v>0</v>
      </c>
      <c r="O51" s="14">
        <v>15</v>
      </c>
      <c r="P51" s="15">
        <f>Cohort!C20*Cohort!P53</f>
        <v>0</v>
      </c>
      <c r="Q51" s="15">
        <f>Cohort!D20*Cohort!Q53</f>
        <v>0</v>
      </c>
      <c r="R51" s="15">
        <f>Cohort!E20*Cohort!R53</f>
        <v>0</v>
      </c>
      <c r="S51" s="15">
        <f>Cohort!F20*Cohort!S53</f>
        <v>0</v>
      </c>
      <c r="T51" s="15">
        <f>Cohort!G20*Cohort!T53</f>
        <v>0</v>
      </c>
      <c r="U51" s="15">
        <f>Cohort!H20*Cohort!U53</f>
        <v>0</v>
      </c>
      <c r="V51" s="15">
        <f>Cohort!I20*Cohort!V53</f>
        <v>0</v>
      </c>
      <c r="W51" s="15">
        <f>Cohort!J20*Cohort!W53</f>
        <v>0</v>
      </c>
      <c r="X51" s="15">
        <f>Cohort!K20*Cohort!X53</f>
        <v>0</v>
      </c>
      <c r="Y51" s="15">
        <f>Cohort!L20*Cohort!Y53</f>
        <v>0</v>
      </c>
      <c r="Z51" s="15">
        <f>Cohort!M20*Cohort!Z53</f>
        <v>0</v>
      </c>
    </row>
    <row r="52" spans="2:26" x14ac:dyDescent="0.3">
      <c r="B52" s="14">
        <v>16</v>
      </c>
      <c r="C52" s="15">
        <f>Cohort!C21*Cohort!C54</f>
        <v>0</v>
      </c>
      <c r="D52" s="15">
        <f>Cohort!D21*Cohort!D54</f>
        <v>0</v>
      </c>
      <c r="E52" s="15">
        <f>Cohort!E21*Cohort!E54</f>
        <v>0</v>
      </c>
      <c r="F52" s="15">
        <f>Cohort!F21*Cohort!F54</f>
        <v>0</v>
      </c>
      <c r="G52" s="15">
        <f>Cohort!G21*Cohort!G54</f>
        <v>0</v>
      </c>
      <c r="H52" s="15">
        <f>Cohort!H21*Cohort!H54</f>
        <v>0</v>
      </c>
      <c r="I52" s="15">
        <f>Cohort!I21*Cohort!I54</f>
        <v>0</v>
      </c>
      <c r="J52" s="15">
        <f>Cohort!J21*Cohort!J54</f>
        <v>0</v>
      </c>
      <c r="K52" s="15">
        <f>Cohort!K21*Cohort!K54</f>
        <v>0</v>
      </c>
      <c r="L52" s="15">
        <f>Cohort!L21*Cohort!L54</f>
        <v>0</v>
      </c>
      <c r="M52" s="15">
        <f>Cohort!M21*Cohort!M54</f>
        <v>0</v>
      </c>
      <c r="O52" s="14">
        <v>16</v>
      </c>
      <c r="P52" s="15">
        <f>Cohort!C21*Cohort!P54</f>
        <v>0</v>
      </c>
      <c r="Q52" s="15">
        <f>Cohort!D21*Cohort!Q54</f>
        <v>0</v>
      </c>
      <c r="R52" s="15">
        <f>Cohort!E21*Cohort!R54</f>
        <v>0</v>
      </c>
      <c r="S52" s="15">
        <f>Cohort!F21*Cohort!S54</f>
        <v>0</v>
      </c>
      <c r="T52" s="15">
        <f>Cohort!G21*Cohort!T54</f>
        <v>0</v>
      </c>
      <c r="U52" s="15">
        <f>Cohort!H21*Cohort!U54</f>
        <v>0</v>
      </c>
      <c r="V52" s="15">
        <f>Cohort!I21*Cohort!V54</f>
        <v>0</v>
      </c>
      <c r="W52" s="15">
        <f>Cohort!J21*Cohort!W54</f>
        <v>0</v>
      </c>
      <c r="X52" s="15">
        <f>Cohort!K21*Cohort!X54</f>
        <v>0</v>
      </c>
      <c r="Y52" s="15">
        <f>Cohort!L21*Cohort!Y54</f>
        <v>0</v>
      </c>
      <c r="Z52" s="15">
        <f>Cohort!M21*Cohort!Z54</f>
        <v>0</v>
      </c>
    </row>
    <row r="53" spans="2:26" x14ac:dyDescent="0.3">
      <c r="B53" s="14">
        <v>17</v>
      </c>
      <c r="C53" s="15">
        <f>Cohort!C22*Cohort!C55</f>
        <v>0</v>
      </c>
      <c r="D53" s="15">
        <f>Cohort!D22*Cohort!D55</f>
        <v>0</v>
      </c>
      <c r="E53" s="15">
        <f>Cohort!E22*Cohort!E55</f>
        <v>0</v>
      </c>
      <c r="F53" s="15">
        <f>Cohort!F22*Cohort!F55</f>
        <v>0</v>
      </c>
      <c r="G53" s="15">
        <f>Cohort!G22*Cohort!G55</f>
        <v>0</v>
      </c>
      <c r="H53" s="15">
        <f>Cohort!H22*Cohort!H55</f>
        <v>0</v>
      </c>
      <c r="I53" s="15">
        <f>Cohort!I22*Cohort!I55</f>
        <v>0</v>
      </c>
      <c r="J53" s="15">
        <f>Cohort!J22*Cohort!J55</f>
        <v>0</v>
      </c>
      <c r="K53" s="15">
        <f>Cohort!K22*Cohort!K55</f>
        <v>0</v>
      </c>
      <c r="L53" s="15">
        <f>Cohort!L22*Cohort!L55</f>
        <v>0</v>
      </c>
      <c r="M53" s="15">
        <f>Cohort!M22*Cohort!M55</f>
        <v>0</v>
      </c>
      <c r="O53" s="14">
        <v>17</v>
      </c>
      <c r="P53" s="15">
        <f>Cohort!C22*Cohort!P55</f>
        <v>0</v>
      </c>
      <c r="Q53" s="15">
        <f>Cohort!D22*Cohort!Q55</f>
        <v>0</v>
      </c>
      <c r="R53" s="15">
        <f>Cohort!E22*Cohort!R55</f>
        <v>0</v>
      </c>
      <c r="S53" s="15">
        <f>Cohort!F22*Cohort!S55</f>
        <v>0</v>
      </c>
      <c r="T53" s="15">
        <f>Cohort!G22*Cohort!T55</f>
        <v>0</v>
      </c>
      <c r="U53" s="15">
        <f>Cohort!H22*Cohort!U55</f>
        <v>0</v>
      </c>
      <c r="V53" s="15">
        <f>Cohort!I22*Cohort!V55</f>
        <v>0</v>
      </c>
      <c r="W53" s="15">
        <f>Cohort!J22*Cohort!W55</f>
        <v>0</v>
      </c>
      <c r="X53" s="15">
        <f>Cohort!K22*Cohort!X55</f>
        <v>0</v>
      </c>
      <c r="Y53" s="15">
        <f>Cohort!L22*Cohort!Y55</f>
        <v>0</v>
      </c>
      <c r="Z53" s="15">
        <f>Cohort!M22*Cohort!Z55</f>
        <v>0</v>
      </c>
    </row>
    <row r="54" spans="2:26" x14ac:dyDescent="0.3">
      <c r="B54" s="14">
        <v>18</v>
      </c>
      <c r="C54" s="15">
        <f>Cohort!C23*Cohort!C56</f>
        <v>0</v>
      </c>
      <c r="D54" s="15">
        <f>Cohort!D23*Cohort!D56</f>
        <v>0</v>
      </c>
      <c r="E54" s="15">
        <f>Cohort!E23*Cohort!E56</f>
        <v>0</v>
      </c>
      <c r="F54" s="15">
        <f>Cohort!F23*Cohort!F56</f>
        <v>0</v>
      </c>
      <c r="G54" s="15">
        <f>Cohort!G23*Cohort!G56</f>
        <v>0</v>
      </c>
      <c r="H54" s="15">
        <f>Cohort!H23*Cohort!H56</f>
        <v>0</v>
      </c>
      <c r="I54" s="15">
        <f>Cohort!I23*Cohort!I56</f>
        <v>0</v>
      </c>
      <c r="J54" s="15">
        <f>Cohort!J23*Cohort!J56</f>
        <v>0</v>
      </c>
      <c r="K54" s="15">
        <f>Cohort!K23*Cohort!K56</f>
        <v>0</v>
      </c>
      <c r="L54" s="15">
        <f>Cohort!L23*Cohort!L56</f>
        <v>0</v>
      </c>
      <c r="M54" s="15">
        <f>Cohort!M23*Cohort!M56</f>
        <v>0</v>
      </c>
      <c r="O54" s="14">
        <v>18</v>
      </c>
      <c r="P54" s="15">
        <f>Cohort!C23*Cohort!P56</f>
        <v>0</v>
      </c>
      <c r="Q54" s="15">
        <f>Cohort!D23*Cohort!Q56</f>
        <v>0</v>
      </c>
      <c r="R54" s="15">
        <f>Cohort!E23*Cohort!R56</f>
        <v>0</v>
      </c>
      <c r="S54" s="15">
        <f>Cohort!F23*Cohort!S56</f>
        <v>0</v>
      </c>
      <c r="T54" s="15">
        <f>Cohort!G23*Cohort!T56</f>
        <v>0</v>
      </c>
      <c r="U54" s="15">
        <f>Cohort!H23*Cohort!U56</f>
        <v>0</v>
      </c>
      <c r="V54" s="15">
        <f>Cohort!I23*Cohort!V56</f>
        <v>0</v>
      </c>
      <c r="W54" s="15">
        <f>Cohort!J23*Cohort!W56</f>
        <v>0</v>
      </c>
      <c r="X54" s="15">
        <f>Cohort!K23*Cohort!X56</f>
        <v>0</v>
      </c>
      <c r="Y54" s="15">
        <f>Cohort!L23*Cohort!Y56</f>
        <v>0</v>
      </c>
      <c r="Z54" s="15">
        <f>Cohort!M23*Cohort!Z56</f>
        <v>0</v>
      </c>
    </row>
    <row r="55" spans="2:26" x14ac:dyDescent="0.3">
      <c r="B55" s="14">
        <v>19</v>
      </c>
      <c r="C55" s="15">
        <f>Cohort!C24*Cohort!C57</f>
        <v>0</v>
      </c>
      <c r="D55" s="15">
        <f>Cohort!D24*Cohort!D57</f>
        <v>0</v>
      </c>
      <c r="E55" s="15">
        <f>Cohort!E24*Cohort!E57</f>
        <v>0</v>
      </c>
      <c r="F55" s="15">
        <f>Cohort!F24*Cohort!F57</f>
        <v>0</v>
      </c>
      <c r="G55" s="15">
        <f>Cohort!G24*Cohort!G57</f>
        <v>0</v>
      </c>
      <c r="H55" s="15">
        <f>Cohort!H24*Cohort!H57</f>
        <v>0</v>
      </c>
      <c r="I55" s="15">
        <f>Cohort!I24*Cohort!I57</f>
        <v>0</v>
      </c>
      <c r="J55" s="15">
        <f>Cohort!J24*Cohort!J57</f>
        <v>0</v>
      </c>
      <c r="K55" s="15">
        <f>Cohort!K24*Cohort!K57</f>
        <v>0</v>
      </c>
      <c r="L55" s="15">
        <f>Cohort!L24*Cohort!L57</f>
        <v>0</v>
      </c>
      <c r="M55" s="15">
        <f>Cohort!M24*Cohort!M57</f>
        <v>0</v>
      </c>
      <c r="O55" s="14">
        <v>19</v>
      </c>
      <c r="P55" s="15">
        <f>Cohort!C24*Cohort!P57</f>
        <v>0</v>
      </c>
      <c r="Q55" s="15">
        <f>Cohort!D24*Cohort!Q57</f>
        <v>0</v>
      </c>
      <c r="R55" s="15">
        <f>Cohort!E24*Cohort!R57</f>
        <v>0</v>
      </c>
      <c r="S55" s="15">
        <f>Cohort!F24*Cohort!S57</f>
        <v>0</v>
      </c>
      <c r="T55" s="15">
        <f>Cohort!G24*Cohort!T57</f>
        <v>0</v>
      </c>
      <c r="U55" s="15">
        <f>Cohort!H24*Cohort!U57</f>
        <v>0</v>
      </c>
      <c r="V55" s="15">
        <f>Cohort!I24*Cohort!V57</f>
        <v>0</v>
      </c>
      <c r="W55" s="15">
        <f>Cohort!J24*Cohort!W57</f>
        <v>0</v>
      </c>
      <c r="X55" s="15">
        <f>Cohort!K24*Cohort!X57</f>
        <v>0</v>
      </c>
      <c r="Y55" s="15">
        <f>Cohort!L24*Cohort!Y57</f>
        <v>0</v>
      </c>
      <c r="Z55" s="15">
        <f>Cohort!M24*Cohort!Z57</f>
        <v>0</v>
      </c>
    </row>
    <row r="56" spans="2:26" x14ac:dyDescent="0.3">
      <c r="B56" s="14">
        <v>20</v>
      </c>
      <c r="C56" s="15">
        <f>Cohort!C25*Cohort!C58</f>
        <v>0</v>
      </c>
      <c r="D56" s="15">
        <f>Cohort!D25*Cohort!D58</f>
        <v>0</v>
      </c>
      <c r="E56" s="15">
        <f>Cohort!E25*Cohort!E58</f>
        <v>0</v>
      </c>
      <c r="F56" s="15">
        <f>Cohort!F25*Cohort!F58</f>
        <v>0</v>
      </c>
      <c r="G56" s="15">
        <f>Cohort!G25*Cohort!G58</f>
        <v>0</v>
      </c>
      <c r="H56" s="15">
        <f>Cohort!H25*Cohort!H58</f>
        <v>0</v>
      </c>
      <c r="I56" s="15">
        <f>Cohort!I25*Cohort!I58</f>
        <v>0</v>
      </c>
      <c r="J56" s="15">
        <f>Cohort!J25*Cohort!J58</f>
        <v>0</v>
      </c>
      <c r="K56" s="15">
        <f>Cohort!K25*Cohort!K58</f>
        <v>0</v>
      </c>
      <c r="L56" s="15">
        <f>Cohort!L25*Cohort!L58</f>
        <v>0</v>
      </c>
      <c r="M56" s="15">
        <f>Cohort!M25*Cohort!M58</f>
        <v>0</v>
      </c>
      <c r="O56" s="14">
        <v>20</v>
      </c>
      <c r="P56" s="15">
        <f>Cohort!C25*Cohort!P58</f>
        <v>0</v>
      </c>
      <c r="Q56" s="15">
        <f>Cohort!D25*Cohort!Q58</f>
        <v>0</v>
      </c>
      <c r="R56" s="15">
        <f>Cohort!E25*Cohort!R58</f>
        <v>0</v>
      </c>
      <c r="S56" s="15">
        <f>Cohort!F25*Cohort!S58</f>
        <v>0</v>
      </c>
      <c r="T56" s="15">
        <f>Cohort!G25*Cohort!T58</f>
        <v>0</v>
      </c>
      <c r="U56" s="15">
        <f>Cohort!H25*Cohort!U58</f>
        <v>0</v>
      </c>
      <c r="V56" s="15">
        <f>Cohort!I25*Cohort!V58</f>
        <v>0</v>
      </c>
      <c r="W56" s="15">
        <f>Cohort!J25*Cohort!W58</f>
        <v>0</v>
      </c>
      <c r="X56" s="15">
        <f>Cohort!K25*Cohort!X58</f>
        <v>0</v>
      </c>
      <c r="Y56" s="15">
        <f>Cohort!L25*Cohort!Y58</f>
        <v>0</v>
      </c>
      <c r="Z56" s="15">
        <f>Cohort!M25*Cohort!Z58</f>
        <v>0</v>
      </c>
    </row>
    <row r="57" spans="2:26" x14ac:dyDescent="0.3">
      <c r="B57" s="14">
        <v>21</v>
      </c>
      <c r="C57" s="15">
        <f>Cohort!C26*Cohort!C59</f>
        <v>0</v>
      </c>
      <c r="D57" s="15">
        <f>Cohort!D26*Cohort!D59</f>
        <v>0</v>
      </c>
      <c r="E57" s="15">
        <f>Cohort!E26*Cohort!E59</f>
        <v>0</v>
      </c>
      <c r="F57" s="15">
        <f>Cohort!F26*Cohort!F59</f>
        <v>0</v>
      </c>
      <c r="G57" s="15">
        <f>Cohort!G26*Cohort!G59</f>
        <v>0</v>
      </c>
      <c r="H57" s="15">
        <f>Cohort!H26*Cohort!H59</f>
        <v>0</v>
      </c>
      <c r="I57" s="15">
        <f>Cohort!I26*Cohort!I59</f>
        <v>0</v>
      </c>
      <c r="J57" s="15">
        <f>Cohort!J26*Cohort!J59</f>
        <v>0</v>
      </c>
      <c r="K57" s="15">
        <f>Cohort!K26*Cohort!K59</f>
        <v>0</v>
      </c>
      <c r="L57" s="15">
        <f>Cohort!L26*Cohort!L59</f>
        <v>0</v>
      </c>
      <c r="M57" s="15">
        <f>Cohort!M26*Cohort!M59</f>
        <v>0</v>
      </c>
      <c r="O57" s="14">
        <v>21</v>
      </c>
      <c r="P57" s="15">
        <f>Cohort!C26*Cohort!P59</f>
        <v>0</v>
      </c>
      <c r="Q57" s="15">
        <f>Cohort!D26*Cohort!Q59</f>
        <v>0</v>
      </c>
      <c r="R57" s="15">
        <f>Cohort!E26*Cohort!R59</f>
        <v>0</v>
      </c>
      <c r="S57" s="15">
        <f>Cohort!F26*Cohort!S59</f>
        <v>0</v>
      </c>
      <c r="T57" s="15">
        <f>Cohort!G26*Cohort!T59</f>
        <v>0</v>
      </c>
      <c r="U57" s="15">
        <f>Cohort!H26*Cohort!U59</f>
        <v>0</v>
      </c>
      <c r="V57" s="15">
        <f>Cohort!I26*Cohort!V59</f>
        <v>0</v>
      </c>
      <c r="W57" s="15">
        <f>Cohort!J26*Cohort!W59</f>
        <v>0</v>
      </c>
      <c r="X57" s="15">
        <f>Cohort!K26*Cohort!X59</f>
        <v>0</v>
      </c>
      <c r="Y57" s="15">
        <f>Cohort!L26*Cohort!Y59</f>
        <v>0</v>
      </c>
      <c r="Z57" s="15">
        <f>Cohort!M26*Cohort!Z59</f>
        <v>0</v>
      </c>
    </row>
    <row r="58" spans="2:26" x14ac:dyDescent="0.3">
      <c r="B58" s="14">
        <v>22</v>
      </c>
      <c r="C58" s="15">
        <f>Cohort!C27*Cohort!C60</f>
        <v>0</v>
      </c>
      <c r="D58" s="15">
        <f>Cohort!D27*Cohort!D60</f>
        <v>0</v>
      </c>
      <c r="E58" s="15">
        <f>Cohort!E27*Cohort!E60</f>
        <v>0</v>
      </c>
      <c r="F58" s="15">
        <f>Cohort!F27*Cohort!F60</f>
        <v>0</v>
      </c>
      <c r="G58" s="15">
        <f>Cohort!G27*Cohort!G60</f>
        <v>0</v>
      </c>
      <c r="H58" s="15">
        <f>Cohort!H27*Cohort!H60</f>
        <v>0</v>
      </c>
      <c r="I58" s="15">
        <f>Cohort!I27*Cohort!I60</f>
        <v>0</v>
      </c>
      <c r="J58" s="15">
        <f>Cohort!J27*Cohort!J60</f>
        <v>0</v>
      </c>
      <c r="K58" s="15">
        <f>Cohort!K27*Cohort!K60</f>
        <v>0</v>
      </c>
      <c r="L58" s="15">
        <f>Cohort!L27*Cohort!L60</f>
        <v>0</v>
      </c>
      <c r="M58" s="15">
        <f>Cohort!M27*Cohort!M60</f>
        <v>0</v>
      </c>
      <c r="O58" s="14">
        <v>22</v>
      </c>
      <c r="P58" s="15">
        <f>Cohort!C27*Cohort!P60</f>
        <v>0</v>
      </c>
      <c r="Q58" s="15">
        <f>Cohort!D27*Cohort!Q60</f>
        <v>0</v>
      </c>
      <c r="R58" s="15">
        <f>Cohort!E27*Cohort!R60</f>
        <v>0</v>
      </c>
      <c r="S58" s="15">
        <f>Cohort!F27*Cohort!S60</f>
        <v>0</v>
      </c>
      <c r="T58" s="15">
        <f>Cohort!G27*Cohort!T60</f>
        <v>0</v>
      </c>
      <c r="U58" s="15">
        <f>Cohort!H27*Cohort!U60</f>
        <v>0</v>
      </c>
      <c r="V58" s="15">
        <f>Cohort!I27*Cohort!V60</f>
        <v>0</v>
      </c>
      <c r="W58" s="15">
        <f>Cohort!J27*Cohort!W60</f>
        <v>0</v>
      </c>
      <c r="X58" s="15">
        <f>Cohort!K27*Cohort!X60</f>
        <v>0</v>
      </c>
      <c r="Y58" s="15">
        <f>Cohort!L27*Cohort!Y60</f>
        <v>0</v>
      </c>
      <c r="Z58" s="15">
        <f>Cohort!M27*Cohort!Z60</f>
        <v>0</v>
      </c>
    </row>
    <row r="59" spans="2:26" x14ac:dyDescent="0.3">
      <c r="B59" s="14">
        <v>23</v>
      </c>
      <c r="C59" s="15">
        <f>Cohort!C28*Cohort!C61</f>
        <v>0</v>
      </c>
      <c r="D59" s="15">
        <f>Cohort!D28*Cohort!D61</f>
        <v>0</v>
      </c>
      <c r="E59" s="15">
        <f>Cohort!E28*Cohort!E61</f>
        <v>0</v>
      </c>
      <c r="F59" s="15">
        <f>Cohort!F28*Cohort!F61</f>
        <v>0</v>
      </c>
      <c r="G59" s="15">
        <f>Cohort!G28*Cohort!G61</f>
        <v>0</v>
      </c>
      <c r="H59" s="15">
        <f>Cohort!H28*Cohort!H61</f>
        <v>0</v>
      </c>
      <c r="I59" s="15">
        <f>Cohort!I28*Cohort!I61</f>
        <v>0</v>
      </c>
      <c r="J59" s="15">
        <f>Cohort!J28*Cohort!J61</f>
        <v>0</v>
      </c>
      <c r="K59" s="15">
        <f>Cohort!K28*Cohort!K61</f>
        <v>0</v>
      </c>
      <c r="L59" s="15">
        <f>Cohort!L28*Cohort!L61</f>
        <v>0</v>
      </c>
      <c r="M59" s="15">
        <f>Cohort!M28*Cohort!M61</f>
        <v>0</v>
      </c>
      <c r="O59" s="14">
        <v>23</v>
      </c>
      <c r="P59" s="15">
        <f>Cohort!C28*Cohort!P61</f>
        <v>0</v>
      </c>
      <c r="Q59" s="15">
        <f>Cohort!D28*Cohort!Q61</f>
        <v>0</v>
      </c>
      <c r="R59" s="15">
        <f>Cohort!E28*Cohort!R61</f>
        <v>0</v>
      </c>
      <c r="S59" s="15">
        <f>Cohort!F28*Cohort!S61</f>
        <v>0</v>
      </c>
      <c r="T59" s="15">
        <f>Cohort!G28*Cohort!T61</f>
        <v>0</v>
      </c>
      <c r="U59" s="15">
        <f>Cohort!H28*Cohort!U61</f>
        <v>0</v>
      </c>
      <c r="V59" s="15">
        <f>Cohort!I28*Cohort!V61</f>
        <v>0</v>
      </c>
      <c r="W59" s="15">
        <f>Cohort!J28*Cohort!W61</f>
        <v>0</v>
      </c>
      <c r="X59" s="15">
        <f>Cohort!K28*Cohort!X61</f>
        <v>0</v>
      </c>
      <c r="Y59" s="15">
        <f>Cohort!L28*Cohort!Y61</f>
        <v>0</v>
      </c>
      <c r="Z59" s="15">
        <f>Cohort!M28*Cohort!Z61</f>
        <v>0</v>
      </c>
    </row>
    <row r="60" spans="2:26" x14ac:dyDescent="0.3">
      <c r="B60" s="14">
        <v>24</v>
      </c>
      <c r="C60" s="15">
        <f>Cohort!C29*Cohort!C62</f>
        <v>0</v>
      </c>
      <c r="D60" s="15">
        <f>Cohort!D29*Cohort!D62</f>
        <v>0</v>
      </c>
      <c r="E60" s="15">
        <f>Cohort!E29*Cohort!E62</f>
        <v>0</v>
      </c>
      <c r="F60" s="15">
        <f>Cohort!F29*Cohort!F62</f>
        <v>0</v>
      </c>
      <c r="G60" s="15">
        <f>Cohort!G29*Cohort!G62</f>
        <v>0</v>
      </c>
      <c r="H60" s="15">
        <f>Cohort!H29*Cohort!H62</f>
        <v>0</v>
      </c>
      <c r="I60" s="15">
        <f>Cohort!I29*Cohort!I62</f>
        <v>0</v>
      </c>
      <c r="J60" s="15">
        <f>Cohort!J29*Cohort!J62</f>
        <v>0</v>
      </c>
      <c r="K60" s="15">
        <f>Cohort!K29*Cohort!K62</f>
        <v>0</v>
      </c>
      <c r="L60" s="15">
        <f>Cohort!L29*Cohort!L62</f>
        <v>0</v>
      </c>
      <c r="M60" s="15">
        <f>Cohort!M29*Cohort!M62</f>
        <v>0</v>
      </c>
      <c r="O60" s="14">
        <v>24</v>
      </c>
      <c r="P60" s="15">
        <f>Cohort!C29*Cohort!P62</f>
        <v>0</v>
      </c>
      <c r="Q60" s="15">
        <f>Cohort!D29*Cohort!Q62</f>
        <v>0</v>
      </c>
      <c r="R60" s="15">
        <f>Cohort!E29*Cohort!R62</f>
        <v>0</v>
      </c>
      <c r="S60" s="15">
        <f>Cohort!F29*Cohort!S62</f>
        <v>0</v>
      </c>
      <c r="T60" s="15">
        <f>Cohort!G29*Cohort!T62</f>
        <v>0</v>
      </c>
      <c r="U60" s="15">
        <f>Cohort!H29*Cohort!U62</f>
        <v>0</v>
      </c>
      <c r="V60" s="15">
        <f>Cohort!I29*Cohort!V62</f>
        <v>0</v>
      </c>
      <c r="W60" s="15">
        <f>Cohort!J29*Cohort!W62</f>
        <v>0</v>
      </c>
      <c r="X60" s="15">
        <f>Cohort!K29*Cohort!X62</f>
        <v>0</v>
      </c>
      <c r="Y60" s="15">
        <f>Cohort!L29*Cohort!Y62</f>
        <v>0</v>
      </c>
      <c r="Z60" s="15">
        <f>Cohort!M29*Cohort!Z62</f>
        <v>0</v>
      </c>
    </row>
    <row r="61" spans="2:26" x14ac:dyDescent="0.3">
      <c r="B61" s="14">
        <v>25</v>
      </c>
      <c r="C61" s="15">
        <f>Cohort!C30*Cohort!C63</f>
        <v>0</v>
      </c>
      <c r="D61" s="15">
        <f>Cohort!D30*Cohort!D63</f>
        <v>0</v>
      </c>
      <c r="E61" s="15">
        <f>Cohort!E30*Cohort!E63</f>
        <v>0</v>
      </c>
      <c r="F61" s="15">
        <f>Cohort!F30*Cohort!F63</f>
        <v>0</v>
      </c>
      <c r="G61" s="15">
        <f>Cohort!G30*Cohort!G63</f>
        <v>0</v>
      </c>
      <c r="H61" s="15">
        <f>Cohort!H30*Cohort!H63</f>
        <v>0</v>
      </c>
      <c r="I61" s="15">
        <f>Cohort!I30*Cohort!I63</f>
        <v>0</v>
      </c>
      <c r="J61" s="15">
        <f>Cohort!J30*Cohort!J63</f>
        <v>0</v>
      </c>
      <c r="K61" s="15">
        <f>Cohort!K30*Cohort!K63</f>
        <v>0</v>
      </c>
      <c r="L61" s="15">
        <f>Cohort!L30*Cohort!L63</f>
        <v>0</v>
      </c>
      <c r="M61" s="15">
        <f>Cohort!M30*Cohort!M63</f>
        <v>0</v>
      </c>
      <c r="O61" s="14">
        <v>25</v>
      </c>
      <c r="P61" s="15">
        <f>Cohort!C30*Cohort!P63</f>
        <v>0</v>
      </c>
      <c r="Q61" s="15">
        <f>Cohort!D30*Cohort!Q63</f>
        <v>0</v>
      </c>
      <c r="R61" s="15">
        <f>Cohort!E30*Cohort!R63</f>
        <v>0</v>
      </c>
      <c r="S61" s="15">
        <f>Cohort!F30*Cohort!S63</f>
        <v>0</v>
      </c>
      <c r="T61" s="15">
        <f>Cohort!G30*Cohort!T63</f>
        <v>0</v>
      </c>
      <c r="U61" s="15">
        <f>Cohort!H30*Cohort!U63</f>
        <v>0</v>
      </c>
      <c r="V61" s="15">
        <f>Cohort!I30*Cohort!V63</f>
        <v>0</v>
      </c>
      <c r="W61" s="15">
        <f>Cohort!J30*Cohort!W63</f>
        <v>0</v>
      </c>
      <c r="X61" s="15">
        <f>Cohort!K30*Cohort!X63</f>
        <v>0</v>
      </c>
      <c r="Y61" s="15">
        <f>Cohort!L30*Cohort!Y63</f>
        <v>0</v>
      </c>
      <c r="Z61" s="15">
        <f>Cohort!M30*Cohort!Z63</f>
        <v>0</v>
      </c>
    </row>
    <row r="62" spans="2:26" x14ac:dyDescent="0.3">
      <c r="C62">
        <f t="shared" ref="C62:M62" si="0">SUM(C49:C61)</f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  <c r="H62">
        <f t="shared" si="0"/>
        <v>0</v>
      </c>
      <c r="I62">
        <f t="shared" si="0"/>
        <v>0</v>
      </c>
      <c r="J62">
        <f t="shared" si="0"/>
        <v>0</v>
      </c>
      <c r="K62">
        <f t="shared" si="0"/>
        <v>0</v>
      </c>
      <c r="L62">
        <f t="shared" si="0"/>
        <v>0</v>
      </c>
      <c r="M62">
        <f t="shared" si="0"/>
        <v>0</v>
      </c>
      <c r="P62">
        <f t="shared" ref="P62:Z62" si="1">SUM(P49:P61)</f>
        <v>0</v>
      </c>
      <c r="Q62">
        <f t="shared" si="1"/>
        <v>0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</row>
    <row r="64" spans="2:26" ht="16.100000000000001" x14ac:dyDescent="0.35">
      <c r="B64" s="67" t="s">
        <v>32</v>
      </c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O64" s="67" t="s">
        <v>33</v>
      </c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6" spans="2:26" x14ac:dyDescent="0.3">
      <c r="B66" s="12"/>
      <c r="C66" s="13">
        <v>2005</v>
      </c>
      <c r="D66" s="13">
        <v>2006</v>
      </c>
      <c r="E66" s="13">
        <v>2007</v>
      </c>
      <c r="F66" s="13">
        <v>2008</v>
      </c>
      <c r="G66" s="13">
        <v>2009</v>
      </c>
      <c r="H66" s="13">
        <v>2010</v>
      </c>
      <c r="I66" s="13">
        <v>2011</v>
      </c>
      <c r="J66" s="13">
        <v>2012</v>
      </c>
      <c r="K66" s="13">
        <v>2013</v>
      </c>
      <c r="L66" s="13">
        <v>2014</v>
      </c>
      <c r="M66" s="13">
        <v>2015</v>
      </c>
      <c r="O66" s="12"/>
      <c r="P66" s="13">
        <v>2005</v>
      </c>
      <c r="Q66" s="13">
        <v>2006</v>
      </c>
      <c r="R66" s="13">
        <v>2007</v>
      </c>
      <c r="S66" s="13">
        <v>2008</v>
      </c>
      <c r="T66" s="13">
        <v>2009</v>
      </c>
      <c r="U66" s="13">
        <v>2010</v>
      </c>
      <c r="V66" s="13">
        <v>2011</v>
      </c>
      <c r="W66" s="13">
        <v>2012</v>
      </c>
      <c r="X66" s="13">
        <v>2013</v>
      </c>
      <c r="Y66" s="13">
        <v>2014</v>
      </c>
      <c r="Z66" s="13">
        <v>2015</v>
      </c>
    </row>
    <row r="67" spans="2:26" x14ac:dyDescent="0.3">
      <c r="B67" s="14">
        <v>0</v>
      </c>
      <c r="C67" s="15">
        <f>Cohort!C5*Cohort!C69</f>
        <v>0</v>
      </c>
      <c r="D67" s="15">
        <f>Cohort!D5*Cohort!D69</f>
        <v>0</v>
      </c>
      <c r="E67" s="15">
        <f>Cohort!E5*Cohort!E69</f>
        <v>0</v>
      </c>
      <c r="F67" s="15">
        <f>Cohort!F5*Cohort!F69</f>
        <v>0</v>
      </c>
      <c r="G67" s="15">
        <f>Cohort!G5*Cohort!G69</f>
        <v>0</v>
      </c>
      <c r="H67" s="15">
        <f>Cohort!H5*Cohort!H69</f>
        <v>0</v>
      </c>
      <c r="I67" s="15">
        <f>Cohort!I5*Cohort!I69</f>
        <v>0</v>
      </c>
      <c r="J67" s="15">
        <f>Cohort!J5*Cohort!J69</f>
        <v>0</v>
      </c>
      <c r="K67" s="15">
        <f>Cohort!K5*Cohort!K69</f>
        <v>0</v>
      </c>
      <c r="L67" s="15">
        <f>Cohort!L5*Cohort!L69</f>
        <v>0</v>
      </c>
      <c r="M67" s="15">
        <f>Cohort!M5*Cohort!M69</f>
        <v>0</v>
      </c>
      <c r="O67" s="14">
        <v>0</v>
      </c>
      <c r="P67" s="15">
        <f>Cohort!C5*Cohort!P69</f>
        <v>0</v>
      </c>
      <c r="Q67" s="15">
        <f>Cohort!D5*Cohort!Q69</f>
        <v>0</v>
      </c>
      <c r="R67" s="15">
        <f>Cohort!E5*Cohort!R69</f>
        <v>0</v>
      </c>
      <c r="S67" s="15">
        <f>Cohort!F5*Cohort!S69</f>
        <v>0</v>
      </c>
      <c r="T67" s="15">
        <f>Cohort!G5*Cohort!T69</f>
        <v>0</v>
      </c>
      <c r="U67" s="15">
        <f>Cohort!H5*Cohort!U69</f>
        <v>0</v>
      </c>
      <c r="V67" s="15">
        <f>Cohort!I5*Cohort!V69</f>
        <v>0</v>
      </c>
      <c r="W67" s="15">
        <f>Cohort!J5*Cohort!W69</f>
        <v>0</v>
      </c>
      <c r="X67" s="15">
        <f>Cohort!K5*Cohort!X69</f>
        <v>0</v>
      </c>
      <c r="Y67" s="15">
        <f>Cohort!L5*Cohort!Y69</f>
        <v>0</v>
      </c>
      <c r="Z67" s="15">
        <f>Cohort!M5*Cohort!Z69</f>
        <v>0</v>
      </c>
    </row>
    <row r="68" spans="2:26" x14ac:dyDescent="0.3">
      <c r="B68" s="14">
        <v>1</v>
      </c>
      <c r="C68" s="15">
        <f>Cohort!C6*Cohort!C70</f>
        <v>0</v>
      </c>
      <c r="D68" s="15">
        <f>Cohort!D6*Cohort!D70</f>
        <v>0</v>
      </c>
      <c r="E68" s="15">
        <f>Cohort!E6*Cohort!E70</f>
        <v>0</v>
      </c>
      <c r="F68" s="15">
        <f>Cohort!F6*Cohort!F70</f>
        <v>0</v>
      </c>
      <c r="G68" s="15">
        <f>Cohort!G6*Cohort!G70</f>
        <v>0</v>
      </c>
      <c r="H68" s="15">
        <f>Cohort!H6*Cohort!H70</f>
        <v>0</v>
      </c>
      <c r="I68" s="15">
        <f>Cohort!I6*Cohort!I70</f>
        <v>0</v>
      </c>
      <c r="J68" s="15">
        <f>Cohort!J6*Cohort!J70</f>
        <v>0</v>
      </c>
      <c r="K68" s="15">
        <f>Cohort!K6*Cohort!K70</f>
        <v>0</v>
      </c>
      <c r="L68" s="15">
        <f>Cohort!L6*Cohort!L70</f>
        <v>0</v>
      </c>
      <c r="M68" s="15">
        <f>Cohort!M6*Cohort!M70</f>
        <v>0</v>
      </c>
      <c r="O68" s="14">
        <v>1</v>
      </c>
      <c r="P68" s="15">
        <f>Cohort!C6*Cohort!P70</f>
        <v>0</v>
      </c>
      <c r="Q68" s="15">
        <f>Cohort!D6*Cohort!Q70</f>
        <v>0</v>
      </c>
      <c r="R68" s="15">
        <f>Cohort!E6*Cohort!R70</f>
        <v>0</v>
      </c>
      <c r="S68" s="15">
        <f>Cohort!F6*Cohort!S70</f>
        <v>0</v>
      </c>
      <c r="T68" s="15">
        <f>Cohort!G6*Cohort!T70</f>
        <v>0</v>
      </c>
      <c r="U68" s="15">
        <f>Cohort!H6*Cohort!U70</f>
        <v>0</v>
      </c>
      <c r="V68" s="15">
        <f>Cohort!I6*Cohort!V70</f>
        <v>0</v>
      </c>
      <c r="W68" s="15">
        <f>Cohort!J6*Cohort!W70</f>
        <v>0</v>
      </c>
      <c r="X68" s="15">
        <f>Cohort!K6*Cohort!X70</f>
        <v>0</v>
      </c>
      <c r="Y68" s="15">
        <f>Cohort!L6*Cohort!Y70</f>
        <v>0</v>
      </c>
      <c r="Z68" s="15">
        <f>Cohort!M6*Cohort!Z70</f>
        <v>0</v>
      </c>
    </row>
    <row r="69" spans="2:26" x14ac:dyDescent="0.3">
      <c r="B69" s="14">
        <v>2</v>
      </c>
      <c r="C69" s="15">
        <f>Cohort!C7*Cohort!C71</f>
        <v>0</v>
      </c>
      <c r="D69" s="15">
        <f>Cohort!D7*Cohort!D71</f>
        <v>0</v>
      </c>
      <c r="E69" s="15">
        <f>Cohort!E7*Cohort!E71</f>
        <v>0</v>
      </c>
      <c r="F69" s="15">
        <f>Cohort!F7*Cohort!F71</f>
        <v>0</v>
      </c>
      <c r="G69" s="15">
        <f>Cohort!G7*Cohort!G71</f>
        <v>0</v>
      </c>
      <c r="H69" s="15">
        <f>Cohort!H7*Cohort!H71</f>
        <v>0</v>
      </c>
      <c r="I69" s="15">
        <f>Cohort!I7*Cohort!I71</f>
        <v>0</v>
      </c>
      <c r="J69" s="15">
        <f>Cohort!J7*Cohort!J71</f>
        <v>0</v>
      </c>
      <c r="K69" s="15">
        <f>Cohort!K7*Cohort!K71</f>
        <v>0</v>
      </c>
      <c r="L69" s="15">
        <f>Cohort!L7*Cohort!L71</f>
        <v>0</v>
      </c>
      <c r="M69" s="15">
        <f>Cohort!M7*Cohort!M71</f>
        <v>0</v>
      </c>
      <c r="O69" s="14">
        <v>2</v>
      </c>
      <c r="P69" s="15">
        <f>Cohort!C7*Cohort!P71</f>
        <v>0</v>
      </c>
      <c r="Q69" s="15">
        <f>Cohort!D7*Cohort!Q71</f>
        <v>0</v>
      </c>
      <c r="R69" s="15">
        <f>Cohort!E7*Cohort!R71</f>
        <v>0</v>
      </c>
      <c r="S69" s="15">
        <f>Cohort!F7*Cohort!S71</f>
        <v>0</v>
      </c>
      <c r="T69" s="15">
        <f>Cohort!G7*Cohort!T71</f>
        <v>0</v>
      </c>
      <c r="U69" s="15">
        <f>Cohort!H7*Cohort!U71</f>
        <v>0</v>
      </c>
      <c r="V69" s="15">
        <f>Cohort!I7*Cohort!V71</f>
        <v>0</v>
      </c>
      <c r="W69" s="15">
        <f>Cohort!J7*Cohort!W71</f>
        <v>0</v>
      </c>
      <c r="X69" s="15">
        <f>Cohort!K7*Cohort!X71</f>
        <v>0</v>
      </c>
      <c r="Y69" s="15">
        <f>Cohort!L7*Cohort!Y71</f>
        <v>0</v>
      </c>
      <c r="Z69" s="15">
        <f>Cohort!M7*Cohort!Z71</f>
        <v>0</v>
      </c>
    </row>
    <row r="70" spans="2:26" x14ac:dyDescent="0.3">
      <c r="B70" s="14">
        <v>3</v>
      </c>
      <c r="C70" s="15">
        <f>Cohort!C8*Cohort!C72</f>
        <v>0</v>
      </c>
      <c r="D70" s="15">
        <f>Cohort!D8*Cohort!D72</f>
        <v>0</v>
      </c>
      <c r="E70" s="15">
        <f>Cohort!E8*Cohort!E72</f>
        <v>0</v>
      </c>
      <c r="F70" s="15">
        <f>Cohort!F8*Cohort!F72</f>
        <v>0</v>
      </c>
      <c r="G70" s="15">
        <f>Cohort!G8*Cohort!G72</f>
        <v>0</v>
      </c>
      <c r="H70" s="15">
        <f>Cohort!H8*Cohort!H72</f>
        <v>0</v>
      </c>
      <c r="I70" s="15">
        <f>Cohort!I8*Cohort!I72</f>
        <v>0</v>
      </c>
      <c r="J70" s="15">
        <f>Cohort!J8*Cohort!J72</f>
        <v>0</v>
      </c>
      <c r="K70" s="15">
        <f>Cohort!K8*Cohort!K72</f>
        <v>0</v>
      </c>
      <c r="L70" s="15">
        <f>Cohort!L8*Cohort!L72</f>
        <v>0</v>
      </c>
      <c r="M70" s="15">
        <f>Cohort!M8*Cohort!M72</f>
        <v>0</v>
      </c>
      <c r="O70" s="14">
        <v>3</v>
      </c>
      <c r="P70" s="15">
        <f>Cohort!C8*Cohort!P72</f>
        <v>0</v>
      </c>
      <c r="Q70" s="15">
        <f>Cohort!D8*Cohort!Q72</f>
        <v>0</v>
      </c>
      <c r="R70" s="15">
        <f>Cohort!E8*Cohort!R72</f>
        <v>0</v>
      </c>
      <c r="S70" s="15">
        <f>Cohort!F8*Cohort!S72</f>
        <v>0</v>
      </c>
      <c r="T70" s="15">
        <f>Cohort!G8*Cohort!T72</f>
        <v>0</v>
      </c>
      <c r="U70" s="15">
        <f>Cohort!H8*Cohort!U72</f>
        <v>0</v>
      </c>
      <c r="V70" s="15">
        <f>Cohort!I8*Cohort!V72</f>
        <v>0</v>
      </c>
      <c r="W70" s="15">
        <f>Cohort!J8*Cohort!W72</f>
        <v>0</v>
      </c>
      <c r="X70" s="15">
        <f>Cohort!K8*Cohort!X72</f>
        <v>0</v>
      </c>
      <c r="Y70" s="15">
        <f>Cohort!L8*Cohort!Y72</f>
        <v>0</v>
      </c>
      <c r="Z70" s="15">
        <f>Cohort!M8*Cohort!Z72</f>
        <v>0</v>
      </c>
    </row>
    <row r="71" spans="2:26" x14ac:dyDescent="0.3">
      <c r="B71" s="14">
        <v>4</v>
      </c>
      <c r="C71" s="15">
        <f>Cohort!C9*Cohort!C73</f>
        <v>0</v>
      </c>
      <c r="D71" s="15">
        <f>Cohort!D9*Cohort!D73</f>
        <v>0</v>
      </c>
      <c r="E71" s="15">
        <f>Cohort!E9*Cohort!E73</f>
        <v>0</v>
      </c>
      <c r="F71" s="15">
        <f>Cohort!F9*Cohort!F73</f>
        <v>0</v>
      </c>
      <c r="G71" s="15">
        <f>Cohort!G9*Cohort!G73</f>
        <v>0</v>
      </c>
      <c r="H71" s="15">
        <f>Cohort!H9*Cohort!H73</f>
        <v>0</v>
      </c>
      <c r="I71" s="15">
        <f>Cohort!I9*Cohort!I73</f>
        <v>0</v>
      </c>
      <c r="J71" s="15">
        <f>Cohort!J9*Cohort!J73</f>
        <v>0</v>
      </c>
      <c r="K71" s="15">
        <f>Cohort!K9*Cohort!K73</f>
        <v>0</v>
      </c>
      <c r="L71" s="15">
        <f>Cohort!L9*Cohort!L73</f>
        <v>0</v>
      </c>
      <c r="M71" s="15">
        <f>Cohort!M9*Cohort!M73</f>
        <v>0</v>
      </c>
      <c r="O71" s="14">
        <v>4</v>
      </c>
      <c r="P71" s="15">
        <f>Cohort!C9*Cohort!P73</f>
        <v>0</v>
      </c>
      <c r="Q71" s="15">
        <f>Cohort!D9*Cohort!Q73</f>
        <v>0</v>
      </c>
      <c r="R71" s="15">
        <f>Cohort!E9*Cohort!R73</f>
        <v>0</v>
      </c>
      <c r="S71" s="15">
        <f>Cohort!F9*Cohort!S73</f>
        <v>0</v>
      </c>
      <c r="T71" s="15">
        <f>Cohort!G9*Cohort!T73</f>
        <v>0</v>
      </c>
      <c r="U71" s="15">
        <f>Cohort!H9*Cohort!U73</f>
        <v>0</v>
      </c>
      <c r="V71" s="15">
        <f>Cohort!I9*Cohort!V73</f>
        <v>0</v>
      </c>
      <c r="W71" s="15">
        <f>Cohort!J9*Cohort!W73</f>
        <v>0</v>
      </c>
      <c r="X71" s="15">
        <f>Cohort!K9*Cohort!X73</f>
        <v>0</v>
      </c>
      <c r="Y71" s="15">
        <f>Cohort!L9*Cohort!Y73</f>
        <v>0</v>
      </c>
      <c r="Z71" s="15">
        <f>Cohort!M9*Cohort!Z73</f>
        <v>0</v>
      </c>
    </row>
    <row r="72" spans="2:26" x14ac:dyDescent="0.3">
      <c r="B72" s="14">
        <v>5</v>
      </c>
      <c r="C72" s="15">
        <f>Cohort!C10*Cohort!C74</f>
        <v>0</v>
      </c>
      <c r="D72" s="15">
        <f>Cohort!D10*Cohort!D74</f>
        <v>0</v>
      </c>
      <c r="E72" s="15">
        <f>Cohort!E10*Cohort!E74</f>
        <v>0</v>
      </c>
      <c r="F72" s="15">
        <f>Cohort!F10*Cohort!F74</f>
        <v>0</v>
      </c>
      <c r="G72" s="15">
        <f>Cohort!G10*Cohort!G74</f>
        <v>0</v>
      </c>
      <c r="H72" s="15">
        <f>Cohort!H10*Cohort!H74</f>
        <v>0</v>
      </c>
      <c r="I72" s="15">
        <f>Cohort!I10*Cohort!I74</f>
        <v>0</v>
      </c>
      <c r="J72" s="15">
        <f>Cohort!J10*Cohort!J74</f>
        <v>0</v>
      </c>
      <c r="K72" s="15">
        <f>Cohort!K10*Cohort!K74</f>
        <v>0</v>
      </c>
      <c r="L72" s="15">
        <f>Cohort!L10*Cohort!L74</f>
        <v>0</v>
      </c>
      <c r="M72" s="15">
        <f>Cohort!M10*Cohort!M74</f>
        <v>0</v>
      </c>
      <c r="O72" s="14">
        <v>5</v>
      </c>
      <c r="P72" s="15">
        <f>Cohort!C10*Cohort!P74</f>
        <v>0</v>
      </c>
      <c r="Q72" s="15">
        <f>Cohort!D10*Cohort!Q74</f>
        <v>0</v>
      </c>
      <c r="R72" s="15">
        <f>Cohort!E10*Cohort!R74</f>
        <v>0</v>
      </c>
      <c r="S72" s="15">
        <f>Cohort!F10*Cohort!S74</f>
        <v>0</v>
      </c>
      <c r="T72" s="15">
        <f>Cohort!G10*Cohort!T74</f>
        <v>0</v>
      </c>
      <c r="U72" s="15">
        <f>Cohort!H10*Cohort!U74</f>
        <v>0</v>
      </c>
      <c r="V72" s="15">
        <f>Cohort!I10*Cohort!V74</f>
        <v>0</v>
      </c>
      <c r="W72" s="15">
        <f>Cohort!J10*Cohort!W74</f>
        <v>0</v>
      </c>
      <c r="X72" s="15">
        <f>Cohort!K10*Cohort!X74</f>
        <v>0</v>
      </c>
      <c r="Y72" s="15">
        <f>Cohort!L10*Cohort!Y74</f>
        <v>0</v>
      </c>
      <c r="Z72" s="15">
        <f>Cohort!M10*Cohort!Z74</f>
        <v>0</v>
      </c>
    </row>
    <row r="73" spans="2:26" x14ac:dyDescent="0.3">
      <c r="B73" s="14">
        <v>6</v>
      </c>
      <c r="C73" s="15">
        <f>Cohort!C11*Cohort!C75</f>
        <v>0</v>
      </c>
      <c r="D73" s="15">
        <f>Cohort!D11*Cohort!D75</f>
        <v>0</v>
      </c>
      <c r="E73" s="15">
        <f>Cohort!E11*Cohort!E75</f>
        <v>0</v>
      </c>
      <c r="F73" s="15">
        <f>Cohort!F11*Cohort!F75</f>
        <v>0</v>
      </c>
      <c r="G73" s="15">
        <f>Cohort!G11*Cohort!G75</f>
        <v>0</v>
      </c>
      <c r="H73" s="15">
        <f>Cohort!H11*Cohort!H75</f>
        <v>0</v>
      </c>
      <c r="I73" s="15">
        <f>Cohort!I11*Cohort!I75</f>
        <v>0</v>
      </c>
      <c r="J73" s="15">
        <f>Cohort!J11*Cohort!J75</f>
        <v>0</v>
      </c>
      <c r="K73" s="15">
        <f>Cohort!K11*Cohort!K75</f>
        <v>0</v>
      </c>
      <c r="L73" s="15">
        <f>Cohort!L11*Cohort!L75</f>
        <v>0</v>
      </c>
      <c r="M73" s="15">
        <f>Cohort!M11*Cohort!M75</f>
        <v>0</v>
      </c>
      <c r="O73" s="14">
        <v>6</v>
      </c>
      <c r="P73" s="15">
        <f>Cohort!C11*Cohort!P75</f>
        <v>0</v>
      </c>
      <c r="Q73" s="15">
        <f>Cohort!D11*Cohort!Q75</f>
        <v>0</v>
      </c>
      <c r="R73" s="15">
        <f>Cohort!E11*Cohort!R75</f>
        <v>0</v>
      </c>
      <c r="S73" s="15">
        <f>Cohort!F11*Cohort!S75</f>
        <v>0</v>
      </c>
      <c r="T73" s="15">
        <f>Cohort!G11*Cohort!T75</f>
        <v>0</v>
      </c>
      <c r="U73" s="15">
        <f>Cohort!H11*Cohort!U75</f>
        <v>0</v>
      </c>
      <c r="V73" s="15">
        <f>Cohort!I11*Cohort!V75</f>
        <v>0</v>
      </c>
      <c r="W73" s="15">
        <f>Cohort!J11*Cohort!W75</f>
        <v>0</v>
      </c>
      <c r="X73" s="15">
        <f>Cohort!K11*Cohort!X75</f>
        <v>0</v>
      </c>
      <c r="Y73" s="15">
        <f>Cohort!L11*Cohort!Y75</f>
        <v>0</v>
      </c>
      <c r="Z73" s="15">
        <f>Cohort!M11*Cohort!Z75</f>
        <v>0</v>
      </c>
    </row>
    <row r="74" spans="2:26" x14ac:dyDescent="0.3">
      <c r="B74" s="14">
        <v>7</v>
      </c>
      <c r="C74" s="15">
        <f>Cohort!C12*Cohort!C76</f>
        <v>0</v>
      </c>
      <c r="D74" s="15">
        <f>Cohort!D12*Cohort!D76</f>
        <v>0</v>
      </c>
      <c r="E74" s="15">
        <f>Cohort!E12*Cohort!E76</f>
        <v>0</v>
      </c>
      <c r="F74" s="15">
        <f>Cohort!F12*Cohort!F76</f>
        <v>0</v>
      </c>
      <c r="G74" s="15">
        <f>Cohort!G12*Cohort!G76</f>
        <v>0</v>
      </c>
      <c r="H74" s="15">
        <f>Cohort!H12*Cohort!H76</f>
        <v>0</v>
      </c>
      <c r="I74" s="15">
        <f>Cohort!I12*Cohort!I76</f>
        <v>0</v>
      </c>
      <c r="J74" s="15">
        <f>Cohort!J12*Cohort!J76</f>
        <v>0</v>
      </c>
      <c r="K74" s="15">
        <f>Cohort!K12*Cohort!K76</f>
        <v>0</v>
      </c>
      <c r="L74" s="15">
        <f>Cohort!L12*Cohort!L76</f>
        <v>0</v>
      </c>
      <c r="M74" s="15">
        <f>Cohort!M12*Cohort!M76</f>
        <v>0</v>
      </c>
      <c r="O74" s="14">
        <v>7</v>
      </c>
      <c r="P74" s="15">
        <f>Cohort!C12*Cohort!P76</f>
        <v>0</v>
      </c>
      <c r="Q74" s="15">
        <f>Cohort!D12*Cohort!Q76</f>
        <v>0</v>
      </c>
      <c r="R74" s="15">
        <f>Cohort!E12*Cohort!R76</f>
        <v>0</v>
      </c>
      <c r="S74" s="15">
        <f>Cohort!F12*Cohort!S76</f>
        <v>0</v>
      </c>
      <c r="T74" s="15">
        <f>Cohort!G12*Cohort!T76</f>
        <v>0</v>
      </c>
      <c r="U74" s="15">
        <f>Cohort!H12*Cohort!U76</f>
        <v>0</v>
      </c>
      <c r="V74" s="15">
        <f>Cohort!I12*Cohort!V76</f>
        <v>0</v>
      </c>
      <c r="W74" s="15">
        <f>Cohort!J12*Cohort!W76</f>
        <v>0</v>
      </c>
      <c r="X74" s="15">
        <f>Cohort!K12*Cohort!X76</f>
        <v>0</v>
      </c>
      <c r="Y74" s="15">
        <f>Cohort!L12*Cohort!Y76</f>
        <v>0</v>
      </c>
      <c r="Z74" s="15">
        <f>Cohort!M12*Cohort!Z76</f>
        <v>0</v>
      </c>
    </row>
    <row r="75" spans="2:26" x14ac:dyDescent="0.3">
      <c r="B75" s="14">
        <v>8</v>
      </c>
      <c r="C75" s="15">
        <f>Cohort!C13*Cohort!C77</f>
        <v>0</v>
      </c>
      <c r="D75" s="15">
        <f>Cohort!D13*Cohort!D77</f>
        <v>0</v>
      </c>
      <c r="E75" s="15">
        <f>Cohort!E13*Cohort!E77</f>
        <v>0</v>
      </c>
      <c r="F75" s="15">
        <f>Cohort!F13*Cohort!F77</f>
        <v>0</v>
      </c>
      <c r="G75" s="15">
        <f>Cohort!G13*Cohort!G77</f>
        <v>0</v>
      </c>
      <c r="H75" s="15">
        <f>Cohort!H13*Cohort!H77</f>
        <v>0</v>
      </c>
      <c r="I75" s="15">
        <f>Cohort!I13*Cohort!I77</f>
        <v>0</v>
      </c>
      <c r="J75" s="15">
        <f>Cohort!J13*Cohort!J77</f>
        <v>0</v>
      </c>
      <c r="K75" s="15">
        <f>Cohort!K13*Cohort!K77</f>
        <v>0</v>
      </c>
      <c r="L75" s="15">
        <f>Cohort!L13*Cohort!L77</f>
        <v>0</v>
      </c>
      <c r="M75" s="15">
        <f>Cohort!M13*Cohort!M77</f>
        <v>0</v>
      </c>
      <c r="O75" s="14">
        <v>8</v>
      </c>
      <c r="P75" s="15">
        <f>Cohort!C13*Cohort!P77</f>
        <v>0</v>
      </c>
      <c r="Q75" s="15">
        <f>Cohort!D13*Cohort!Q77</f>
        <v>0</v>
      </c>
      <c r="R75" s="15">
        <f>Cohort!E13*Cohort!R77</f>
        <v>0</v>
      </c>
      <c r="S75" s="15">
        <f>Cohort!F13*Cohort!S77</f>
        <v>0</v>
      </c>
      <c r="T75" s="15">
        <f>Cohort!G13*Cohort!T77</f>
        <v>0</v>
      </c>
      <c r="U75" s="15">
        <f>Cohort!H13*Cohort!U77</f>
        <v>0</v>
      </c>
      <c r="V75" s="15">
        <f>Cohort!I13*Cohort!V77</f>
        <v>0</v>
      </c>
      <c r="W75" s="15">
        <f>Cohort!J13*Cohort!W77</f>
        <v>0</v>
      </c>
      <c r="X75" s="15">
        <f>Cohort!K13*Cohort!X77</f>
        <v>0</v>
      </c>
      <c r="Y75" s="15">
        <f>Cohort!L13*Cohort!Y77</f>
        <v>0</v>
      </c>
      <c r="Z75" s="15">
        <f>Cohort!M13*Cohort!Z77</f>
        <v>0</v>
      </c>
    </row>
    <row r="76" spans="2:26" x14ac:dyDescent="0.3">
      <c r="B76" s="14">
        <v>9</v>
      </c>
      <c r="C76" s="15">
        <f>Cohort!C14*Cohort!C78</f>
        <v>0</v>
      </c>
      <c r="D76" s="15">
        <f>Cohort!D14*Cohort!D78</f>
        <v>0</v>
      </c>
      <c r="E76" s="15">
        <f>Cohort!E14*Cohort!E78</f>
        <v>0</v>
      </c>
      <c r="F76" s="15">
        <f>Cohort!F14*Cohort!F78</f>
        <v>0</v>
      </c>
      <c r="G76" s="15">
        <f>Cohort!G14*Cohort!G78</f>
        <v>0</v>
      </c>
      <c r="H76" s="15">
        <f>Cohort!H14*Cohort!H78</f>
        <v>0</v>
      </c>
      <c r="I76" s="15">
        <f>Cohort!I14*Cohort!I78</f>
        <v>0</v>
      </c>
      <c r="J76" s="15">
        <f>Cohort!J14*Cohort!J78</f>
        <v>0</v>
      </c>
      <c r="K76" s="15">
        <f>Cohort!K14*Cohort!K78</f>
        <v>0</v>
      </c>
      <c r="L76" s="15">
        <f>Cohort!L14*Cohort!L78</f>
        <v>0</v>
      </c>
      <c r="M76" s="15">
        <f>Cohort!M14*Cohort!M78</f>
        <v>0</v>
      </c>
      <c r="O76" s="14">
        <v>9</v>
      </c>
      <c r="P76" s="15">
        <f>Cohort!C14*Cohort!P78</f>
        <v>0</v>
      </c>
      <c r="Q76" s="15">
        <f>Cohort!D14*Cohort!Q78</f>
        <v>0</v>
      </c>
      <c r="R76" s="15">
        <f>Cohort!E14*Cohort!R78</f>
        <v>0</v>
      </c>
      <c r="S76" s="15">
        <f>Cohort!F14*Cohort!S78</f>
        <v>0</v>
      </c>
      <c r="T76" s="15">
        <f>Cohort!G14*Cohort!T78</f>
        <v>0</v>
      </c>
      <c r="U76" s="15">
        <f>Cohort!H14*Cohort!U78</f>
        <v>0</v>
      </c>
      <c r="V76" s="15">
        <f>Cohort!I14*Cohort!V78</f>
        <v>0</v>
      </c>
      <c r="W76" s="15">
        <f>Cohort!J14*Cohort!W78</f>
        <v>0</v>
      </c>
      <c r="X76" s="15">
        <f>Cohort!K14*Cohort!X78</f>
        <v>0</v>
      </c>
      <c r="Y76" s="15">
        <f>Cohort!L14*Cohort!Y78</f>
        <v>0</v>
      </c>
      <c r="Z76" s="15">
        <f>Cohort!M14*Cohort!Z78</f>
        <v>0</v>
      </c>
    </row>
    <row r="77" spans="2:26" x14ac:dyDescent="0.3">
      <c r="B77" s="14">
        <v>10</v>
      </c>
      <c r="C77" s="15">
        <f>Cohort!C15*Cohort!C79</f>
        <v>0</v>
      </c>
      <c r="D77" s="15">
        <f>Cohort!D15*Cohort!D79</f>
        <v>0</v>
      </c>
      <c r="E77" s="15">
        <f>Cohort!E15*Cohort!E79</f>
        <v>0</v>
      </c>
      <c r="F77" s="15">
        <f>Cohort!F15*Cohort!F79</f>
        <v>0</v>
      </c>
      <c r="G77" s="15">
        <f>Cohort!G15*Cohort!G79</f>
        <v>0</v>
      </c>
      <c r="H77" s="15">
        <f>Cohort!H15*Cohort!H79</f>
        <v>0</v>
      </c>
      <c r="I77" s="15">
        <f>Cohort!I15*Cohort!I79</f>
        <v>0</v>
      </c>
      <c r="J77" s="15">
        <f>Cohort!J15*Cohort!J79</f>
        <v>0</v>
      </c>
      <c r="K77" s="15">
        <f>Cohort!K15*Cohort!K79</f>
        <v>0</v>
      </c>
      <c r="L77" s="15">
        <f>Cohort!L15*Cohort!L79</f>
        <v>0</v>
      </c>
      <c r="M77" s="15">
        <f>Cohort!M15*Cohort!M79</f>
        <v>0</v>
      </c>
      <c r="O77" s="14">
        <v>10</v>
      </c>
      <c r="P77" s="15">
        <f>Cohort!C15*Cohort!P79</f>
        <v>0</v>
      </c>
      <c r="Q77" s="15">
        <f>Cohort!D15*Cohort!Q79</f>
        <v>0</v>
      </c>
      <c r="R77" s="15">
        <f>Cohort!E15*Cohort!R79</f>
        <v>0</v>
      </c>
      <c r="S77" s="15">
        <f>Cohort!F15*Cohort!S79</f>
        <v>0</v>
      </c>
      <c r="T77" s="15">
        <f>Cohort!G15*Cohort!T79</f>
        <v>0</v>
      </c>
      <c r="U77" s="15">
        <f>Cohort!H15*Cohort!U79</f>
        <v>0</v>
      </c>
      <c r="V77" s="15">
        <f>Cohort!I15*Cohort!V79</f>
        <v>0</v>
      </c>
      <c r="W77" s="15">
        <f>Cohort!J15*Cohort!W79</f>
        <v>0</v>
      </c>
      <c r="X77" s="15">
        <f>Cohort!K15*Cohort!X79</f>
        <v>0</v>
      </c>
      <c r="Y77" s="15">
        <f>Cohort!L15*Cohort!Y79</f>
        <v>0</v>
      </c>
      <c r="Z77" s="15">
        <f>Cohort!M15*Cohort!Z79</f>
        <v>0</v>
      </c>
    </row>
    <row r="78" spans="2:26" x14ac:dyDescent="0.3">
      <c r="B78" s="14">
        <v>11</v>
      </c>
      <c r="C78" s="15">
        <f>Cohort!C16*Cohort!C80</f>
        <v>0</v>
      </c>
      <c r="D78" s="15">
        <f>Cohort!D16*Cohort!D80</f>
        <v>0</v>
      </c>
      <c r="E78" s="15">
        <f>Cohort!E16*Cohort!E80</f>
        <v>0</v>
      </c>
      <c r="F78" s="15">
        <f>Cohort!F16*Cohort!F80</f>
        <v>0</v>
      </c>
      <c r="G78" s="15">
        <f>Cohort!G16*Cohort!G80</f>
        <v>0</v>
      </c>
      <c r="H78" s="15">
        <f>Cohort!H16*Cohort!H80</f>
        <v>0</v>
      </c>
      <c r="I78" s="15">
        <f>Cohort!I16*Cohort!I80</f>
        <v>0</v>
      </c>
      <c r="J78" s="15">
        <f>Cohort!J16*Cohort!J80</f>
        <v>0</v>
      </c>
      <c r="K78" s="15">
        <f>Cohort!K16*Cohort!K80</f>
        <v>0</v>
      </c>
      <c r="L78" s="15">
        <f>Cohort!L16*Cohort!L80</f>
        <v>0</v>
      </c>
      <c r="M78" s="15">
        <f>Cohort!M16*Cohort!M80</f>
        <v>0</v>
      </c>
      <c r="O78" s="14">
        <v>11</v>
      </c>
      <c r="P78" s="15">
        <f>Cohort!C16*Cohort!P80</f>
        <v>0</v>
      </c>
      <c r="Q78" s="15">
        <f>Cohort!D16*Cohort!Q80</f>
        <v>0</v>
      </c>
      <c r="R78" s="15">
        <f>Cohort!E16*Cohort!R80</f>
        <v>0</v>
      </c>
      <c r="S78" s="15">
        <f>Cohort!F16*Cohort!S80</f>
        <v>0</v>
      </c>
      <c r="T78" s="15">
        <f>Cohort!G16*Cohort!T80</f>
        <v>0</v>
      </c>
      <c r="U78" s="15">
        <f>Cohort!H16*Cohort!U80</f>
        <v>0</v>
      </c>
      <c r="V78" s="15">
        <f>Cohort!I16*Cohort!V80</f>
        <v>0</v>
      </c>
      <c r="W78" s="15">
        <f>Cohort!J16*Cohort!W80</f>
        <v>0</v>
      </c>
      <c r="X78" s="15">
        <f>Cohort!K16*Cohort!X80</f>
        <v>0</v>
      </c>
      <c r="Y78" s="15">
        <f>Cohort!L16*Cohort!Y80</f>
        <v>0</v>
      </c>
      <c r="Z78" s="15">
        <f>Cohort!M16*Cohort!Z80</f>
        <v>0</v>
      </c>
    </row>
    <row r="79" spans="2:26" x14ac:dyDescent="0.3">
      <c r="B79" s="14">
        <v>12</v>
      </c>
      <c r="C79" s="15">
        <f>Cohort!C17*Cohort!C81</f>
        <v>0</v>
      </c>
      <c r="D79" s="15">
        <f>Cohort!D17*Cohort!D81</f>
        <v>0</v>
      </c>
      <c r="E79" s="15">
        <f>Cohort!E17*Cohort!E81</f>
        <v>0</v>
      </c>
      <c r="F79" s="15">
        <f>Cohort!F17*Cohort!F81</f>
        <v>0</v>
      </c>
      <c r="G79" s="15">
        <f>Cohort!G17*Cohort!G81</f>
        <v>0</v>
      </c>
      <c r="H79" s="15">
        <f>Cohort!H17*Cohort!H81</f>
        <v>0</v>
      </c>
      <c r="I79" s="15">
        <f>Cohort!I17*Cohort!I81</f>
        <v>0</v>
      </c>
      <c r="J79" s="15">
        <f>Cohort!J17*Cohort!J81</f>
        <v>0</v>
      </c>
      <c r="K79" s="15">
        <f>Cohort!K17*Cohort!K81</f>
        <v>0</v>
      </c>
      <c r="L79" s="15">
        <f>Cohort!L17*Cohort!L81</f>
        <v>0</v>
      </c>
      <c r="M79" s="15">
        <f>Cohort!M17*Cohort!M81</f>
        <v>0</v>
      </c>
      <c r="O79" s="14">
        <v>12</v>
      </c>
      <c r="P79" s="15">
        <f>Cohort!C17*Cohort!P81</f>
        <v>0</v>
      </c>
      <c r="Q79" s="15">
        <f>Cohort!D17*Cohort!Q81</f>
        <v>0</v>
      </c>
      <c r="R79" s="15">
        <f>Cohort!E17*Cohort!R81</f>
        <v>0</v>
      </c>
      <c r="S79" s="15">
        <f>Cohort!F17*Cohort!S81</f>
        <v>0</v>
      </c>
      <c r="T79" s="15">
        <f>Cohort!G17*Cohort!T81</f>
        <v>0</v>
      </c>
      <c r="U79" s="15">
        <f>Cohort!H17*Cohort!U81</f>
        <v>0</v>
      </c>
      <c r="V79" s="15">
        <f>Cohort!I17*Cohort!V81</f>
        <v>0</v>
      </c>
      <c r="W79" s="15">
        <f>Cohort!J17*Cohort!W81</f>
        <v>0</v>
      </c>
      <c r="X79" s="15">
        <f>Cohort!K17*Cohort!X81</f>
        <v>0</v>
      </c>
      <c r="Y79" s="15">
        <f>Cohort!L17*Cohort!Y81</f>
        <v>0</v>
      </c>
      <c r="Z79" s="15">
        <f>Cohort!M17*Cohort!Z81</f>
        <v>0</v>
      </c>
    </row>
    <row r="80" spans="2:26" x14ac:dyDescent="0.3">
      <c r="B80" s="14">
        <v>13</v>
      </c>
      <c r="C80" s="15">
        <f>Cohort!C18*Cohort!C82</f>
        <v>0</v>
      </c>
      <c r="D80" s="15">
        <f>Cohort!D18*Cohort!D82</f>
        <v>0</v>
      </c>
      <c r="E80" s="15">
        <f>Cohort!E18*Cohort!E82</f>
        <v>0</v>
      </c>
      <c r="F80" s="15">
        <f>Cohort!F18*Cohort!F82</f>
        <v>0</v>
      </c>
      <c r="G80" s="15">
        <f>Cohort!G18*Cohort!G82</f>
        <v>0</v>
      </c>
      <c r="H80" s="15">
        <f>Cohort!H18*Cohort!H82</f>
        <v>0</v>
      </c>
      <c r="I80" s="15">
        <f>Cohort!I18*Cohort!I82</f>
        <v>0</v>
      </c>
      <c r="J80" s="15">
        <f>Cohort!J18*Cohort!J82</f>
        <v>0</v>
      </c>
      <c r="K80" s="15">
        <f>Cohort!K18*Cohort!K82</f>
        <v>0</v>
      </c>
      <c r="L80" s="15">
        <f>Cohort!L18*Cohort!L82</f>
        <v>0</v>
      </c>
      <c r="M80" s="15">
        <f>Cohort!M18*Cohort!M82</f>
        <v>0</v>
      </c>
      <c r="O80" s="14">
        <v>13</v>
      </c>
      <c r="P80" s="15">
        <f>Cohort!C18*Cohort!P82</f>
        <v>0</v>
      </c>
      <c r="Q80" s="15">
        <f>Cohort!D18*Cohort!Q82</f>
        <v>0</v>
      </c>
      <c r="R80" s="15">
        <f>Cohort!E18*Cohort!R82</f>
        <v>0</v>
      </c>
      <c r="S80" s="15">
        <f>Cohort!F18*Cohort!S82</f>
        <v>0</v>
      </c>
      <c r="T80" s="15">
        <f>Cohort!G18*Cohort!T82</f>
        <v>0</v>
      </c>
      <c r="U80" s="15">
        <f>Cohort!H18*Cohort!U82</f>
        <v>0</v>
      </c>
      <c r="V80" s="15">
        <f>Cohort!I18*Cohort!V82</f>
        <v>0</v>
      </c>
      <c r="W80" s="15">
        <f>Cohort!J18*Cohort!W82</f>
        <v>0</v>
      </c>
      <c r="X80" s="15">
        <f>Cohort!K18*Cohort!X82</f>
        <v>0</v>
      </c>
      <c r="Y80" s="15">
        <f>Cohort!L18*Cohort!Y82</f>
        <v>0</v>
      </c>
      <c r="Z80" s="15">
        <f>Cohort!M18*Cohort!Z82</f>
        <v>0</v>
      </c>
    </row>
    <row r="81" spans="2:26" x14ac:dyDescent="0.3">
      <c r="B81" s="14">
        <v>14</v>
      </c>
      <c r="C81" s="15">
        <f>Cohort!C19*Cohort!C83</f>
        <v>0</v>
      </c>
      <c r="D81" s="15">
        <f>Cohort!D19*Cohort!D83</f>
        <v>0</v>
      </c>
      <c r="E81" s="15">
        <f>Cohort!E19*Cohort!E83</f>
        <v>0</v>
      </c>
      <c r="F81" s="15">
        <f>Cohort!F19*Cohort!F83</f>
        <v>0</v>
      </c>
      <c r="G81" s="15">
        <f>Cohort!G19*Cohort!G83</f>
        <v>0</v>
      </c>
      <c r="H81" s="15">
        <f>Cohort!H19*Cohort!H83</f>
        <v>0</v>
      </c>
      <c r="I81" s="15">
        <f>Cohort!I19*Cohort!I83</f>
        <v>0</v>
      </c>
      <c r="J81" s="15">
        <f>Cohort!J19*Cohort!J83</f>
        <v>0</v>
      </c>
      <c r="K81" s="15">
        <f>Cohort!K19*Cohort!K83</f>
        <v>0</v>
      </c>
      <c r="L81" s="15">
        <f>Cohort!L19*Cohort!L83</f>
        <v>0</v>
      </c>
      <c r="M81" s="15">
        <f>Cohort!M19*Cohort!M83</f>
        <v>0</v>
      </c>
      <c r="O81" s="14">
        <v>14</v>
      </c>
      <c r="P81" s="15">
        <f>Cohort!C19*Cohort!P83</f>
        <v>0</v>
      </c>
      <c r="Q81" s="15">
        <f>Cohort!D19*Cohort!Q83</f>
        <v>0</v>
      </c>
      <c r="R81" s="15">
        <f>Cohort!E19*Cohort!R83</f>
        <v>0</v>
      </c>
      <c r="S81" s="15">
        <f>Cohort!F19*Cohort!S83</f>
        <v>0</v>
      </c>
      <c r="T81" s="15">
        <f>Cohort!G19*Cohort!T83</f>
        <v>0</v>
      </c>
      <c r="U81" s="15">
        <f>Cohort!H19*Cohort!U83</f>
        <v>0</v>
      </c>
      <c r="V81" s="15">
        <f>Cohort!I19*Cohort!V83</f>
        <v>0</v>
      </c>
      <c r="W81" s="15">
        <f>Cohort!J19*Cohort!W83</f>
        <v>0</v>
      </c>
      <c r="X81" s="15">
        <f>Cohort!K19*Cohort!X83</f>
        <v>0</v>
      </c>
      <c r="Y81" s="15">
        <f>Cohort!L19*Cohort!Y83</f>
        <v>0</v>
      </c>
      <c r="Z81" s="15">
        <f>Cohort!M19*Cohort!Z83</f>
        <v>0</v>
      </c>
    </row>
    <row r="82" spans="2:26" x14ac:dyDescent="0.3">
      <c r="B82" s="14">
        <v>15</v>
      </c>
      <c r="C82" s="15">
        <f>Cohort!C20*Cohort!C84</f>
        <v>0</v>
      </c>
      <c r="D82" s="15">
        <f>Cohort!D20*Cohort!D84</f>
        <v>0</v>
      </c>
      <c r="E82" s="15">
        <f>Cohort!E20*Cohort!E84</f>
        <v>0</v>
      </c>
      <c r="F82" s="15">
        <f>Cohort!F20*Cohort!F84</f>
        <v>0</v>
      </c>
      <c r="G82" s="15">
        <f>Cohort!G20*Cohort!G84</f>
        <v>0</v>
      </c>
      <c r="H82" s="15">
        <f>Cohort!H20*Cohort!H84</f>
        <v>0</v>
      </c>
      <c r="I82" s="15">
        <f>Cohort!I20*Cohort!I84</f>
        <v>0</v>
      </c>
      <c r="J82" s="15">
        <f>Cohort!J20*Cohort!J84</f>
        <v>0</v>
      </c>
      <c r="K82" s="15">
        <f>Cohort!K20*Cohort!K84</f>
        <v>0</v>
      </c>
      <c r="L82" s="15">
        <f>Cohort!L20*Cohort!L84</f>
        <v>0</v>
      </c>
      <c r="M82" s="15">
        <f>Cohort!M20*Cohort!M84</f>
        <v>0</v>
      </c>
      <c r="O82" s="14">
        <v>15</v>
      </c>
      <c r="P82" s="15">
        <f>Cohort!C20*Cohort!P84</f>
        <v>0</v>
      </c>
      <c r="Q82" s="15">
        <f>Cohort!D20*Cohort!Q84</f>
        <v>0</v>
      </c>
      <c r="R82" s="15">
        <f>Cohort!E20*Cohort!R84</f>
        <v>0</v>
      </c>
      <c r="S82" s="15">
        <f>Cohort!F20*Cohort!S84</f>
        <v>0</v>
      </c>
      <c r="T82" s="15">
        <f>Cohort!G20*Cohort!T84</f>
        <v>0</v>
      </c>
      <c r="U82" s="15">
        <f>Cohort!H20*Cohort!U84</f>
        <v>0</v>
      </c>
      <c r="V82" s="15">
        <f>Cohort!I20*Cohort!V84</f>
        <v>0</v>
      </c>
      <c r="W82" s="15">
        <f>Cohort!J20*Cohort!W84</f>
        <v>0</v>
      </c>
      <c r="X82" s="15">
        <f>Cohort!K20*Cohort!X84</f>
        <v>0</v>
      </c>
      <c r="Y82" s="15">
        <f>Cohort!L20*Cohort!Y84</f>
        <v>0</v>
      </c>
      <c r="Z82" s="15">
        <f>Cohort!M20*Cohort!Z84</f>
        <v>0</v>
      </c>
    </row>
    <row r="83" spans="2:26" x14ac:dyDescent="0.3">
      <c r="B83" s="14">
        <v>16</v>
      </c>
      <c r="C83" s="15">
        <f>Cohort!C21*Cohort!C85</f>
        <v>0</v>
      </c>
      <c r="D83" s="15">
        <f>Cohort!D21*Cohort!D85</f>
        <v>0</v>
      </c>
      <c r="E83" s="15">
        <f>Cohort!E21*Cohort!E85</f>
        <v>0</v>
      </c>
      <c r="F83" s="15">
        <f>Cohort!F21*Cohort!F85</f>
        <v>0</v>
      </c>
      <c r="G83" s="15">
        <f>Cohort!G21*Cohort!G85</f>
        <v>0</v>
      </c>
      <c r="H83" s="15">
        <f>Cohort!H21*Cohort!H85</f>
        <v>0</v>
      </c>
      <c r="I83" s="15">
        <f>Cohort!I21*Cohort!I85</f>
        <v>0</v>
      </c>
      <c r="J83" s="15">
        <f>Cohort!J21*Cohort!J85</f>
        <v>0</v>
      </c>
      <c r="K83" s="15">
        <f>Cohort!K21*Cohort!K85</f>
        <v>0</v>
      </c>
      <c r="L83" s="15">
        <f>Cohort!L21*Cohort!L85</f>
        <v>0</v>
      </c>
      <c r="M83" s="15">
        <f>Cohort!M21*Cohort!M85</f>
        <v>0</v>
      </c>
      <c r="O83" s="14">
        <v>16</v>
      </c>
      <c r="P83" s="15">
        <f>Cohort!C21*Cohort!P85</f>
        <v>0</v>
      </c>
      <c r="Q83" s="15">
        <f>Cohort!D21*Cohort!Q85</f>
        <v>0</v>
      </c>
      <c r="R83" s="15">
        <f>Cohort!E21*Cohort!R85</f>
        <v>0</v>
      </c>
      <c r="S83" s="15">
        <f>Cohort!F21*Cohort!S85</f>
        <v>0</v>
      </c>
      <c r="T83" s="15">
        <f>Cohort!G21*Cohort!T85</f>
        <v>0</v>
      </c>
      <c r="U83" s="15">
        <f>Cohort!H21*Cohort!U85</f>
        <v>0</v>
      </c>
      <c r="V83" s="15">
        <f>Cohort!I21*Cohort!V85</f>
        <v>0</v>
      </c>
      <c r="W83" s="15">
        <f>Cohort!J21*Cohort!W85</f>
        <v>0</v>
      </c>
      <c r="X83" s="15">
        <f>Cohort!K21*Cohort!X85</f>
        <v>0</v>
      </c>
      <c r="Y83" s="15">
        <f>Cohort!L21*Cohort!Y85</f>
        <v>0</v>
      </c>
      <c r="Z83" s="15">
        <f>Cohort!M21*Cohort!Z85</f>
        <v>0</v>
      </c>
    </row>
    <row r="84" spans="2:26" x14ac:dyDescent="0.3">
      <c r="B84" s="14">
        <v>17</v>
      </c>
      <c r="C84" s="15">
        <f>Cohort!C22*Cohort!C86</f>
        <v>0</v>
      </c>
      <c r="D84" s="15">
        <f>Cohort!D22*Cohort!D86</f>
        <v>0</v>
      </c>
      <c r="E84" s="15">
        <f>Cohort!E22*Cohort!E86</f>
        <v>0</v>
      </c>
      <c r="F84" s="15">
        <f>Cohort!F22*Cohort!F86</f>
        <v>0</v>
      </c>
      <c r="G84" s="15">
        <f>Cohort!G22*Cohort!G86</f>
        <v>0</v>
      </c>
      <c r="H84" s="15">
        <f>Cohort!H22*Cohort!H86</f>
        <v>0</v>
      </c>
      <c r="I84" s="15">
        <f>Cohort!I22*Cohort!I86</f>
        <v>0</v>
      </c>
      <c r="J84" s="15">
        <f>Cohort!J22*Cohort!J86</f>
        <v>0</v>
      </c>
      <c r="K84" s="15">
        <f>Cohort!K22*Cohort!K86</f>
        <v>0</v>
      </c>
      <c r="L84" s="15">
        <f>Cohort!L22*Cohort!L86</f>
        <v>0</v>
      </c>
      <c r="M84" s="15">
        <f>Cohort!M22*Cohort!M86</f>
        <v>0</v>
      </c>
      <c r="O84" s="14">
        <v>17</v>
      </c>
      <c r="P84" s="15">
        <f>Cohort!C22*Cohort!P86</f>
        <v>0</v>
      </c>
      <c r="Q84" s="15">
        <f>Cohort!D22*Cohort!Q86</f>
        <v>0</v>
      </c>
      <c r="R84" s="15">
        <f>Cohort!E22*Cohort!R86</f>
        <v>0</v>
      </c>
      <c r="S84" s="15">
        <f>Cohort!F22*Cohort!S86</f>
        <v>0</v>
      </c>
      <c r="T84" s="15">
        <f>Cohort!G22*Cohort!T86</f>
        <v>0</v>
      </c>
      <c r="U84" s="15">
        <f>Cohort!H22*Cohort!U86</f>
        <v>0</v>
      </c>
      <c r="V84" s="15">
        <f>Cohort!I22*Cohort!V86</f>
        <v>0</v>
      </c>
      <c r="W84" s="15">
        <f>Cohort!J22*Cohort!W86</f>
        <v>0</v>
      </c>
      <c r="X84" s="15">
        <f>Cohort!K22*Cohort!X86</f>
        <v>0</v>
      </c>
      <c r="Y84" s="15">
        <f>Cohort!L22*Cohort!Y86</f>
        <v>0</v>
      </c>
      <c r="Z84" s="15">
        <f>Cohort!M22*Cohort!Z86</f>
        <v>0</v>
      </c>
    </row>
    <row r="85" spans="2:26" x14ac:dyDescent="0.3">
      <c r="B85" s="14">
        <v>18</v>
      </c>
      <c r="C85" s="15">
        <f>Cohort!C23*Cohort!C87</f>
        <v>0</v>
      </c>
      <c r="D85" s="15">
        <f>Cohort!D23*Cohort!D87</f>
        <v>0</v>
      </c>
      <c r="E85" s="15">
        <f>Cohort!E23*Cohort!E87</f>
        <v>0</v>
      </c>
      <c r="F85" s="15">
        <f>Cohort!F23*Cohort!F87</f>
        <v>0</v>
      </c>
      <c r="G85" s="15">
        <f>Cohort!G23*Cohort!G87</f>
        <v>0</v>
      </c>
      <c r="H85" s="15">
        <f>Cohort!H23*Cohort!H87</f>
        <v>0</v>
      </c>
      <c r="I85" s="15">
        <f>Cohort!I23*Cohort!I87</f>
        <v>0</v>
      </c>
      <c r="J85" s="15">
        <f>Cohort!J23*Cohort!J87</f>
        <v>0</v>
      </c>
      <c r="K85" s="15">
        <f>Cohort!K23*Cohort!K87</f>
        <v>0</v>
      </c>
      <c r="L85" s="15">
        <f>Cohort!L23*Cohort!L87</f>
        <v>0</v>
      </c>
      <c r="M85" s="15">
        <f>Cohort!M23*Cohort!M87</f>
        <v>0</v>
      </c>
      <c r="O85" s="14">
        <v>18</v>
      </c>
      <c r="P85" s="15">
        <f>Cohort!C23*Cohort!P87</f>
        <v>0</v>
      </c>
      <c r="Q85" s="15">
        <f>Cohort!D23*Cohort!Q87</f>
        <v>0</v>
      </c>
      <c r="R85" s="15">
        <f>Cohort!E23*Cohort!R87</f>
        <v>0</v>
      </c>
      <c r="S85" s="15">
        <f>Cohort!F23*Cohort!S87</f>
        <v>0</v>
      </c>
      <c r="T85" s="15">
        <f>Cohort!G23*Cohort!T87</f>
        <v>0</v>
      </c>
      <c r="U85" s="15">
        <f>Cohort!H23*Cohort!U87</f>
        <v>0</v>
      </c>
      <c r="V85" s="15">
        <f>Cohort!I23*Cohort!V87</f>
        <v>0</v>
      </c>
      <c r="W85" s="15">
        <f>Cohort!J23*Cohort!W87</f>
        <v>0</v>
      </c>
      <c r="X85" s="15">
        <f>Cohort!K23*Cohort!X87</f>
        <v>0</v>
      </c>
      <c r="Y85" s="15">
        <f>Cohort!L23*Cohort!Y87</f>
        <v>0</v>
      </c>
      <c r="Z85" s="15">
        <f>Cohort!M23*Cohort!Z87</f>
        <v>0</v>
      </c>
    </row>
    <row r="86" spans="2:26" x14ac:dyDescent="0.3">
      <c r="B86" s="14">
        <v>19</v>
      </c>
      <c r="C86" s="15">
        <f>Cohort!C24*Cohort!C88</f>
        <v>0</v>
      </c>
      <c r="D86" s="15">
        <f>Cohort!D24*Cohort!D88</f>
        <v>0</v>
      </c>
      <c r="E86" s="15">
        <f>Cohort!E24*Cohort!E88</f>
        <v>0</v>
      </c>
      <c r="F86" s="15">
        <f>Cohort!F24*Cohort!F88</f>
        <v>0</v>
      </c>
      <c r="G86" s="15">
        <f>Cohort!G24*Cohort!G88</f>
        <v>0</v>
      </c>
      <c r="H86" s="15">
        <f>Cohort!H24*Cohort!H88</f>
        <v>0</v>
      </c>
      <c r="I86" s="15">
        <f>Cohort!I24*Cohort!I88</f>
        <v>0</v>
      </c>
      <c r="J86" s="15">
        <f>Cohort!J24*Cohort!J88</f>
        <v>0</v>
      </c>
      <c r="K86" s="15">
        <f>Cohort!K24*Cohort!K88</f>
        <v>0</v>
      </c>
      <c r="L86" s="15">
        <f>Cohort!L24*Cohort!L88</f>
        <v>0</v>
      </c>
      <c r="M86" s="15">
        <f>Cohort!M24*Cohort!M88</f>
        <v>0</v>
      </c>
      <c r="O86" s="14">
        <v>19</v>
      </c>
      <c r="P86" s="15">
        <f>Cohort!C24*Cohort!P88</f>
        <v>0</v>
      </c>
      <c r="Q86" s="15">
        <f>Cohort!D24*Cohort!Q88</f>
        <v>0</v>
      </c>
      <c r="R86" s="15">
        <f>Cohort!E24*Cohort!R88</f>
        <v>0</v>
      </c>
      <c r="S86" s="15">
        <f>Cohort!F24*Cohort!S88</f>
        <v>0</v>
      </c>
      <c r="T86" s="15">
        <f>Cohort!G24*Cohort!T88</f>
        <v>0</v>
      </c>
      <c r="U86" s="15">
        <f>Cohort!H24*Cohort!U88</f>
        <v>0</v>
      </c>
      <c r="V86" s="15">
        <f>Cohort!I24*Cohort!V88</f>
        <v>0</v>
      </c>
      <c r="W86" s="15">
        <f>Cohort!J24*Cohort!W88</f>
        <v>0</v>
      </c>
      <c r="X86" s="15">
        <f>Cohort!K24*Cohort!X88</f>
        <v>0</v>
      </c>
      <c r="Y86" s="15">
        <f>Cohort!L24*Cohort!Y88</f>
        <v>0</v>
      </c>
      <c r="Z86" s="15">
        <f>Cohort!M24*Cohort!Z88</f>
        <v>0</v>
      </c>
    </row>
    <row r="87" spans="2:26" x14ac:dyDescent="0.3">
      <c r="B87" s="14">
        <v>20</v>
      </c>
      <c r="C87" s="15">
        <f>Cohort!C25*Cohort!C89</f>
        <v>0</v>
      </c>
      <c r="D87" s="15">
        <f>Cohort!D25*Cohort!D89</f>
        <v>0</v>
      </c>
      <c r="E87" s="15">
        <f>Cohort!E25*Cohort!E89</f>
        <v>0</v>
      </c>
      <c r="F87" s="15">
        <f>Cohort!F25*Cohort!F89</f>
        <v>0</v>
      </c>
      <c r="G87" s="15">
        <f>Cohort!G25*Cohort!G89</f>
        <v>0</v>
      </c>
      <c r="H87" s="15">
        <f>Cohort!H25*Cohort!H89</f>
        <v>0</v>
      </c>
      <c r="I87" s="15">
        <f>Cohort!I25*Cohort!I89</f>
        <v>0</v>
      </c>
      <c r="J87" s="15">
        <f>Cohort!J25*Cohort!J89</f>
        <v>0</v>
      </c>
      <c r="K87" s="15">
        <f>Cohort!K25*Cohort!K89</f>
        <v>0</v>
      </c>
      <c r="L87" s="15">
        <f>Cohort!L25*Cohort!L89</f>
        <v>0</v>
      </c>
      <c r="M87" s="15">
        <f>Cohort!M25*Cohort!M89</f>
        <v>0</v>
      </c>
      <c r="O87" s="14">
        <v>20</v>
      </c>
      <c r="P87" s="15">
        <f>Cohort!C25*Cohort!P89</f>
        <v>0</v>
      </c>
      <c r="Q87" s="15">
        <f>Cohort!D25*Cohort!Q89</f>
        <v>0</v>
      </c>
      <c r="R87" s="15">
        <f>Cohort!E25*Cohort!R89</f>
        <v>0</v>
      </c>
      <c r="S87" s="15">
        <f>Cohort!F25*Cohort!S89</f>
        <v>0</v>
      </c>
      <c r="T87" s="15">
        <f>Cohort!G25*Cohort!T89</f>
        <v>0</v>
      </c>
      <c r="U87" s="15">
        <f>Cohort!H25*Cohort!U89</f>
        <v>0</v>
      </c>
      <c r="V87" s="15">
        <f>Cohort!I25*Cohort!V89</f>
        <v>0</v>
      </c>
      <c r="W87" s="15">
        <f>Cohort!J25*Cohort!W89</f>
        <v>0</v>
      </c>
      <c r="X87" s="15">
        <f>Cohort!K25*Cohort!X89</f>
        <v>0</v>
      </c>
      <c r="Y87" s="15">
        <f>Cohort!L25*Cohort!Y89</f>
        <v>0</v>
      </c>
      <c r="Z87" s="15">
        <f>Cohort!M25*Cohort!Z89</f>
        <v>0</v>
      </c>
    </row>
    <row r="88" spans="2:26" x14ac:dyDescent="0.3">
      <c r="B88" s="14">
        <v>21</v>
      </c>
      <c r="C88" s="15">
        <f>Cohort!C26*Cohort!C90</f>
        <v>0</v>
      </c>
      <c r="D88" s="15">
        <f>Cohort!D26*Cohort!D90</f>
        <v>0</v>
      </c>
      <c r="E88" s="15">
        <f>Cohort!E26*Cohort!E90</f>
        <v>0</v>
      </c>
      <c r="F88" s="15">
        <f>Cohort!F26*Cohort!F90</f>
        <v>0</v>
      </c>
      <c r="G88" s="15">
        <f>Cohort!G26*Cohort!G90</f>
        <v>0</v>
      </c>
      <c r="H88" s="15">
        <f>Cohort!H26*Cohort!H90</f>
        <v>0</v>
      </c>
      <c r="I88" s="15">
        <f>Cohort!I26*Cohort!I90</f>
        <v>0</v>
      </c>
      <c r="J88" s="15">
        <f>Cohort!J26*Cohort!J90</f>
        <v>0</v>
      </c>
      <c r="K88" s="15">
        <f>Cohort!K26*Cohort!K90</f>
        <v>0</v>
      </c>
      <c r="L88" s="15">
        <f>Cohort!L26*Cohort!L90</f>
        <v>0</v>
      </c>
      <c r="M88" s="15">
        <f>Cohort!M26*Cohort!M90</f>
        <v>0</v>
      </c>
      <c r="O88" s="14">
        <v>21</v>
      </c>
      <c r="P88" s="15">
        <f>Cohort!C26*Cohort!P90</f>
        <v>0</v>
      </c>
      <c r="Q88" s="15">
        <f>Cohort!D26*Cohort!Q90</f>
        <v>0</v>
      </c>
      <c r="R88" s="15">
        <f>Cohort!E26*Cohort!R90</f>
        <v>0</v>
      </c>
      <c r="S88" s="15">
        <f>Cohort!F26*Cohort!S90</f>
        <v>0</v>
      </c>
      <c r="T88" s="15">
        <f>Cohort!G26*Cohort!T90</f>
        <v>0</v>
      </c>
      <c r="U88" s="15">
        <f>Cohort!H26*Cohort!U90</f>
        <v>0</v>
      </c>
      <c r="V88" s="15">
        <f>Cohort!I26*Cohort!V90</f>
        <v>0</v>
      </c>
      <c r="W88" s="15">
        <f>Cohort!J26*Cohort!W90</f>
        <v>0</v>
      </c>
      <c r="X88" s="15">
        <f>Cohort!K26*Cohort!X90</f>
        <v>0</v>
      </c>
      <c r="Y88" s="15">
        <f>Cohort!L26*Cohort!Y90</f>
        <v>0</v>
      </c>
      <c r="Z88" s="15">
        <f>Cohort!M26*Cohort!Z90</f>
        <v>0</v>
      </c>
    </row>
    <row r="89" spans="2:26" x14ac:dyDescent="0.3">
      <c r="B89" s="14">
        <v>22</v>
      </c>
      <c r="C89" s="15">
        <f>Cohort!C27*Cohort!C91</f>
        <v>0</v>
      </c>
      <c r="D89" s="15">
        <f>Cohort!D27*Cohort!D91</f>
        <v>0</v>
      </c>
      <c r="E89" s="15">
        <f>Cohort!E27*Cohort!E91</f>
        <v>0</v>
      </c>
      <c r="F89" s="15">
        <f>Cohort!F27*Cohort!F91</f>
        <v>0</v>
      </c>
      <c r="G89" s="15">
        <f>Cohort!G27*Cohort!G91</f>
        <v>0</v>
      </c>
      <c r="H89" s="15">
        <f>Cohort!H27*Cohort!H91</f>
        <v>0</v>
      </c>
      <c r="I89" s="15">
        <f>Cohort!I27*Cohort!I91</f>
        <v>0</v>
      </c>
      <c r="J89" s="15">
        <f>Cohort!J27*Cohort!J91</f>
        <v>0</v>
      </c>
      <c r="K89" s="15">
        <f>Cohort!K27*Cohort!K91</f>
        <v>0</v>
      </c>
      <c r="L89" s="15">
        <f>Cohort!L27*Cohort!L91</f>
        <v>0</v>
      </c>
      <c r="M89" s="15">
        <f>Cohort!M27*Cohort!M91</f>
        <v>0</v>
      </c>
      <c r="O89" s="14">
        <v>22</v>
      </c>
      <c r="P89" s="15">
        <f>Cohort!C27*Cohort!P91</f>
        <v>0</v>
      </c>
      <c r="Q89" s="15">
        <f>Cohort!D27*Cohort!Q91</f>
        <v>0</v>
      </c>
      <c r="R89" s="15">
        <f>Cohort!E27*Cohort!R91</f>
        <v>0</v>
      </c>
      <c r="S89" s="15">
        <f>Cohort!F27*Cohort!S91</f>
        <v>0</v>
      </c>
      <c r="T89" s="15">
        <f>Cohort!G27*Cohort!T91</f>
        <v>0</v>
      </c>
      <c r="U89" s="15">
        <f>Cohort!H27*Cohort!U91</f>
        <v>0</v>
      </c>
      <c r="V89" s="15">
        <f>Cohort!I27*Cohort!V91</f>
        <v>0</v>
      </c>
      <c r="W89" s="15">
        <f>Cohort!J27*Cohort!W91</f>
        <v>0</v>
      </c>
      <c r="X89" s="15">
        <f>Cohort!K27*Cohort!X91</f>
        <v>0</v>
      </c>
      <c r="Y89" s="15">
        <f>Cohort!L27*Cohort!Y91</f>
        <v>0</v>
      </c>
      <c r="Z89" s="15">
        <f>Cohort!M27*Cohort!Z91</f>
        <v>0</v>
      </c>
    </row>
    <row r="90" spans="2:26" x14ac:dyDescent="0.3">
      <c r="B90" s="14">
        <v>23</v>
      </c>
      <c r="C90" s="15">
        <f>Cohort!C28*Cohort!C92</f>
        <v>0</v>
      </c>
      <c r="D90" s="15">
        <f>Cohort!D28*Cohort!D92</f>
        <v>0</v>
      </c>
      <c r="E90" s="15">
        <f>Cohort!E28*Cohort!E92</f>
        <v>0</v>
      </c>
      <c r="F90" s="15">
        <f>Cohort!F28*Cohort!F92</f>
        <v>0</v>
      </c>
      <c r="G90" s="15">
        <f>Cohort!G28*Cohort!G92</f>
        <v>0</v>
      </c>
      <c r="H90" s="15">
        <f>Cohort!H28*Cohort!H92</f>
        <v>0</v>
      </c>
      <c r="I90" s="15">
        <f>Cohort!I28*Cohort!I92</f>
        <v>0</v>
      </c>
      <c r="J90" s="15">
        <f>Cohort!J28*Cohort!J92</f>
        <v>0</v>
      </c>
      <c r="K90" s="15">
        <f>Cohort!K28*Cohort!K92</f>
        <v>0</v>
      </c>
      <c r="L90" s="15">
        <f>Cohort!L28*Cohort!L92</f>
        <v>0</v>
      </c>
      <c r="M90" s="15">
        <f>Cohort!M28*Cohort!M92</f>
        <v>0</v>
      </c>
      <c r="O90" s="14">
        <v>23</v>
      </c>
      <c r="P90" s="15">
        <f>Cohort!C28*Cohort!P92</f>
        <v>0</v>
      </c>
      <c r="Q90" s="15">
        <f>Cohort!D28*Cohort!Q92</f>
        <v>0</v>
      </c>
      <c r="R90" s="15">
        <f>Cohort!E28*Cohort!R92</f>
        <v>0</v>
      </c>
      <c r="S90" s="15">
        <f>Cohort!F28*Cohort!S92</f>
        <v>0</v>
      </c>
      <c r="T90" s="15">
        <f>Cohort!G28*Cohort!T92</f>
        <v>0</v>
      </c>
      <c r="U90" s="15">
        <f>Cohort!H28*Cohort!U92</f>
        <v>0</v>
      </c>
      <c r="V90" s="15">
        <f>Cohort!I28*Cohort!V92</f>
        <v>0</v>
      </c>
      <c r="W90" s="15">
        <f>Cohort!J28*Cohort!W92</f>
        <v>0</v>
      </c>
      <c r="X90" s="15">
        <f>Cohort!K28*Cohort!X92</f>
        <v>0</v>
      </c>
      <c r="Y90" s="15">
        <f>Cohort!L28*Cohort!Y92</f>
        <v>0</v>
      </c>
      <c r="Z90" s="15">
        <f>Cohort!M28*Cohort!Z92</f>
        <v>0</v>
      </c>
    </row>
    <row r="91" spans="2:26" x14ac:dyDescent="0.3">
      <c r="B91" s="14">
        <v>24</v>
      </c>
      <c r="C91" s="15">
        <f>Cohort!C29*Cohort!C93</f>
        <v>0</v>
      </c>
      <c r="D91" s="15">
        <f>Cohort!D29*Cohort!D93</f>
        <v>0</v>
      </c>
      <c r="E91" s="15">
        <f>Cohort!E29*Cohort!E93</f>
        <v>0</v>
      </c>
      <c r="F91" s="15">
        <f>Cohort!F29*Cohort!F93</f>
        <v>0</v>
      </c>
      <c r="G91" s="15">
        <f>Cohort!G29*Cohort!G93</f>
        <v>0</v>
      </c>
      <c r="H91" s="15">
        <f>Cohort!H29*Cohort!H93</f>
        <v>0</v>
      </c>
      <c r="I91" s="15">
        <f>Cohort!I29*Cohort!I93</f>
        <v>0</v>
      </c>
      <c r="J91" s="15">
        <f>Cohort!J29*Cohort!J93</f>
        <v>0</v>
      </c>
      <c r="K91" s="15">
        <f>Cohort!K29*Cohort!K93</f>
        <v>0</v>
      </c>
      <c r="L91" s="15">
        <f>Cohort!L29*Cohort!L93</f>
        <v>0</v>
      </c>
      <c r="M91" s="15">
        <f>Cohort!M29*Cohort!M93</f>
        <v>0</v>
      </c>
      <c r="O91" s="14">
        <v>24</v>
      </c>
      <c r="P91" s="15">
        <f>Cohort!C29*Cohort!P93</f>
        <v>0</v>
      </c>
      <c r="Q91" s="15">
        <f>Cohort!D29*Cohort!Q93</f>
        <v>0</v>
      </c>
      <c r="R91" s="15">
        <f>Cohort!E29*Cohort!R93</f>
        <v>0</v>
      </c>
      <c r="S91" s="15">
        <f>Cohort!F29*Cohort!S93</f>
        <v>0</v>
      </c>
      <c r="T91" s="15">
        <f>Cohort!G29*Cohort!T93</f>
        <v>0</v>
      </c>
      <c r="U91" s="15">
        <f>Cohort!H29*Cohort!U93</f>
        <v>0</v>
      </c>
      <c r="V91" s="15">
        <f>Cohort!I29*Cohort!V93</f>
        <v>0</v>
      </c>
      <c r="W91" s="15">
        <f>Cohort!J29*Cohort!W93</f>
        <v>0</v>
      </c>
      <c r="X91" s="15">
        <f>Cohort!K29*Cohort!X93</f>
        <v>0</v>
      </c>
      <c r="Y91" s="15">
        <f>Cohort!L29*Cohort!Y93</f>
        <v>0</v>
      </c>
      <c r="Z91" s="15">
        <f>Cohort!M29*Cohort!Z93</f>
        <v>0</v>
      </c>
    </row>
    <row r="92" spans="2:26" x14ac:dyDescent="0.3">
      <c r="B92" s="14">
        <v>25</v>
      </c>
      <c r="C92" s="15">
        <f>Cohort!C30*Cohort!C94</f>
        <v>0</v>
      </c>
      <c r="D92" s="15">
        <f>Cohort!D30*Cohort!D94</f>
        <v>0</v>
      </c>
      <c r="E92" s="15">
        <f>Cohort!E30*Cohort!E94</f>
        <v>0</v>
      </c>
      <c r="F92" s="15">
        <f>Cohort!F30*Cohort!F94</f>
        <v>0</v>
      </c>
      <c r="G92" s="15">
        <f>Cohort!G30*Cohort!G94</f>
        <v>0</v>
      </c>
      <c r="H92" s="15">
        <f>Cohort!H30*Cohort!H94</f>
        <v>0</v>
      </c>
      <c r="I92" s="15">
        <f>Cohort!I30*Cohort!I94</f>
        <v>0</v>
      </c>
      <c r="J92" s="15">
        <f>Cohort!J30*Cohort!J94</f>
        <v>0</v>
      </c>
      <c r="K92" s="15">
        <f>Cohort!K30*Cohort!K94</f>
        <v>0</v>
      </c>
      <c r="L92" s="15">
        <f>Cohort!L30*Cohort!L94</f>
        <v>0</v>
      </c>
      <c r="M92" s="15">
        <f>Cohort!M30*Cohort!M94</f>
        <v>0</v>
      </c>
      <c r="O92" s="14">
        <v>25</v>
      </c>
      <c r="P92" s="15">
        <f>Cohort!C30*Cohort!P94</f>
        <v>0</v>
      </c>
      <c r="Q92" s="15">
        <f>Cohort!D30*Cohort!Q94</f>
        <v>0</v>
      </c>
      <c r="R92" s="15">
        <f>Cohort!E30*Cohort!R94</f>
        <v>0</v>
      </c>
      <c r="S92" s="15">
        <f>Cohort!F30*Cohort!S94</f>
        <v>0</v>
      </c>
      <c r="T92" s="15">
        <f>Cohort!G30*Cohort!T94</f>
        <v>0</v>
      </c>
      <c r="U92" s="15">
        <f>Cohort!H30*Cohort!U94</f>
        <v>0</v>
      </c>
      <c r="V92" s="15">
        <f>Cohort!I30*Cohort!V94</f>
        <v>0</v>
      </c>
      <c r="W92" s="15">
        <f>Cohort!J30*Cohort!W94</f>
        <v>0</v>
      </c>
      <c r="X92" s="15">
        <f>Cohort!K30*Cohort!X94</f>
        <v>0</v>
      </c>
      <c r="Y92" s="15">
        <f>Cohort!L30*Cohort!Y94</f>
        <v>0</v>
      </c>
      <c r="Z92" s="15">
        <f>Cohort!M30*Cohort!Z94</f>
        <v>0</v>
      </c>
    </row>
    <row r="93" spans="2:26" x14ac:dyDescent="0.3">
      <c r="C93">
        <f t="shared" ref="C93:M93" si="2">SUM(C80:C92)</f>
        <v>0</v>
      </c>
      <c r="D93">
        <f t="shared" si="2"/>
        <v>0</v>
      </c>
      <c r="E93">
        <f t="shared" si="2"/>
        <v>0</v>
      </c>
      <c r="F93">
        <f t="shared" si="2"/>
        <v>0</v>
      </c>
      <c r="G93">
        <f t="shared" si="2"/>
        <v>0</v>
      </c>
      <c r="H93">
        <f t="shared" si="2"/>
        <v>0</v>
      </c>
      <c r="I93">
        <f t="shared" si="2"/>
        <v>0</v>
      </c>
      <c r="J93">
        <f t="shared" si="2"/>
        <v>0</v>
      </c>
      <c r="K93">
        <f t="shared" si="2"/>
        <v>0</v>
      </c>
      <c r="L93">
        <f t="shared" si="2"/>
        <v>0</v>
      </c>
      <c r="M93">
        <f t="shared" si="2"/>
        <v>0</v>
      </c>
      <c r="P93">
        <f t="shared" ref="P93:Z93" si="3">SUM(P80:P92)</f>
        <v>0</v>
      </c>
      <c r="Q93">
        <f t="shared" si="3"/>
        <v>0</v>
      </c>
      <c r="R93">
        <f t="shared" si="3"/>
        <v>0</v>
      </c>
      <c r="S93">
        <f t="shared" si="3"/>
        <v>0</v>
      </c>
      <c r="T93">
        <f t="shared" si="3"/>
        <v>0</v>
      </c>
      <c r="U93">
        <f t="shared" si="3"/>
        <v>0</v>
      </c>
      <c r="V93">
        <f t="shared" si="3"/>
        <v>0</v>
      </c>
      <c r="W93">
        <f t="shared" si="3"/>
        <v>0</v>
      </c>
      <c r="X93">
        <f t="shared" si="3"/>
        <v>0</v>
      </c>
      <c r="Y93">
        <f t="shared" si="3"/>
        <v>0</v>
      </c>
      <c r="Z93">
        <f t="shared" si="3"/>
        <v>0</v>
      </c>
    </row>
    <row r="95" spans="2:26" ht="16.100000000000001" x14ac:dyDescent="0.35">
      <c r="B95" s="67" t="s">
        <v>34</v>
      </c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</row>
    <row r="97" spans="2:13" x14ac:dyDescent="0.3">
      <c r="B97" s="12"/>
      <c r="C97" s="13">
        <v>2005</v>
      </c>
      <c r="D97" s="13">
        <v>2006</v>
      </c>
      <c r="E97" s="13">
        <v>2007</v>
      </c>
      <c r="F97" s="13">
        <v>2008</v>
      </c>
      <c r="G97" s="13">
        <v>2009</v>
      </c>
      <c r="H97" s="13">
        <v>2010</v>
      </c>
      <c r="I97" s="13">
        <v>2011</v>
      </c>
      <c r="J97" s="13">
        <v>2012</v>
      </c>
      <c r="K97" s="13">
        <v>2013</v>
      </c>
      <c r="L97" s="13">
        <v>2014</v>
      </c>
      <c r="M97" s="13">
        <v>2015</v>
      </c>
    </row>
    <row r="98" spans="2:13" x14ac:dyDescent="0.3">
      <c r="B98" s="14">
        <v>0</v>
      </c>
      <c r="C98" s="15">
        <f>Cohort!C5*Cohort!C100</f>
        <v>0</v>
      </c>
      <c r="D98" s="15">
        <f>Cohort!D5*Cohort!D100</f>
        <v>0</v>
      </c>
      <c r="E98" s="15">
        <f>Cohort!E5*Cohort!E100</f>
        <v>0</v>
      </c>
      <c r="F98" s="15">
        <f>Cohort!F5*Cohort!F100</f>
        <v>0</v>
      </c>
      <c r="G98" s="15">
        <f>Cohort!G5*Cohort!G100</f>
        <v>0</v>
      </c>
      <c r="H98" s="15">
        <f>Cohort!H5*Cohort!H100</f>
        <v>0</v>
      </c>
      <c r="I98" s="15">
        <f>Cohort!I5*Cohort!I100</f>
        <v>0</v>
      </c>
      <c r="J98" s="15">
        <f>Cohort!J5*Cohort!J100</f>
        <v>0</v>
      </c>
      <c r="K98" s="15">
        <f>Cohort!K5*Cohort!K100</f>
        <v>0</v>
      </c>
      <c r="L98" s="15">
        <f>Cohort!L5*Cohort!L100</f>
        <v>0</v>
      </c>
      <c r="M98" s="15">
        <f>Cohort!M5*Cohort!M100</f>
        <v>0</v>
      </c>
    </row>
    <row r="99" spans="2:13" x14ac:dyDescent="0.3">
      <c r="B99" s="14">
        <v>1</v>
      </c>
      <c r="C99" s="15">
        <f>Cohort!C6*Cohort!C101</f>
        <v>0</v>
      </c>
      <c r="D99" s="15">
        <f>Cohort!D6*Cohort!D101</f>
        <v>0</v>
      </c>
      <c r="E99" s="15">
        <f>Cohort!E6*Cohort!E101</f>
        <v>0</v>
      </c>
      <c r="F99" s="15">
        <f>Cohort!F6*Cohort!F101</f>
        <v>0</v>
      </c>
      <c r="G99" s="15">
        <f>Cohort!G6*Cohort!G101</f>
        <v>0</v>
      </c>
      <c r="H99" s="15">
        <f>Cohort!H6*Cohort!H101</f>
        <v>0</v>
      </c>
      <c r="I99" s="15">
        <f>Cohort!I6*Cohort!I101</f>
        <v>0</v>
      </c>
      <c r="J99" s="15">
        <f>Cohort!J6*Cohort!J101</f>
        <v>0</v>
      </c>
      <c r="K99" s="15">
        <f>Cohort!K6*Cohort!K101</f>
        <v>0</v>
      </c>
      <c r="L99" s="15">
        <f>Cohort!L6*Cohort!L101</f>
        <v>0</v>
      </c>
      <c r="M99" s="15">
        <f>Cohort!M6*Cohort!M101</f>
        <v>0</v>
      </c>
    </row>
    <row r="100" spans="2:13" x14ac:dyDescent="0.3">
      <c r="B100" s="14">
        <v>2</v>
      </c>
      <c r="C100" s="15">
        <f>Cohort!C7*Cohort!C102</f>
        <v>0</v>
      </c>
      <c r="D100" s="15">
        <f>Cohort!D7*Cohort!D102</f>
        <v>0</v>
      </c>
      <c r="E100" s="15">
        <f>Cohort!E7*Cohort!E102</f>
        <v>0</v>
      </c>
      <c r="F100" s="15">
        <f>Cohort!F7*Cohort!F102</f>
        <v>0</v>
      </c>
      <c r="G100" s="15">
        <f>Cohort!G7*Cohort!G102</f>
        <v>0</v>
      </c>
      <c r="H100" s="15">
        <f>Cohort!H7*Cohort!H102</f>
        <v>0</v>
      </c>
      <c r="I100" s="15">
        <f>Cohort!I7*Cohort!I102</f>
        <v>0</v>
      </c>
      <c r="J100" s="15">
        <f>Cohort!J7*Cohort!J102</f>
        <v>0</v>
      </c>
      <c r="K100" s="15">
        <f>Cohort!K7*Cohort!K102</f>
        <v>0</v>
      </c>
      <c r="L100" s="15">
        <f>Cohort!L7*Cohort!L102</f>
        <v>0</v>
      </c>
      <c r="M100" s="15">
        <f>Cohort!M7*Cohort!M102</f>
        <v>0</v>
      </c>
    </row>
    <row r="101" spans="2:13" x14ac:dyDescent="0.3">
      <c r="B101" s="14">
        <v>3</v>
      </c>
      <c r="C101" s="15">
        <f>Cohort!C8*Cohort!C103</f>
        <v>0</v>
      </c>
      <c r="D101" s="15">
        <f>Cohort!D8*Cohort!D103</f>
        <v>0</v>
      </c>
      <c r="E101" s="15">
        <f>Cohort!E8*Cohort!E103</f>
        <v>0</v>
      </c>
      <c r="F101" s="15">
        <f>Cohort!F8*Cohort!F103</f>
        <v>0</v>
      </c>
      <c r="G101" s="15">
        <f>Cohort!G8*Cohort!G103</f>
        <v>0</v>
      </c>
      <c r="H101" s="15">
        <f>Cohort!H8*Cohort!H103</f>
        <v>0</v>
      </c>
      <c r="I101" s="15">
        <f>Cohort!I8*Cohort!I103</f>
        <v>0</v>
      </c>
      <c r="J101" s="15">
        <f>Cohort!J8*Cohort!J103</f>
        <v>0</v>
      </c>
      <c r="K101" s="15">
        <f>Cohort!K8*Cohort!K103</f>
        <v>0</v>
      </c>
      <c r="L101" s="15">
        <f>Cohort!L8*Cohort!L103</f>
        <v>0</v>
      </c>
      <c r="M101" s="15">
        <f>Cohort!M8*Cohort!M103</f>
        <v>0</v>
      </c>
    </row>
    <row r="102" spans="2:13" x14ac:dyDescent="0.3">
      <c r="B102" s="14">
        <v>4</v>
      </c>
      <c r="C102" s="15">
        <f>Cohort!C9*Cohort!C104</f>
        <v>0</v>
      </c>
      <c r="D102" s="15">
        <f>Cohort!D9*Cohort!D104</f>
        <v>0</v>
      </c>
      <c r="E102" s="15">
        <f>Cohort!E9*Cohort!E104</f>
        <v>0</v>
      </c>
      <c r="F102" s="15">
        <f>Cohort!F9*Cohort!F104</f>
        <v>0</v>
      </c>
      <c r="G102" s="15">
        <f>Cohort!G9*Cohort!G104</f>
        <v>0</v>
      </c>
      <c r="H102" s="15">
        <f>Cohort!H9*Cohort!H104</f>
        <v>0</v>
      </c>
      <c r="I102" s="15">
        <f>Cohort!I9*Cohort!I104</f>
        <v>0</v>
      </c>
      <c r="J102" s="15">
        <f>Cohort!J9*Cohort!J104</f>
        <v>0</v>
      </c>
      <c r="K102" s="15">
        <f>Cohort!K9*Cohort!K104</f>
        <v>0</v>
      </c>
      <c r="L102" s="15">
        <f>Cohort!L9*Cohort!L104</f>
        <v>0</v>
      </c>
      <c r="M102" s="15">
        <f>Cohort!M9*Cohort!M104</f>
        <v>0</v>
      </c>
    </row>
    <row r="103" spans="2:13" x14ac:dyDescent="0.3">
      <c r="B103" s="14">
        <v>5</v>
      </c>
      <c r="C103" s="15">
        <f>Cohort!C10*Cohort!C105</f>
        <v>0</v>
      </c>
      <c r="D103" s="15">
        <f>Cohort!D10*Cohort!D105</f>
        <v>0</v>
      </c>
      <c r="E103" s="15">
        <f>Cohort!E10*Cohort!E105</f>
        <v>0</v>
      </c>
      <c r="F103" s="15">
        <f>Cohort!F10*Cohort!F105</f>
        <v>0</v>
      </c>
      <c r="G103" s="15">
        <f>Cohort!G10*Cohort!G105</f>
        <v>0</v>
      </c>
      <c r="H103" s="15">
        <f>Cohort!H10*Cohort!H105</f>
        <v>0</v>
      </c>
      <c r="I103" s="15">
        <f>Cohort!I10*Cohort!I105</f>
        <v>0</v>
      </c>
      <c r="J103" s="15">
        <f>Cohort!J10*Cohort!J105</f>
        <v>0</v>
      </c>
      <c r="K103" s="15">
        <f>Cohort!K10*Cohort!K105</f>
        <v>0</v>
      </c>
      <c r="L103" s="15">
        <f>Cohort!L10*Cohort!L105</f>
        <v>0</v>
      </c>
      <c r="M103" s="15">
        <f>Cohort!M10*Cohort!M105</f>
        <v>0</v>
      </c>
    </row>
    <row r="104" spans="2:13" x14ac:dyDescent="0.3">
      <c r="B104" s="14">
        <v>6</v>
      </c>
      <c r="C104" s="15">
        <f>Cohort!C11*Cohort!C106</f>
        <v>0</v>
      </c>
      <c r="D104" s="15">
        <f>Cohort!D11*Cohort!D106</f>
        <v>0</v>
      </c>
      <c r="E104" s="15">
        <f>Cohort!E11*Cohort!E106</f>
        <v>0</v>
      </c>
      <c r="F104" s="15">
        <f>Cohort!F11*Cohort!F106</f>
        <v>0</v>
      </c>
      <c r="G104" s="15">
        <f>Cohort!G11*Cohort!G106</f>
        <v>0</v>
      </c>
      <c r="H104" s="15">
        <f>Cohort!H11*Cohort!H106</f>
        <v>0</v>
      </c>
      <c r="I104" s="15">
        <f>Cohort!I11*Cohort!I106</f>
        <v>0</v>
      </c>
      <c r="J104" s="15">
        <f>Cohort!J11*Cohort!J106</f>
        <v>0</v>
      </c>
      <c r="K104" s="15">
        <f>Cohort!K11*Cohort!K106</f>
        <v>0</v>
      </c>
      <c r="L104" s="15">
        <f>Cohort!L11*Cohort!L106</f>
        <v>0</v>
      </c>
      <c r="M104" s="15">
        <f>Cohort!M11*Cohort!M106</f>
        <v>0</v>
      </c>
    </row>
    <row r="105" spans="2:13" x14ac:dyDescent="0.3">
      <c r="B105" s="14">
        <v>7</v>
      </c>
      <c r="C105" s="15">
        <f>Cohort!C12*Cohort!C107</f>
        <v>0</v>
      </c>
      <c r="D105" s="15">
        <f>Cohort!D12*Cohort!D107</f>
        <v>0</v>
      </c>
      <c r="E105" s="15">
        <f>Cohort!E12*Cohort!E107</f>
        <v>0</v>
      </c>
      <c r="F105" s="15">
        <f>Cohort!F12*Cohort!F107</f>
        <v>0</v>
      </c>
      <c r="G105" s="15">
        <f>Cohort!G12*Cohort!G107</f>
        <v>0</v>
      </c>
      <c r="H105" s="15">
        <f>Cohort!H12*Cohort!H107</f>
        <v>0</v>
      </c>
      <c r="I105" s="15">
        <f>Cohort!I12*Cohort!I107</f>
        <v>0</v>
      </c>
      <c r="J105" s="15">
        <f>Cohort!J12*Cohort!J107</f>
        <v>0</v>
      </c>
      <c r="K105" s="15">
        <f>Cohort!K12*Cohort!K107</f>
        <v>0</v>
      </c>
      <c r="L105" s="15">
        <f>Cohort!L12*Cohort!L107</f>
        <v>0</v>
      </c>
      <c r="M105" s="15">
        <f>Cohort!M12*Cohort!M107</f>
        <v>0</v>
      </c>
    </row>
    <row r="106" spans="2:13" x14ac:dyDescent="0.3">
      <c r="B106" s="14">
        <v>8</v>
      </c>
      <c r="C106" s="15">
        <f>Cohort!C13*Cohort!C108</f>
        <v>0</v>
      </c>
      <c r="D106" s="15">
        <f>Cohort!D13*Cohort!D108</f>
        <v>0</v>
      </c>
      <c r="E106" s="15">
        <f>Cohort!E13*Cohort!E108</f>
        <v>0</v>
      </c>
      <c r="F106" s="15">
        <f>Cohort!F13*Cohort!F108</f>
        <v>0</v>
      </c>
      <c r="G106" s="15">
        <f>Cohort!G13*Cohort!G108</f>
        <v>0</v>
      </c>
      <c r="H106" s="15">
        <f>Cohort!H13*Cohort!H108</f>
        <v>0</v>
      </c>
      <c r="I106" s="15">
        <f>Cohort!I13*Cohort!I108</f>
        <v>0</v>
      </c>
      <c r="J106" s="15">
        <f>Cohort!J13*Cohort!J108</f>
        <v>0</v>
      </c>
      <c r="K106" s="15">
        <f>Cohort!K13*Cohort!K108</f>
        <v>0</v>
      </c>
      <c r="L106" s="15">
        <f>Cohort!L13*Cohort!L108</f>
        <v>0</v>
      </c>
      <c r="M106" s="15">
        <f>Cohort!M13*Cohort!M108</f>
        <v>0</v>
      </c>
    </row>
    <row r="107" spans="2:13" x14ac:dyDescent="0.3">
      <c r="B107" s="14">
        <v>9</v>
      </c>
      <c r="C107" s="15">
        <f>Cohort!C14*Cohort!C109</f>
        <v>0</v>
      </c>
      <c r="D107" s="15">
        <f>Cohort!D14*Cohort!D109</f>
        <v>0</v>
      </c>
      <c r="E107" s="15">
        <f>Cohort!E14*Cohort!E109</f>
        <v>0</v>
      </c>
      <c r="F107" s="15">
        <f>Cohort!F14*Cohort!F109</f>
        <v>0</v>
      </c>
      <c r="G107" s="15">
        <f>Cohort!G14*Cohort!G109</f>
        <v>0</v>
      </c>
      <c r="H107" s="15">
        <f>Cohort!H14*Cohort!H109</f>
        <v>0</v>
      </c>
      <c r="I107" s="15">
        <f>Cohort!I14*Cohort!I109</f>
        <v>0</v>
      </c>
      <c r="J107" s="15">
        <f>Cohort!J14*Cohort!J109</f>
        <v>0</v>
      </c>
      <c r="K107" s="15">
        <f>Cohort!K14*Cohort!K109</f>
        <v>0</v>
      </c>
      <c r="L107" s="15">
        <f>Cohort!L14*Cohort!L109</f>
        <v>0</v>
      </c>
      <c r="M107" s="15">
        <f>Cohort!M14*Cohort!M109</f>
        <v>0</v>
      </c>
    </row>
    <row r="108" spans="2:13" x14ac:dyDescent="0.3">
      <c r="B108" s="14">
        <v>10</v>
      </c>
      <c r="C108" s="15">
        <f>Cohort!C15*Cohort!C110</f>
        <v>0</v>
      </c>
      <c r="D108" s="15">
        <f>Cohort!D15*Cohort!D110</f>
        <v>0</v>
      </c>
      <c r="E108" s="15">
        <f>Cohort!E15*Cohort!E110</f>
        <v>0</v>
      </c>
      <c r="F108" s="15">
        <f>Cohort!F15*Cohort!F110</f>
        <v>0</v>
      </c>
      <c r="G108" s="15">
        <f>Cohort!G15*Cohort!G110</f>
        <v>0</v>
      </c>
      <c r="H108" s="15">
        <f>Cohort!H15*Cohort!H110</f>
        <v>0</v>
      </c>
      <c r="I108" s="15">
        <f>Cohort!I15*Cohort!I110</f>
        <v>0</v>
      </c>
      <c r="J108" s="15">
        <f>Cohort!J15*Cohort!J110</f>
        <v>0</v>
      </c>
      <c r="K108" s="15">
        <f>Cohort!K15*Cohort!K110</f>
        <v>0</v>
      </c>
      <c r="L108" s="15">
        <f>Cohort!L15*Cohort!L110</f>
        <v>0</v>
      </c>
      <c r="M108" s="15">
        <f>Cohort!M15*Cohort!M110</f>
        <v>0</v>
      </c>
    </row>
    <row r="109" spans="2:13" x14ac:dyDescent="0.3">
      <c r="B109" s="14">
        <v>11</v>
      </c>
      <c r="C109" s="15">
        <f>Cohort!C16*Cohort!C111</f>
        <v>0</v>
      </c>
      <c r="D109" s="15">
        <f>Cohort!D16*Cohort!D111</f>
        <v>0</v>
      </c>
      <c r="E109" s="15">
        <f>Cohort!E16*Cohort!E111</f>
        <v>0</v>
      </c>
      <c r="F109" s="15">
        <f>Cohort!F16*Cohort!F111</f>
        <v>0</v>
      </c>
      <c r="G109" s="15">
        <f>Cohort!G16*Cohort!G111</f>
        <v>0</v>
      </c>
      <c r="H109" s="15">
        <f>Cohort!H16*Cohort!H111</f>
        <v>0</v>
      </c>
      <c r="I109" s="15">
        <f>Cohort!I16*Cohort!I111</f>
        <v>0</v>
      </c>
      <c r="J109" s="15">
        <f>Cohort!J16*Cohort!J111</f>
        <v>0</v>
      </c>
      <c r="K109" s="15">
        <f>Cohort!K16*Cohort!K111</f>
        <v>0</v>
      </c>
      <c r="L109" s="15">
        <f>Cohort!L16*Cohort!L111</f>
        <v>0</v>
      </c>
      <c r="M109" s="15">
        <f>Cohort!M16*Cohort!M111</f>
        <v>0</v>
      </c>
    </row>
    <row r="110" spans="2:13" x14ac:dyDescent="0.3">
      <c r="B110" s="14">
        <v>12</v>
      </c>
      <c r="C110" s="15">
        <f>Cohort!C17*Cohort!C112</f>
        <v>0</v>
      </c>
      <c r="D110" s="15">
        <f>Cohort!D17*Cohort!D112</f>
        <v>0</v>
      </c>
      <c r="E110" s="15">
        <f>Cohort!E17*Cohort!E112</f>
        <v>0</v>
      </c>
      <c r="F110" s="15">
        <f>Cohort!F17*Cohort!F112</f>
        <v>0</v>
      </c>
      <c r="G110" s="15">
        <f>Cohort!G17*Cohort!G112</f>
        <v>0</v>
      </c>
      <c r="H110" s="15">
        <f>Cohort!H17*Cohort!H112</f>
        <v>0</v>
      </c>
      <c r="I110" s="15">
        <f>Cohort!I17*Cohort!I112</f>
        <v>0</v>
      </c>
      <c r="J110" s="15">
        <f>Cohort!J17*Cohort!J112</f>
        <v>0</v>
      </c>
      <c r="K110" s="15">
        <f>Cohort!K17*Cohort!K112</f>
        <v>0</v>
      </c>
      <c r="L110" s="15">
        <f>Cohort!L17*Cohort!L112</f>
        <v>0</v>
      </c>
      <c r="M110" s="15">
        <f>Cohort!M17*Cohort!M112</f>
        <v>0</v>
      </c>
    </row>
    <row r="111" spans="2:13" x14ac:dyDescent="0.3">
      <c r="B111" s="14">
        <v>13</v>
      </c>
      <c r="C111" s="15">
        <f>Cohort!C18*Cohort!C113</f>
        <v>0</v>
      </c>
      <c r="D111" s="15">
        <f>Cohort!D18*Cohort!D113</f>
        <v>0</v>
      </c>
      <c r="E111" s="15">
        <f>Cohort!E18*Cohort!E113</f>
        <v>0</v>
      </c>
      <c r="F111" s="15">
        <f>Cohort!F18*Cohort!F113</f>
        <v>0</v>
      </c>
      <c r="G111" s="15">
        <f>Cohort!G18*Cohort!G113</f>
        <v>0</v>
      </c>
      <c r="H111" s="15">
        <f>Cohort!H18*Cohort!H113</f>
        <v>0</v>
      </c>
      <c r="I111" s="15">
        <f>Cohort!I18*Cohort!I113</f>
        <v>0</v>
      </c>
      <c r="J111" s="15">
        <f>Cohort!J18*Cohort!J113</f>
        <v>0</v>
      </c>
      <c r="K111" s="15">
        <f>Cohort!K18*Cohort!K113</f>
        <v>0</v>
      </c>
      <c r="L111" s="15">
        <f>Cohort!L18*Cohort!L113</f>
        <v>0</v>
      </c>
      <c r="M111" s="15">
        <f>Cohort!M18*Cohort!M113</f>
        <v>0</v>
      </c>
    </row>
    <row r="112" spans="2:13" x14ac:dyDescent="0.3">
      <c r="B112" s="14">
        <v>14</v>
      </c>
      <c r="C112" s="15">
        <f>Cohort!C19*Cohort!C114</f>
        <v>0</v>
      </c>
      <c r="D112" s="15">
        <f>Cohort!D19*Cohort!D114</f>
        <v>0</v>
      </c>
      <c r="E112" s="15">
        <f>Cohort!E19*Cohort!E114</f>
        <v>0</v>
      </c>
      <c r="F112" s="15">
        <f>Cohort!F19*Cohort!F114</f>
        <v>0</v>
      </c>
      <c r="G112" s="15">
        <f>Cohort!G19*Cohort!G114</f>
        <v>0</v>
      </c>
      <c r="H112" s="15">
        <f>Cohort!H19*Cohort!H114</f>
        <v>0</v>
      </c>
      <c r="I112" s="15">
        <f>Cohort!I19*Cohort!I114</f>
        <v>0</v>
      </c>
      <c r="J112" s="15">
        <f>Cohort!J19*Cohort!J114</f>
        <v>0</v>
      </c>
      <c r="K112" s="15">
        <f>Cohort!K19*Cohort!K114</f>
        <v>0</v>
      </c>
      <c r="L112" s="15">
        <f>Cohort!L19*Cohort!L114</f>
        <v>0</v>
      </c>
      <c r="M112" s="15">
        <f>Cohort!M19*Cohort!M114</f>
        <v>0</v>
      </c>
    </row>
    <row r="113" spans="2:13" x14ac:dyDescent="0.3">
      <c r="B113" s="14">
        <v>15</v>
      </c>
      <c r="C113" s="15">
        <f>Cohort!C20*Cohort!C115</f>
        <v>0</v>
      </c>
      <c r="D113" s="15">
        <f>Cohort!D20*Cohort!D115</f>
        <v>0</v>
      </c>
      <c r="E113" s="15">
        <f>Cohort!E20*Cohort!E115</f>
        <v>0</v>
      </c>
      <c r="F113" s="15">
        <f>Cohort!F20*Cohort!F115</f>
        <v>0</v>
      </c>
      <c r="G113" s="15">
        <f>Cohort!G20*Cohort!G115</f>
        <v>0</v>
      </c>
      <c r="H113" s="15">
        <f>Cohort!H20*Cohort!H115</f>
        <v>0</v>
      </c>
      <c r="I113" s="15">
        <f>Cohort!I20*Cohort!I115</f>
        <v>0</v>
      </c>
      <c r="J113" s="15">
        <f>Cohort!J20*Cohort!J115</f>
        <v>0</v>
      </c>
      <c r="K113" s="15">
        <f>Cohort!K20*Cohort!K115</f>
        <v>0</v>
      </c>
      <c r="L113" s="15">
        <f>Cohort!L20*Cohort!L115</f>
        <v>0</v>
      </c>
      <c r="M113" s="15">
        <f>Cohort!M20*Cohort!M115</f>
        <v>0</v>
      </c>
    </row>
    <row r="114" spans="2:13" x14ac:dyDescent="0.3">
      <c r="B114" s="14">
        <v>16</v>
      </c>
      <c r="C114" s="15">
        <f>Cohort!C21*Cohort!C116</f>
        <v>0</v>
      </c>
      <c r="D114" s="15">
        <f>Cohort!D21*Cohort!D116</f>
        <v>0</v>
      </c>
      <c r="E114" s="15">
        <f>Cohort!E21*Cohort!E116</f>
        <v>0</v>
      </c>
      <c r="F114" s="15">
        <f>Cohort!F21*Cohort!F116</f>
        <v>0</v>
      </c>
      <c r="G114" s="15">
        <f>Cohort!G21*Cohort!G116</f>
        <v>0</v>
      </c>
      <c r="H114" s="15">
        <f>Cohort!H21*Cohort!H116</f>
        <v>0</v>
      </c>
      <c r="I114" s="15">
        <f>Cohort!I21*Cohort!I116</f>
        <v>0</v>
      </c>
      <c r="J114" s="15">
        <f>Cohort!J21*Cohort!J116</f>
        <v>0</v>
      </c>
      <c r="K114" s="15">
        <f>Cohort!K21*Cohort!K116</f>
        <v>0</v>
      </c>
      <c r="L114" s="15">
        <f>Cohort!L21*Cohort!L116</f>
        <v>0</v>
      </c>
      <c r="M114" s="15">
        <f>Cohort!M21*Cohort!M116</f>
        <v>0</v>
      </c>
    </row>
    <row r="115" spans="2:13" x14ac:dyDescent="0.3">
      <c r="B115" s="14">
        <v>17</v>
      </c>
      <c r="C115" s="15">
        <f>Cohort!C22*Cohort!C117</f>
        <v>0</v>
      </c>
      <c r="D115" s="15">
        <f>Cohort!D22*Cohort!D117</f>
        <v>0</v>
      </c>
      <c r="E115" s="15">
        <f>Cohort!E22*Cohort!E117</f>
        <v>0</v>
      </c>
      <c r="F115" s="15">
        <f>Cohort!F22*Cohort!F117</f>
        <v>0</v>
      </c>
      <c r="G115" s="15">
        <f>Cohort!G22*Cohort!G117</f>
        <v>0</v>
      </c>
      <c r="H115" s="15">
        <f>Cohort!H22*Cohort!H117</f>
        <v>0</v>
      </c>
      <c r="I115" s="15">
        <f>Cohort!I22*Cohort!I117</f>
        <v>0</v>
      </c>
      <c r="J115" s="15">
        <f>Cohort!J22*Cohort!J117</f>
        <v>0</v>
      </c>
      <c r="K115" s="15">
        <f>Cohort!K22*Cohort!K117</f>
        <v>0</v>
      </c>
      <c r="L115" s="15">
        <f>Cohort!L22*Cohort!L117</f>
        <v>0</v>
      </c>
      <c r="M115" s="15">
        <f>Cohort!M22*Cohort!M117</f>
        <v>0</v>
      </c>
    </row>
    <row r="116" spans="2:13" x14ac:dyDescent="0.3">
      <c r="B116" s="14">
        <v>18</v>
      </c>
      <c r="C116" s="15">
        <f>Cohort!C23*Cohort!C118</f>
        <v>0</v>
      </c>
      <c r="D116" s="15">
        <f>Cohort!D23*Cohort!D118</f>
        <v>0</v>
      </c>
      <c r="E116" s="15">
        <f>Cohort!E23*Cohort!E118</f>
        <v>0</v>
      </c>
      <c r="F116" s="15">
        <f>Cohort!F23*Cohort!F118</f>
        <v>0</v>
      </c>
      <c r="G116" s="15">
        <f>Cohort!G23*Cohort!G118</f>
        <v>0</v>
      </c>
      <c r="H116" s="15">
        <f>Cohort!H23*Cohort!H118</f>
        <v>0</v>
      </c>
      <c r="I116" s="15">
        <f>Cohort!I23*Cohort!I118</f>
        <v>0</v>
      </c>
      <c r="J116" s="15">
        <f>Cohort!J23*Cohort!J118</f>
        <v>0</v>
      </c>
      <c r="K116" s="15">
        <f>Cohort!K23*Cohort!K118</f>
        <v>0</v>
      </c>
      <c r="L116" s="15">
        <f>Cohort!L23*Cohort!L118</f>
        <v>0</v>
      </c>
      <c r="M116" s="15">
        <f>Cohort!M23*Cohort!M118</f>
        <v>0</v>
      </c>
    </row>
    <row r="117" spans="2:13" x14ac:dyDescent="0.3">
      <c r="B117" s="14">
        <v>19</v>
      </c>
      <c r="C117" s="15">
        <f>Cohort!C24*Cohort!C119</f>
        <v>0</v>
      </c>
      <c r="D117" s="15">
        <f>Cohort!D24*Cohort!D119</f>
        <v>0</v>
      </c>
      <c r="E117" s="15">
        <f>Cohort!E24*Cohort!E119</f>
        <v>0</v>
      </c>
      <c r="F117" s="15">
        <f>Cohort!F24*Cohort!F119</f>
        <v>0</v>
      </c>
      <c r="G117" s="15">
        <f>Cohort!G24*Cohort!G119</f>
        <v>0</v>
      </c>
      <c r="H117" s="15">
        <f>Cohort!H24*Cohort!H119</f>
        <v>0</v>
      </c>
      <c r="I117" s="15">
        <f>Cohort!I24*Cohort!I119</f>
        <v>0</v>
      </c>
      <c r="J117" s="15">
        <f>Cohort!J24*Cohort!J119</f>
        <v>0</v>
      </c>
      <c r="K117" s="15">
        <f>Cohort!K24*Cohort!K119</f>
        <v>0</v>
      </c>
      <c r="L117" s="15">
        <f>Cohort!L24*Cohort!L119</f>
        <v>0</v>
      </c>
      <c r="M117" s="15">
        <f>Cohort!M24*Cohort!M119</f>
        <v>0</v>
      </c>
    </row>
    <row r="118" spans="2:13" x14ac:dyDescent="0.3">
      <c r="B118" s="14">
        <v>20</v>
      </c>
      <c r="C118" s="15">
        <f>Cohort!C25*Cohort!C120</f>
        <v>0</v>
      </c>
      <c r="D118" s="15">
        <f>Cohort!D25*Cohort!D120</f>
        <v>0</v>
      </c>
      <c r="E118" s="15">
        <f>Cohort!E25*Cohort!E120</f>
        <v>0</v>
      </c>
      <c r="F118" s="15">
        <f>Cohort!F25*Cohort!F120</f>
        <v>0</v>
      </c>
      <c r="G118" s="15">
        <f>Cohort!G25*Cohort!G120</f>
        <v>0</v>
      </c>
      <c r="H118" s="15">
        <f>Cohort!H25*Cohort!H120</f>
        <v>0</v>
      </c>
      <c r="I118" s="15">
        <f>Cohort!I25*Cohort!I120</f>
        <v>0</v>
      </c>
      <c r="J118" s="15">
        <f>Cohort!J25*Cohort!J120</f>
        <v>0</v>
      </c>
      <c r="K118" s="15">
        <f>Cohort!K25*Cohort!K120</f>
        <v>0</v>
      </c>
      <c r="L118" s="15">
        <f>Cohort!L25*Cohort!L120</f>
        <v>0</v>
      </c>
      <c r="M118" s="15">
        <f>Cohort!M25*Cohort!M120</f>
        <v>0</v>
      </c>
    </row>
    <row r="119" spans="2:13" x14ac:dyDescent="0.3">
      <c r="B119" s="14">
        <v>21</v>
      </c>
      <c r="C119" s="15">
        <f>Cohort!C26*Cohort!C121</f>
        <v>0</v>
      </c>
      <c r="D119" s="15">
        <f>Cohort!D26*Cohort!D121</f>
        <v>0</v>
      </c>
      <c r="E119" s="15">
        <f>Cohort!E26*Cohort!E121</f>
        <v>0</v>
      </c>
      <c r="F119" s="15">
        <f>Cohort!F26*Cohort!F121</f>
        <v>0</v>
      </c>
      <c r="G119" s="15">
        <f>Cohort!G26*Cohort!G121</f>
        <v>0</v>
      </c>
      <c r="H119" s="15">
        <f>Cohort!H26*Cohort!H121</f>
        <v>0</v>
      </c>
      <c r="I119" s="15">
        <f>Cohort!I26*Cohort!I121</f>
        <v>0</v>
      </c>
      <c r="J119" s="15">
        <f>Cohort!J26*Cohort!J121</f>
        <v>0</v>
      </c>
      <c r="K119" s="15">
        <f>Cohort!K26*Cohort!K121</f>
        <v>0</v>
      </c>
      <c r="L119" s="15">
        <f>Cohort!L26*Cohort!L121</f>
        <v>0</v>
      </c>
      <c r="M119" s="15">
        <f>Cohort!M26*Cohort!M121</f>
        <v>0</v>
      </c>
    </row>
    <row r="120" spans="2:13" x14ac:dyDescent="0.3">
      <c r="B120" s="14">
        <v>22</v>
      </c>
      <c r="C120" s="15">
        <f>Cohort!C27*Cohort!C122</f>
        <v>0</v>
      </c>
      <c r="D120" s="15">
        <f>Cohort!D27*Cohort!D122</f>
        <v>0</v>
      </c>
      <c r="E120" s="15">
        <f>Cohort!E27*Cohort!E122</f>
        <v>0</v>
      </c>
      <c r="F120" s="15">
        <f>Cohort!F27*Cohort!F122</f>
        <v>0</v>
      </c>
      <c r="G120" s="15">
        <f>Cohort!G27*Cohort!G122</f>
        <v>0</v>
      </c>
      <c r="H120" s="15">
        <f>Cohort!H27*Cohort!H122</f>
        <v>0</v>
      </c>
      <c r="I120" s="15">
        <f>Cohort!I27*Cohort!I122</f>
        <v>0</v>
      </c>
      <c r="J120" s="15">
        <f>Cohort!J27*Cohort!J122</f>
        <v>0</v>
      </c>
      <c r="K120" s="15">
        <f>Cohort!K27*Cohort!K122</f>
        <v>0</v>
      </c>
      <c r="L120" s="15">
        <f>Cohort!L27*Cohort!L122</f>
        <v>0</v>
      </c>
      <c r="M120" s="15">
        <f>Cohort!M27*Cohort!M122</f>
        <v>0</v>
      </c>
    </row>
    <row r="121" spans="2:13" x14ac:dyDescent="0.3">
      <c r="B121" s="14">
        <v>23</v>
      </c>
      <c r="C121" s="15">
        <f>Cohort!C28*Cohort!C123</f>
        <v>0</v>
      </c>
      <c r="D121" s="15">
        <f>Cohort!D28*Cohort!D123</f>
        <v>0</v>
      </c>
      <c r="E121" s="15">
        <f>Cohort!E28*Cohort!E123</f>
        <v>0</v>
      </c>
      <c r="F121" s="15">
        <f>Cohort!F28*Cohort!F123</f>
        <v>0</v>
      </c>
      <c r="G121" s="15">
        <f>Cohort!G28*Cohort!G123</f>
        <v>0</v>
      </c>
      <c r="H121" s="15">
        <f>Cohort!H28*Cohort!H123</f>
        <v>0</v>
      </c>
      <c r="I121" s="15">
        <f>Cohort!I28*Cohort!I123</f>
        <v>0</v>
      </c>
      <c r="J121" s="15">
        <f>Cohort!J28*Cohort!J123</f>
        <v>0</v>
      </c>
      <c r="K121" s="15">
        <f>Cohort!K28*Cohort!K123</f>
        <v>0</v>
      </c>
      <c r="L121" s="15">
        <f>Cohort!L28*Cohort!L123</f>
        <v>0</v>
      </c>
      <c r="M121" s="15">
        <f>Cohort!M28*Cohort!M123</f>
        <v>0</v>
      </c>
    </row>
    <row r="122" spans="2:13" x14ac:dyDescent="0.3">
      <c r="B122" s="14">
        <v>24</v>
      </c>
      <c r="C122" s="15">
        <f>Cohort!C29*Cohort!C124</f>
        <v>0</v>
      </c>
      <c r="D122" s="15">
        <f>Cohort!D29*Cohort!D124</f>
        <v>0</v>
      </c>
      <c r="E122" s="15">
        <f>Cohort!E29*Cohort!E124</f>
        <v>0</v>
      </c>
      <c r="F122" s="15">
        <f>Cohort!F29*Cohort!F124</f>
        <v>0</v>
      </c>
      <c r="G122" s="15">
        <f>Cohort!G29*Cohort!G124</f>
        <v>0</v>
      </c>
      <c r="H122" s="15">
        <f>Cohort!H29*Cohort!H124</f>
        <v>0</v>
      </c>
      <c r="I122" s="15">
        <f>Cohort!I29*Cohort!I124</f>
        <v>0</v>
      </c>
      <c r="J122" s="15">
        <f>Cohort!J29*Cohort!J124</f>
        <v>0</v>
      </c>
      <c r="K122" s="15">
        <f>Cohort!K29*Cohort!K124</f>
        <v>0</v>
      </c>
      <c r="L122" s="15">
        <f>Cohort!L29*Cohort!L124</f>
        <v>0</v>
      </c>
      <c r="M122" s="15">
        <f>Cohort!M29*Cohort!M124</f>
        <v>0</v>
      </c>
    </row>
    <row r="123" spans="2:13" x14ac:dyDescent="0.3">
      <c r="B123" s="14">
        <v>25</v>
      </c>
      <c r="C123" s="15">
        <f>Cohort!C30*Cohort!C125</f>
        <v>0</v>
      </c>
      <c r="D123" s="15">
        <f>Cohort!D30*Cohort!D125</f>
        <v>0</v>
      </c>
      <c r="E123" s="15">
        <f>Cohort!E30*Cohort!E125</f>
        <v>0</v>
      </c>
      <c r="F123" s="15">
        <f>Cohort!F30*Cohort!F125</f>
        <v>0</v>
      </c>
      <c r="G123" s="15">
        <f>Cohort!G30*Cohort!G125</f>
        <v>0</v>
      </c>
      <c r="H123" s="15">
        <f>Cohort!H30*Cohort!H125</f>
        <v>0</v>
      </c>
      <c r="I123" s="15">
        <f>Cohort!I30*Cohort!I125</f>
        <v>0</v>
      </c>
      <c r="J123" s="15">
        <f>Cohort!J30*Cohort!J125</f>
        <v>0</v>
      </c>
      <c r="K123" s="15">
        <f>Cohort!K30*Cohort!K125</f>
        <v>0</v>
      </c>
      <c r="L123" s="15">
        <f>Cohort!L30*Cohort!L125</f>
        <v>0</v>
      </c>
      <c r="M123" s="15">
        <f>Cohort!M30*Cohort!M125</f>
        <v>0</v>
      </c>
    </row>
    <row r="124" spans="2:13" x14ac:dyDescent="0.3">
      <c r="C124">
        <f t="shared" ref="C124:M124" si="4">SUM(C111:C123)</f>
        <v>0</v>
      </c>
      <c r="D124">
        <f t="shared" si="4"/>
        <v>0</v>
      </c>
      <c r="E124">
        <f t="shared" si="4"/>
        <v>0</v>
      </c>
      <c r="F124">
        <f t="shared" si="4"/>
        <v>0</v>
      </c>
      <c r="G124">
        <f t="shared" si="4"/>
        <v>0</v>
      </c>
      <c r="H124">
        <f t="shared" si="4"/>
        <v>0</v>
      </c>
      <c r="I124">
        <f t="shared" si="4"/>
        <v>0</v>
      </c>
      <c r="J124">
        <f t="shared" si="4"/>
        <v>0</v>
      </c>
      <c r="K124">
        <f t="shared" si="4"/>
        <v>0</v>
      </c>
      <c r="L124">
        <f t="shared" si="4"/>
        <v>0</v>
      </c>
      <c r="M124">
        <f t="shared" si="4"/>
        <v>0</v>
      </c>
    </row>
  </sheetData>
  <mergeCells count="8">
    <mergeCell ref="B33:M33"/>
    <mergeCell ref="B64:M64"/>
    <mergeCell ref="O64:Z64"/>
    <mergeCell ref="B95:M95"/>
    <mergeCell ref="B3:G3"/>
    <mergeCell ref="K3:P3"/>
    <mergeCell ref="O33:Z33"/>
    <mergeCell ref="T3:Y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101"/>
  <sheetViews>
    <sheetView topLeftCell="A60" workbookViewId="0">
      <selection activeCell="C81" sqref="C81:M93"/>
    </sheetView>
  </sheetViews>
  <sheetFormatPr defaultColWidth="8.69921875" defaultRowHeight="14.4" x14ac:dyDescent="0.3"/>
  <sheetData>
    <row r="1" spans="2:26" s="16" customFormat="1" x14ac:dyDescent="0.3"/>
    <row r="3" spans="2:26" ht="18.3" x14ac:dyDescent="0.45">
      <c r="B3" s="11" t="s">
        <v>41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O3" s="11" t="s">
        <v>42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5" spans="2:26" x14ac:dyDescent="0.3">
      <c r="B5" s="12"/>
      <c r="C5" s="13">
        <v>2005</v>
      </c>
      <c r="D5" s="13">
        <v>2006</v>
      </c>
      <c r="E5" s="13">
        <v>2007</v>
      </c>
      <c r="F5" s="13">
        <v>2008</v>
      </c>
      <c r="G5" s="13">
        <v>2009</v>
      </c>
      <c r="H5" s="13">
        <v>2010</v>
      </c>
      <c r="I5" s="13">
        <v>2011</v>
      </c>
      <c r="J5" s="13">
        <v>2012</v>
      </c>
      <c r="K5" s="13">
        <v>2013</v>
      </c>
      <c r="L5" s="13">
        <v>2014</v>
      </c>
      <c r="M5" s="13">
        <v>2015</v>
      </c>
      <c r="O5" s="12"/>
      <c r="P5" s="13">
        <v>2005</v>
      </c>
      <c r="Q5" s="13">
        <v>2006</v>
      </c>
      <c r="R5" s="13">
        <v>2007</v>
      </c>
      <c r="S5" s="13">
        <v>2008</v>
      </c>
      <c r="T5" s="13">
        <v>2009</v>
      </c>
      <c r="U5" s="13">
        <v>2010</v>
      </c>
      <c r="V5" s="13">
        <v>2011</v>
      </c>
      <c r="W5" s="13">
        <v>2012</v>
      </c>
      <c r="X5" s="13">
        <v>2013</v>
      </c>
      <c r="Y5" s="13">
        <v>2014</v>
      </c>
      <c r="Z5" s="13">
        <v>2015</v>
      </c>
    </row>
    <row r="6" spans="2:26" x14ac:dyDescent="0.3">
      <c r="B6" s="14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O6" s="14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</row>
    <row r="7" spans="2:26" x14ac:dyDescent="0.3">
      <c r="B7" s="14">
        <v>1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O7" s="14">
        <v>1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</row>
    <row r="8" spans="2:26" x14ac:dyDescent="0.3">
      <c r="B8" s="14">
        <v>2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O8" s="14">
        <v>2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</row>
    <row r="9" spans="2:26" x14ac:dyDescent="0.3">
      <c r="B9" s="14">
        <v>3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O9" s="14">
        <v>3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</row>
    <row r="10" spans="2:26" x14ac:dyDescent="0.3">
      <c r="B10" s="14">
        <v>4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O10" s="14">
        <v>4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</row>
    <row r="11" spans="2:26" x14ac:dyDescent="0.3">
      <c r="B11" s="14">
        <v>5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O11" s="14">
        <v>5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</row>
    <row r="12" spans="2:26" x14ac:dyDescent="0.3">
      <c r="B12" s="14">
        <v>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O12" s="14">
        <v>6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</row>
    <row r="13" spans="2:26" x14ac:dyDescent="0.3">
      <c r="B13" s="14">
        <v>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O13" s="14">
        <v>7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</row>
    <row r="14" spans="2:26" x14ac:dyDescent="0.3">
      <c r="B14" s="14">
        <v>8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O14" s="14">
        <v>8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</row>
    <row r="15" spans="2:26" x14ac:dyDescent="0.3">
      <c r="B15" s="14">
        <v>9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O15" s="14">
        <v>9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</row>
    <row r="16" spans="2:26" x14ac:dyDescent="0.3">
      <c r="B16" s="14">
        <v>10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O16" s="14">
        <v>10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</row>
    <row r="17" spans="2:26" x14ac:dyDescent="0.3">
      <c r="B17" s="14">
        <v>11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O17" s="14">
        <v>11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</row>
    <row r="18" spans="2:26" x14ac:dyDescent="0.3">
      <c r="B18" s="14">
        <v>12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O18" s="14">
        <v>12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</row>
    <row r="19" spans="2:26" x14ac:dyDescent="0.3">
      <c r="B19" s="14">
        <v>13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O19" s="14">
        <v>13</v>
      </c>
      <c r="P19" s="45">
        <f>C19/3</f>
        <v>0</v>
      </c>
      <c r="Q19" s="45">
        <f t="shared" ref="Q19:Z19" si="0">D19/3</f>
        <v>0</v>
      </c>
      <c r="R19" s="45">
        <f t="shared" si="0"/>
        <v>0</v>
      </c>
      <c r="S19" s="45">
        <f t="shared" si="0"/>
        <v>0</v>
      </c>
      <c r="T19" s="45">
        <f t="shared" si="0"/>
        <v>0</v>
      </c>
      <c r="U19" s="45">
        <f t="shared" si="0"/>
        <v>0</v>
      </c>
      <c r="V19" s="45">
        <f t="shared" si="0"/>
        <v>0</v>
      </c>
      <c r="W19" s="45">
        <f t="shared" si="0"/>
        <v>0</v>
      </c>
      <c r="X19" s="45">
        <f t="shared" si="0"/>
        <v>0</v>
      </c>
      <c r="Y19" s="45">
        <f t="shared" si="0"/>
        <v>0</v>
      </c>
      <c r="Z19" s="45">
        <f t="shared" si="0"/>
        <v>0</v>
      </c>
    </row>
    <row r="20" spans="2:26" x14ac:dyDescent="0.3">
      <c r="B20" s="14">
        <v>14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O20" s="14">
        <v>14</v>
      </c>
      <c r="P20" s="45">
        <f t="shared" ref="P20:P31" si="1">C20/3</f>
        <v>0</v>
      </c>
      <c r="Q20" s="45">
        <f t="shared" ref="Q20:Q31" si="2">D20/3</f>
        <v>0</v>
      </c>
      <c r="R20" s="45">
        <f t="shared" ref="R20:R31" si="3">E20/3</f>
        <v>0</v>
      </c>
      <c r="S20" s="45">
        <f t="shared" ref="S20:S31" si="4">F20/3</f>
        <v>0</v>
      </c>
      <c r="T20" s="45">
        <f t="shared" ref="T20:T31" si="5">G20/3</f>
        <v>0</v>
      </c>
      <c r="U20" s="45">
        <f t="shared" ref="U20:U31" si="6">H20/3</f>
        <v>0</v>
      </c>
      <c r="V20" s="45">
        <f t="shared" ref="V20:V31" si="7">I20/3</f>
        <v>0</v>
      </c>
      <c r="W20" s="45">
        <f t="shared" ref="W20:W31" si="8">J20/3</f>
        <v>0</v>
      </c>
      <c r="X20" s="45">
        <f t="shared" ref="X20:X31" si="9">K20/3</f>
        <v>0</v>
      </c>
      <c r="Y20" s="45">
        <f t="shared" ref="Y20:Y31" si="10">L20/3</f>
        <v>0</v>
      </c>
      <c r="Z20" s="45">
        <f t="shared" ref="Z20:Z31" si="11">M20/3</f>
        <v>0</v>
      </c>
    </row>
    <row r="21" spans="2:26" x14ac:dyDescent="0.3">
      <c r="B21" s="14">
        <v>15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O21" s="14">
        <v>15</v>
      </c>
      <c r="P21" s="45">
        <f t="shared" si="1"/>
        <v>0</v>
      </c>
      <c r="Q21" s="45">
        <f t="shared" si="2"/>
        <v>0</v>
      </c>
      <c r="R21" s="45">
        <f t="shared" si="3"/>
        <v>0</v>
      </c>
      <c r="S21" s="45">
        <f t="shared" si="4"/>
        <v>0</v>
      </c>
      <c r="T21" s="45">
        <f t="shared" si="5"/>
        <v>0</v>
      </c>
      <c r="U21" s="45">
        <f t="shared" si="6"/>
        <v>0</v>
      </c>
      <c r="V21" s="45">
        <f t="shared" si="7"/>
        <v>0</v>
      </c>
      <c r="W21" s="45">
        <f t="shared" si="8"/>
        <v>0</v>
      </c>
      <c r="X21" s="45">
        <f t="shared" si="9"/>
        <v>0</v>
      </c>
      <c r="Y21" s="45">
        <f t="shared" si="10"/>
        <v>0</v>
      </c>
      <c r="Z21" s="45">
        <f t="shared" si="11"/>
        <v>0</v>
      </c>
    </row>
    <row r="22" spans="2:26" x14ac:dyDescent="0.3">
      <c r="B22" s="14">
        <v>16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O22" s="14">
        <v>16</v>
      </c>
      <c r="P22" s="45">
        <f t="shared" si="1"/>
        <v>0</v>
      </c>
      <c r="Q22" s="45">
        <f t="shared" si="2"/>
        <v>0</v>
      </c>
      <c r="R22" s="45">
        <f t="shared" si="3"/>
        <v>0</v>
      </c>
      <c r="S22" s="45">
        <f t="shared" si="4"/>
        <v>0</v>
      </c>
      <c r="T22" s="45">
        <f t="shared" si="5"/>
        <v>0</v>
      </c>
      <c r="U22" s="45">
        <f t="shared" si="6"/>
        <v>0</v>
      </c>
      <c r="V22" s="45">
        <f t="shared" si="7"/>
        <v>0</v>
      </c>
      <c r="W22" s="45">
        <f t="shared" si="8"/>
        <v>0</v>
      </c>
      <c r="X22" s="45">
        <f t="shared" si="9"/>
        <v>0</v>
      </c>
      <c r="Y22" s="45">
        <f t="shared" si="10"/>
        <v>0</v>
      </c>
      <c r="Z22" s="45">
        <f t="shared" si="11"/>
        <v>0</v>
      </c>
    </row>
    <row r="23" spans="2:26" x14ac:dyDescent="0.3">
      <c r="B23" s="14">
        <v>17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O23" s="14">
        <v>17</v>
      </c>
      <c r="P23" s="45">
        <f t="shared" si="1"/>
        <v>0</v>
      </c>
      <c r="Q23" s="45">
        <f t="shared" si="2"/>
        <v>0</v>
      </c>
      <c r="R23" s="45">
        <f t="shared" si="3"/>
        <v>0</v>
      </c>
      <c r="S23" s="45">
        <f t="shared" si="4"/>
        <v>0</v>
      </c>
      <c r="T23" s="45">
        <f t="shared" si="5"/>
        <v>0</v>
      </c>
      <c r="U23" s="45">
        <f t="shared" si="6"/>
        <v>0</v>
      </c>
      <c r="V23" s="45">
        <f t="shared" si="7"/>
        <v>0</v>
      </c>
      <c r="W23" s="45">
        <f t="shared" si="8"/>
        <v>0</v>
      </c>
      <c r="X23" s="45">
        <f t="shared" si="9"/>
        <v>0</v>
      </c>
      <c r="Y23" s="45">
        <f t="shared" si="10"/>
        <v>0</v>
      </c>
      <c r="Z23" s="45">
        <f t="shared" si="11"/>
        <v>0</v>
      </c>
    </row>
    <row r="24" spans="2:26" x14ac:dyDescent="0.3">
      <c r="B24" s="14">
        <v>18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O24" s="14">
        <v>18</v>
      </c>
      <c r="P24" s="45">
        <f t="shared" si="1"/>
        <v>0</v>
      </c>
      <c r="Q24" s="45">
        <f t="shared" si="2"/>
        <v>0</v>
      </c>
      <c r="R24" s="45">
        <f t="shared" si="3"/>
        <v>0</v>
      </c>
      <c r="S24" s="45">
        <f t="shared" si="4"/>
        <v>0</v>
      </c>
      <c r="T24" s="45">
        <f t="shared" si="5"/>
        <v>0</v>
      </c>
      <c r="U24" s="45">
        <f t="shared" si="6"/>
        <v>0</v>
      </c>
      <c r="V24" s="45">
        <f t="shared" si="7"/>
        <v>0</v>
      </c>
      <c r="W24" s="45">
        <f t="shared" si="8"/>
        <v>0</v>
      </c>
      <c r="X24" s="45">
        <f t="shared" si="9"/>
        <v>0</v>
      </c>
      <c r="Y24" s="45">
        <f t="shared" si="10"/>
        <v>0</v>
      </c>
      <c r="Z24" s="45">
        <f t="shared" si="11"/>
        <v>0</v>
      </c>
    </row>
    <row r="25" spans="2:26" x14ac:dyDescent="0.3">
      <c r="B25" s="14">
        <v>19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O25" s="14">
        <v>19</v>
      </c>
      <c r="P25" s="45">
        <f t="shared" si="1"/>
        <v>0</v>
      </c>
      <c r="Q25" s="45">
        <f t="shared" si="2"/>
        <v>0</v>
      </c>
      <c r="R25" s="45">
        <f t="shared" si="3"/>
        <v>0</v>
      </c>
      <c r="S25" s="45">
        <f t="shared" si="4"/>
        <v>0</v>
      </c>
      <c r="T25" s="45">
        <f t="shared" si="5"/>
        <v>0</v>
      </c>
      <c r="U25" s="45">
        <f t="shared" si="6"/>
        <v>0</v>
      </c>
      <c r="V25" s="45">
        <f t="shared" si="7"/>
        <v>0</v>
      </c>
      <c r="W25" s="45">
        <f t="shared" si="8"/>
        <v>0</v>
      </c>
      <c r="X25" s="45">
        <f t="shared" si="9"/>
        <v>0</v>
      </c>
      <c r="Y25" s="45">
        <f t="shared" si="10"/>
        <v>0</v>
      </c>
      <c r="Z25" s="45">
        <f t="shared" si="11"/>
        <v>0</v>
      </c>
    </row>
    <row r="26" spans="2:26" x14ac:dyDescent="0.3">
      <c r="B26" s="14">
        <v>20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O26" s="14">
        <v>20</v>
      </c>
      <c r="P26" s="45">
        <f t="shared" si="1"/>
        <v>0</v>
      </c>
      <c r="Q26" s="45">
        <f t="shared" si="2"/>
        <v>0</v>
      </c>
      <c r="R26" s="45">
        <f t="shared" si="3"/>
        <v>0</v>
      </c>
      <c r="S26" s="45">
        <f t="shared" si="4"/>
        <v>0</v>
      </c>
      <c r="T26" s="45">
        <f t="shared" si="5"/>
        <v>0</v>
      </c>
      <c r="U26" s="45">
        <f t="shared" si="6"/>
        <v>0</v>
      </c>
      <c r="V26" s="45">
        <f t="shared" si="7"/>
        <v>0</v>
      </c>
      <c r="W26" s="45">
        <f t="shared" si="8"/>
        <v>0</v>
      </c>
      <c r="X26" s="45">
        <f t="shared" si="9"/>
        <v>0</v>
      </c>
      <c r="Y26" s="45">
        <f t="shared" si="10"/>
        <v>0</v>
      </c>
      <c r="Z26" s="45">
        <f t="shared" si="11"/>
        <v>0</v>
      </c>
    </row>
    <row r="27" spans="2:26" x14ac:dyDescent="0.3">
      <c r="B27" s="14">
        <v>21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O27" s="14">
        <v>21</v>
      </c>
      <c r="P27" s="45">
        <f t="shared" si="1"/>
        <v>0</v>
      </c>
      <c r="Q27" s="45">
        <f t="shared" si="2"/>
        <v>0</v>
      </c>
      <c r="R27" s="45">
        <f t="shared" si="3"/>
        <v>0</v>
      </c>
      <c r="S27" s="45">
        <f t="shared" si="4"/>
        <v>0</v>
      </c>
      <c r="T27" s="45">
        <f t="shared" si="5"/>
        <v>0</v>
      </c>
      <c r="U27" s="45">
        <f t="shared" si="6"/>
        <v>0</v>
      </c>
      <c r="V27" s="45">
        <f t="shared" si="7"/>
        <v>0</v>
      </c>
      <c r="W27" s="45">
        <f t="shared" si="8"/>
        <v>0</v>
      </c>
      <c r="X27" s="45">
        <f t="shared" si="9"/>
        <v>0</v>
      </c>
      <c r="Y27" s="45">
        <f t="shared" si="10"/>
        <v>0</v>
      </c>
      <c r="Z27" s="45">
        <f t="shared" si="11"/>
        <v>0</v>
      </c>
    </row>
    <row r="28" spans="2:26" x14ac:dyDescent="0.3">
      <c r="B28" s="14">
        <v>22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O28" s="14">
        <v>22</v>
      </c>
      <c r="P28" s="45">
        <f t="shared" si="1"/>
        <v>0</v>
      </c>
      <c r="Q28" s="45">
        <f t="shared" si="2"/>
        <v>0</v>
      </c>
      <c r="R28" s="45">
        <f t="shared" si="3"/>
        <v>0</v>
      </c>
      <c r="S28" s="45">
        <f t="shared" si="4"/>
        <v>0</v>
      </c>
      <c r="T28" s="45">
        <f t="shared" si="5"/>
        <v>0</v>
      </c>
      <c r="U28" s="45">
        <f t="shared" si="6"/>
        <v>0</v>
      </c>
      <c r="V28" s="45">
        <f t="shared" si="7"/>
        <v>0</v>
      </c>
      <c r="W28" s="45">
        <f t="shared" si="8"/>
        <v>0</v>
      </c>
      <c r="X28" s="45">
        <f t="shared" si="9"/>
        <v>0</v>
      </c>
      <c r="Y28" s="45">
        <f t="shared" si="10"/>
        <v>0</v>
      </c>
      <c r="Z28" s="45">
        <f t="shared" si="11"/>
        <v>0</v>
      </c>
    </row>
    <row r="29" spans="2:26" x14ac:dyDescent="0.3">
      <c r="B29" s="14">
        <v>23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O29" s="14">
        <v>23</v>
      </c>
      <c r="P29" s="45">
        <f t="shared" si="1"/>
        <v>0</v>
      </c>
      <c r="Q29" s="45">
        <f t="shared" si="2"/>
        <v>0</v>
      </c>
      <c r="R29" s="45">
        <f t="shared" si="3"/>
        <v>0</v>
      </c>
      <c r="S29" s="45">
        <f t="shared" si="4"/>
        <v>0</v>
      </c>
      <c r="T29" s="45">
        <f t="shared" si="5"/>
        <v>0</v>
      </c>
      <c r="U29" s="45">
        <f t="shared" si="6"/>
        <v>0</v>
      </c>
      <c r="V29" s="45">
        <f t="shared" si="7"/>
        <v>0</v>
      </c>
      <c r="W29" s="45">
        <f t="shared" si="8"/>
        <v>0</v>
      </c>
      <c r="X29" s="45">
        <f t="shared" si="9"/>
        <v>0</v>
      </c>
      <c r="Y29" s="45">
        <f t="shared" si="10"/>
        <v>0</v>
      </c>
      <c r="Z29" s="45">
        <f t="shared" si="11"/>
        <v>0</v>
      </c>
    </row>
    <row r="30" spans="2:26" x14ac:dyDescent="0.3">
      <c r="B30" s="14">
        <v>24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O30" s="14">
        <v>24</v>
      </c>
      <c r="P30" s="45">
        <f t="shared" si="1"/>
        <v>0</v>
      </c>
      <c r="Q30" s="45">
        <f t="shared" si="2"/>
        <v>0</v>
      </c>
      <c r="R30" s="45">
        <f t="shared" si="3"/>
        <v>0</v>
      </c>
      <c r="S30" s="45">
        <f t="shared" si="4"/>
        <v>0</v>
      </c>
      <c r="T30" s="45">
        <f t="shared" si="5"/>
        <v>0</v>
      </c>
      <c r="U30" s="45">
        <f t="shared" si="6"/>
        <v>0</v>
      </c>
      <c r="V30" s="45">
        <f t="shared" si="7"/>
        <v>0</v>
      </c>
      <c r="W30" s="45">
        <f t="shared" si="8"/>
        <v>0</v>
      </c>
      <c r="X30" s="45">
        <f t="shared" si="9"/>
        <v>0</v>
      </c>
      <c r="Y30" s="45">
        <f t="shared" si="10"/>
        <v>0</v>
      </c>
      <c r="Z30" s="45">
        <f t="shared" si="11"/>
        <v>0</v>
      </c>
    </row>
    <row r="31" spans="2:26" x14ac:dyDescent="0.3">
      <c r="B31" s="14">
        <v>25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O31" s="14">
        <v>25</v>
      </c>
      <c r="P31" s="45">
        <f t="shared" si="1"/>
        <v>0</v>
      </c>
      <c r="Q31" s="45">
        <f t="shared" si="2"/>
        <v>0</v>
      </c>
      <c r="R31" s="45">
        <f t="shared" si="3"/>
        <v>0</v>
      </c>
      <c r="S31" s="45">
        <f t="shared" si="4"/>
        <v>0</v>
      </c>
      <c r="T31" s="45">
        <f t="shared" si="5"/>
        <v>0</v>
      </c>
      <c r="U31" s="45">
        <f t="shared" si="6"/>
        <v>0</v>
      </c>
      <c r="V31" s="45">
        <f t="shared" si="7"/>
        <v>0</v>
      </c>
      <c r="W31" s="45">
        <f t="shared" si="8"/>
        <v>0</v>
      </c>
      <c r="X31" s="45">
        <f t="shared" si="9"/>
        <v>0</v>
      </c>
      <c r="Y31" s="45">
        <f t="shared" si="10"/>
        <v>0</v>
      </c>
      <c r="Z31" s="45">
        <f t="shared" si="11"/>
        <v>0</v>
      </c>
    </row>
    <row r="34" spans="2:26" ht="18.3" x14ac:dyDescent="0.45">
      <c r="B34" s="11" t="s">
        <v>15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O34" s="11" t="s">
        <v>16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6" spans="2:26" x14ac:dyDescent="0.3">
      <c r="B36" s="12"/>
      <c r="C36" s="13">
        <v>2005</v>
      </c>
      <c r="D36" s="13">
        <v>2006</v>
      </c>
      <c r="E36" s="13">
        <v>2007</v>
      </c>
      <c r="F36" s="13">
        <v>2008</v>
      </c>
      <c r="G36" s="13">
        <v>2009</v>
      </c>
      <c r="H36" s="13">
        <v>2010</v>
      </c>
      <c r="I36" s="13">
        <v>2011</v>
      </c>
      <c r="J36" s="13">
        <v>2012</v>
      </c>
      <c r="K36" s="13">
        <v>2013</v>
      </c>
      <c r="L36" s="13">
        <v>2014</v>
      </c>
      <c r="M36" s="13">
        <v>2015</v>
      </c>
      <c r="O36" s="12"/>
      <c r="P36" s="13">
        <v>2005</v>
      </c>
      <c r="Q36" s="13">
        <v>2006</v>
      </c>
      <c r="R36" s="13">
        <v>2007</v>
      </c>
      <c r="S36" s="13">
        <v>2008</v>
      </c>
      <c r="T36" s="13">
        <v>2009</v>
      </c>
      <c r="U36" s="13">
        <v>2010</v>
      </c>
      <c r="V36" s="13">
        <v>2011</v>
      </c>
      <c r="W36" s="13">
        <v>2012</v>
      </c>
      <c r="X36" s="13">
        <v>2013</v>
      </c>
      <c r="Y36" s="13">
        <v>2014</v>
      </c>
      <c r="Z36" s="13">
        <v>2015</v>
      </c>
    </row>
    <row r="37" spans="2:26" x14ac:dyDescent="0.3">
      <c r="B37" s="14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O37" s="14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</row>
    <row r="38" spans="2:26" x14ac:dyDescent="0.3">
      <c r="B38" s="14">
        <v>1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42"/>
      <c r="O38" s="14">
        <v>1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</row>
    <row r="39" spans="2:26" x14ac:dyDescent="0.3">
      <c r="B39" s="14">
        <v>2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O39" s="14">
        <v>2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</row>
    <row r="40" spans="2:26" x14ac:dyDescent="0.3">
      <c r="B40" s="14">
        <v>3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O40" s="14">
        <v>3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</row>
    <row r="41" spans="2:26" x14ac:dyDescent="0.3">
      <c r="B41" s="14">
        <v>4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O41" s="14">
        <v>4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</row>
    <row r="42" spans="2:26" x14ac:dyDescent="0.3">
      <c r="B42" s="14">
        <v>5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O42" s="14">
        <v>5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</row>
    <row r="43" spans="2:26" x14ac:dyDescent="0.3">
      <c r="B43" s="14">
        <v>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O43" s="14">
        <v>6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</row>
    <row r="44" spans="2:26" x14ac:dyDescent="0.3">
      <c r="B44" s="14">
        <v>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O44" s="14">
        <v>7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</row>
    <row r="45" spans="2:26" x14ac:dyDescent="0.3">
      <c r="B45" s="14">
        <v>8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O45" s="14">
        <v>8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</row>
    <row r="46" spans="2:26" x14ac:dyDescent="0.3">
      <c r="B46" s="14">
        <v>9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O46" s="14">
        <v>9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</row>
    <row r="47" spans="2:26" x14ac:dyDescent="0.3">
      <c r="B47" s="14">
        <v>10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O47" s="14">
        <v>10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</row>
    <row r="48" spans="2:26" x14ac:dyDescent="0.3">
      <c r="B48" s="14">
        <v>11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O48" s="14">
        <v>11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</row>
    <row r="49" spans="2:26" x14ac:dyDescent="0.3">
      <c r="B49" s="14">
        <v>12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O49" s="14">
        <v>12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</row>
    <row r="50" spans="2:26" x14ac:dyDescent="0.3">
      <c r="B50" s="14">
        <v>13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O50" s="14">
        <v>13</v>
      </c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2:26" x14ac:dyDescent="0.3">
      <c r="B51" s="14">
        <v>14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O51" s="14">
        <v>14</v>
      </c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2:26" x14ac:dyDescent="0.3">
      <c r="B52" s="14">
        <v>15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O52" s="14">
        <v>15</v>
      </c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2:26" x14ac:dyDescent="0.3">
      <c r="B53" s="14">
        <v>16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O53" s="14">
        <v>16</v>
      </c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2:26" x14ac:dyDescent="0.3">
      <c r="B54" s="14">
        <v>17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O54" s="14">
        <v>17</v>
      </c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2:26" x14ac:dyDescent="0.3">
      <c r="B55" s="14">
        <v>18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O55" s="14">
        <v>18</v>
      </c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2:26" x14ac:dyDescent="0.3">
      <c r="B56" s="14">
        <v>19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O56" s="14">
        <v>19</v>
      </c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2:26" x14ac:dyDescent="0.3">
      <c r="B57" s="14">
        <v>20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O57" s="14">
        <v>20</v>
      </c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2:26" x14ac:dyDescent="0.3">
      <c r="B58" s="14">
        <v>21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O58" s="14">
        <v>21</v>
      </c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2:26" x14ac:dyDescent="0.3">
      <c r="B59" s="14">
        <v>22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O59" s="14">
        <v>22</v>
      </c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2:26" x14ac:dyDescent="0.3">
      <c r="B60" s="14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O60" s="14">
        <v>23</v>
      </c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2:26" x14ac:dyDescent="0.3">
      <c r="B61" s="14">
        <v>24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O61" s="14">
        <v>24</v>
      </c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2:26" x14ac:dyDescent="0.3">
      <c r="B62" s="14">
        <v>25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O62" s="14">
        <v>25</v>
      </c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5" spans="2:13" ht="18.3" x14ac:dyDescent="0.45">
      <c r="B65" s="11" t="s">
        <v>17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7" spans="2:13" x14ac:dyDescent="0.3">
      <c r="B67" s="12"/>
      <c r="C67" s="13">
        <v>2005</v>
      </c>
      <c r="D67" s="13">
        <v>2006</v>
      </c>
      <c r="E67" s="13">
        <v>2007</v>
      </c>
      <c r="F67" s="13">
        <v>2008</v>
      </c>
      <c r="G67" s="13">
        <v>2009</v>
      </c>
      <c r="H67" s="13">
        <v>2010</v>
      </c>
      <c r="I67" s="13">
        <v>2011</v>
      </c>
      <c r="J67" s="13">
        <v>2012</v>
      </c>
      <c r="K67" s="13">
        <v>2013</v>
      </c>
      <c r="L67" s="13">
        <v>2014</v>
      </c>
      <c r="M67" s="13">
        <v>2015</v>
      </c>
    </row>
    <row r="68" spans="2:13" x14ac:dyDescent="0.3">
      <c r="B68" s="14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</row>
    <row r="69" spans="2:13" x14ac:dyDescent="0.3">
      <c r="B69" s="14">
        <v>1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</row>
    <row r="70" spans="2:13" x14ac:dyDescent="0.3">
      <c r="B70" s="14">
        <v>2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2:13" x14ac:dyDescent="0.3">
      <c r="B71" s="14">
        <v>3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</row>
    <row r="72" spans="2:13" x14ac:dyDescent="0.3">
      <c r="B72" s="14">
        <v>4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</row>
    <row r="73" spans="2:13" x14ac:dyDescent="0.3">
      <c r="B73" s="14">
        <v>5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</row>
    <row r="74" spans="2:13" x14ac:dyDescent="0.3">
      <c r="B74" s="14">
        <v>6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</row>
    <row r="75" spans="2:13" x14ac:dyDescent="0.3">
      <c r="B75" s="14">
        <v>7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</row>
    <row r="76" spans="2:13" x14ac:dyDescent="0.3">
      <c r="B76" s="14">
        <v>8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</row>
    <row r="77" spans="2:13" x14ac:dyDescent="0.3">
      <c r="B77" s="14">
        <v>9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</row>
    <row r="78" spans="2:13" x14ac:dyDescent="0.3">
      <c r="B78" s="14">
        <v>10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</row>
    <row r="79" spans="2:13" x14ac:dyDescent="0.3">
      <c r="B79" s="14">
        <v>11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</row>
    <row r="80" spans="2:13" x14ac:dyDescent="0.3">
      <c r="B80" s="14">
        <v>12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</row>
    <row r="81" spans="2:13" x14ac:dyDescent="0.3">
      <c r="B81" s="14">
        <v>13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</row>
    <row r="82" spans="2:13" x14ac:dyDescent="0.3">
      <c r="B82" s="14">
        <v>14</v>
      </c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</row>
    <row r="83" spans="2:13" x14ac:dyDescent="0.3">
      <c r="B83" s="14">
        <v>15</v>
      </c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</row>
    <row r="84" spans="2:13" x14ac:dyDescent="0.3">
      <c r="B84" s="14">
        <v>16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spans="2:13" x14ac:dyDescent="0.3">
      <c r="B85" s="14">
        <v>17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spans="2:13" x14ac:dyDescent="0.3">
      <c r="B86" s="14">
        <v>18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spans="2:13" x14ac:dyDescent="0.3">
      <c r="B87" s="14">
        <v>19</v>
      </c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spans="2:13" x14ac:dyDescent="0.3">
      <c r="B88" s="14">
        <v>20</v>
      </c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spans="2:13" x14ac:dyDescent="0.3">
      <c r="B89" s="14">
        <v>21</v>
      </c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spans="2:13" x14ac:dyDescent="0.3">
      <c r="B90" s="14">
        <v>22</v>
      </c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spans="2:13" x14ac:dyDescent="0.3">
      <c r="B91" s="14">
        <v>23</v>
      </c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spans="2:13" x14ac:dyDescent="0.3">
      <c r="B92" s="14">
        <v>24</v>
      </c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spans="2:13" x14ac:dyDescent="0.3">
      <c r="B93" s="14">
        <v>25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6" spans="2:13" x14ac:dyDescent="0.3"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4:13" x14ac:dyDescent="0.3"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4:13" x14ac:dyDescent="0.3"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4:13" x14ac:dyDescent="0.3"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4:13" x14ac:dyDescent="0.3"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4:13" x14ac:dyDescent="0.3"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Z18"/>
  <sheetViews>
    <sheetView workbookViewId="0">
      <selection activeCell="M18" sqref="C18:M18"/>
    </sheetView>
  </sheetViews>
  <sheetFormatPr defaultColWidth="8.69921875" defaultRowHeight="14.4" x14ac:dyDescent="0.3"/>
  <sheetData>
    <row r="2" spans="2:26" ht="16.100000000000001" x14ac:dyDescent="0.35">
      <c r="B2" s="7" t="s">
        <v>0</v>
      </c>
      <c r="O2" s="7" t="s">
        <v>25</v>
      </c>
    </row>
    <row r="3" spans="2:26" ht="14.95" thickBot="1" x14ac:dyDescent="0.35"/>
    <row r="4" spans="2:26" x14ac:dyDescent="0.3">
      <c r="C4" s="1">
        <v>2005</v>
      </c>
      <c r="D4" s="2">
        <v>2006</v>
      </c>
      <c r="E4" s="2">
        <v>2007</v>
      </c>
      <c r="F4" s="2">
        <v>2008</v>
      </c>
      <c r="G4" s="2">
        <v>2009</v>
      </c>
      <c r="H4" s="2">
        <v>2010</v>
      </c>
      <c r="I4" s="2">
        <v>2011</v>
      </c>
      <c r="J4" s="2">
        <v>2012</v>
      </c>
      <c r="K4" s="2">
        <v>2013</v>
      </c>
      <c r="L4" s="2">
        <v>2014</v>
      </c>
      <c r="M4" s="3">
        <v>2015</v>
      </c>
      <c r="P4" s="1">
        <v>2005</v>
      </c>
      <c r="Q4" s="2">
        <v>2006</v>
      </c>
      <c r="R4" s="2">
        <v>2007</v>
      </c>
      <c r="S4" s="2">
        <v>2008</v>
      </c>
      <c r="T4" s="2">
        <v>2009</v>
      </c>
      <c r="U4" s="2">
        <v>2010</v>
      </c>
      <c r="V4" s="2">
        <v>2011</v>
      </c>
      <c r="W4" s="2">
        <v>2012</v>
      </c>
      <c r="X4" s="2">
        <v>2013</v>
      </c>
      <c r="Y4" s="2">
        <v>2014</v>
      </c>
      <c r="Z4" s="3">
        <v>2015</v>
      </c>
    </row>
    <row r="5" spans="2:26" ht="14.95" thickBot="1" x14ac:dyDescent="0.35">
      <c r="C5" s="64">
        <v>1</v>
      </c>
      <c r="D5" s="64">
        <v>1</v>
      </c>
      <c r="E5" s="64">
        <v>1</v>
      </c>
      <c r="F5" s="64">
        <v>1</v>
      </c>
      <c r="G5" s="64">
        <v>1</v>
      </c>
      <c r="H5" s="64">
        <v>1</v>
      </c>
      <c r="I5" s="64">
        <v>1</v>
      </c>
      <c r="J5" s="64">
        <v>1</v>
      </c>
      <c r="K5" s="64">
        <v>1</v>
      </c>
      <c r="L5" s="64">
        <v>1</v>
      </c>
      <c r="M5" s="64">
        <v>1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8" spans="2:26" ht="16.100000000000001" x14ac:dyDescent="0.35">
      <c r="B8" s="7" t="s">
        <v>1</v>
      </c>
    </row>
    <row r="9" spans="2:26" ht="14.95" thickBot="1" x14ac:dyDescent="0.35"/>
    <row r="10" spans="2:26" x14ac:dyDescent="0.3">
      <c r="C10" s="1">
        <v>2005</v>
      </c>
      <c r="D10" s="2">
        <v>2006</v>
      </c>
      <c r="E10" s="2">
        <v>2007</v>
      </c>
      <c r="F10" s="2">
        <v>2008</v>
      </c>
      <c r="G10" s="2">
        <v>2009</v>
      </c>
      <c r="H10" s="2">
        <v>2010</v>
      </c>
      <c r="I10" s="2">
        <v>2011</v>
      </c>
      <c r="J10" s="2">
        <v>2012</v>
      </c>
      <c r="K10" s="2">
        <v>2013</v>
      </c>
      <c r="L10" s="2">
        <v>2014</v>
      </c>
      <c r="M10" s="3">
        <v>2015</v>
      </c>
    </row>
    <row r="11" spans="2:26" ht="14.95" thickBot="1" x14ac:dyDescent="0.35"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</row>
    <row r="14" spans="2:26" ht="16.100000000000001" x14ac:dyDescent="0.35">
      <c r="B14" s="7" t="s">
        <v>2</v>
      </c>
      <c r="O14" s="7" t="s">
        <v>5</v>
      </c>
    </row>
    <row r="15" spans="2:26" ht="14.95" thickBot="1" x14ac:dyDescent="0.35"/>
    <row r="16" spans="2:26" x14ac:dyDescent="0.3">
      <c r="B16" s="4"/>
      <c r="C16" s="2">
        <v>2005</v>
      </c>
      <c r="D16" s="2">
        <v>2006</v>
      </c>
      <c r="E16" s="2">
        <v>2007</v>
      </c>
      <c r="F16" s="2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3">
        <v>2015</v>
      </c>
      <c r="O16" s="4"/>
      <c r="P16" s="2">
        <v>2005</v>
      </c>
      <c r="Q16" s="2">
        <v>2006</v>
      </c>
      <c r="R16" s="2">
        <v>2007</v>
      </c>
      <c r="S16" s="2">
        <v>2008</v>
      </c>
      <c r="T16" s="2">
        <v>2009</v>
      </c>
      <c r="U16" s="2">
        <v>2010</v>
      </c>
      <c r="V16" s="2">
        <v>2011</v>
      </c>
      <c r="W16" s="2">
        <v>2012</v>
      </c>
      <c r="X16" s="2">
        <v>2013</v>
      </c>
      <c r="Y16" s="2">
        <v>2014</v>
      </c>
      <c r="Z16" s="3">
        <v>2015</v>
      </c>
    </row>
    <row r="17" spans="2:26" x14ac:dyDescent="0.3">
      <c r="B17" s="5" t="s">
        <v>3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O17" s="5" t="s">
        <v>3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</row>
    <row r="18" spans="2:26" ht="14.95" thickBot="1" x14ac:dyDescent="0.35">
      <c r="B18" s="6" t="s">
        <v>4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O18" s="6" t="s">
        <v>4</v>
      </c>
      <c r="P18" s="65">
        <v>0</v>
      </c>
      <c r="Q18" s="65">
        <v>0</v>
      </c>
      <c r="R18" s="65">
        <v>0</v>
      </c>
      <c r="S18" s="65">
        <v>0</v>
      </c>
      <c r="T18" s="65">
        <v>0</v>
      </c>
      <c r="U18" s="65">
        <v>0</v>
      </c>
      <c r="V18" s="65">
        <v>0</v>
      </c>
      <c r="W18" s="65">
        <v>0</v>
      </c>
      <c r="X18" s="65">
        <v>0</v>
      </c>
      <c r="Y18" s="65">
        <v>0</v>
      </c>
      <c r="Z18" s="6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2:CR124"/>
  <sheetViews>
    <sheetView topLeftCell="BK91" zoomScaleNormal="100" workbookViewId="0">
      <selection activeCell="BZ112" sqref="BZ112:CJ124"/>
    </sheetView>
  </sheetViews>
  <sheetFormatPr defaultColWidth="8.69921875" defaultRowHeight="14.4" x14ac:dyDescent="0.3"/>
  <cols>
    <col min="15" max="15" width="3" style="16" customWidth="1"/>
    <col min="28" max="28" width="11.09765625" bestFit="1" customWidth="1"/>
    <col min="30" max="30" width="3" style="16" customWidth="1"/>
    <col min="45" max="45" width="3" style="16" customWidth="1"/>
    <col min="60" max="60" width="3" style="16" customWidth="1"/>
    <col min="63" max="63" width="12" bestFit="1" customWidth="1"/>
    <col min="73" max="73" width="9.09765625" bestFit="1" customWidth="1"/>
    <col min="75" max="75" width="3" style="16" customWidth="1"/>
    <col min="78" max="78" width="9.09765625" bestFit="1" customWidth="1"/>
  </cols>
  <sheetData>
    <row r="2" spans="2:96" x14ac:dyDescent="0.3">
      <c r="B2" s="23" t="s">
        <v>30</v>
      </c>
      <c r="Q2" s="23" t="s">
        <v>37</v>
      </c>
      <c r="R2" s="23"/>
      <c r="AF2" s="23" t="s">
        <v>38</v>
      </c>
      <c r="AG2" s="23"/>
      <c r="AU2" s="23" t="s">
        <v>9</v>
      </c>
      <c r="BJ2" s="23" t="s">
        <v>10</v>
      </c>
      <c r="BY2" s="23" t="s">
        <v>31</v>
      </c>
    </row>
    <row r="3" spans="2:96" ht="16.100000000000001" x14ac:dyDescent="0.35">
      <c r="B3" s="7" t="s">
        <v>20</v>
      </c>
      <c r="Q3" s="7" t="s">
        <v>20</v>
      </c>
      <c r="AF3" s="7" t="s">
        <v>20</v>
      </c>
      <c r="AU3" s="7" t="s">
        <v>20</v>
      </c>
      <c r="BJ3" s="7" t="s">
        <v>20</v>
      </c>
      <c r="BY3" s="7" t="s">
        <v>20</v>
      </c>
    </row>
    <row r="4" spans="2:96" ht="14.95" thickBot="1" x14ac:dyDescent="0.35"/>
    <row r="5" spans="2:96" x14ac:dyDescent="0.3">
      <c r="B5" s="17" t="s">
        <v>6</v>
      </c>
      <c r="C5" s="18">
        <v>2005</v>
      </c>
      <c r="D5" s="18">
        <v>2006</v>
      </c>
      <c r="E5" s="18">
        <v>2007</v>
      </c>
      <c r="F5" s="18">
        <v>2008</v>
      </c>
      <c r="G5" s="18">
        <v>2009</v>
      </c>
      <c r="H5" s="18">
        <v>2010</v>
      </c>
      <c r="I5" s="18">
        <v>2011</v>
      </c>
      <c r="J5" s="18">
        <v>2012</v>
      </c>
      <c r="K5" s="18">
        <v>2013</v>
      </c>
      <c r="L5" s="18">
        <v>2014</v>
      </c>
      <c r="M5" s="19">
        <v>2015</v>
      </c>
      <c r="Q5" s="17" t="s">
        <v>6</v>
      </c>
      <c r="R5" s="18">
        <v>2005</v>
      </c>
      <c r="S5" s="18">
        <v>2006</v>
      </c>
      <c r="T5" s="18">
        <v>2007</v>
      </c>
      <c r="U5" s="18">
        <v>2008</v>
      </c>
      <c r="V5" s="18">
        <v>2009</v>
      </c>
      <c r="W5" s="18">
        <v>2010</v>
      </c>
      <c r="X5" s="18">
        <v>2011</v>
      </c>
      <c r="Y5" s="18">
        <v>2012</v>
      </c>
      <c r="Z5" s="18">
        <v>2013</v>
      </c>
      <c r="AA5" s="18">
        <v>2014</v>
      </c>
      <c r="AB5" s="19">
        <v>2015</v>
      </c>
      <c r="AF5" s="17" t="s">
        <v>6</v>
      </c>
      <c r="AG5" s="18">
        <v>2005</v>
      </c>
      <c r="AH5" s="18">
        <v>2006</v>
      </c>
      <c r="AI5" s="18">
        <v>2007</v>
      </c>
      <c r="AJ5" s="18">
        <v>2008</v>
      </c>
      <c r="AK5" s="18">
        <v>2009</v>
      </c>
      <c r="AL5" s="18">
        <v>2010</v>
      </c>
      <c r="AM5" s="18">
        <v>2011</v>
      </c>
      <c r="AN5" s="18">
        <v>2012</v>
      </c>
      <c r="AO5" s="18">
        <v>2013</v>
      </c>
      <c r="AP5" s="18">
        <v>2014</v>
      </c>
      <c r="AQ5" s="19">
        <v>2015</v>
      </c>
      <c r="AU5" s="17" t="s">
        <v>6</v>
      </c>
      <c r="AV5" s="18">
        <v>2005</v>
      </c>
      <c r="AW5" s="18">
        <v>2006</v>
      </c>
      <c r="AX5" s="18">
        <v>2007</v>
      </c>
      <c r="AY5" s="18">
        <v>2008</v>
      </c>
      <c r="AZ5" s="18">
        <v>2009</v>
      </c>
      <c r="BA5" s="18">
        <v>2010</v>
      </c>
      <c r="BB5" s="18">
        <v>2011</v>
      </c>
      <c r="BC5" s="18">
        <v>2012</v>
      </c>
      <c r="BD5" s="18">
        <v>2013</v>
      </c>
      <c r="BE5" s="18">
        <v>2014</v>
      </c>
      <c r="BF5" s="19">
        <v>2015</v>
      </c>
      <c r="BJ5" s="17" t="s">
        <v>6</v>
      </c>
      <c r="BK5" s="18">
        <v>2005</v>
      </c>
      <c r="BL5" s="18">
        <v>2006</v>
      </c>
      <c r="BM5" s="18">
        <v>2007</v>
      </c>
      <c r="BN5" s="18">
        <v>2008</v>
      </c>
      <c r="BO5" s="18">
        <v>2009</v>
      </c>
      <c r="BP5" s="18">
        <v>2010</v>
      </c>
      <c r="BQ5" s="18">
        <v>2011</v>
      </c>
      <c r="BR5" s="18">
        <v>2012</v>
      </c>
      <c r="BS5" s="18">
        <v>2013</v>
      </c>
      <c r="BT5" s="18">
        <v>2014</v>
      </c>
      <c r="BU5" s="19">
        <v>2015</v>
      </c>
      <c r="BY5" s="17" t="s">
        <v>6</v>
      </c>
      <c r="BZ5" s="18">
        <v>2005</v>
      </c>
      <c r="CA5" s="18">
        <v>2006</v>
      </c>
      <c r="CB5" s="18">
        <v>2007</v>
      </c>
      <c r="CC5" s="18">
        <v>2008</v>
      </c>
      <c r="CD5" s="18">
        <v>2009</v>
      </c>
      <c r="CE5" s="18">
        <v>2010</v>
      </c>
      <c r="CF5" s="18">
        <v>2011</v>
      </c>
      <c r="CG5" s="18">
        <v>2012</v>
      </c>
      <c r="CH5" s="18">
        <v>2013</v>
      </c>
      <c r="CI5" s="18">
        <v>2014</v>
      </c>
      <c r="CJ5" s="19">
        <v>2015</v>
      </c>
    </row>
    <row r="6" spans="2:96" x14ac:dyDescent="0.3">
      <c r="B6" s="20">
        <v>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Q6" s="20">
        <v>0</v>
      </c>
      <c r="R6" s="50">
        <v>0</v>
      </c>
      <c r="S6" s="50">
        <v>0</v>
      </c>
      <c r="T6" s="50">
        <v>0</v>
      </c>
      <c r="U6" s="50">
        <v>0</v>
      </c>
      <c r="V6" s="50">
        <v>0</v>
      </c>
      <c r="W6" s="50">
        <v>0</v>
      </c>
      <c r="X6" s="50">
        <v>0</v>
      </c>
      <c r="Y6" s="50">
        <v>0</v>
      </c>
      <c r="Z6" s="50">
        <v>0</v>
      </c>
      <c r="AA6" s="50">
        <v>0</v>
      </c>
      <c r="AB6" s="50">
        <v>0</v>
      </c>
      <c r="AF6" s="20">
        <v>0</v>
      </c>
      <c r="AG6" s="50">
        <v>0</v>
      </c>
      <c r="AH6" s="50">
        <v>0</v>
      </c>
      <c r="AI6" s="50">
        <v>0</v>
      </c>
      <c r="AJ6" s="50">
        <v>0</v>
      </c>
      <c r="AK6" s="50">
        <v>0</v>
      </c>
      <c r="AL6" s="50">
        <v>0</v>
      </c>
      <c r="AM6" s="50">
        <v>0</v>
      </c>
      <c r="AN6" s="50">
        <v>0</v>
      </c>
      <c r="AO6" s="50">
        <v>0</v>
      </c>
      <c r="AP6" s="50">
        <v>0</v>
      </c>
      <c r="AQ6" s="50">
        <v>0</v>
      </c>
      <c r="AU6" s="20">
        <v>0</v>
      </c>
      <c r="AV6" s="50">
        <v>0</v>
      </c>
      <c r="AW6" s="50">
        <v>0</v>
      </c>
      <c r="AX6" s="50">
        <v>0</v>
      </c>
      <c r="AY6" s="50">
        <v>0</v>
      </c>
      <c r="AZ6" s="50">
        <v>0</v>
      </c>
      <c r="BA6" s="50">
        <v>0</v>
      </c>
      <c r="BB6" s="50">
        <v>0</v>
      </c>
      <c r="BC6" s="50">
        <v>0</v>
      </c>
      <c r="BD6" s="50">
        <v>0</v>
      </c>
      <c r="BE6" s="50">
        <v>0</v>
      </c>
      <c r="BF6" s="50">
        <v>0</v>
      </c>
      <c r="BJ6" s="20">
        <v>0</v>
      </c>
      <c r="BK6" s="50">
        <v>0</v>
      </c>
      <c r="BL6" s="50">
        <v>0</v>
      </c>
      <c r="BM6" s="50">
        <v>0</v>
      </c>
      <c r="BN6" s="50">
        <v>0</v>
      </c>
      <c r="BO6" s="50">
        <v>0</v>
      </c>
      <c r="BP6" s="50">
        <v>0</v>
      </c>
      <c r="BQ6" s="50">
        <v>0</v>
      </c>
      <c r="BR6" s="50">
        <v>0</v>
      </c>
      <c r="BS6" s="50">
        <v>0</v>
      </c>
      <c r="BT6" s="50">
        <v>0</v>
      </c>
      <c r="BU6" s="50">
        <v>0</v>
      </c>
      <c r="BY6" s="20">
        <v>0</v>
      </c>
      <c r="BZ6" s="50">
        <v>0</v>
      </c>
      <c r="CA6" s="50">
        <v>0</v>
      </c>
      <c r="CB6" s="50">
        <v>0</v>
      </c>
      <c r="CC6" s="50">
        <v>0</v>
      </c>
      <c r="CD6" s="50">
        <v>0</v>
      </c>
      <c r="CE6" s="50">
        <v>0</v>
      </c>
      <c r="CF6" s="50">
        <v>0</v>
      </c>
      <c r="CG6" s="50">
        <v>0</v>
      </c>
      <c r="CH6" s="50">
        <v>0</v>
      </c>
      <c r="CI6" s="50">
        <v>0</v>
      </c>
      <c r="CJ6" s="50">
        <v>0</v>
      </c>
    </row>
    <row r="7" spans="2:96" x14ac:dyDescent="0.3">
      <c r="B7" s="21">
        <v>1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Q7" s="21">
        <v>1</v>
      </c>
      <c r="R7" s="50">
        <v>0</v>
      </c>
      <c r="S7" s="50">
        <v>0</v>
      </c>
      <c r="T7" s="50">
        <v>0</v>
      </c>
      <c r="U7" s="50">
        <v>0</v>
      </c>
      <c r="V7" s="50">
        <v>0</v>
      </c>
      <c r="W7" s="50">
        <v>0</v>
      </c>
      <c r="X7" s="50">
        <v>0</v>
      </c>
      <c r="Y7" s="50">
        <v>0</v>
      </c>
      <c r="Z7" s="50">
        <v>0</v>
      </c>
      <c r="AA7" s="50">
        <v>0</v>
      </c>
      <c r="AB7" s="50">
        <v>0</v>
      </c>
      <c r="AF7" s="21">
        <v>1</v>
      </c>
      <c r="AG7" s="50">
        <v>0</v>
      </c>
      <c r="AH7" s="50">
        <v>0</v>
      </c>
      <c r="AI7" s="50">
        <v>0</v>
      </c>
      <c r="AJ7" s="50">
        <v>0</v>
      </c>
      <c r="AK7" s="50">
        <v>0</v>
      </c>
      <c r="AL7" s="50">
        <v>0</v>
      </c>
      <c r="AM7" s="50">
        <v>0</v>
      </c>
      <c r="AN7" s="50">
        <v>0</v>
      </c>
      <c r="AO7" s="50">
        <v>0</v>
      </c>
      <c r="AP7" s="50">
        <v>0</v>
      </c>
      <c r="AQ7" s="50">
        <v>0</v>
      </c>
      <c r="AU7" s="21">
        <v>1</v>
      </c>
      <c r="AV7" s="50">
        <v>0</v>
      </c>
      <c r="AW7" s="50">
        <v>0</v>
      </c>
      <c r="AX7" s="50">
        <v>0</v>
      </c>
      <c r="AY7" s="50">
        <v>0</v>
      </c>
      <c r="AZ7" s="50">
        <v>0</v>
      </c>
      <c r="BA7" s="50">
        <v>0</v>
      </c>
      <c r="BB7" s="50">
        <v>0</v>
      </c>
      <c r="BC7" s="50">
        <v>0</v>
      </c>
      <c r="BD7" s="50">
        <v>0</v>
      </c>
      <c r="BE7" s="50">
        <v>0</v>
      </c>
      <c r="BF7" s="50">
        <v>0</v>
      </c>
      <c r="BJ7" s="21">
        <v>1</v>
      </c>
      <c r="BK7" s="50">
        <v>0</v>
      </c>
      <c r="BL7" s="50">
        <v>0</v>
      </c>
      <c r="BM7" s="50">
        <v>0</v>
      </c>
      <c r="BN7" s="50">
        <v>0</v>
      </c>
      <c r="BO7" s="50">
        <v>0</v>
      </c>
      <c r="BP7" s="50">
        <v>0</v>
      </c>
      <c r="BQ7" s="50">
        <v>0</v>
      </c>
      <c r="BR7" s="50">
        <v>0</v>
      </c>
      <c r="BS7" s="50">
        <v>0</v>
      </c>
      <c r="BT7" s="50">
        <v>0</v>
      </c>
      <c r="BU7" s="50">
        <v>0</v>
      </c>
      <c r="BY7" s="21">
        <v>1</v>
      </c>
      <c r="BZ7" s="50">
        <v>0</v>
      </c>
      <c r="CA7" s="50">
        <v>0</v>
      </c>
      <c r="CB7" s="50">
        <v>0</v>
      </c>
      <c r="CC7" s="50">
        <v>0</v>
      </c>
      <c r="CD7" s="50">
        <v>0</v>
      </c>
      <c r="CE7" s="50">
        <v>0</v>
      </c>
      <c r="CF7" s="50">
        <v>0</v>
      </c>
      <c r="CG7" s="50">
        <v>0</v>
      </c>
      <c r="CH7" s="50">
        <v>0</v>
      </c>
      <c r="CI7" s="50">
        <v>0</v>
      </c>
      <c r="CJ7" s="50">
        <v>0</v>
      </c>
    </row>
    <row r="8" spans="2:96" x14ac:dyDescent="0.3">
      <c r="B8" s="21">
        <v>2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Q8" s="21">
        <v>2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50">
        <v>0</v>
      </c>
      <c r="Y8" s="50">
        <v>0</v>
      </c>
      <c r="Z8" s="50">
        <v>0</v>
      </c>
      <c r="AA8" s="50">
        <v>0</v>
      </c>
      <c r="AB8" s="50">
        <v>0</v>
      </c>
      <c r="AF8" s="21">
        <v>2</v>
      </c>
      <c r="AG8" s="50">
        <v>0</v>
      </c>
      <c r="AH8" s="50">
        <v>0</v>
      </c>
      <c r="AI8" s="50">
        <v>0</v>
      </c>
      <c r="AJ8" s="50">
        <v>0</v>
      </c>
      <c r="AK8" s="50">
        <v>0</v>
      </c>
      <c r="AL8" s="50">
        <v>0</v>
      </c>
      <c r="AM8" s="50">
        <v>0</v>
      </c>
      <c r="AN8" s="50">
        <v>0</v>
      </c>
      <c r="AO8" s="50">
        <v>0</v>
      </c>
      <c r="AP8" s="50">
        <v>0</v>
      </c>
      <c r="AQ8" s="50">
        <v>0</v>
      </c>
      <c r="AU8" s="21">
        <v>2</v>
      </c>
      <c r="AV8" s="50">
        <v>0</v>
      </c>
      <c r="AW8" s="50">
        <v>0</v>
      </c>
      <c r="AX8" s="50">
        <v>0</v>
      </c>
      <c r="AY8" s="50">
        <v>0</v>
      </c>
      <c r="AZ8" s="50">
        <v>0</v>
      </c>
      <c r="BA8" s="50">
        <v>0</v>
      </c>
      <c r="BB8" s="50">
        <v>0</v>
      </c>
      <c r="BC8" s="50">
        <v>0</v>
      </c>
      <c r="BD8" s="50">
        <v>0</v>
      </c>
      <c r="BE8" s="50">
        <v>0</v>
      </c>
      <c r="BF8" s="50">
        <v>0</v>
      </c>
      <c r="BJ8" s="21">
        <v>2</v>
      </c>
      <c r="BK8" s="50">
        <v>0</v>
      </c>
      <c r="BL8" s="50">
        <v>0</v>
      </c>
      <c r="BM8" s="50">
        <v>0</v>
      </c>
      <c r="BN8" s="50">
        <v>0</v>
      </c>
      <c r="BO8" s="50">
        <v>0</v>
      </c>
      <c r="BP8" s="50">
        <v>0</v>
      </c>
      <c r="BQ8" s="50">
        <v>0</v>
      </c>
      <c r="BR8" s="50">
        <v>0</v>
      </c>
      <c r="BS8" s="50">
        <v>0</v>
      </c>
      <c r="BT8" s="50">
        <v>0</v>
      </c>
      <c r="BU8" s="50">
        <v>0</v>
      </c>
      <c r="BY8" s="21">
        <v>2</v>
      </c>
      <c r="BZ8" s="50">
        <v>0</v>
      </c>
      <c r="CA8" s="50">
        <v>0</v>
      </c>
      <c r="CB8" s="50">
        <v>0</v>
      </c>
      <c r="CC8" s="50">
        <v>0</v>
      </c>
      <c r="CD8" s="50">
        <v>0</v>
      </c>
      <c r="CE8" s="50">
        <v>0</v>
      </c>
      <c r="CF8" s="50">
        <v>0</v>
      </c>
      <c r="CG8" s="50">
        <v>0</v>
      </c>
      <c r="CH8" s="50">
        <v>0</v>
      </c>
      <c r="CI8" s="50">
        <v>0</v>
      </c>
      <c r="CJ8" s="50">
        <v>0</v>
      </c>
    </row>
    <row r="9" spans="2:96" x14ac:dyDescent="0.3">
      <c r="B9" s="21">
        <v>3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Q9" s="21">
        <v>3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0</v>
      </c>
      <c r="AF9" s="21">
        <v>3</v>
      </c>
      <c r="AG9" s="50">
        <v>0</v>
      </c>
      <c r="AH9" s="50">
        <v>0</v>
      </c>
      <c r="AI9" s="50">
        <v>0</v>
      </c>
      <c r="AJ9" s="50">
        <v>0</v>
      </c>
      <c r="AK9" s="50">
        <v>0</v>
      </c>
      <c r="AL9" s="50">
        <v>0</v>
      </c>
      <c r="AM9" s="50">
        <v>0</v>
      </c>
      <c r="AN9" s="50">
        <v>0</v>
      </c>
      <c r="AO9" s="50">
        <v>0</v>
      </c>
      <c r="AP9" s="50">
        <v>0</v>
      </c>
      <c r="AQ9" s="50">
        <v>0</v>
      </c>
      <c r="AU9" s="21">
        <v>3</v>
      </c>
      <c r="AV9" s="50">
        <v>0</v>
      </c>
      <c r="AW9" s="50">
        <v>0</v>
      </c>
      <c r="AX9" s="50">
        <v>0</v>
      </c>
      <c r="AY9" s="50">
        <v>0</v>
      </c>
      <c r="AZ9" s="50">
        <v>0</v>
      </c>
      <c r="BA9" s="50">
        <v>0</v>
      </c>
      <c r="BB9" s="50">
        <v>0</v>
      </c>
      <c r="BC9" s="50">
        <v>0</v>
      </c>
      <c r="BD9" s="50">
        <v>0</v>
      </c>
      <c r="BE9" s="50">
        <v>0</v>
      </c>
      <c r="BF9" s="50">
        <v>0</v>
      </c>
      <c r="BJ9" s="21">
        <v>3</v>
      </c>
      <c r="BK9" s="50">
        <v>0</v>
      </c>
      <c r="BL9" s="50">
        <v>0</v>
      </c>
      <c r="BM9" s="50">
        <v>0</v>
      </c>
      <c r="BN9" s="50">
        <v>0</v>
      </c>
      <c r="BO9" s="50">
        <v>0</v>
      </c>
      <c r="BP9" s="50">
        <v>0</v>
      </c>
      <c r="BQ9" s="50">
        <v>0</v>
      </c>
      <c r="BR9" s="50">
        <v>0</v>
      </c>
      <c r="BS9" s="50">
        <v>0</v>
      </c>
      <c r="BT9" s="50">
        <v>0</v>
      </c>
      <c r="BU9" s="50">
        <v>0</v>
      </c>
      <c r="BY9" s="21">
        <v>3</v>
      </c>
      <c r="BZ9" s="50">
        <v>0</v>
      </c>
      <c r="CA9" s="50">
        <v>0</v>
      </c>
      <c r="CB9" s="50">
        <v>0</v>
      </c>
      <c r="CC9" s="50">
        <v>0</v>
      </c>
      <c r="CD9" s="50">
        <v>0</v>
      </c>
      <c r="CE9" s="50">
        <v>0</v>
      </c>
      <c r="CF9" s="50">
        <v>0</v>
      </c>
      <c r="CG9" s="50">
        <v>0</v>
      </c>
      <c r="CH9" s="50">
        <v>0</v>
      </c>
      <c r="CI9" s="50">
        <v>0</v>
      </c>
      <c r="CJ9" s="50">
        <v>0</v>
      </c>
    </row>
    <row r="10" spans="2:96" x14ac:dyDescent="0.3">
      <c r="B10" s="21">
        <v>4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Q10" s="21">
        <v>4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0</v>
      </c>
      <c r="AF10" s="21">
        <v>4</v>
      </c>
      <c r="AG10" s="50">
        <v>0</v>
      </c>
      <c r="AH10" s="50">
        <v>0</v>
      </c>
      <c r="AI10" s="50">
        <v>0</v>
      </c>
      <c r="AJ10" s="50">
        <v>0</v>
      </c>
      <c r="AK10" s="50">
        <v>0</v>
      </c>
      <c r="AL10" s="50">
        <v>0</v>
      </c>
      <c r="AM10" s="50">
        <v>0</v>
      </c>
      <c r="AN10" s="50">
        <v>0</v>
      </c>
      <c r="AO10" s="50">
        <v>0</v>
      </c>
      <c r="AP10" s="50">
        <v>0</v>
      </c>
      <c r="AQ10" s="50">
        <v>0</v>
      </c>
      <c r="AU10" s="21">
        <v>4</v>
      </c>
      <c r="AV10" s="50">
        <v>0</v>
      </c>
      <c r="AW10" s="50">
        <v>0</v>
      </c>
      <c r="AX10" s="50">
        <v>0</v>
      </c>
      <c r="AY10" s="50">
        <v>0</v>
      </c>
      <c r="AZ10" s="50">
        <v>0</v>
      </c>
      <c r="BA10" s="50">
        <v>0</v>
      </c>
      <c r="BB10" s="50">
        <v>0</v>
      </c>
      <c r="BC10" s="50">
        <v>0</v>
      </c>
      <c r="BD10" s="50">
        <v>0</v>
      </c>
      <c r="BE10" s="50">
        <v>0</v>
      </c>
      <c r="BF10" s="50">
        <v>0</v>
      </c>
      <c r="BJ10" s="21">
        <v>4</v>
      </c>
      <c r="BK10" s="50">
        <v>0</v>
      </c>
      <c r="BL10" s="50">
        <v>0</v>
      </c>
      <c r="BM10" s="50">
        <v>0</v>
      </c>
      <c r="BN10" s="50">
        <v>0</v>
      </c>
      <c r="BO10" s="50">
        <v>0</v>
      </c>
      <c r="BP10" s="50">
        <v>0</v>
      </c>
      <c r="BQ10" s="50">
        <v>0</v>
      </c>
      <c r="BR10" s="50">
        <v>0</v>
      </c>
      <c r="BS10" s="50">
        <v>0</v>
      </c>
      <c r="BT10" s="50">
        <v>0</v>
      </c>
      <c r="BU10" s="50">
        <v>0</v>
      </c>
      <c r="BY10" s="21">
        <v>4</v>
      </c>
      <c r="BZ10" s="50">
        <v>0</v>
      </c>
      <c r="CA10" s="50">
        <v>0</v>
      </c>
      <c r="CB10" s="50">
        <v>0</v>
      </c>
      <c r="CC10" s="50">
        <v>0</v>
      </c>
      <c r="CD10" s="50">
        <v>0</v>
      </c>
      <c r="CE10" s="50">
        <v>0</v>
      </c>
      <c r="CF10" s="50">
        <v>0</v>
      </c>
      <c r="CG10" s="50">
        <v>0</v>
      </c>
      <c r="CH10" s="50">
        <v>0</v>
      </c>
      <c r="CI10" s="50">
        <v>0</v>
      </c>
      <c r="CJ10" s="50">
        <v>0</v>
      </c>
      <c r="CR10">
        <f>0.63/0.89</f>
        <v>0.7078651685393258</v>
      </c>
    </row>
    <row r="11" spans="2:96" x14ac:dyDescent="0.3">
      <c r="B11" s="21">
        <v>5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Q11" s="21">
        <v>5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0</v>
      </c>
      <c r="X11" s="50">
        <v>0</v>
      </c>
      <c r="Y11" s="50">
        <v>0</v>
      </c>
      <c r="Z11" s="50">
        <v>0</v>
      </c>
      <c r="AA11" s="50">
        <v>0</v>
      </c>
      <c r="AB11" s="50">
        <v>0</v>
      </c>
      <c r="AF11" s="21">
        <v>5</v>
      </c>
      <c r="AG11" s="50">
        <v>0</v>
      </c>
      <c r="AH11" s="50">
        <v>0</v>
      </c>
      <c r="AI11" s="50">
        <v>0</v>
      </c>
      <c r="AJ11" s="50">
        <v>0</v>
      </c>
      <c r="AK11" s="50">
        <v>0</v>
      </c>
      <c r="AL11" s="50">
        <v>0</v>
      </c>
      <c r="AM11" s="50">
        <v>0</v>
      </c>
      <c r="AN11" s="50">
        <v>0</v>
      </c>
      <c r="AO11" s="50">
        <v>0</v>
      </c>
      <c r="AP11" s="50">
        <v>0</v>
      </c>
      <c r="AQ11" s="50">
        <v>0</v>
      </c>
      <c r="AU11" s="21">
        <v>5</v>
      </c>
      <c r="AV11" s="50">
        <v>0</v>
      </c>
      <c r="AW11" s="50">
        <v>0</v>
      </c>
      <c r="AX11" s="50">
        <v>0</v>
      </c>
      <c r="AY11" s="50">
        <v>0</v>
      </c>
      <c r="AZ11" s="50">
        <v>0</v>
      </c>
      <c r="BA11" s="50">
        <v>0</v>
      </c>
      <c r="BB11" s="50">
        <v>0</v>
      </c>
      <c r="BC11" s="50">
        <v>0</v>
      </c>
      <c r="BD11" s="50">
        <v>0</v>
      </c>
      <c r="BE11" s="50">
        <v>0</v>
      </c>
      <c r="BF11" s="50">
        <v>0</v>
      </c>
      <c r="BJ11" s="21">
        <v>5</v>
      </c>
      <c r="BK11" s="50">
        <v>0</v>
      </c>
      <c r="BL11" s="50">
        <v>0</v>
      </c>
      <c r="BM11" s="50">
        <v>0</v>
      </c>
      <c r="BN11" s="50">
        <v>0</v>
      </c>
      <c r="BO11" s="50">
        <v>0</v>
      </c>
      <c r="BP11" s="50">
        <v>0</v>
      </c>
      <c r="BQ11" s="50">
        <v>0</v>
      </c>
      <c r="BR11" s="50">
        <v>0</v>
      </c>
      <c r="BS11" s="50">
        <v>0</v>
      </c>
      <c r="BT11" s="50">
        <v>0</v>
      </c>
      <c r="BU11" s="50">
        <v>0</v>
      </c>
      <c r="BY11" s="21">
        <v>5</v>
      </c>
      <c r="BZ11" s="50">
        <v>0</v>
      </c>
      <c r="CA11" s="50">
        <v>0</v>
      </c>
      <c r="CB11" s="50">
        <v>0</v>
      </c>
      <c r="CC11" s="50">
        <v>0</v>
      </c>
      <c r="CD11" s="50">
        <v>0</v>
      </c>
      <c r="CE11" s="50">
        <v>0</v>
      </c>
      <c r="CF11" s="50">
        <v>0</v>
      </c>
      <c r="CG11" s="50">
        <v>0</v>
      </c>
      <c r="CH11" s="50">
        <v>0</v>
      </c>
      <c r="CI11" s="50">
        <v>0</v>
      </c>
      <c r="CJ11" s="50">
        <v>0</v>
      </c>
    </row>
    <row r="12" spans="2:96" x14ac:dyDescent="0.3">
      <c r="B12" s="21">
        <v>6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Q12" s="21">
        <v>6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F12" s="21">
        <v>6</v>
      </c>
      <c r="AG12" s="50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U12" s="21">
        <v>6</v>
      </c>
      <c r="AV12" s="50">
        <v>0</v>
      </c>
      <c r="AW12" s="50">
        <v>0</v>
      </c>
      <c r="AX12" s="50">
        <v>0</v>
      </c>
      <c r="AY12" s="50">
        <v>0</v>
      </c>
      <c r="AZ12" s="50">
        <v>0</v>
      </c>
      <c r="BA12" s="50">
        <v>0</v>
      </c>
      <c r="BB12" s="50">
        <v>0</v>
      </c>
      <c r="BC12" s="50">
        <v>0</v>
      </c>
      <c r="BD12" s="50">
        <v>0</v>
      </c>
      <c r="BE12" s="50">
        <v>0</v>
      </c>
      <c r="BF12" s="50">
        <v>0</v>
      </c>
      <c r="BJ12" s="21">
        <v>6</v>
      </c>
      <c r="BK12" s="50">
        <v>0</v>
      </c>
      <c r="BL12" s="50">
        <v>0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Y12" s="21">
        <v>6</v>
      </c>
      <c r="BZ12" s="50">
        <v>0</v>
      </c>
      <c r="CA12" s="50">
        <v>0</v>
      </c>
      <c r="CB12" s="50">
        <v>0</v>
      </c>
      <c r="CC12" s="50">
        <v>0</v>
      </c>
      <c r="CD12" s="50">
        <v>0</v>
      </c>
      <c r="CE12" s="50">
        <v>0</v>
      </c>
      <c r="CF12" s="50">
        <v>0</v>
      </c>
      <c r="CG12" s="50">
        <v>0</v>
      </c>
      <c r="CH12" s="50">
        <v>0</v>
      </c>
      <c r="CI12" s="50">
        <v>0</v>
      </c>
      <c r="CJ12" s="50">
        <v>0</v>
      </c>
    </row>
    <row r="13" spans="2:96" x14ac:dyDescent="0.3">
      <c r="B13" s="21">
        <v>7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Q13" s="21">
        <v>7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F13" s="21">
        <v>7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  <c r="AM13" s="50">
        <v>0</v>
      </c>
      <c r="AN13" s="50">
        <v>0</v>
      </c>
      <c r="AO13" s="50">
        <v>0</v>
      </c>
      <c r="AP13" s="50">
        <v>0</v>
      </c>
      <c r="AQ13" s="50">
        <v>0</v>
      </c>
      <c r="AU13" s="21">
        <v>7</v>
      </c>
      <c r="AV13" s="50">
        <v>0</v>
      </c>
      <c r="AW13" s="50">
        <v>0</v>
      </c>
      <c r="AX13" s="50">
        <v>0</v>
      </c>
      <c r="AY13" s="50">
        <v>0</v>
      </c>
      <c r="AZ13" s="50">
        <v>0</v>
      </c>
      <c r="BA13" s="50">
        <v>0</v>
      </c>
      <c r="BB13" s="50">
        <v>0</v>
      </c>
      <c r="BC13" s="50">
        <v>0</v>
      </c>
      <c r="BD13" s="50">
        <v>0</v>
      </c>
      <c r="BE13" s="50">
        <v>0</v>
      </c>
      <c r="BF13" s="50">
        <v>0</v>
      </c>
      <c r="BJ13" s="21">
        <v>7</v>
      </c>
      <c r="BK13" s="50">
        <v>0</v>
      </c>
      <c r="BL13" s="50">
        <v>0</v>
      </c>
      <c r="BM13" s="50">
        <v>0</v>
      </c>
      <c r="BN13" s="50">
        <v>0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Y13" s="21">
        <v>7</v>
      </c>
      <c r="BZ13" s="50">
        <v>0</v>
      </c>
      <c r="CA13" s="50">
        <v>0</v>
      </c>
      <c r="CB13" s="50">
        <v>0</v>
      </c>
      <c r="CC13" s="50">
        <v>0</v>
      </c>
      <c r="CD13" s="50">
        <v>0</v>
      </c>
      <c r="CE13" s="50">
        <v>0</v>
      </c>
      <c r="CF13" s="50">
        <v>0</v>
      </c>
      <c r="CG13" s="50">
        <v>0</v>
      </c>
      <c r="CH13" s="50">
        <v>0</v>
      </c>
      <c r="CI13" s="50">
        <v>0</v>
      </c>
      <c r="CJ13" s="50">
        <v>0</v>
      </c>
    </row>
    <row r="14" spans="2:96" x14ac:dyDescent="0.3">
      <c r="B14" s="21">
        <v>8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Q14" s="21">
        <v>8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F14" s="21">
        <v>8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U14" s="21">
        <v>8</v>
      </c>
      <c r="AV14" s="50">
        <v>0</v>
      </c>
      <c r="AW14" s="50">
        <v>0</v>
      </c>
      <c r="AX14" s="50">
        <v>0</v>
      </c>
      <c r="AY14" s="50">
        <v>0</v>
      </c>
      <c r="AZ14" s="50">
        <v>0</v>
      </c>
      <c r="BA14" s="50">
        <v>0</v>
      </c>
      <c r="BB14" s="50">
        <v>0</v>
      </c>
      <c r="BC14" s="50">
        <v>0</v>
      </c>
      <c r="BD14" s="50">
        <v>0</v>
      </c>
      <c r="BE14" s="50">
        <v>0</v>
      </c>
      <c r="BF14" s="50">
        <v>0</v>
      </c>
      <c r="BJ14" s="21">
        <v>8</v>
      </c>
      <c r="BK14" s="50">
        <v>0</v>
      </c>
      <c r="BL14" s="50">
        <v>0</v>
      </c>
      <c r="BM14" s="50">
        <v>0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Y14" s="21">
        <v>8</v>
      </c>
      <c r="BZ14" s="50">
        <v>0</v>
      </c>
      <c r="CA14" s="50">
        <v>0</v>
      </c>
      <c r="CB14" s="50">
        <v>0</v>
      </c>
      <c r="CC14" s="50">
        <v>0</v>
      </c>
      <c r="CD14" s="50">
        <v>0</v>
      </c>
      <c r="CE14" s="50">
        <v>0</v>
      </c>
      <c r="CF14" s="50">
        <v>0</v>
      </c>
      <c r="CG14" s="50">
        <v>0</v>
      </c>
      <c r="CH14" s="50">
        <v>0</v>
      </c>
      <c r="CI14" s="50">
        <v>0</v>
      </c>
      <c r="CJ14" s="50">
        <v>0</v>
      </c>
    </row>
    <row r="15" spans="2:96" x14ac:dyDescent="0.3">
      <c r="B15" s="21">
        <v>9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Q15" s="21">
        <v>9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F15" s="21">
        <v>9</v>
      </c>
      <c r="AG15" s="50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U15" s="21">
        <v>9</v>
      </c>
      <c r="AV15" s="50">
        <v>0</v>
      </c>
      <c r="AW15" s="50">
        <v>0</v>
      </c>
      <c r="AX15" s="50">
        <v>0</v>
      </c>
      <c r="AY15" s="50">
        <v>0</v>
      </c>
      <c r="AZ15" s="50">
        <v>0</v>
      </c>
      <c r="BA15" s="50">
        <v>0</v>
      </c>
      <c r="BB15" s="50">
        <v>0</v>
      </c>
      <c r="BC15" s="50">
        <v>0</v>
      </c>
      <c r="BD15" s="50">
        <v>0</v>
      </c>
      <c r="BE15" s="50">
        <v>0</v>
      </c>
      <c r="BF15" s="50">
        <v>0</v>
      </c>
      <c r="BJ15" s="21">
        <v>9</v>
      </c>
      <c r="BK15" s="50">
        <v>0</v>
      </c>
      <c r="BL15" s="50">
        <v>0</v>
      </c>
      <c r="BM15" s="50">
        <v>0</v>
      </c>
      <c r="BN15" s="50">
        <v>0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Y15" s="21">
        <v>9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0</v>
      </c>
      <c r="CG15" s="50">
        <v>0</v>
      </c>
      <c r="CH15" s="50">
        <v>0</v>
      </c>
      <c r="CI15" s="50">
        <v>0</v>
      </c>
      <c r="CJ15" s="50">
        <v>0</v>
      </c>
    </row>
    <row r="16" spans="2:96" x14ac:dyDescent="0.3">
      <c r="B16" s="21">
        <v>10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Q16" s="21">
        <v>10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F16" s="21">
        <v>10</v>
      </c>
      <c r="AG16" s="50">
        <v>0</v>
      </c>
      <c r="AH16" s="50">
        <v>0</v>
      </c>
      <c r="AI16" s="50">
        <v>0</v>
      </c>
      <c r="AJ16" s="50">
        <v>0</v>
      </c>
      <c r="AK16" s="50">
        <v>0</v>
      </c>
      <c r="AL16" s="50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U16" s="21">
        <v>10</v>
      </c>
      <c r="AV16" s="50">
        <v>0</v>
      </c>
      <c r="AW16" s="50">
        <v>0</v>
      </c>
      <c r="AX16" s="50">
        <v>0</v>
      </c>
      <c r="AY16" s="50">
        <v>0</v>
      </c>
      <c r="AZ16" s="50">
        <v>0</v>
      </c>
      <c r="BA16" s="50">
        <v>0</v>
      </c>
      <c r="BB16" s="50">
        <v>0</v>
      </c>
      <c r="BC16" s="50">
        <v>0</v>
      </c>
      <c r="BD16" s="50">
        <v>0</v>
      </c>
      <c r="BE16" s="50">
        <v>0</v>
      </c>
      <c r="BF16" s="50">
        <v>0</v>
      </c>
      <c r="BJ16" s="21">
        <v>10</v>
      </c>
      <c r="BK16" s="50">
        <v>0</v>
      </c>
      <c r="BL16" s="50">
        <v>0</v>
      </c>
      <c r="BM16" s="50">
        <v>0</v>
      </c>
      <c r="BN16" s="50">
        <v>0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Y16" s="21">
        <v>10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0</v>
      </c>
      <c r="CG16" s="50">
        <v>0</v>
      </c>
      <c r="CH16" s="50">
        <v>0</v>
      </c>
      <c r="CI16" s="50">
        <v>0</v>
      </c>
      <c r="CJ16" s="50">
        <v>0</v>
      </c>
    </row>
    <row r="17" spans="2:88" x14ac:dyDescent="0.3">
      <c r="B17" s="21">
        <v>11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Q17" s="21">
        <v>11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F17" s="21">
        <v>11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U17" s="21">
        <v>11</v>
      </c>
      <c r="AV17" s="50">
        <v>0</v>
      </c>
      <c r="AW17" s="50">
        <v>0</v>
      </c>
      <c r="AX17" s="50">
        <v>0</v>
      </c>
      <c r="AY17" s="50">
        <v>0</v>
      </c>
      <c r="AZ17" s="50">
        <v>0</v>
      </c>
      <c r="BA17" s="50">
        <v>0</v>
      </c>
      <c r="BB17" s="50">
        <v>0</v>
      </c>
      <c r="BC17" s="50">
        <v>0</v>
      </c>
      <c r="BD17" s="50">
        <v>0</v>
      </c>
      <c r="BE17" s="50">
        <v>0</v>
      </c>
      <c r="BF17" s="50">
        <v>0</v>
      </c>
      <c r="BJ17" s="21">
        <v>11</v>
      </c>
      <c r="BK17" s="50">
        <v>0</v>
      </c>
      <c r="BL17" s="50">
        <v>0</v>
      </c>
      <c r="BM17" s="50">
        <v>0</v>
      </c>
      <c r="BN17" s="50">
        <v>0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0</v>
      </c>
      <c r="BU17" s="50">
        <v>0</v>
      </c>
      <c r="BY17" s="21">
        <v>11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0">
        <v>0</v>
      </c>
      <c r="CH17" s="50">
        <v>0</v>
      </c>
      <c r="CI17" s="50">
        <v>0</v>
      </c>
      <c r="CJ17" s="50">
        <v>0</v>
      </c>
    </row>
    <row r="18" spans="2:88" x14ac:dyDescent="0.3">
      <c r="B18" s="21">
        <v>12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Q18" s="21">
        <v>12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F18" s="21">
        <v>12</v>
      </c>
      <c r="AG18" s="50">
        <v>0</v>
      </c>
      <c r="AH18" s="50">
        <v>0</v>
      </c>
      <c r="AI18" s="50">
        <v>0</v>
      </c>
      <c r="AJ18" s="50">
        <v>0</v>
      </c>
      <c r="AK18" s="50">
        <v>0</v>
      </c>
      <c r="AL18" s="50">
        <v>0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U18" s="21">
        <v>12</v>
      </c>
      <c r="AV18" s="50">
        <v>0</v>
      </c>
      <c r="AW18" s="50">
        <v>0</v>
      </c>
      <c r="AX18" s="50">
        <v>0</v>
      </c>
      <c r="AY18" s="50">
        <v>0</v>
      </c>
      <c r="AZ18" s="50">
        <v>0</v>
      </c>
      <c r="BA18" s="50">
        <v>0</v>
      </c>
      <c r="BB18" s="50">
        <v>0</v>
      </c>
      <c r="BC18" s="50">
        <v>0</v>
      </c>
      <c r="BD18" s="50">
        <v>0</v>
      </c>
      <c r="BE18" s="50">
        <v>0</v>
      </c>
      <c r="BF18" s="50">
        <v>0</v>
      </c>
      <c r="BJ18" s="21">
        <v>12</v>
      </c>
      <c r="BK18" s="50">
        <v>0</v>
      </c>
      <c r="BL18" s="50">
        <v>0</v>
      </c>
      <c r="BM18" s="50">
        <v>0</v>
      </c>
      <c r="BN18" s="50">
        <v>0</v>
      </c>
      <c r="BO18" s="50">
        <v>0</v>
      </c>
      <c r="BP18" s="50">
        <v>0</v>
      </c>
      <c r="BQ18" s="50">
        <v>0</v>
      </c>
      <c r="BR18" s="50">
        <v>0</v>
      </c>
      <c r="BS18" s="50">
        <v>0</v>
      </c>
      <c r="BT18" s="50">
        <v>0</v>
      </c>
      <c r="BU18" s="50">
        <v>0</v>
      </c>
      <c r="BY18" s="21">
        <v>12</v>
      </c>
      <c r="BZ18" s="50">
        <v>0</v>
      </c>
      <c r="CA18" s="50">
        <v>0</v>
      </c>
      <c r="CB18" s="50">
        <v>0</v>
      </c>
      <c r="CC18" s="50">
        <v>0</v>
      </c>
      <c r="CD18" s="50">
        <v>0</v>
      </c>
      <c r="CE18" s="50">
        <v>0</v>
      </c>
      <c r="CF18" s="50">
        <v>0</v>
      </c>
      <c r="CG18" s="50">
        <v>0</v>
      </c>
      <c r="CH18" s="50">
        <v>0</v>
      </c>
      <c r="CI18" s="50">
        <v>0</v>
      </c>
      <c r="CJ18" s="50">
        <v>0</v>
      </c>
    </row>
    <row r="19" spans="2:88" x14ac:dyDescent="0.3">
      <c r="B19" s="21">
        <v>13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Q19" s="21">
        <v>13</v>
      </c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F19" s="21">
        <v>13</v>
      </c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U19" s="21">
        <v>13</v>
      </c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J19" s="21">
        <v>13</v>
      </c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Y19" s="21">
        <v>13</v>
      </c>
      <c r="BZ19" s="51"/>
      <c r="CA19" s="51"/>
      <c r="CB19" s="51"/>
      <c r="CC19" s="51"/>
      <c r="CD19" s="51"/>
      <c r="CE19" s="51"/>
      <c r="CF19" s="51"/>
      <c r="CG19" s="51"/>
      <c r="CH19" s="47"/>
      <c r="CI19" s="47"/>
      <c r="CJ19" s="47"/>
    </row>
    <row r="20" spans="2:88" x14ac:dyDescent="0.3">
      <c r="B20" s="21">
        <v>14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Q20" s="21">
        <v>14</v>
      </c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F20" s="21">
        <v>14</v>
      </c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U20" s="21">
        <v>14</v>
      </c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J20" s="21">
        <v>14</v>
      </c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Y20" s="21">
        <v>14</v>
      </c>
      <c r="BZ20" s="51"/>
      <c r="CA20" s="51"/>
      <c r="CB20" s="51"/>
      <c r="CC20" s="51"/>
      <c r="CD20" s="51"/>
      <c r="CE20" s="51"/>
      <c r="CF20" s="51"/>
      <c r="CG20" s="51"/>
      <c r="CH20" s="47"/>
      <c r="CI20" s="47"/>
      <c r="CJ20" s="47"/>
    </row>
    <row r="21" spans="2:88" x14ac:dyDescent="0.3">
      <c r="B21" s="21">
        <v>15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Q21" s="21">
        <v>15</v>
      </c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F21" s="21">
        <v>15</v>
      </c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U21" s="21">
        <v>15</v>
      </c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J21" s="21">
        <v>15</v>
      </c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Y21" s="21">
        <v>15</v>
      </c>
      <c r="BZ21" s="51"/>
      <c r="CA21" s="51"/>
      <c r="CB21" s="51"/>
      <c r="CC21" s="51"/>
      <c r="CD21" s="51"/>
      <c r="CE21" s="51"/>
      <c r="CF21" s="51"/>
      <c r="CG21" s="51"/>
      <c r="CH21" s="47"/>
      <c r="CI21" s="47"/>
      <c r="CJ21" s="47"/>
    </row>
    <row r="22" spans="2:88" x14ac:dyDescent="0.3">
      <c r="B22" s="21">
        <v>16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Q22" s="21">
        <v>16</v>
      </c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F22" s="21">
        <v>16</v>
      </c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U22" s="21">
        <v>16</v>
      </c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J22" s="21">
        <v>16</v>
      </c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Y22" s="21">
        <v>16</v>
      </c>
      <c r="BZ22" s="51"/>
      <c r="CA22" s="51"/>
      <c r="CB22" s="51"/>
      <c r="CC22" s="51"/>
      <c r="CD22" s="51"/>
      <c r="CE22" s="51"/>
      <c r="CF22" s="51"/>
      <c r="CG22" s="51"/>
      <c r="CH22" s="47"/>
      <c r="CI22" s="47"/>
      <c r="CJ22" s="47"/>
    </row>
    <row r="23" spans="2:88" x14ac:dyDescent="0.3">
      <c r="B23" s="21">
        <v>17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Q23" s="21">
        <v>17</v>
      </c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F23" s="21">
        <v>17</v>
      </c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U23" s="21">
        <v>17</v>
      </c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J23" s="21">
        <v>17</v>
      </c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Y23" s="21">
        <v>17</v>
      </c>
      <c r="BZ23" s="51"/>
      <c r="CA23" s="51"/>
      <c r="CB23" s="51"/>
      <c r="CC23" s="51"/>
      <c r="CD23" s="51"/>
      <c r="CE23" s="51"/>
      <c r="CF23" s="51"/>
      <c r="CG23" s="51"/>
      <c r="CH23" s="47"/>
      <c r="CI23" s="47"/>
      <c r="CJ23" s="47"/>
    </row>
    <row r="24" spans="2:88" x14ac:dyDescent="0.3">
      <c r="B24" s="21">
        <v>18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Q24" s="21">
        <v>18</v>
      </c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F24" s="21">
        <v>18</v>
      </c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U24" s="21">
        <v>18</v>
      </c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J24" s="21">
        <v>18</v>
      </c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Y24" s="21">
        <v>18</v>
      </c>
      <c r="BZ24" s="51"/>
      <c r="CA24" s="51"/>
      <c r="CB24" s="51"/>
      <c r="CC24" s="51"/>
      <c r="CD24" s="51"/>
      <c r="CE24" s="51"/>
      <c r="CF24" s="51"/>
      <c r="CG24" s="51"/>
      <c r="CH24" s="47"/>
      <c r="CI24" s="47"/>
      <c r="CJ24" s="47"/>
    </row>
    <row r="25" spans="2:88" x14ac:dyDescent="0.3">
      <c r="B25" s="21">
        <v>19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Q25" s="21">
        <v>19</v>
      </c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F25" s="21">
        <v>19</v>
      </c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U25" s="21">
        <v>19</v>
      </c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J25" s="21">
        <v>19</v>
      </c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Y25" s="21">
        <v>19</v>
      </c>
      <c r="BZ25" s="51"/>
      <c r="CA25" s="51"/>
      <c r="CB25" s="51"/>
      <c r="CC25" s="51"/>
      <c r="CD25" s="51"/>
      <c r="CE25" s="51"/>
      <c r="CF25" s="51"/>
      <c r="CG25" s="51"/>
      <c r="CH25" s="47"/>
      <c r="CI25" s="47"/>
      <c r="CJ25" s="47"/>
    </row>
    <row r="26" spans="2:88" x14ac:dyDescent="0.3">
      <c r="B26" s="21">
        <v>20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Q26" s="21">
        <v>20</v>
      </c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F26" s="21">
        <v>20</v>
      </c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U26" s="21">
        <v>20</v>
      </c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J26" s="21">
        <v>20</v>
      </c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Y26" s="21">
        <v>20</v>
      </c>
      <c r="BZ26" s="51"/>
      <c r="CA26" s="51"/>
      <c r="CB26" s="51"/>
      <c r="CC26" s="51"/>
      <c r="CD26" s="51"/>
      <c r="CE26" s="51"/>
      <c r="CF26" s="51"/>
      <c r="CG26" s="51"/>
      <c r="CH26" s="47"/>
      <c r="CI26" s="47"/>
      <c r="CJ26" s="47"/>
    </row>
    <row r="27" spans="2:88" x14ac:dyDescent="0.3">
      <c r="B27" s="21">
        <v>21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Q27" s="21">
        <v>21</v>
      </c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F27" s="21">
        <v>21</v>
      </c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U27" s="21">
        <v>21</v>
      </c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J27" s="21">
        <v>21</v>
      </c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Y27" s="21">
        <v>21</v>
      </c>
      <c r="BZ27" s="51"/>
      <c r="CA27" s="51"/>
      <c r="CB27" s="51"/>
      <c r="CC27" s="51"/>
      <c r="CD27" s="51"/>
      <c r="CE27" s="51"/>
      <c r="CF27" s="51"/>
      <c r="CG27" s="51"/>
      <c r="CH27" s="47"/>
      <c r="CI27" s="47"/>
      <c r="CJ27" s="47"/>
    </row>
    <row r="28" spans="2:88" x14ac:dyDescent="0.3">
      <c r="B28" s="21">
        <v>22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Q28" s="21">
        <v>22</v>
      </c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F28" s="21">
        <v>22</v>
      </c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U28" s="21">
        <v>22</v>
      </c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J28" s="21">
        <v>22</v>
      </c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Y28" s="21">
        <v>22</v>
      </c>
      <c r="BZ28" s="51"/>
      <c r="CA28" s="51"/>
      <c r="CB28" s="51"/>
      <c r="CC28" s="51"/>
      <c r="CD28" s="51"/>
      <c r="CE28" s="51"/>
      <c r="CF28" s="51"/>
      <c r="CG28" s="51"/>
      <c r="CH28" s="47"/>
      <c r="CI28" s="47"/>
      <c r="CJ28" s="47"/>
    </row>
    <row r="29" spans="2:88" x14ac:dyDescent="0.3">
      <c r="B29" s="21">
        <v>23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Q29" s="21">
        <v>23</v>
      </c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F29" s="21">
        <v>23</v>
      </c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U29" s="21">
        <v>23</v>
      </c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J29" s="21">
        <v>23</v>
      </c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Y29" s="21">
        <v>23</v>
      </c>
      <c r="BZ29" s="51"/>
      <c r="CA29" s="51"/>
      <c r="CB29" s="51"/>
      <c r="CC29" s="51"/>
      <c r="CD29" s="51"/>
      <c r="CE29" s="51"/>
      <c r="CF29" s="51"/>
      <c r="CG29" s="51"/>
      <c r="CH29" s="47"/>
      <c r="CI29" s="47"/>
      <c r="CJ29" s="47"/>
    </row>
    <row r="30" spans="2:88" x14ac:dyDescent="0.3">
      <c r="B30" s="21">
        <v>24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Q30" s="21">
        <v>24</v>
      </c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F30" s="21">
        <v>24</v>
      </c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U30" s="21">
        <v>24</v>
      </c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J30" s="21">
        <v>24</v>
      </c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Y30" s="21">
        <v>24</v>
      </c>
      <c r="BZ30" s="51"/>
      <c r="CA30" s="51"/>
      <c r="CB30" s="51"/>
      <c r="CC30" s="51"/>
      <c r="CD30" s="51"/>
      <c r="CE30" s="51"/>
      <c r="CF30" s="51"/>
      <c r="CG30" s="51"/>
      <c r="CH30" s="47"/>
      <c r="CI30" s="47"/>
      <c r="CJ30" s="47"/>
    </row>
    <row r="31" spans="2:88" ht="14.95" thickBot="1" x14ac:dyDescent="0.35">
      <c r="B31" s="22">
        <v>25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Q31" s="22">
        <v>25</v>
      </c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F31" s="22">
        <v>25</v>
      </c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U31" s="22">
        <v>25</v>
      </c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J31" s="22">
        <v>25</v>
      </c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Y31" s="22">
        <v>25</v>
      </c>
      <c r="BZ31" s="51"/>
      <c r="CA31" s="51"/>
      <c r="CB31" s="51"/>
      <c r="CC31" s="51"/>
      <c r="CD31" s="51"/>
      <c r="CE31" s="51"/>
      <c r="CF31" s="51"/>
      <c r="CG31" s="51"/>
      <c r="CH31" s="47"/>
      <c r="CI31" s="47"/>
      <c r="CJ31" s="47"/>
    </row>
    <row r="32" spans="2:88" x14ac:dyDescent="0.3"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6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</row>
    <row r="33" spans="2:88" x14ac:dyDescent="0.3">
      <c r="B33" s="23" t="s">
        <v>30</v>
      </c>
      <c r="Q33" s="23" t="s">
        <v>37</v>
      </c>
      <c r="R33" s="23"/>
      <c r="AF33" s="23" t="s">
        <v>38</v>
      </c>
      <c r="AG33" s="23"/>
      <c r="AU33" s="23" t="s">
        <v>9</v>
      </c>
      <c r="BJ33" s="23" t="s">
        <v>10</v>
      </c>
      <c r="BY33" s="23" t="s">
        <v>31</v>
      </c>
    </row>
    <row r="34" spans="2:88" ht="16.100000000000001" x14ac:dyDescent="0.35">
      <c r="B34" s="7" t="s">
        <v>21</v>
      </c>
      <c r="Q34" s="7" t="s">
        <v>21</v>
      </c>
      <c r="AF34" s="7" t="s">
        <v>21</v>
      </c>
      <c r="AU34" s="7" t="s">
        <v>21</v>
      </c>
      <c r="BJ34" s="7" t="s">
        <v>21</v>
      </c>
      <c r="BY34" s="7" t="s">
        <v>21</v>
      </c>
    </row>
    <row r="35" spans="2:88" ht="14.95" thickBot="1" x14ac:dyDescent="0.35"/>
    <row r="36" spans="2:88" x14ac:dyDescent="0.3">
      <c r="B36" s="17" t="s">
        <v>6</v>
      </c>
      <c r="C36" s="18">
        <v>2005</v>
      </c>
      <c r="D36" s="18">
        <v>2006</v>
      </c>
      <c r="E36" s="18">
        <v>2007</v>
      </c>
      <c r="F36" s="18">
        <v>2008</v>
      </c>
      <c r="G36" s="18">
        <v>2009</v>
      </c>
      <c r="H36" s="18">
        <v>2010</v>
      </c>
      <c r="I36" s="18">
        <v>2011</v>
      </c>
      <c r="J36" s="18">
        <v>2012</v>
      </c>
      <c r="K36" s="18">
        <v>2013</v>
      </c>
      <c r="L36" s="18">
        <v>2014</v>
      </c>
      <c r="M36" s="19">
        <v>2015</v>
      </c>
      <c r="Q36" s="17" t="s">
        <v>6</v>
      </c>
      <c r="R36" s="18">
        <v>2005</v>
      </c>
      <c r="S36" s="18">
        <v>2006</v>
      </c>
      <c r="T36" s="18">
        <v>2007</v>
      </c>
      <c r="U36" s="18">
        <v>2008</v>
      </c>
      <c r="V36" s="18">
        <v>2009</v>
      </c>
      <c r="W36" s="18">
        <v>2010</v>
      </c>
      <c r="X36" s="18">
        <v>2011</v>
      </c>
      <c r="Y36" s="18">
        <v>2012</v>
      </c>
      <c r="Z36" s="18">
        <v>2013</v>
      </c>
      <c r="AA36" s="18">
        <v>2014</v>
      </c>
      <c r="AB36" s="19">
        <v>2015</v>
      </c>
      <c r="AF36" s="17" t="s">
        <v>6</v>
      </c>
      <c r="AG36" s="18">
        <v>2005</v>
      </c>
      <c r="AH36" s="18">
        <v>2006</v>
      </c>
      <c r="AI36" s="18">
        <v>2007</v>
      </c>
      <c r="AJ36" s="18">
        <v>2008</v>
      </c>
      <c r="AK36" s="18">
        <v>2009</v>
      </c>
      <c r="AL36" s="18">
        <v>2010</v>
      </c>
      <c r="AM36" s="18">
        <v>2011</v>
      </c>
      <c r="AN36" s="18">
        <v>2012</v>
      </c>
      <c r="AO36" s="18">
        <v>2013</v>
      </c>
      <c r="AP36" s="18">
        <v>2014</v>
      </c>
      <c r="AQ36" s="19">
        <v>2015</v>
      </c>
      <c r="AU36" s="17" t="s">
        <v>6</v>
      </c>
      <c r="AV36" s="18">
        <v>2005</v>
      </c>
      <c r="AW36" s="18">
        <v>2006</v>
      </c>
      <c r="AX36" s="18">
        <v>2007</v>
      </c>
      <c r="AY36" s="18">
        <v>2008</v>
      </c>
      <c r="AZ36" s="18">
        <v>2009</v>
      </c>
      <c r="BA36" s="18">
        <v>2010</v>
      </c>
      <c r="BB36" s="18">
        <v>2011</v>
      </c>
      <c r="BC36" s="18">
        <v>2012</v>
      </c>
      <c r="BD36" s="18">
        <v>2013</v>
      </c>
      <c r="BE36" s="18">
        <v>2014</v>
      </c>
      <c r="BF36" s="19">
        <v>2015</v>
      </c>
      <c r="BJ36" s="17" t="s">
        <v>6</v>
      </c>
      <c r="BK36" s="18">
        <v>2005</v>
      </c>
      <c r="BL36" s="18">
        <v>2006</v>
      </c>
      <c r="BM36" s="18">
        <v>2007</v>
      </c>
      <c r="BN36" s="18">
        <v>2008</v>
      </c>
      <c r="BO36" s="18">
        <v>2009</v>
      </c>
      <c r="BP36" s="18">
        <v>2010</v>
      </c>
      <c r="BQ36" s="18">
        <v>2011</v>
      </c>
      <c r="BR36" s="18">
        <v>2012</v>
      </c>
      <c r="BS36" s="18">
        <v>2013</v>
      </c>
      <c r="BT36" s="18">
        <v>2014</v>
      </c>
      <c r="BU36" s="19">
        <v>2015</v>
      </c>
      <c r="BY36" s="17" t="s">
        <v>6</v>
      </c>
      <c r="BZ36" s="18">
        <v>2005</v>
      </c>
      <c r="CA36" s="18">
        <v>2006</v>
      </c>
      <c r="CB36" s="18">
        <v>2007</v>
      </c>
      <c r="CC36" s="18">
        <v>2008</v>
      </c>
      <c r="CD36" s="18">
        <v>2009</v>
      </c>
      <c r="CE36" s="18">
        <v>2010</v>
      </c>
      <c r="CF36" s="18">
        <v>2011</v>
      </c>
      <c r="CG36" s="18">
        <v>2012</v>
      </c>
      <c r="CH36" s="18">
        <v>2013</v>
      </c>
      <c r="CI36" s="18">
        <v>2014</v>
      </c>
      <c r="CJ36" s="19">
        <v>2015</v>
      </c>
    </row>
    <row r="37" spans="2:88" x14ac:dyDescent="0.3">
      <c r="B37" s="20">
        <v>0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9"/>
      <c r="Q37" s="20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F37" s="20">
        <v>0</v>
      </c>
      <c r="AG37" s="48">
        <v>0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U37" s="20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0</v>
      </c>
      <c r="BJ37" s="20">
        <v>0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0</v>
      </c>
      <c r="BY37" s="20">
        <v>0</v>
      </c>
      <c r="BZ37" s="48">
        <v>0</v>
      </c>
      <c r="CA37" s="48">
        <v>0</v>
      </c>
      <c r="CB37" s="48">
        <v>0</v>
      </c>
      <c r="CC37" s="48">
        <v>0</v>
      </c>
      <c r="CD37" s="48">
        <v>0</v>
      </c>
      <c r="CE37" s="48">
        <v>0</v>
      </c>
      <c r="CF37" s="48">
        <v>0</v>
      </c>
      <c r="CG37" s="48">
        <v>0</v>
      </c>
      <c r="CH37" s="48">
        <v>0</v>
      </c>
      <c r="CI37" s="48">
        <v>0</v>
      </c>
      <c r="CJ37" s="48">
        <v>0</v>
      </c>
    </row>
    <row r="38" spans="2:88" x14ac:dyDescent="0.3">
      <c r="B38" s="21">
        <v>1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9"/>
      <c r="Q38" s="21">
        <v>1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F38" s="21">
        <v>1</v>
      </c>
      <c r="AG38" s="48">
        <v>0</v>
      </c>
      <c r="AH38" s="48">
        <v>0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U38" s="21">
        <v>1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J38" s="21">
        <v>1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Y38" s="21">
        <v>1</v>
      </c>
      <c r="BZ38" s="48">
        <v>0</v>
      </c>
      <c r="CA38" s="48">
        <v>0</v>
      </c>
      <c r="CB38" s="48">
        <v>0</v>
      </c>
      <c r="CC38" s="48">
        <v>0</v>
      </c>
      <c r="CD38" s="48">
        <v>0</v>
      </c>
      <c r="CE38" s="48">
        <v>0</v>
      </c>
      <c r="CF38" s="48">
        <v>0</v>
      </c>
      <c r="CG38" s="48">
        <v>0</v>
      </c>
      <c r="CH38" s="48">
        <v>0</v>
      </c>
      <c r="CI38" s="48">
        <v>0</v>
      </c>
      <c r="CJ38" s="48">
        <v>0</v>
      </c>
    </row>
    <row r="39" spans="2:88" x14ac:dyDescent="0.3">
      <c r="B39" s="21">
        <v>2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9"/>
      <c r="Q39" s="21">
        <v>2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F39" s="21">
        <v>2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U39" s="21">
        <v>2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J39" s="21">
        <v>2</v>
      </c>
      <c r="BK39" s="48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48">
        <v>0</v>
      </c>
      <c r="BS39" s="48">
        <v>0</v>
      </c>
      <c r="BT39" s="48">
        <v>0</v>
      </c>
      <c r="BU39" s="48">
        <v>0</v>
      </c>
      <c r="BY39" s="21">
        <v>2</v>
      </c>
      <c r="BZ39" s="48">
        <v>0</v>
      </c>
      <c r="CA39" s="48">
        <v>0</v>
      </c>
      <c r="CB39" s="48">
        <v>0</v>
      </c>
      <c r="CC39" s="48">
        <v>0</v>
      </c>
      <c r="CD39" s="48">
        <v>0</v>
      </c>
      <c r="CE39" s="48">
        <v>0</v>
      </c>
      <c r="CF39" s="48">
        <v>0</v>
      </c>
      <c r="CG39" s="48">
        <v>0</v>
      </c>
      <c r="CH39" s="48">
        <v>0</v>
      </c>
      <c r="CI39" s="48">
        <v>0</v>
      </c>
      <c r="CJ39" s="48">
        <v>0</v>
      </c>
    </row>
    <row r="40" spans="2:88" x14ac:dyDescent="0.3">
      <c r="B40" s="21">
        <v>3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9"/>
      <c r="Q40" s="21">
        <v>3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F40" s="21">
        <v>3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U40" s="21">
        <v>3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J40" s="21">
        <v>3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Y40" s="21">
        <v>3</v>
      </c>
      <c r="BZ40" s="48">
        <v>0</v>
      </c>
      <c r="CA40" s="48">
        <v>0</v>
      </c>
      <c r="CB40" s="48">
        <v>0</v>
      </c>
      <c r="CC40" s="48">
        <v>0</v>
      </c>
      <c r="CD40" s="48">
        <v>0</v>
      </c>
      <c r="CE40" s="48">
        <v>0</v>
      </c>
      <c r="CF40" s="48">
        <v>0</v>
      </c>
      <c r="CG40" s="48">
        <v>0</v>
      </c>
      <c r="CH40" s="48">
        <v>0</v>
      </c>
      <c r="CI40" s="48">
        <v>0</v>
      </c>
      <c r="CJ40" s="48">
        <v>0</v>
      </c>
    </row>
    <row r="41" spans="2:88" x14ac:dyDescent="0.3">
      <c r="B41" s="21">
        <v>4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9"/>
      <c r="Q41" s="21">
        <v>4</v>
      </c>
      <c r="R41" s="48">
        <v>0</v>
      </c>
      <c r="S41" s="48">
        <v>0</v>
      </c>
      <c r="T41" s="48">
        <v>0</v>
      </c>
      <c r="U41" s="48">
        <v>0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F41" s="21">
        <v>4</v>
      </c>
      <c r="AG41" s="48">
        <v>0</v>
      </c>
      <c r="AH41" s="48">
        <v>0</v>
      </c>
      <c r="AI41" s="48">
        <v>0</v>
      </c>
      <c r="AJ41" s="48">
        <v>0</v>
      </c>
      <c r="AK41" s="48">
        <v>0</v>
      </c>
      <c r="AL41" s="48">
        <v>0</v>
      </c>
      <c r="AM41" s="48">
        <v>0</v>
      </c>
      <c r="AN41" s="48">
        <v>0</v>
      </c>
      <c r="AO41" s="48">
        <v>0</v>
      </c>
      <c r="AP41" s="48">
        <v>0</v>
      </c>
      <c r="AQ41" s="48">
        <v>0</v>
      </c>
      <c r="AU41" s="21">
        <v>4</v>
      </c>
      <c r="AV41" s="48">
        <v>0</v>
      </c>
      <c r="AW41" s="48">
        <v>0</v>
      </c>
      <c r="AX41" s="48">
        <v>0</v>
      </c>
      <c r="AY41" s="48">
        <v>0</v>
      </c>
      <c r="AZ41" s="48">
        <v>0</v>
      </c>
      <c r="BA41" s="48">
        <v>0</v>
      </c>
      <c r="BB41" s="48">
        <v>0</v>
      </c>
      <c r="BC41" s="48">
        <v>0</v>
      </c>
      <c r="BD41" s="48">
        <v>0</v>
      </c>
      <c r="BE41" s="48">
        <v>0</v>
      </c>
      <c r="BF41" s="48">
        <v>0</v>
      </c>
      <c r="BJ41" s="21">
        <v>4</v>
      </c>
      <c r="BK41" s="48">
        <v>0</v>
      </c>
      <c r="BL41" s="48">
        <v>0</v>
      </c>
      <c r="BM41" s="48">
        <v>0</v>
      </c>
      <c r="BN41" s="48">
        <v>0</v>
      </c>
      <c r="BO41" s="48">
        <v>0</v>
      </c>
      <c r="BP41" s="48">
        <v>0</v>
      </c>
      <c r="BQ41" s="48">
        <v>0</v>
      </c>
      <c r="BR41" s="48">
        <v>0</v>
      </c>
      <c r="BS41" s="48">
        <v>0</v>
      </c>
      <c r="BT41" s="48">
        <v>0</v>
      </c>
      <c r="BU41" s="48">
        <v>0</v>
      </c>
      <c r="BY41" s="21">
        <v>4</v>
      </c>
      <c r="BZ41" s="48">
        <v>0</v>
      </c>
      <c r="CA41" s="48">
        <v>0</v>
      </c>
      <c r="CB41" s="48">
        <v>0</v>
      </c>
      <c r="CC41" s="48">
        <v>0</v>
      </c>
      <c r="CD41" s="48">
        <v>0</v>
      </c>
      <c r="CE41" s="48">
        <v>0</v>
      </c>
      <c r="CF41" s="48">
        <v>0</v>
      </c>
      <c r="CG41" s="48">
        <v>0</v>
      </c>
      <c r="CH41" s="48">
        <v>0</v>
      </c>
      <c r="CI41" s="48">
        <v>0</v>
      </c>
      <c r="CJ41" s="48">
        <v>0</v>
      </c>
    </row>
    <row r="42" spans="2:88" x14ac:dyDescent="0.3">
      <c r="B42" s="21">
        <v>5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9"/>
      <c r="Q42" s="21">
        <v>5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48">
        <v>0</v>
      </c>
      <c r="AA42" s="48">
        <v>0</v>
      </c>
      <c r="AB42" s="48">
        <v>0</v>
      </c>
      <c r="AF42" s="21">
        <v>5</v>
      </c>
      <c r="AG42" s="48">
        <v>0</v>
      </c>
      <c r="AH42" s="48">
        <v>0</v>
      </c>
      <c r="AI42" s="48">
        <v>0</v>
      </c>
      <c r="AJ42" s="48">
        <v>0</v>
      </c>
      <c r="AK42" s="48">
        <v>0</v>
      </c>
      <c r="AL42" s="48">
        <v>0</v>
      </c>
      <c r="AM42" s="48">
        <v>0</v>
      </c>
      <c r="AN42" s="48">
        <v>0</v>
      </c>
      <c r="AO42" s="48">
        <v>0</v>
      </c>
      <c r="AP42" s="48">
        <v>0</v>
      </c>
      <c r="AQ42" s="48">
        <v>0</v>
      </c>
      <c r="AU42" s="21">
        <v>5</v>
      </c>
      <c r="AV42" s="48">
        <v>0</v>
      </c>
      <c r="AW42" s="48">
        <v>0</v>
      </c>
      <c r="AX42" s="48">
        <v>0</v>
      </c>
      <c r="AY42" s="48">
        <v>0</v>
      </c>
      <c r="AZ42" s="48">
        <v>0</v>
      </c>
      <c r="BA42" s="48">
        <v>0</v>
      </c>
      <c r="BB42" s="48">
        <v>0</v>
      </c>
      <c r="BC42" s="48">
        <v>0</v>
      </c>
      <c r="BD42" s="48">
        <v>0</v>
      </c>
      <c r="BE42" s="48">
        <v>0</v>
      </c>
      <c r="BF42" s="48">
        <v>0</v>
      </c>
      <c r="BJ42" s="21">
        <v>5</v>
      </c>
      <c r="BK42" s="48">
        <v>0</v>
      </c>
      <c r="BL42" s="48">
        <v>0</v>
      </c>
      <c r="BM42" s="48">
        <v>0</v>
      </c>
      <c r="BN42" s="48">
        <v>0</v>
      </c>
      <c r="BO42" s="48">
        <v>0</v>
      </c>
      <c r="BP42" s="48">
        <v>0</v>
      </c>
      <c r="BQ42" s="48">
        <v>0</v>
      </c>
      <c r="BR42" s="48">
        <v>0</v>
      </c>
      <c r="BS42" s="48">
        <v>0</v>
      </c>
      <c r="BT42" s="48">
        <v>0</v>
      </c>
      <c r="BU42" s="48">
        <v>0</v>
      </c>
      <c r="BY42" s="21">
        <v>5</v>
      </c>
      <c r="BZ42" s="48">
        <v>0</v>
      </c>
      <c r="CA42" s="48">
        <v>0</v>
      </c>
      <c r="CB42" s="48">
        <v>0</v>
      </c>
      <c r="CC42" s="48">
        <v>0</v>
      </c>
      <c r="CD42" s="48">
        <v>0</v>
      </c>
      <c r="CE42" s="48">
        <v>0</v>
      </c>
      <c r="CF42" s="48">
        <v>0</v>
      </c>
      <c r="CG42" s="48">
        <v>0</v>
      </c>
      <c r="CH42" s="48">
        <v>0</v>
      </c>
      <c r="CI42" s="48">
        <v>0</v>
      </c>
      <c r="CJ42" s="48">
        <v>0</v>
      </c>
    </row>
    <row r="43" spans="2:88" x14ac:dyDescent="0.3">
      <c r="B43" s="21">
        <v>6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9"/>
      <c r="Q43" s="21">
        <v>6</v>
      </c>
      <c r="R43" s="48">
        <v>0</v>
      </c>
      <c r="S43" s="48">
        <v>0</v>
      </c>
      <c r="T43" s="48">
        <v>0</v>
      </c>
      <c r="U43" s="48">
        <v>0</v>
      </c>
      <c r="V43" s="48">
        <v>0</v>
      </c>
      <c r="W43" s="48">
        <v>0</v>
      </c>
      <c r="X43" s="48">
        <v>0</v>
      </c>
      <c r="Y43" s="48">
        <v>0</v>
      </c>
      <c r="Z43" s="48">
        <v>0</v>
      </c>
      <c r="AA43" s="48">
        <v>0</v>
      </c>
      <c r="AB43" s="48">
        <v>0</v>
      </c>
      <c r="AF43" s="21">
        <v>6</v>
      </c>
      <c r="AG43" s="48">
        <v>0</v>
      </c>
      <c r="AH43" s="48">
        <v>0</v>
      </c>
      <c r="AI43" s="48">
        <v>0</v>
      </c>
      <c r="AJ43" s="48">
        <v>0</v>
      </c>
      <c r="AK43" s="48">
        <v>0</v>
      </c>
      <c r="AL43" s="48">
        <v>0</v>
      </c>
      <c r="AM43" s="48">
        <v>0</v>
      </c>
      <c r="AN43" s="48">
        <v>0</v>
      </c>
      <c r="AO43" s="48">
        <v>0</v>
      </c>
      <c r="AP43" s="48">
        <v>0</v>
      </c>
      <c r="AQ43" s="48">
        <v>0</v>
      </c>
      <c r="AU43" s="21">
        <v>6</v>
      </c>
      <c r="AV43" s="48">
        <v>0</v>
      </c>
      <c r="AW43" s="48">
        <v>0</v>
      </c>
      <c r="AX43" s="48">
        <v>0</v>
      </c>
      <c r="AY43" s="48">
        <v>0</v>
      </c>
      <c r="AZ43" s="48">
        <v>0</v>
      </c>
      <c r="BA43" s="48">
        <v>0</v>
      </c>
      <c r="BB43" s="48">
        <v>0</v>
      </c>
      <c r="BC43" s="48">
        <v>0</v>
      </c>
      <c r="BD43" s="48">
        <v>0</v>
      </c>
      <c r="BE43" s="48">
        <v>0</v>
      </c>
      <c r="BF43" s="48">
        <v>0</v>
      </c>
      <c r="BJ43" s="21">
        <v>6</v>
      </c>
      <c r="BK43" s="48">
        <v>0</v>
      </c>
      <c r="BL43" s="48">
        <v>0</v>
      </c>
      <c r="BM43" s="48">
        <v>0</v>
      </c>
      <c r="BN43" s="48">
        <v>0</v>
      </c>
      <c r="BO43" s="48">
        <v>0</v>
      </c>
      <c r="BP43" s="48">
        <v>0</v>
      </c>
      <c r="BQ43" s="48">
        <v>0</v>
      </c>
      <c r="BR43" s="48">
        <v>0</v>
      </c>
      <c r="BS43" s="48">
        <v>0</v>
      </c>
      <c r="BT43" s="48">
        <v>0</v>
      </c>
      <c r="BU43" s="48">
        <v>0</v>
      </c>
      <c r="BY43" s="21">
        <v>6</v>
      </c>
      <c r="BZ43" s="48">
        <v>0</v>
      </c>
      <c r="CA43" s="48">
        <v>0</v>
      </c>
      <c r="CB43" s="48">
        <v>0</v>
      </c>
      <c r="CC43" s="48">
        <v>0</v>
      </c>
      <c r="CD43" s="48">
        <v>0</v>
      </c>
      <c r="CE43" s="48">
        <v>0</v>
      </c>
      <c r="CF43" s="48">
        <v>0</v>
      </c>
      <c r="CG43" s="48">
        <v>0</v>
      </c>
      <c r="CH43" s="48">
        <v>0</v>
      </c>
      <c r="CI43" s="48">
        <v>0</v>
      </c>
      <c r="CJ43" s="48">
        <v>0</v>
      </c>
    </row>
    <row r="44" spans="2:88" x14ac:dyDescent="0.3">
      <c r="B44" s="21">
        <v>7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9"/>
      <c r="Q44" s="21">
        <v>7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F44" s="21">
        <v>7</v>
      </c>
      <c r="AG44" s="48">
        <v>0</v>
      </c>
      <c r="AH44" s="48">
        <v>0</v>
      </c>
      <c r="AI44" s="48">
        <v>0</v>
      </c>
      <c r="AJ44" s="48">
        <v>0</v>
      </c>
      <c r="AK44" s="48">
        <v>0</v>
      </c>
      <c r="AL44" s="48">
        <v>0</v>
      </c>
      <c r="AM44" s="48">
        <v>0</v>
      </c>
      <c r="AN44" s="48">
        <v>0</v>
      </c>
      <c r="AO44" s="48">
        <v>0</v>
      </c>
      <c r="AP44" s="48">
        <v>0</v>
      </c>
      <c r="AQ44" s="48">
        <v>0</v>
      </c>
      <c r="AU44" s="21">
        <v>7</v>
      </c>
      <c r="AV44" s="48">
        <v>0</v>
      </c>
      <c r="AW44" s="48">
        <v>0</v>
      </c>
      <c r="AX44" s="48">
        <v>0</v>
      </c>
      <c r="AY44" s="48">
        <v>0</v>
      </c>
      <c r="AZ44" s="48">
        <v>0</v>
      </c>
      <c r="BA44" s="48">
        <v>0</v>
      </c>
      <c r="BB44" s="48">
        <v>0</v>
      </c>
      <c r="BC44" s="48">
        <v>0</v>
      </c>
      <c r="BD44" s="48">
        <v>0</v>
      </c>
      <c r="BE44" s="48">
        <v>0</v>
      </c>
      <c r="BF44" s="48">
        <v>0</v>
      </c>
      <c r="BJ44" s="21">
        <v>7</v>
      </c>
      <c r="BK44" s="48">
        <v>0</v>
      </c>
      <c r="BL44" s="48">
        <v>0</v>
      </c>
      <c r="BM44" s="48">
        <v>0</v>
      </c>
      <c r="BN44" s="48">
        <v>0</v>
      </c>
      <c r="BO44" s="48">
        <v>0</v>
      </c>
      <c r="BP44" s="48">
        <v>0</v>
      </c>
      <c r="BQ44" s="48">
        <v>0</v>
      </c>
      <c r="BR44" s="48">
        <v>0</v>
      </c>
      <c r="BS44" s="48">
        <v>0</v>
      </c>
      <c r="BT44" s="48">
        <v>0</v>
      </c>
      <c r="BU44" s="48">
        <v>0</v>
      </c>
      <c r="BY44" s="21">
        <v>7</v>
      </c>
      <c r="BZ44" s="48">
        <v>0</v>
      </c>
      <c r="CA44" s="48">
        <v>0</v>
      </c>
      <c r="CB44" s="48">
        <v>0</v>
      </c>
      <c r="CC44" s="48">
        <v>0</v>
      </c>
      <c r="CD44" s="48">
        <v>0</v>
      </c>
      <c r="CE44" s="48">
        <v>0</v>
      </c>
      <c r="CF44" s="48">
        <v>0</v>
      </c>
      <c r="CG44" s="48">
        <v>0</v>
      </c>
      <c r="CH44" s="48">
        <v>0</v>
      </c>
      <c r="CI44" s="48">
        <v>0</v>
      </c>
      <c r="CJ44" s="48">
        <v>0</v>
      </c>
    </row>
    <row r="45" spans="2:88" x14ac:dyDescent="0.3">
      <c r="B45" s="21">
        <v>8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9"/>
      <c r="Q45" s="21">
        <v>8</v>
      </c>
      <c r="R45" s="48">
        <v>0</v>
      </c>
      <c r="S45" s="48">
        <v>0</v>
      </c>
      <c r="T45" s="48">
        <v>0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48">
        <v>0</v>
      </c>
      <c r="AA45" s="48">
        <v>0</v>
      </c>
      <c r="AB45" s="48">
        <v>0</v>
      </c>
      <c r="AF45" s="21">
        <v>8</v>
      </c>
      <c r="AG45" s="48">
        <v>0</v>
      </c>
      <c r="AH45" s="48">
        <v>0</v>
      </c>
      <c r="AI45" s="48">
        <v>0</v>
      </c>
      <c r="AJ45" s="48">
        <v>0</v>
      </c>
      <c r="AK45" s="48">
        <v>0</v>
      </c>
      <c r="AL45" s="48">
        <v>0</v>
      </c>
      <c r="AM45" s="48">
        <v>0</v>
      </c>
      <c r="AN45" s="48">
        <v>0</v>
      </c>
      <c r="AO45" s="48">
        <v>0</v>
      </c>
      <c r="AP45" s="48">
        <v>0</v>
      </c>
      <c r="AQ45" s="48">
        <v>0</v>
      </c>
      <c r="AU45" s="21">
        <v>8</v>
      </c>
      <c r="AV45" s="48">
        <v>0</v>
      </c>
      <c r="AW45" s="48">
        <v>0</v>
      </c>
      <c r="AX45" s="48">
        <v>0</v>
      </c>
      <c r="AY45" s="48">
        <v>0</v>
      </c>
      <c r="AZ45" s="48">
        <v>0</v>
      </c>
      <c r="BA45" s="48">
        <v>0</v>
      </c>
      <c r="BB45" s="48">
        <v>0</v>
      </c>
      <c r="BC45" s="48">
        <v>0</v>
      </c>
      <c r="BD45" s="48">
        <v>0</v>
      </c>
      <c r="BE45" s="48">
        <v>0</v>
      </c>
      <c r="BF45" s="48">
        <v>0</v>
      </c>
      <c r="BJ45" s="21">
        <v>8</v>
      </c>
      <c r="BK45" s="48">
        <v>0</v>
      </c>
      <c r="BL45" s="48">
        <v>0</v>
      </c>
      <c r="BM45" s="48">
        <v>0</v>
      </c>
      <c r="BN45" s="48">
        <v>0</v>
      </c>
      <c r="BO45" s="48">
        <v>0</v>
      </c>
      <c r="BP45" s="48">
        <v>0</v>
      </c>
      <c r="BQ45" s="48">
        <v>0</v>
      </c>
      <c r="BR45" s="48">
        <v>0</v>
      </c>
      <c r="BS45" s="48">
        <v>0</v>
      </c>
      <c r="BT45" s="48">
        <v>0</v>
      </c>
      <c r="BU45" s="48">
        <v>0</v>
      </c>
      <c r="BY45" s="21">
        <v>8</v>
      </c>
      <c r="BZ45" s="48">
        <v>0</v>
      </c>
      <c r="CA45" s="48">
        <v>0</v>
      </c>
      <c r="CB45" s="48">
        <v>0</v>
      </c>
      <c r="CC45" s="48">
        <v>0</v>
      </c>
      <c r="CD45" s="48">
        <v>0</v>
      </c>
      <c r="CE45" s="48">
        <v>0</v>
      </c>
      <c r="CF45" s="48">
        <v>0</v>
      </c>
      <c r="CG45" s="48">
        <v>0</v>
      </c>
      <c r="CH45" s="48">
        <v>0</v>
      </c>
      <c r="CI45" s="48">
        <v>0</v>
      </c>
      <c r="CJ45" s="48">
        <v>0</v>
      </c>
    </row>
    <row r="46" spans="2:88" x14ac:dyDescent="0.3">
      <c r="B46" s="21">
        <v>9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9"/>
      <c r="Q46" s="21">
        <v>9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F46" s="21">
        <v>9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U46" s="21">
        <v>9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0</v>
      </c>
      <c r="BE46" s="48">
        <v>0</v>
      </c>
      <c r="BF46" s="48">
        <v>0</v>
      </c>
      <c r="BJ46" s="21">
        <v>9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Y46" s="21">
        <v>9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0</v>
      </c>
      <c r="CH46" s="48">
        <v>0</v>
      </c>
      <c r="CI46" s="48">
        <v>0</v>
      </c>
      <c r="CJ46" s="48">
        <v>0</v>
      </c>
    </row>
    <row r="47" spans="2:88" x14ac:dyDescent="0.3">
      <c r="B47" s="21">
        <v>10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9"/>
      <c r="Q47" s="21">
        <v>10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F47" s="21">
        <v>10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U47" s="21">
        <v>10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J47" s="21">
        <v>10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Y47" s="21">
        <v>10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0</v>
      </c>
      <c r="CF47" s="48">
        <v>0</v>
      </c>
      <c r="CG47" s="48">
        <v>0</v>
      </c>
      <c r="CH47" s="48">
        <v>0</v>
      </c>
      <c r="CI47" s="48">
        <v>0</v>
      </c>
      <c r="CJ47" s="48">
        <v>0</v>
      </c>
    </row>
    <row r="48" spans="2:88" x14ac:dyDescent="0.3">
      <c r="B48" s="21">
        <v>11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9"/>
      <c r="Q48" s="21">
        <v>11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F48" s="21">
        <v>11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U48" s="21">
        <v>11</v>
      </c>
      <c r="AV48" s="48">
        <v>0</v>
      </c>
      <c r="AW48" s="48">
        <v>0</v>
      </c>
      <c r="AX48" s="48">
        <v>0</v>
      </c>
      <c r="AY48" s="48">
        <v>0</v>
      </c>
      <c r="AZ48" s="48">
        <v>0</v>
      </c>
      <c r="BA48" s="48">
        <v>0</v>
      </c>
      <c r="BB48" s="48">
        <v>0</v>
      </c>
      <c r="BC48" s="48">
        <v>0</v>
      </c>
      <c r="BD48" s="48">
        <v>0</v>
      </c>
      <c r="BE48" s="48">
        <v>0</v>
      </c>
      <c r="BF48" s="48">
        <v>0</v>
      </c>
      <c r="BJ48" s="21">
        <v>11</v>
      </c>
      <c r="BK48" s="48">
        <v>0</v>
      </c>
      <c r="BL48" s="48">
        <v>0</v>
      </c>
      <c r="BM48" s="48">
        <v>0</v>
      </c>
      <c r="BN48" s="48">
        <v>0</v>
      </c>
      <c r="BO48" s="48">
        <v>0</v>
      </c>
      <c r="BP48" s="48">
        <v>0</v>
      </c>
      <c r="BQ48" s="48">
        <v>0</v>
      </c>
      <c r="BR48" s="48">
        <v>0</v>
      </c>
      <c r="BS48" s="48">
        <v>0</v>
      </c>
      <c r="BT48" s="48">
        <v>0</v>
      </c>
      <c r="BU48" s="48">
        <v>0</v>
      </c>
      <c r="BY48" s="21">
        <v>11</v>
      </c>
      <c r="BZ48" s="48">
        <v>0</v>
      </c>
      <c r="CA48" s="48">
        <v>0</v>
      </c>
      <c r="CB48" s="48">
        <v>0</v>
      </c>
      <c r="CC48" s="48">
        <v>0</v>
      </c>
      <c r="CD48" s="48">
        <v>0</v>
      </c>
      <c r="CE48" s="48">
        <v>0</v>
      </c>
      <c r="CF48" s="48">
        <v>0</v>
      </c>
      <c r="CG48" s="48">
        <v>0</v>
      </c>
      <c r="CH48" s="48">
        <v>0</v>
      </c>
      <c r="CI48" s="48">
        <v>0</v>
      </c>
      <c r="CJ48" s="48">
        <v>0</v>
      </c>
    </row>
    <row r="49" spans="2:88" x14ac:dyDescent="0.3">
      <c r="B49" s="21">
        <v>12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9"/>
      <c r="Q49" s="21">
        <v>12</v>
      </c>
      <c r="R49" s="48">
        <v>0</v>
      </c>
      <c r="S49" s="48">
        <v>0</v>
      </c>
      <c r="T49" s="48">
        <v>0</v>
      </c>
      <c r="U49" s="48">
        <v>0</v>
      </c>
      <c r="V49" s="48">
        <v>0</v>
      </c>
      <c r="W49" s="48">
        <v>0</v>
      </c>
      <c r="X49" s="48">
        <v>0</v>
      </c>
      <c r="Y49" s="48">
        <v>0</v>
      </c>
      <c r="Z49" s="48">
        <v>0</v>
      </c>
      <c r="AA49" s="48">
        <v>0</v>
      </c>
      <c r="AB49" s="48">
        <v>0</v>
      </c>
      <c r="AF49" s="21">
        <v>12</v>
      </c>
      <c r="AG49" s="48">
        <v>0</v>
      </c>
      <c r="AH49" s="48">
        <v>0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U49" s="21">
        <v>12</v>
      </c>
      <c r="AV49" s="48">
        <v>0</v>
      </c>
      <c r="AW49" s="48">
        <v>0</v>
      </c>
      <c r="AX49" s="48">
        <v>0</v>
      </c>
      <c r="AY49" s="48">
        <v>0</v>
      </c>
      <c r="AZ49" s="48">
        <v>0</v>
      </c>
      <c r="BA49" s="48">
        <v>0</v>
      </c>
      <c r="BB49" s="48">
        <v>0</v>
      </c>
      <c r="BC49" s="48">
        <v>0</v>
      </c>
      <c r="BD49" s="48">
        <v>0</v>
      </c>
      <c r="BE49" s="48">
        <v>0</v>
      </c>
      <c r="BF49" s="48">
        <v>0</v>
      </c>
      <c r="BJ49" s="21">
        <v>12</v>
      </c>
      <c r="BK49" s="48">
        <v>0</v>
      </c>
      <c r="BL49" s="48">
        <v>0</v>
      </c>
      <c r="BM49" s="48">
        <v>0</v>
      </c>
      <c r="BN49" s="48">
        <v>0</v>
      </c>
      <c r="BO49" s="48">
        <v>0</v>
      </c>
      <c r="BP49" s="48">
        <v>0</v>
      </c>
      <c r="BQ49" s="48">
        <v>0</v>
      </c>
      <c r="BR49" s="48">
        <v>0</v>
      </c>
      <c r="BS49" s="48">
        <v>0</v>
      </c>
      <c r="BT49" s="48">
        <v>0</v>
      </c>
      <c r="BU49" s="48">
        <v>0</v>
      </c>
      <c r="BY49" s="21">
        <v>12</v>
      </c>
      <c r="BZ49" s="48">
        <v>0</v>
      </c>
      <c r="CA49" s="48">
        <v>0</v>
      </c>
      <c r="CB49" s="48">
        <v>0</v>
      </c>
      <c r="CC49" s="48">
        <v>0</v>
      </c>
      <c r="CD49" s="48">
        <v>0</v>
      </c>
      <c r="CE49" s="48">
        <v>0</v>
      </c>
      <c r="CF49" s="48">
        <v>0</v>
      </c>
      <c r="CG49" s="48">
        <v>0</v>
      </c>
      <c r="CH49" s="48">
        <v>0</v>
      </c>
      <c r="CI49" s="48">
        <v>0</v>
      </c>
      <c r="CJ49" s="48">
        <v>0</v>
      </c>
    </row>
    <row r="50" spans="2:88" x14ac:dyDescent="0.3">
      <c r="B50" s="21">
        <v>13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9"/>
      <c r="Q50" s="21">
        <v>13</v>
      </c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9"/>
      <c r="AF50" s="21">
        <v>13</v>
      </c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9"/>
      <c r="AU50" s="21">
        <v>13</v>
      </c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9"/>
      <c r="BJ50" s="21">
        <v>13</v>
      </c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9"/>
      <c r="BY50" s="21">
        <v>13</v>
      </c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</row>
    <row r="51" spans="2:88" x14ac:dyDescent="0.3">
      <c r="B51" s="21">
        <v>14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9"/>
      <c r="Q51" s="21">
        <v>14</v>
      </c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9"/>
      <c r="AF51" s="21">
        <v>14</v>
      </c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9"/>
      <c r="AU51" s="21">
        <v>14</v>
      </c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9"/>
      <c r="BJ51" s="21">
        <v>14</v>
      </c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9"/>
      <c r="BY51" s="21">
        <v>14</v>
      </c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</row>
    <row r="52" spans="2:88" x14ac:dyDescent="0.3">
      <c r="B52" s="21">
        <v>15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9"/>
      <c r="Q52" s="21">
        <v>15</v>
      </c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9"/>
      <c r="AF52" s="21">
        <v>15</v>
      </c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9"/>
      <c r="AU52" s="21">
        <v>15</v>
      </c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9"/>
      <c r="BJ52" s="21">
        <v>15</v>
      </c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9"/>
      <c r="BY52" s="21">
        <v>15</v>
      </c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</row>
    <row r="53" spans="2:88" x14ac:dyDescent="0.3">
      <c r="B53" s="21">
        <v>16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9"/>
      <c r="Q53" s="21">
        <v>16</v>
      </c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9"/>
      <c r="AF53" s="21">
        <v>16</v>
      </c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9"/>
      <c r="AU53" s="21">
        <v>16</v>
      </c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9"/>
      <c r="BJ53" s="21">
        <v>16</v>
      </c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9"/>
      <c r="BY53" s="21">
        <v>16</v>
      </c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</row>
    <row r="54" spans="2:88" x14ac:dyDescent="0.3">
      <c r="B54" s="21">
        <v>17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9"/>
      <c r="Q54" s="21">
        <v>17</v>
      </c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9"/>
      <c r="AF54" s="21">
        <v>17</v>
      </c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9"/>
      <c r="AU54" s="21">
        <v>17</v>
      </c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9"/>
      <c r="BJ54" s="21">
        <v>17</v>
      </c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9"/>
      <c r="BY54" s="21">
        <v>17</v>
      </c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</row>
    <row r="55" spans="2:88" x14ac:dyDescent="0.3">
      <c r="B55" s="21">
        <v>18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9"/>
      <c r="Q55" s="21">
        <v>18</v>
      </c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9"/>
      <c r="AF55" s="21">
        <v>18</v>
      </c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9"/>
      <c r="AU55" s="21">
        <v>18</v>
      </c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9"/>
      <c r="BJ55" s="21">
        <v>18</v>
      </c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9"/>
      <c r="BY55" s="21">
        <v>18</v>
      </c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</row>
    <row r="56" spans="2:88" x14ac:dyDescent="0.3">
      <c r="B56" s="21">
        <v>19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9"/>
      <c r="Q56" s="21">
        <v>19</v>
      </c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9"/>
      <c r="AF56" s="21">
        <v>19</v>
      </c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9"/>
      <c r="AU56" s="21">
        <v>19</v>
      </c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9"/>
      <c r="BJ56" s="21">
        <v>19</v>
      </c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9"/>
      <c r="BY56" s="21">
        <v>19</v>
      </c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</row>
    <row r="57" spans="2:88" x14ac:dyDescent="0.3">
      <c r="B57" s="21">
        <v>20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9"/>
      <c r="Q57" s="21">
        <v>20</v>
      </c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9"/>
      <c r="AF57" s="21">
        <v>20</v>
      </c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9"/>
      <c r="AU57" s="21">
        <v>20</v>
      </c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9"/>
      <c r="BJ57" s="21">
        <v>20</v>
      </c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9"/>
      <c r="BY57" s="21">
        <v>20</v>
      </c>
      <c r="BZ57" s="66"/>
      <c r="CA57" s="66"/>
      <c r="CB57" s="66"/>
      <c r="CC57" s="66"/>
      <c r="CD57" s="66"/>
      <c r="CE57" s="66"/>
      <c r="CF57" s="66"/>
      <c r="CG57" s="66"/>
      <c r="CH57" s="66"/>
      <c r="CI57" s="66"/>
      <c r="CJ57" s="66"/>
    </row>
    <row r="58" spans="2:88" x14ac:dyDescent="0.3">
      <c r="B58" s="21">
        <v>21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9"/>
      <c r="Q58" s="21">
        <v>21</v>
      </c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9"/>
      <c r="AF58" s="21">
        <v>21</v>
      </c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9"/>
      <c r="AU58" s="21">
        <v>21</v>
      </c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9"/>
      <c r="BJ58" s="21">
        <v>21</v>
      </c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9"/>
      <c r="BY58" s="21">
        <v>21</v>
      </c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6"/>
    </row>
    <row r="59" spans="2:88" x14ac:dyDescent="0.3">
      <c r="B59" s="21">
        <v>22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9"/>
      <c r="Q59" s="21">
        <v>22</v>
      </c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9"/>
      <c r="AF59" s="21">
        <v>22</v>
      </c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9"/>
      <c r="AU59" s="21">
        <v>22</v>
      </c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9"/>
      <c r="BJ59" s="21">
        <v>22</v>
      </c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9"/>
      <c r="BY59" s="21">
        <v>22</v>
      </c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</row>
    <row r="60" spans="2:88" x14ac:dyDescent="0.3">
      <c r="B60" s="21">
        <v>23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9"/>
      <c r="Q60" s="21">
        <v>23</v>
      </c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9"/>
      <c r="AF60" s="21">
        <v>23</v>
      </c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9"/>
      <c r="AU60" s="21">
        <v>23</v>
      </c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9"/>
      <c r="BJ60" s="21">
        <v>23</v>
      </c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9"/>
      <c r="BY60" s="21">
        <v>23</v>
      </c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</row>
    <row r="61" spans="2:88" x14ac:dyDescent="0.3">
      <c r="B61" s="21">
        <v>24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9"/>
      <c r="Q61" s="21">
        <v>24</v>
      </c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9"/>
      <c r="AF61" s="21">
        <v>24</v>
      </c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9"/>
      <c r="AU61" s="21">
        <v>24</v>
      </c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9"/>
      <c r="BJ61" s="21">
        <v>24</v>
      </c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9"/>
      <c r="BY61" s="21">
        <v>24</v>
      </c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</row>
    <row r="62" spans="2:88" ht="14.95" thickBot="1" x14ac:dyDescent="0.35">
      <c r="B62" s="22">
        <v>25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9"/>
      <c r="Q62" s="22">
        <v>25</v>
      </c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31"/>
      <c r="AF62" s="22">
        <v>25</v>
      </c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31"/>
      <c r="AU62" s="22">
        <v>25</v>
      </c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1"/>
      <c r="BJ62" s="22">
        <v>25</v>
      </c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1"/>
      <c r="BY62" s="22">
        <v>25</v>
      </c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</row>
    <row r="63" spans="2:88" x14ac:dyDescent="0.3">
      <c r="CF63" s="61"/>
      <c r="CG63" s="61"/>
      <c r="CH63" s="61"/>
      <c r="CI63" s="61"/>
      <c r="CJ63" s="61"/>
    </row>
    <row r="64" spans="2:88" x14ac:dyDescent="0.3">
      <c r="B64" s="23" t="s">
        <v>30</v>
      </c>
      <c r="Q64" s="23" t="s">
        <v>37</v>
      </c>
      <c r="R64" s="23"/>
      <c r="AB64" s="59"/>
      <c r="AF64" s="23" t="s">
        <v>38</v>
      </c>
      <c r="AG64" s="23"/>
      <c r="AU64" s="23" t="s">
        <v>9</v>
      </c>
      <c r="BJ64" s="23" t="s">
        <v>10</v>
      </c>
      <c r="BY64" s="23" t="s">
        <v>31</v>
      </c>
    </row>
    <row r="65" spans="2:88" ht="16.100000000000001" x14ac:dyDescent="0.35">
      <c r="B65" s="7" t="s">
        <v>29</v>
      </c>
      <c r="Q65" s="7" t="s">
        <v>29</v>
      </c>
      <c r="AF65" s="7" t="s">
        <v>29</v>
      </c>
      <c r="AU65" s="7" t="s">
        <v>29</v>
      </c>
      <c r="BJ65" s="7" t="s">
        <v>29</v>
      </c>
      <c r="BY65" s="7" t="s">
        <v>29</v>
      </c>
    </row>
    <row r="66" spans="2:88" ht="14.95" thickBot="1" x14ac:dyDescent="0.35"/>
    <row r="67" spans="2:88" x14ac:dyDescent="0.3">
      <c r="B67" s="17" t="s">
        <v>6</v>
      </c>
      <c r="C67" s="18">
        <v>2005</v>
      </c>
      <c r="D67" s="18">
        <v>2006</v>
      </c>
      <c r="E67" s="18">
        <v>2007</v>
      </c>
      <c r="F67" s="18">
        <v>2008</v>
      </c>
      <c r="G67" s="18">
        <v>2009</v>
      </c>
      <c r="H67" s="18">
        <v>2010</v>
      </c>
      <c r="I67" s="18">
        <v>2011</v>
      </c>
      <c r="J67" s="18">
        <v>2012</v>
      </c>
      <c r="K67" s="18">
        <v>2013</v>
      </c>
      <c r="L67" s="18">
        <v>2014</v>
      </c>
      <c r="M67" s="19">
        <v>2015</v>
      </c>
      <c r="Q67" s="17" t="s">
        <v>6</v>
      </c>
      <c r="R67" s="18">
        <v>2005</v>
      </c>
      <c r="S67" s="18">
        <v>2006</v>
      </c>
      <c r="T67" s="18">
        <v>2007</v>
      </c>
      <c r="U67" s="18">
        <v>2008</v>
      </c>
      <c r="V67" s="18">
        <v>2009</v>
      </c>
      <c r="W67" s="18">
        <v>2010</v>
      </c>
      <c r="X67" s="18">
        <v>2011</v>
      </c>
      <c r="Y67" s="18">
        <v>2012</v>
      </c>
      <c r="Z67" s="18">
        <v>2013</v>
      </c>
      <c r="AA67" s="18">
        <v>2014</v>
      </c>
      <c r="AB67" s="19">
        <v>2015</v>
      </c>
      <c r="AF67" s="17" t="s">
        <v>6</v>
      </c>
      <c r="AG67" s="18">
        <v>2005</v>
      </c>
      <c r="AH67" s="18">
        <v>2006</v>
      </c>
      <c r="AI67" s="18">
        <v>2007</v>
      </c>
      <c r="AJ67" s="18">
        <v>2008</v>
      </c>
      <c r="AK67" s="18">
        <v>2009</v>
      </c>
      <c r="AL67" s="18">
        <v>2010</v>
      </c>
      <c r="AM67" s="18">
        <v>2011</v>
      </c>
      <c r="AN67" s="18">
        <v>2012</v>
      </c>
      <c r="AO67" s="18">
        <v>2013</v>
      </c>
      <c r="AP67" s="18">
        <v>2014</v>
      </c>
      <c r="AQ67" s="19">
        <v>2015</v>
      </c>
      <c r="AU67" s="17" t="s">
        <v>6</v>
      </c>
      <c r="AV67" s="18">
        <v>2005</v>
      </c>
      <c r="AW67" s="18">
        <v>2006</v>
      </c>
      <c r="AX67" s="18">
        <v>2007</v>
      </c>
      <c r="AY67" s="18">
        <v>2008</v>
      </c>
      <c r="AZ67" s="18">
        <v>2009</v>
      </c>
      <c r="BA67" s="18">
        <v>2010</v>
      </c>
      <c r="BB67" s="18">
        <v>2011</v>
      </c>
      <c r="BC67" s="18">
        <v>2012</v>
      </c>
      <c r="BD67" s="18">
        <v>2013</v>
      </c>
      <c r="BE67" s="18">
        <v>2014</v>
      </c>
      <c r="BF67" s="19">
        <v>2015</v>
      </c>
      <c r="BJ67" s="17" t="s">
        <v>6</v>
      </c>
      <c r="BK67" s="18">
        <v>2005</v>
      </c>
      <c r="BL67" s="18">
        <v>2006</v>
      </c>
      <c r="BM67" s="18">
        <v>2007</v>
      </c>
      <c r="BN67" s="18">
        <v>2008</v>
      </c>
      <c r="BO67" s="18">
        <v>2009</v>
      </c>
      <c r="BP67" s="18">
        <v>2010</v>
      </c>
      <c r="BQ67" s="18">
        <v>2011</v>
      </c>
      <c r="BR67" s="18">
        <v>2012</v>
      </c>
      <c r="BS67" s="18">
        <v>2013</v>
      </c>
      <c r="BT67" s="18">
        <v>2014</v>
      </c>
      <c r="BU67" s="19">
        <v>2015</v>
      </c>
      <c r="BY67" s="17" t="s">
        <v>6</v>
      </c>
      <c r="BZ67" s="18">
        <v>2005</v>
      </c>
      <c r="CA67" s="18">
        <v>2006</v>
      </c>
      <c r="CB67" s="18">
        <v>2007</v>
      </c>
      <c r="CC67" s="18">
        <v>2008</v>
      </c>
      <c r="CD67" s="18">
        <v>2009</v>
      </c>
      <c r="CE67" s="18">
        <v>2010</v>
      </c>
      <c r="CF67" s="18">
        <v>2011</v>
      </c>
      <c r="CG67" s="18">
        <v>2012</v>
      </c>
      <c r="CH67" s="18">
        <v>2013</v>
      </c>
      <c r="CI67" s="18">
        <v>2014</v>
      </c>
      <c r="CJ67" s="19">
        <v>2015</v>
      </c>
    </row>
    <row r="68" spans="2:88" x14ac:dyDescent="0.3">
      <c r="B68" s="20">
        <v>0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Q68" s="20">
        <v>0</v>
      </c>
      <c r="R68" s="46">
        <v>0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46">
        <v>0</v>
      </c>
      <c r="AA68" s="46">
        <v>0</v>
      </c>
      <c r="AB68" s="46">
        <v>0</v>
      </c>
      <c r="AF68" s="20">
        <v>0</v>
      </c>
      <c r="AG68" s="46">
        <v>0</v>
      </c>
      <c r="AH68" s="46">
        <v>0</v>
      </c>
      <c r="AI68" s="46">
        <v>0</v>
      </c>
      <c r="AJ68" s="46">
        <v>0</v>
      </c>
      <c r="AK68" s="46">
        <v>0</v>
      </c>
      <c r="AL68" s="46">
        <v>0</v>
      </c>
      <c r="AM68" s="46">
        <v>0</v>
      </c>
      <c r="AN68" s="46">
        <v>0</v>
      </c>
      <c r="AO68" s="46">
        <v>0</v>
      </c>
      <c r="AP68" s="46">
        <v>0</v>
      </c>
      <c r="AQ68" s="46">
        <v>0</v>
      </c>
      <c r="AU68" s="20">
        <v>0</v>
      </c>
      <c r="AV68" s="46">
        <v>0</v>
      </c>
      <c r="AW68" s="46">
        <v>0</v>
      </c>
      <c r="AX68" s="46">
        <v>0</v>
      </c>
      <c r="AY68" s="46">
        <v>0</v>
      </c>
      <c r="AZ68" s="46">
        <v>0</v>
      </c>
      <c r="BA68" s="46">
        <v>0</v>
      </c>
      <c r="BB68" s="46">
        <v>0</v>
      </c>
      <c r="BC68" s="46">
        <v>0</v>
      </c>
      <c r="BD68" s="46">
        <v>0</v>
      </c>
      <c r="BE68" s="46">
        <v>0</v>
      </c>
      <c r="BF68" s="46">
        <v>0</v>
      </c>
      <c r="BJ68" s="20">
        <v>0</v>
      </c>
      <c r="BK68" s="46">
        <v>0</v>
      </c>
      <c r="BL68" s="46">
        <v>0</v>
      </c>
      <c r="BM68" s="46">
        <v>0</v>
      </c>
      <c r="BN68" s="46">
        <v>0</v>
      </c>
      <c r="BO68" s="46">
        <v>0</v>
      </c>
      <c r="BP68" s="46">
        <v>0</v>
      </c>
      <c r="BQ68" s="46">
        <v>0</v>
      </c>
      <c r="BR68" s="46">
        <v>0</v>
      </c>
      <c r="BS68" s="46">
        <v>0</v>
      </c>
      <c r="BT68" s="46">
        <v>0</v>
      </c>
      <c r="BU68" s="46">
        <v>0</v>
      </c>
      <c r="BY68" s="20">
        <v>0</v>
      </c>
      <c r="BZ68" s="46">
        <v>0</v>
      </c>
      <c r="CA68" s="46">
        <v>0</v>
      </c>
      <c r="CB68" s="46">
        <v>0</v>
      </c>
      <c r="CC68" s="46">
        <v>0</v>
      </c>
      <c r="CD68" s="46">
        <v>0</v>
      </c>
      <c r="CE68" s="46">
        <v>0</v>
      </c>
      <c r="CF68" s="46">
        <v>0</v>
      </c>
      <c r="CG68" s="46">
        <v>0</v>
      </c>
      <c r="CH68" s="46">
        <v>0</v>
      </c>
      <c r="CI68" s="46">
        <v>0</v>
      </c>
      <c r="CJ68" s="46">
        <v>0</v>
      </c>
    </row>
    <row r="69" spans="2:88" x14ac:dyDescent="0.3">
      <c r="B69" s="21">
        <v>1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Q69" s="21">
        <v>1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46">
        <v>0</v>
      </c>
      <c r="AB69" s="46">
        <v>0</v>
      </c>
      <c r="AF69" s="21">
        <v>1</v>
      </c>
      <c r="AG69" s="46">
        <v>0</v>
      </c>
      <c r="AH69" s="46">
        <v>0</v>
      </c>
      <c r="AI69" s="46">
        <v>0</v>
      </c>
      <c r="AJ69" s="46">
        <v>0</v>
      </c>
      <c r="AK69" s="46">
        <v>0</v>
      </c>
      <c r="AL69" s="46">
        <v>0</v>
      </c>
      <c r="AM69" s="46">
        <v>0</v>
      </c>
      <c r="AN69" s="46">
        <v>0</v>
      </c>
      <c r="AO69" s="46">
        <v>0</v>
      </c>
      <c r="AP69" s="46">
        <v>0</v>
      </c>
      <c r="AQ69" s="46">
        <v>0</v>
      </c>
      <c r="AU69" s="21">
        <v>1</v>
      </c>
      <c r="AV69" s="46">
        <v>0</v>
      </c>
      <c r="AW69" s="46">
        <v>0</v>
      </c>
      <c r="AX69" s="46">
        <v>0</v>
      </c>
      <c r="AY69" s="46">
        <v>0</v>
      </c>
      <c r="AZ69" s="46">
        <v>0</v>
      </c>
      <c r="BA69" s="46">
        <v>0</v>
      </c>
      <c r="BB69" s="46">
        <v>0</v>
      </c>
      <c r="BC69" s="46">
        <v>0</v>
      </c>
      <c r="BD69" s="46">
        <v>0</v>
      </c>
      <c r="BE69" s="46">
        <v>0</v>
      </c>
      <c r="BF69" s="46">
        <v>0</v>
      </c>
      <c r="BJ69" s="21">
        <v>1</v>
      </c>
      <c r="BK69" s="46">
        <v>0</v>
      </c>
      <c r="BL69" s="46">
        <v>0</v>
      </c>
      <c r="BM69" s="46">
        <v>0</v>
      </c>
      <c r="BN69" s="46">
        <v>0</v>
      </c>
      <c r="BO69" s="46">
        <v>0</v>
      </c>
      <c r="BP69" s="46">
        <v>0</v>
      </c>
      <c r="BQ69" s="46">
        <v>0</v>
      </c>
      <c r="BR69" s="46">
        <v>0</v>
      </c>
      <c r="BS69" s="46">
        <v>0</v>
      </c>
      <c r="BT69" s="46">
        <v>0</v>
      </c>
      <c r="BU69" s="46">
        <v>0</v>
      </c>
      <c r="BY69" s="21">
        <v>1</v>
      </c>
      <c r="BZ69" s="46">
        <v>0</v>
      </c>
      <c r="CA69" s="46">
        <v>0</v>
      </c>
      <c r="CB69" s="46">
        <v>0</v>
      </c>
      <c r="CC69" s="46">
        <v>0</v>
      </c>
      <c r="CD69" s="46">
        <v>0</v>
      </c>
      <c r="CE69" s="46">
        <v>0</v>
      </c>
      <c r="CF69" s="46">
        <v>0</v>
      </c>
      <c r="CG69" s="46">
        <v>0</v>
      </c>
      <c r="CH69" s="46">
        <v>0</v>
      </c>
      <c r="CI69" s="46">
        <v>0</v>
      </c>
      <c r="CJ69" s="46">
        <v>0</v>
      </c>
    </row>
    <row r="70" spans="2:88" x14ac:dyDescent="0.3">
      <c r="B70" s="21">
        <v>2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Q70" s="21">
        <v>2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46">
        <v>0</v>
      </c>
      <c r="AB70" s="46">
        <v>0</v>
      </c>
      <c r="AF70" s="21">
        <v>2</v>
      </c>
      <c r="AG70" s="46">
        <v>0</v>
      </c>
      <c r="AH70" s="46">
        <v>0</v>
      </c>
      <c r="AI70" s="46">
        <v>0</v>
      </c>
      <c r="AJ70" s="46">
        <v>0</v>
      </c>
      <c r="AK70" s="46">
        <v>0</v>
      </c>
      <c r="AL70" s="46">
        <v>0</v>
      </c>
      <c r="AM70" s="46">
        <v>0</v>
      </c>
      <c r="AN70" s="46">
        <v>0</v>
      </c>
      <c r="AO70" s="46">
        <v>0</v>
      </c>
      <c r="AP70" s="46">
        <v>0</v>
      </c>
      <c r="AQ70" s="46">
        <v>0</v>
      </c>
      <c r="AU70" s="21">
        <v>2</v>
      </c>
      <c r="AV70" s="46">
        <v>0</v>
      </c>
      <c r="AW70" s="46">
        <v>0</v>
      </c>
      <c r="AX70" s="46">
        <v>0</v>
      </c>
      <c r="AY70" s="46">
        <v>0</v>
      </c>
      <c r="AZ70" s="46">
        <v>0</v>
      </c>
      <c r="BA70" s="46">
        <v>0</v>
      </c>
      <c r="BB70" s="46">
        <v>0</v>
      </c>
      <c r="BC70" s="46">
        <v>0</v>
      </c>
      <c r="BD70" s="46">
        <v>0</v>
      </c>
      <c r="BE70" s="46">
        <v>0</v>
      </c>
      <c r="BF70" s="46">
        <v>0</v>
      </c>
      <c r="BJ70" s="21">
        <v>2</v>
      </c>
      <c r="BK70" s="46">
        <v>0</v>
      </c>
      <c r="BL70" s="46">
        <v>0</v>
      </c>
      <c r="BM70" s="46">
        <v>0</v>
      </c>
      <c r="BN70" s="46">
        <v>0</v>
      </c>
      <c r="BO70" s="46">
        <v>0</v>
      </c>
      <c r="BP70" s="46">
        <v>0</v>
      </c>
      <c r="BQ70" s="46">
        <v>0</v>
      </c>
      <c r="BR70" s="46">
        <v>0</v>
      </c>
      <c r="BS70" s="46">
        <v>0</v>
      </c>
      <c r="BT70" s="46">
        <v>0</v>
      </c>
      <c r="BU70" s="46">
        <v>0</v>
      </c>
      <c r="BY70" s="21">
        <v>2</v>
      </c>
      <c r="BZ70" s="46">
        <v>0</v>
      </c>
      <c r="CA70" s="46">
        <v>0</v>
      </c>
      <c r="CB70" s="46">
        <v>0</v>
      </c>
      <c r="CC70" s="46">
        <v>0</v>
      </c>
      <c r="CD70" s="46">
        <v>0</v>
      </c>
      <c r="CE70" s="46">
        <v>0</v>
      </c>
      <c r="CF70" s="46">
        <v>0</v>
      </c>
      <c r="CG70" s="46">
        <v>0</v>
      </c>
      <c r="CH70" s="46">
        <v>0</v>
      </c>
      <c r="CI70" s="46">
        <v>0</v>
      </c>
      <c r="CJ70" s="46">
        <v>0</v>
      </c>
    </row>
    <row r="71" spans="2:88" x14ac:dyDescent="0.3">
      <c r="B71" s="21">
        <v>3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Q71" s="21">
        <v>3</v>
      </c>
      <c r="R71" s="46">
        <v>0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46">
        <v>0</v>
      </c>
      <c r="AA71" s="46">
        <v>0</v>
      </c>
      <c r="AB71" s="46">
        <v>0</v>
      </c>
      <c r="AF71" s="21">
        <v>3</v>
      </c>
      <c r="AG71" s="46">
        <v>0</v>
      </c>
      <c r="AH71" s="46">
        <v>0</v>
      </c>
      <c r="AI71" s="46">
        <v>0</v>
      </c>
      <c r="AJ71" s="46">
        <v>0</v>
      </c>
      <c r="AK71" s="46">
        <v>0</v>
      </c>
      <c r="AL71" s="46">
        <v>0</v>
      </c>
      <c r="AM71" s="46">
        <v>0</v>
      </c>
      <c r="AN71" s="46">
        <v>0</v>
      </c>
      <c r="AO71" s="46">
        <v>0</v>
      </c>
      <c r="AP71" s="46">
        <v>0</v>
      </c>
      <c r="AQ71" s="46">
        <v>0</v>
      </c>
      <c r="AU71" s="21">
        <v>3</v>
      </c>
      <c r="AV71" s="46">
        <v>0</v>
      </c>
      <c r="AW71" s="46">
        <v>0</v>
      </c>
      <c r="AX71" s="46">
        <v>0</v>
      </c>
      <c r="AY71" s="46">
        <v>0</v>
      </c>
      <c r="AZ71" s="46">
        <v>0</v>
      </c>
      <c r="BA71" s="46">
        <v>0</v>
      </c>
      <c r="BB71" s="46">
        <v>0</v>
      </c>
      <c r="BC71" s="46">
        <v>0</v>
      </c>
      <c r="BD71" s="46">
        <v>0</v>
      </c>
      <c r="BE71" s="46">
        <v>0</v>
      </c>
      <c r="BF71" s="46">
        <v>0</v>
      </c>
      <c r="BJ71" s="21">
        <v>3</v>
      </c>
      <c r="BK71" s="46">
        <v>0</v>
      </c>
      <c r="BL71" s="46">
        <v>0</v>
      </c>
      <c r="BM71" s="46">
        <v>0</v>
      </c>
      <c r="BN71" s="46">
        <v>0</v>
      </c>
      <c r="BO71" s="46">
        <v>0</v>
      </c>
      <c r="BP71" s="46">
        <v>0</v>
      </c>
      <c r="BQ71" s="46">
        <v>0</v>
      </c>
      <c r="BR71" s="46">
        <v>0</v>
      </c>
      <c r="BS71" s="46">
        <v>0</v>
      </c>
      <c r="BT71" s="46">
        <v>0</v>
      </c>
      <c r="BU71" s="46">
        <v>0</v>
      </c>
      <c r="BY71" s="21">
        <v>3</v>
      </c>
      <c r="BZ71" s="46">
        <v>0</v>
      </c>
      <c r="CA71" s="46">
        <v>0</v>
      </c>
      <c r="CB71" s="46">
        <v>0</v>
      </c>
      <c r="CC71" s="46">
        <v>0</v>
      </c>
      <c r="CD71" s="46">
        <v>0</v>
      </c>
      <c r="CE71" s="46">
        <v>0</v>
      </c>
      <c r="CF71" s="46">
        <v>0</v>
      </c>
      <c r="CG71" s="46">
        <v>0</v>
      </c>
      <c r="CH71" s="46">
        <v>0</v>
      </c>
      <c r="CI71" s="46">
        <v>0</v>
      </c>
      <c r="CJ71" s="46">
        <v>0</v>
      </c>
    </row>
    <row r="72" spans="2:88" x14ac:dyDescent="0.3">
      <c r="B72" s="21">
        <v>4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Q72" s="21">
        <v>4</v>
      </c>
      <c r="R72" s="46">
        <v>0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46">
        <v>0</v>
      </c>
      <c r="AA72" s="46">
        <v>0</v>
      </c>
      <c r="AB72" s="46">
        <v>0</v>
      </c>
      <c r="AF72" s="21">
        <v>4</v>
      </c>
      <c r="AG72" s="46">
        <v>0</v>
      </c>
      <c r="AH72" s="46">
        <v>0</v>
      </c>
      <c r="AI72" s="46">
        <v>0</v>
      </c>
      <c r="AJ72" s="46">
        <v>0</v>
      </c>
      <c r="AK72" s="46">
        <v>0</v>
      </c>
      <c r="AL72" s="46">
        <v>0</v>
      </c>
      <c r="AM72" s="46">
        <v>0</v>
      </c>
      <c r="AN72" s="46">
        <v>0</v>
      </c>
      <c r="AO72" s="46">
        <v>0</v>
      </c>
      <c r="AP72" s="46">
        <v>0</v>
      </c>
      <c r="AQ72" s="46">
        <v>0</v>
      </c>
      <c r="AU72" s="21">
        <v>4</v>
      </c>
      <c r="AV72" s="46">
        <v>0</v>
      </c>
      <c r="AW72" s="46">
        <v>0</v>
      </c>
      <c r="AX72" s="46">
        <v>0</v>
      </c>
      <c r="AY72" s="46">
        <v>0</v>
      </c>
      <c r="AZ72" s="46">
        <v>0</v>
      </c>
      <c r="BA72" s="46">
        <v>0</v>
      </c>
      <c r="BB72" s="46">
        <v>0</v>
      </c>
      <c r="BC72" s="46">
        <v>0</v>
      </c>
      <c r="BD72" s="46">
        <v>0</v>
      </c>
      <c r="BE72" s="46">
        <v>0</v>
      </c>
      <c r="BF72" s="46">
        <v>0</v>
      </c>
      <c r="BJ72" s="21">
        <v>4</v>
      </c>
      <c r="BK72" s="46">
        <v>0</v>
      </c>
      <c r="BL72" s="46">
        <v>0</v>
      </c>
      <c r="BM72" s="46">
        <v>0</v>
      </c>
      <c r="BN72" s="46">
        <v>0</v>
      </c>
      <c r="BO72" s="46">
        <v>0</v>
      </c>
      <c r="BP72" s="46">
        <v>0</v>
      </c>
      <c r="BQ72" s="46">
        <v>0</v>
      </c>
      <c r="BR72" s="46">
        <v>0</v>
      </c>
      <c r="BS72" s="46">
        <v>0</v>
      </c>
      <c r="BT72" s="46">
        <v>0</v>
      </c>
      <c r="BU72" s="46">
        <v>0</v>
      </c>
      <c r="BY72" s="21">
        <v>4</v>
      </c>
      <c r="BZ72" s="46">
        <v>0</v>
      </c>
      <c r="CA72" s="46">
        <v>0</v>
      </c>
      <c r="CB72" s="46">
        <v>0</v>
      </c>
      <c r="CC72" s="46">
        <v>0</v>
      </c>
      <c r="CD72" s="46">
        <v>0</v>
      </c>
      <c r="CE72" s="46">
        <v>0</v>
      </c>
      <c r="CF72" s="46">
        <v>0</v>
      </c>
      <c r="CG72" s="46">
        <v>0</v>
      </c>
      <c r="CH72" s="46">
        <v>0</v>
      </c>
      <c r="CI72" s="46">
        <v>0</v>
      </c>
      <c r="CJ72" s="46">
        <v>0</v>
      </c>
    </row>
    <row r="73" spans="2:88" x14ac:dyDescent="0.3">
      <c r="B73" s="21">
        <v>5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Q73" s="21">
        <v>5</v>
      </c>
      <c r="R73" s="46">
        <v>0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46">
        <v>0</v>
      </c>
      <c r="AA73" s="46">
        <v>0</v>
      </c>
      <c r="AB73" s="46">
        <v>0</v>
      </c>
      <c r="AF73" s="21">
        <v>5</v>
      </c>
      <c r="AG73" s="46">
        <v>0</v>
      </c>
      <c r="AH73" s="46">
        <v>0</v>
      </c>
      <c r="AI73" s="46">
        <v>0</v>
      </c>
      <c r="AJ73" s="46">
        <v>0</v>
      </c>
      <c r="AK73" s="46">
        <v>0</v>
      </c>
      <c r="AL73" s="46">
        <v>0</v>
      </c>
      <c r="AM73" s="46">
        <v>0</v>
      </c>
      <c r="AN73" s="46">
        <v>0</v>
      </c>
      <c r="AO73" s="46">
        <v>0</v>
      </c>
      <c r="AP73" s="46">
        <v>0</v>
      </c>
      <c r="AQ73" s="46">
        <v>0</v>
      </c>
      <c r="AU73" s="21">
        <v>5</v>
      </c>
      <c r="AV73" s="46">
        <v>0</v>
      </c>
      <c r="AW73" s="46">
        <v>0</v>
      </c>
      <c r="AX73" s="46">
        <v>0</v>
      </c>
      <c r="AY73" s="46">
        <v>0</v>
      </c>
      <c r="AZ73" s="46">
        <v>0</v>
      </c>
      <c r="BA73" s="46">
        <v>0</v>
      </c>
      <c r="BB73" s="46">
        <v>0</v>
      </c>
      <c r="BC73" s="46">
        <v>0</v>
      </c>
      <c r="BD73" s="46">
        <v>0</v>
      </c>
      <c r="BE73" s="46">
        <v>0</v>
      </c>
      <c r="BF73" s="46">
        <v>0</v>
      </c>
      <c r="BJ73" s="21">
        <v>5</v>
      </c>
      <c r="BK73" s="46">
        <v>0</v>
      </c>
      <c r="BL73" s="46">
        <v>0</v>
      </c>
      <c r="BM73" s="46">
        <v>0</v>
      </c>
      <c r="BN73" s="46">
        <v>0</v>
      </c>
      <c r="BO73" s="46">
        <v>0</v>
      </c>
      <c r="BP73" s="46">
        <v>0</v>
      </c>
      <c r="BQ73" s="46">
        <v>0</v>
      </c>
      <c r="BR73" s="46">
        <v>0</v>
      </c>
      <c r="BS73" s="46">
        <v>0</v>
      </c>
      <c r="BT73" s="46">
        <v>0</v>
      </c>
      <c r="BU73" s="46">
        <v>0</v>
      </c>
      <c r="BY73" s="21">
        <v>5</v>
      </c>
      <c r="BZ73" s="46">
        <v>0</v>
      </c>
      <c r="CA73" s="46">
        <v>0</v>
      </c>
      <c r="CB73" s="46">
        <v>0</v>
      </c>
      <c r="CC73" s="46">
        <v>0</v>
      </c>
      <c r="CD73" s="46">
        <v>0</v>
      </c>
      <c r="CE73" s="46">
        <v>0</v>
      </c>
      <c r="CF73" s="46">
        <v>0</v>
      </c>
      <c r="CG73" s="46">
        <v>0</v>
      </c>
      <c r="CH73" s="46">
        <v>0</v>
      </c>
      <c r="CI73" s="46">
        <v>0</v>
      </c>
      <c r="CJ73" s="46">
        <v>0</v>
      </c>
    </row>
    <row r="74" spans="2:88" x14ac:dyDescent="0.3">
      <c r="B74" s="21">
        <v>6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Q74" s="21">
        <v>6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46">
        <v>0</v>
      </c>
      <c r="AA74" s="46">
        <v>0</v>
      </c>
      <c r="AB74" s="46">
        <v>0</v>
      </c>
      <c r="AF74" s="21">
        <v>6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6">
        <v>0</v>
      </c>
      <c r="AM74" s="46">
        <v>0</v>
      </c>
      <c r="AN74" s="46">
        <v>0</v>
      </c>
      <c r="AO74" s="46">
        <v>0</v>
      </c>
      <c r="AP74" s="46">
        <v>0</v>
      </c>
      <c r="AQ74" s="46">
        <v>0</v>
      </c>
      <c r="AU74" s="21">
        <v>6</v>
      </c>
      <c r="AV74" s="46">
        <v>0</v>
      </c>
      <c r="AW74" s="46">
        <v>0</v>
      </c>
      <c r="AX74" s="46">
        <v>0</v>
      </c>
      <c r="AY74" s="46">
        <v>0</v>
      </c>
      <c r="AZ74" s="46">
        <v>0</v>
      </c>
      <c r="BA74" s="46">
        <v>0</v>
      </c>
      <c r="BB74" s="46">
        <v>0</v>
      </c>
      <c r="BC74" s="46">
        <v>0</v>
      </c>
      <c r="BD74" s="46">
        <v>0</v>
      </c>
      <c r="BE74" s="46">
        <v>0</v>
      </c>
      <c r="BF74" s="46">
        <v>0</v>
      </c>
      <c r="BJ74" s="21">
        <v>6</v>
      </c>
      <c r="BK74" s="46">
        <v>0</v>
      </c>
      <c r="BL74" s="46">
        <v>0</v>
      </c>
      <c r="BM74" s="46">
        <v>0</v>
      </c>
      <c r="BN74" s="46">
        <v>0</v>
      </c>
      <c r="BO74" s="46">
        <v>0</v>
      </c>
      <c r="BP74" s="46">
        <v>0</v>
      </c>
      <c r="BQ74" s="46">
        <v>0</v>
      </c>
      <c r="BR74" s="46">
        <v>0</v>
      </c>
      <c r="BS74" s="46">
        <v>0</v>
      </c>
      <c r="BT74" s="46">
        <v>0</v>
      </c>
      <c r="BU74" s="46">
        <v>0</v>
      </c>
      <c r="BY74" s="21">
        <v>6</v>
      </c>
      <c r="BZ74" s="46">
        <v>0</v>
      </c>
      <c r="CA74" s="46">
        <v>0</v>
      </c>
      <c r="CB74" s="46">
        <v>0</v>
      </c>
      <c r="CC74" s="46">
        <v>0</v>
      </c>
      <c r="CD74" s="46">
        <v>0</v>
      </c>
      <c r="CE74" s="46">
        <v>0</v>
      </c>
      <c r="CF74" s="46">
        <v>0</v>
      </c>
      <c r="CG74" s="46">
        <v>0</v>
      </c>
      <c r="CH74" s="46">
        <v>0</v>
      </c>
      <c r="CI74" s="46">
        <v>0</v>
      </c>
      <c r="CJ74" s="46">
        <v>0</v>
      </c>
    </row>
    <row r="75" spans="2:88" x14ac:dyDescent="0.3">
      <c r="B75" s="21">
        <v>7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Q75" s="21">
        <v>7</v>
      </c>
      <c r="R75" s="46">
        <v>0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46">
        <v>0</v>
      </c>
      <c r="AA75" s="46">
        <v>0</v>
      </c>
      <c r="AB75" s="46">
        <v>0</v>
      </c>
      <c r="AF75" s="21">
        <v>7</v>
      </c>
      <c r="AG75" s="46">
        <v>0</v>
      </c>
      <c r="AH75" s="46">
        <v>0</v>
      </c>
      <c r="AI75" s="46">
        <v>0</v>
      </c>
      <c r="AJ75" s="46">
        <v>0</v>
      </c>
      <c r="AK75" s="46">
        <v>0</v>
      </c>
      <c r="AL75" s="46">
        <v>0</v>
      </c>
      <c r="AM75" s="46">
        <v>0</v>
      </c>
      <c r="AN75" s="46">
        <v>0</v>
      </c>
      <c r="AO75" s="46">
        <v>0</v>
      </c>
      <c r="AP75" s="46">
        <v>0</v>
      </c>
      <c r="AQ75" s="46">
        <v>0</v>
      </c>
      <c r="AU75" s="21">
        <v>7</v>
      </c>
      <c r="AV75" s="46">
        <v>0</v>
      </c>
      <c r="AW75" s="46">
        <v>0</v>
      </c>
      <c r="AX75" s="46">
        <v>0</v>
      </c>
      <c r="AY75" s="46">
        <v>0</v>
      </c>
      <c r="AZ75" s="46">
        <v>0</v>
      </c>
      <c r="BA75" s="46">
        <v>0</v>
      </c>
      <c r="BB75" s="46">
        <v>0</v>
      </c>
      <c r="BC75" s="46">
        <v>0</v>
      </c>
      <c r="BD75" s="46">
        <v>0</v>
      </c>
      <c r="BE75" s="46">
        <v>0</v>
      </c>
      <c r="BF75" s="46">
        <v>0</v>
      </c>
      <c r="BJ75" s="21">
        <v>7</v>
      </c>
      <c r="BK75" s="46">
        <v>0</v>
      </c>
      <c r="BL75" s="46">
        <v>0</v>
      </c>
      <c r="BM75" s="46">
        <v>0</v>
      </c>
      <c r="BN75" s="46">
        <v>0</v>
      </c>
      <c r="BO75" s="46">
        <v>0</v>
      </c>
      <c r="BP75" s="46">
        <v>0</v>
      </c>
      <c r="BQ75" s="46">
        <v>0</v>
      </c>
      <c r="BR75" s="46">
        <v>0</v>
      </c>
      <c r="BS75" s="46">
        <v>0</v>
      </c>
      <c r="BT75" s="46">
        <v>0</v>
      </c>
      <c r="BU75" s="46">
        <v>0</v>
      </c>
      <c r="BY75" s="21">
        <v>7</v>
      </c>
      <c r="BZ75" s="46">
        <v>0</v>
      </c>
      <c r="CA75" s="46">
        <v>0</v>
      </c>
      <c r="CB75" s="46">
        <v>0</v>
      </c>
      <c r="CC75" s="46">
        <v>0</v>
      </c>
      <c r="CD75" s="46">
        <v>0</v>
      </c>
      <c r="CE75" s="46">
        <v>0</v>
      </c>
      <c r="CF75" s="46">
        <v>0</v>
      </c>
      <c r="CG75" s="46">
        <v>0</v>
      </c>
      <c r="CH75" s="46">
        <v>0</v>
      </c>
      <c r="CI75" s="46">
        <v>0</v>
      </c>
      <c r="CJ75" s="46">
        <v>0</v>
      </c>
    </row>
    <row r="76" spans="2:88" x14ac:dyDescent="0.3">
      <c r="B76" s="21">
        <v>8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Q76" s="21">
        <v>8</v>
      </c>
      <c r="R76" s="46">
        <v>0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46">
        <v>0</v>
      </c>
      <c r="AA76" s="46">
        <v>0</v>
      </c>
      <c r="AB76" s="46">
        <v>0</v>
      </c>
      <c r="AF76" s="21">
        <v>8</v>
      </c>
      <c r="AG76" s="46">
        <v>0</v>
      </c>
      <c r="AH76" s="46">
        <v>0</v>
      </c>
      <c r="AI76" s="46">
        <v>0</v>
      </c>
      <c r="AJ76" s="46">
        <v>0</v>
      </c>
      <c r="AK76" s="46">
        <v>0</v>
      </c>
      <c r="AL76" s="46">
        <v>0</v>
      </c>
      <c r="AM76" s="46">
        <v>0</v>
      </c>
      <c r="AN76" s="46">
        <v>0</v>
      </c>
      <c r="AO76" s="46">
        <v>0</v>
      </c>
      <c r="AP76" s="46">
        <v>0</v>
      </c>
      <c r="AQ76" s="46">
        <v>0</v>
      </c>
      <c r="AU76" s="21">
        <v>8</v>
      </c>
      <c r="AV76" s="46">
        <v>0</v>
      </c>
      <c r="AW76" s="46">
        <v>0</v>
      </c>
      <c r="AX76" s="46">
        <v>0</v>
      </c>
      <c r="AY76" s="46">
        <v>0</v>
      </c>
      <c r="AZ76" s="46">
        <v>0</v>
      </c>
      <c r="BA76" s="46">
        <v>0</v>
      </c>
      <c r="BB76" s="46">
        <v>0</v>
      </c>
      <c r="BC76" s="46">
        <v>0</v>
      </c>
      <c r="BD76" s="46">
        <v>0</v>
      </c>
      <c r="BE76" s="46">
        <v>0</v>
      </c>
      <c r="BF76" s="46">
        <v>0</v>
      </c>
      <c r="BJ76" s="21">
        <v>8</v>
      </c>
      <c r="BK76" s="46">
        <v>0</v>
      </c>
      <c r="BL76" s="46">
        <v>0</v>
      </c>
      <c r="BM76" s="46">
        <v>0</v>
      </c>
      <c r="BN76" s="46">
        <v>0</v>
      </c>
      <c r="BO76" s="46">
        <v>0</v>
      </c>
      <c r="BP76" s="46">
        <v>0</v>
      </c>
      <c r="BQ76" s="46">
        <v>0</v>
      </c>
      <c r="BR76" s="46">
        <v>0</v>
      </c>
      <c r="BS76" s="46">
        <v>0</v>
      </c>
      <c r="BT76" s="46">
        <v>0</v>
      </c>
      <c r="BU76" s="46">
        <v>0</v>
      </c>
      <c r="BY76" s="21">
        <v>8</v>
      </c>
      <c r="BZ76" s="46">
        <v>0</v>
      </c>
      <c r="CA76" s="46">
        <v>0</v>
      </c>
      <c r="CB76" s="46">
        <v>0</v>
      </c>
      <c r="CC76" s="46">
        <v>0</v>
      </c>
      <c r="CD76" s="46">
        <v>0</v>
      </c>
      <c r="CE76" s="46">
        <v>0</v>
      </c>
      <c r="CF76" s="46">
        <v>0</v>
      </c>
      <c r="CG76" s="46">
        <v>0</v>
      </c>
      <c r="CH76" s="46">
        <v>0</v>
      </c>
      <c r="CI76" s="46">
        <v>0</v>
      </c>
      <c r="CJ76" s="46">
        <v>0</v>
      </c>
    </row>
    <row r="77" spans="2:88" x14ac:dyDescent="0.3">
      <c r="B77" s="21">
        <v>9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Q77" s="21">
        <v>9</v>
      </c>
      <c r="R77" s="46">
        <v>0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46">
        <v>0</v>
      </c>
      <c r="AA77" s="46">
        <v>0</v>
      </c>
      <c r="AB77" s="46">
        <v>0</v>
      </c>
      <c r="AF77" s="21">
        <v>9</v>
      </c>
      <c r="AG77" s="46">
        <v>0</v>
      </c>
      <c r="AH77" s="46">
        <v>0</v>
      </c>
      <c r="AI77" s="46">
        <v>0</v>
      </c>
      <c r="AJ77" s="46">
        <v>0</v>
      </c>
      <c r="AK77" s="46">
        <v>0</v>
      </c>
      <c r="AL77" s="46">
        <v>0</v>
      </c>
      <c r="AM77" s="46">
        <v>0</v>
      </c>
      <c r="AN77" s="46">
        <v>0</v>
      </c>
      <c r="AO77" s="46">
        <v>0</v>
      </c>
      <c r="AP77" s="46">
        <v>0</v>
      </c>
      <c r="AQ77" s="46">
        <v>0</v>
      </c>
      <c r="AU77" s="21">
        <v>9</v>
      </c>
      <c r="AV77" s="46">
        <v>0</v>
      </c>
      <c r="AW77" s="46">
        <v>0</v>
      </c>
      <c r="AX77" s="46">
        <v>0</v>
      </c>
      <c r="AY77" s="46">
        <v>0</v>
      </c>
      <c r="AZ77" s="46">
        <v>0</v>
      </c>
      <c r="BA77" s="46">
        <v>0</v>
      </c>
      <c r="BB77" s="46">
        <v>0</v>
      </c>
      <c r="BC77" s="46">
        <v>0</v>
      </c>
      <c r="BD77" s="46">
        <v>0</v>
      </c>
      <c r="BE77" s="46">
        <v>0</v>
      </c>
      <c r="BF77" s="46">
        <v>0</v>
      </c>
      <c r="BJ77" s="21">
        <v>9</v>
      </c>
      <c r="BK77" s="46">
        <v>0</v>
      </c>
      <c r="BL77" s="46">
        <v>0</v>
      </c>
      <c r="BM77" s="46">
        <v>0</v>
      </c>
      <c r="BN77" s="46">
        <v>0</v>
      </c>
      <c r="BO77" s="46">
        <v>0</v>
      </c>
      <c r="BP77" s="46">
        <v>0</v>
      </c>
      <c r="BQ77" s="46">
        <v>0</v>
      </c>
      <c r="BR77" s="46">
        <v>0</v>
      </c>
      <c r="BS77" s="46">
        <v>0</v>
      </c>
      <c r="BT77" s="46">
        <v>0</v>
      </c>
      <c r="BU77" s="46">
        <v>0</v>
      </c>
      <c r="BY77" s="21">
        <v>9</v>
      </c>
      <c r="BZ77" s="46">
        <v>0</v>
      </c>
      <c r="CA77" s="46">
        <v>0</v>
      </c>
      <c r="CB77" s="46">
        <v>0</v>
      </c>
      <c r="CC77" s="46">
        <v>0</v>
      </c>
      <c r="CD77" s="46">
        <v>0</v>
      </c>
      <c r="CE77" s="46">
        <v>0</v>
      </c>
      <c r="CF77" s="46">
        <v>0</v>
      </c>
      <c r="CG77" s="46">
        <v>0</v>
      </c>
      <c r="CH77" s="46">
        <v>0</v>
      </c>
      <c r="CI77" s="46">
        <v>0</v>
      </c>
      <c r="CJ77" s="46">
        <v>0</v>
      </c>
    </row>
    <row r="78" spans="2:88" x14ac:dyDescent="0.3">
      <c r="B78" s="21">
        <v>10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Q78" s="21">
        <v>10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v>0</v>
      </c>
      <c r="AA78" s="46">
        <v>0</v>
      </c>
      <c r="AB78" s="46">
        <v>0</v>
      </c>
      <c r="AF78" s="21">
        <v>10</v>
      </c>
      <c r="AG78" s="46">
        <v>0</v>
      </c>
      <c r="AH78" s="46">
        <v>0</v>
      </c>
      <c r="AI78" s="46">
        <v>0</v>
      </c>
      <c r="AJ78" s="46">
        <v>0</v>
      </c>
      <c r="AK78" s="46">
        <v>0</v>
      </c>
      <c r="AL78" s="46">
        <v>0</v>
      </c>
      <c r="AM78" s="46">
        <v>0</v>
      </c>
      <c r="AN78" s="46">
        <v>0</v>
      </c>
      <c r="AO78" s="46">
        <v>0</v>
      </c>
      <c r="AP78" s="46">
        <v>0</v>
      </c>
      <c r="AQ78" s="46">
        <v>0</v>
      </c>
      <c r="AU78" s="21">
        <v>10</v>
      </c>
      <c r="AV78" s="46">
        <v>0</v>
      </c>
      <c r="AW78" s="46">
        <v>0</v>
      </c>
      <c r="AX78" s="46">
        <v>0</v>
      </c>
      <c r="AY78" s="46">
        <v>0</v>
      </c>
      <c r="AZ78" s="46">
        <v>0</v>
      </c>
      <c r="BA78" s="46">
        <v>0</v>
      </c>
      <c r="BB78" s="46">
        <v>0</v>
      </c>
      <c r="BC78" s="46">
        <v>0</v>
      </c>
      <c r="BD78" s="46">
        <v>0</v>
      </c>
      <c r="BE78" s="46">
        <v>0</v>
      </c>
      <c r="BF78" s="46">
        <v>0</v>
      </c>
      <c r="BJ78" s="21">
        <v>10</v>
      </c>
      <c r="BK78" s="46">
        <v>0</v>
      </c>
      <c r="BL78" s="46">
        <v>0</v>
      </c>
      <c r="BM78" s="46">
        <v>0</v>
      </c>
      <c r="BN78" s="46">
        <v>0</v>
      </c>
      <c r="BO78" s="46">
        <v>0</v>
      </c>
      <c r="BP78" s="46">
        <v>0</v>
      </c>
      <c r="BQ78" s="46">
        <v>0</v>
      </c>
      <c r="BR78" s="46">
        <v>0</v>
      </c>
      <c r="BS78" s="46">
        <v>0</v>
      </c>
      <c r="BT78" s="46">
        <v>0</v>
      </c>
      <c r="BU78" s="46">
        <v>0</v>
      </c>
      <c r="BY78" s="21">
        <v>10</v>
      </c>
      <c r="BZ78" s="46">
        <v>0</v>
      </c>
      <c r="CA78" s="46">
        <v>0</v>
      </c>
      <c r="CB78" s="46">
        <v>0</v>
      </c>
      <c r="CC78" s="46">
        <v>0</v>
      </c>
      <c r="CD78" s="46">
        <v>0</v>
      </c>
      <c r="CE78" s="46">
        <v>0</v>
      </c>
      <c r="CF78" s="46">
        <v>0</v>
      </c>
      <c r="CG78" s="46">
        <v>0</v>
      </c>
      <c r="CH78" s="46">
        <v>0</v>
      </c>
      <c r="CI78" s="46">
        <v>0</v>
      </c>
      <c r="CJ78" s="46">
        <v>0</v>
      </c>
    </row>
    <row r="79" spans="2:88" x14ac:dyDescent="0.3">
      <c r="B79" s="21">
        <v>11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Q79" s="21">
        <v>11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46">
        <v>0</v>
      </c>
      <c r="AA79" s="46">
        <v>0</v>
      </c>
      <c r="AB79" s="46">
        <v>0</v>
      </c>
      <c r="AF79" s="21">
        <v>11</v>
      </c>
      <c r="AG79" s="46">
        <v>0</v>
      </c>
      <c r="AH79" s="46">
        <v>0</v>
      </c>
      <c r="AI79" s="46">
        <v>0</v>
      </c>
      <c r="AJ79" s="46">
        <v>0</v>
      </c>
      <c r="AK79" s="46">
        <v>0</v>
      </c>
      <c r="AL79" s="46">
        <v>0</v>
      </c>
      <c r="AM79" s="46">
        <v>0</v>
      </c>
      <c r="AN79" s="46">
        <v>0</v>
      </c>
      <c r="AO79" s="46">
        <v>0</v>
      </c>
      <c r="AP79" s="46">
        <v>0</v>
      </c>
      <c r="AQ79" s="46">
        <v>0</v>
      </c>
      <c r="AU79" s="21">
        <v>11</v>
      </c>
      <c r="AV79" s="46">
        <v>0</v>
      </c>
      <c r="AW79" s="46">
        <v>0</v>
      </c>
      <c r="AX79" s="46">
        <v>0</v>
      </c>
      <c r="AY79" s="46">
        <v>0</v>
      </c>
      <c r="AZ79" s="46">
        <v>0</v>
      </c>
      <c r="BA79" s="46">
        <v>0</v>
      </c>
      <c r="BB79" s="46">
        <v>0</v>
      </c>
      <c r="BC79" s="46">
        <v>0</v>
      </c>
      <c r="BD79" s="46">
        <v>0</v>
      </c>
      <c r="BE79" s="46">
        <v>0</v>
      </c>
      <c r="BF79" s="46">
        <v>0</v>
      </c>
      <c r="BJ79" s="21">
        <v>11</v>
      </c>
      <c r="BK79" s="46">
        <v>0</v>
      </c>
      <c r="BL79" s="46">
        <v>0</v>
      </c>
      <c r="BM79" s="46">
        <v>0</v>
      </c>
      <c r="BN79" s="46">
        <v>0</v>
      </c>
      <c r="BO79" s="46">
        <v>0</v>
      </c>
      <c r="BP79" s="46">
        <v>0</v>
      </c>
      <c r="BQ79" s="46">
        <v>0</v>
      </c>
      <c r="BR79" s="46">
        <v>0</v>
      </c>
      <c r="BS79" s="46">
        <v>0</v>
      </c>
      <c r="BT79" s="46">
        <v>0</v>
      </c>
      <c r="BU79" s="46">
        <v>0</v>
      </c>
      <c r="BY79" s="21">
        <v>11</v>
      </c>
      <c r="BZ79" s="46">
        <v>0</v>
      </c>
      <c r="CA79" s="46">
        <v>0</v>
      </c>
      <c r="CB79" s="46">
        <v>0</v>
      </c>
      <c r="CC79" s="46">
        <v>0</v>
      </c>
      <c r="CD79" s="46">
        <v>0</v>
      </c>
      <c r="CE79" s="46">
        <v>0</v>
      </c>
      <c r="CF79" s="46">
        <v>0</v>
      </c>
      <c r="CG79" s="46">
        <v>0</v>
      </c>
      <c r="CH79" s="46">
        <v>0</v>
      </c>
      <c r="CI79" s="46">
        <v>0</v>
      </c>
      <c r="CJ79" s="46">
        <v>0</v>
      </c>
    </row>
    <row r="80" spans="2:88" x14ac:dyDescent="0.3">
      <c r="B80" s="21">
        <v>12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Q80" s="21">
        <v>12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v>0</v>
      </c>
      <c r="AA80" s="46">
        <v>0</v>
      </c>
      <c r="AB80" s="46">
        <v>0</v>
      </c>
      <c r="AF80" s="21">
        <v>12</v>
      </c>
      <c r="AG80" s="46">
        <v>0</v>
      </c>
      <c r="AH80" s="46">
        <v>0</v>
      </c>
      <c r="AI80" s="46">
        <v>0</v>
      </c>
      <c r="AJ80" s="46">
        <v>0</v>
      </c>
      <c r="AK80" s="46">
        <v>0</v>
      </c>
      <c r="AL80" s="46">
        <v>0</v>
      </c>
      <c r="AM80" s="46">
        <v>0</v>
      </c>
      <c r="AN80" s="46">
        <v>0</v>
      </c>
      <c r="AO80" s="46">
        <v>0</v>
      </c>
      <c r="AP80" s="46">
        <v>0</v>
      </c>
      <c r="AQ80" s="46">
        <v>0</v>
      </c>
      <c r="AU80" s="21">
        <v>12</v>
      </c>
      <c r="AV80" s="46">
        <v>0</v>
      </c>
      <c r="AW80" s="46">
        <v>0</v>
      </c>
      <c r="AX80" s="46">
        <v>0</v>
      </c>
      <c r="AY80" s="46">
        <v>0</v>
      </c>
      <c r="AZ80" s="46">
        <v>0</v>
      </c>
      <c r="BA80" s="46">
        <v>0</v>
      </c>
      <c r="BB80" s="46">
        <v>0</v>
      </c>
      <c r="BC80" s="46">
        <v>0</v>
      </c>
      <c r="BD80" s="46">
        <v>0</v>
      </c>
      <c r="BE80" s="46">
        <v>0</v>
      </c>
      <c r="BF80" s="46">
        <v>0</v>
      </c>
      <c r="BJ80" s="21">
        <v>12</v>
      </c>
      <c r="BK80" s="46">
        <v>0</v>
      </c>
      <c r="BL80" s="46">
        <v>0</v>
      </c>
      <c r="BM80" s="46">
        <v>0</v>
      </c>
      <c r="BN80" s="46">
        <v>0</v>
      </c>
      <c r="BO80" s="46">
        <v>0</v>
      </c>
      <c r="BP80" s="46">
        <v>0</v>
      </c>
      <c r="BQ80" s="46">
        <v>0</v>
      </c>
      <c r="BR80" s="46">
        <v>0</v>
      </c>
      <c r="BS80" s="46">
        <v>0</v>
      </c>
      <c r="BT80" s="46">
        <v>0</v>
      </c>
      <c r="BU80" s="46">
        <v>0</v>
      </c>
      <c r="BY80" s="21">
        <v>12</v>
      </c>
      <c r="BZ80" s="46">
        <v>0</v>
      </c>
      <c r="CA80" s="46">
        <v>0</v>
      </c>
      <c r="CB80" s="46">
        <v>0</v>
      </c>
      <c r="CC80" s="46">
        <v>0</v>
      </c>
      <c r="CD80" s="46">
        <v>0</v>
      </c>
      <c r="CE80" s="46">
        <v>0</v>
      </c>
      <c r="CF80" s="46">
        <v>0</v>
      </c>
      <c r="CG80" s="46">
        <v>0</v>
      </c>
      <c r="CH80" s="46">
        <v>0</v>
      </c>
      <c r="CI80" s="46">
        <v>0</v>
      </c>
      <c r="CJ80" s="46">
        <v>0</v>
      </c>
    </row>
    <row r="81" spans="2:88" x14ac:dyDescent="0.3">
      <c r="B81" s="21">
        <v>13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Q81" s="21">
        <v>13</v>
      </c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F81" s="21">
        <v>13</v>
      </c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U81" s="21">
        <v>13</v>
      </c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J81" s="21">
        <v>13</v>
      </c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Y81" s="21">
        <v>13</v>
      </c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</row>
    <row r="82" spans="2:88" x14ac:dyDescent="0.3">
      <c r="B82" s="21">
        <v>14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Q82" s="21">
        <v>14</v>
      </c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F82" s="21">
        <v>14</v>
      </c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U82" s="21">
        <v>14</v>
      </c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J82" s="21">
        <v>14</v>
      </c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Y82" s="21">
        <v>14</v>
      </c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</row>
    <row r="83" spans="2:88" x14ac:dyDescent="0.3">
      <c r="B83" s="21">
        <v>15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Q83" s="21">
        <v>15</v>
      </c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F83" s="21">
        <v>15</v>
      </c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U83" s="21">
        <v>15</v>
      </c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J83" s="21">
        <v>15</v>
      </c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Y83" s="21">
        <v>15</v>
      </c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</row>
    <row r="84" spans="2:88" x14ac:dyDescent="0.3">
      <c r="B84" s="21">
        <v>16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Q84" s="21">
        <v>16</v>
      </c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F84" s="21">
        <v>16</v>
      </c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U84" s="21">
        <v>16</v>
      </c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J84" s="21">
        <v>16</v>
      </c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Y84" s="21">
        <v>16</v>
      </c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</row>
    <row r="85" spans="2:88" x14ac:dyDescent="0.3">
      <c r="B85" s="21">
        <v>17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Q85" s="21">
        <v>17</v>
      </c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F85" s="21">
        <v>17</v>
      </c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U85" s="21">
        <v>17</v>
      </c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J85" s="21">
        <v>17</v>
      </c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Y85" s="21">
        <v>17</v>
      </c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</row>
    <row r="86" spans="2:88" x14ac:dyDescent="0.3">
      <c r="B86" s="21">
        <v>18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Q86" s="21">
        <v>18</v>
      </c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F86" s="21">
        <v>18</v>
      </c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U86" s="21">
        <v>18</v>
      </c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J86" s="21">
        <v>18</v>
      </c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Y86" s="21">
        <v>18</v>
      </c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</row>
    <row r="87" spans="2:88" x14ac:dyDescent="0.3">
      <c r="B87" s="21">
        <v>19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Q87" s="21">
        <v>19</v>
      </c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F87" s="21">
        <v>19</v>
      </c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U87" s="21">
        <v>19</v>
      </c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J87" s="21">
        <v>19</v>
      </c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Y87" s="21">
        <v>19</v>
      </c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</row>
    <row r="88" spans="2:88" x14ac:dyDescent="0.3">
      <c r="B88" s="21">
        <v>20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Q88" s="21">
        <v>20</v>
      </c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F88" s="21">
        <v>20</v>
      </c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U88" s="21">
        <v>20</v>
      </c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J88" s="21">
        <v>20</v>
      </c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Y88" s="21">
        <v>20</v>
      </c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</row>
    <row r="89" spans="2:88" x14ac:dyDescent="0.3">
      <c r="B89" s="21">
        <v>21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Q89" s="21">
        <v>21</v>
      </c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F89" s="21">
        <v>21</v>
      </c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U89" s="21">
        <v>21</v>
      </c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J89" s="21">
        <v>21</v>
      </c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Y89" s="21">
        <v>21</v>
      </c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</row>
    <row r="90" spans="2:88" x14ac:dyDescent="0.3">
      <c r="B90" s="21">
        <v>22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Q90" s="21">
        <v>22</v>
      </c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F90" s="21">
        <v>22</v>
      </c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U90" s="21">
        <v>22</v>
      </c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J90" s="21">
        <v>22</v>
      </c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Y90" s="21">
        <v>22</v>
      </c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</row>
    <row r="91" spans="2:88" x14ac:dyDescent="0.3">
      <c r="B91" s="21">
        <v>23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Q91" s="21">
        <v>23</v>
      </c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F91" s="21">
        <v>23</v>
      </c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U91" s="21">
        <v>23</v>
      </c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J91" s="21">
        <v>23</v>
      </c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Y91" s="21">
        <v>23</v>
      </c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</row>
    <row r="92" spans="2:88" x14ac:dyDescent="0.3">
      <c r="B92" s="21">
        <v>24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Q92" s="21">
        <v>24</v>
      </c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F92" s="21">
        <v>24</v>
      </c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U92" s="21">
        <v>24</v>
      </c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J92" s="21">
        <v>24</v>
      </c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Y92" s="21">
        <v>24</v>
      </c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</row>
    <row r="93" spans="2:88" ht="14.95" thickBot="1" x14ac:dyDescent="0.35">
      <c r="B93" s="22">
        <v>25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Q93" s="22">
        <v>25</v>
      </c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F93" s="22">
        <v>25</v>
      </c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U93" s="22">
        <v>25</v>
      </c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J93" s="22">
        <v>25</v>
      </c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Y93" s="22">
        <v>25</v>
      </c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</row>
    <row r="95" spans="2:88" x14ac:dyDescent="0.3">
      <c r="B95" s="23" t="s">
        <v>30</v>
      </c>
      <c r="Q95" s="23" t="s">
        <v>37</v>
      </c>
      <c r="R95" s="23"/>
      <c r="AF95" s="23" t="s">
        <v>38</v>
      </c>
      <c r="AG95" s="23"/>
      <c r="AU95" s="23" t="s">
        <v>9</v>
      </c>
      <c r="BJ95" s="23" t="s">
        <v>10</v>
      </c>
      <c r="BY95" s="23" t="s">
        <v>31</v>
      </c>
    </row>
    <row r="96" spans="2:88" ht="16.100000000000001" x14ac:dyDescent="0.35">
      <c r="B96" s="7" t="s">
        <v>47</v>
      </c>
      <c r="Q96" s="7" t="s">
        <v>47</v>
      </c>
      <c r="AF96" s="7" t="s">
        <v>47</v>
      </c>
      <c r="AU96" s="7" t="s">
        <v>47</v>
      </c>
      <c r="BJ96" s="7" t="s">
        <v>47</v>
      </c>
      <c r="BY96" s="7" t="s">
        <v>47</v>
      </c>
    </row>
    <row r="97" spans="2:88" ht="14.95" thickBot="1" x14ac:dyDescent="0.35"/>
    <row r="98" spans="2:88" x14ac:dyDescent="0.3">
      <c r="B98" s="17" t="s">
        <v>6</v>
      </c>
      <c r="C98" s="18">
        <v>2005</v>
      </c>
      <c r="D98" s="18">
        <v>2006</v>
      </c>
      <c r="E98" s="18">
        <v>2007</v>
      </c>
      <c r="F98" s="18">
        <v>2008</v>
      </c>
      <c r="G98" s="18">
        <v>2009</v>
      </c>
      <c r="H98" s="18">
        <v>2010</v>
      </c>
      <c r="I98" s="18">
        <v>2011</v>
      </c>
      <c r="J98" s="18">
        <v>2012</v>
      </c>
      <c r="K98" s="18">
        <v>2013</v>
      </c>
      <c r="L98" s="18">
        <v>2014</v>
      </c>
      <c r="M98" s="19">
        <v>2015</v>
      </c>
      <c r="Q98" s="17" t="s">
        <v>6</v>
      </c>
      <c r="R98" s="18">
        <v>2005</v>
      </c>
      <c r="S98" s="18">
        <v>2006</v>
      </c>
      <c r="T98" s="18">
        <v>2007</v>
      </c>
      <c r="U98" s="18">
        <v>2008</v>
      </c>
      <c r="V98" s="18">
        <v>2009</v>
      </c>
      <c r="W98" s="18">
        <v>2010</v>
      </c>
      <c r="X98" s="18">
        <v>2011</v>
      </c>
      <c r="Y98" s="18">
        <v>2012</v>
      </c>
      <c r="Z98" s="18">
        <v>2013</v>
      </c>
      <c r="AA98" s="18">
        <v>2014</v>
      </c>
      <c r="AB98" s="19">
        <v>2015</v>
      </c>
      <c r="AF98" s="17" t="s">
        <v>6</v>
      </c>
      <c r="AG98" s="18">
        <v>2005</v>
      </c>
      <c r="AH98" s="18">
        <v>2006</v>
      </c>
      <c r="AI98" s="18">
        <v>2007</v>
      </c>
      <c r="AJ98" s="18">
        <v>2008</v>
      </c>
      <c r="AK98" s="18">
        <v>2009</v>
      </c>
      <c r="AL98" s="18">
        <v>2010</v>
      </c>
      <c r="AM98" s="18">
        <v>2011</v>
      </c>
      <c r="AN98" s="18">
        <v>2012</v>
      </c>
      <c r="AO98" s="18">
        <v>2013</v>
      </c>
      <c r="AP98" s="18">
        <v>2014</v>
      </c>
      <c r="AQ98" s="19">
        <v>2015</v>
      </c>
      <c r="AU98" s="17" t="s">
        <v>6</v>
      </c>
      <c r="AV98" s="18">
        <v>2005</v>
      </c>
      <c r="AW98" s="18">
        <v>2006</v>
      </c>
      <c r="AX98" s="18">
        <v>2007</v>
      </c>
      <c r="AY98" s="18">
        <v>2008</v>
      </c>
      <c r="AZ98" s="18">
        <v>2009</v>
      </c>
      <c r="BA98" s="18">
        <v>2010</v>
      </c>
      <c r="BB98" s="18">
        <v>2011</v>
      </c>
      <c r="BC98" s="18">
        <v>2012</v>
      </c>
      <c r="BD98" s="18">
        <v>2013</v>
      </c>
      <c r="BE98" s="18">
        <v>2014</v>
      </c>
      <c r="BF98" s="19">
        <v>2015</v>
      </c>
      <c r="BJ98" s="17" t="s">
        <v>6</v>
      </c>
      <c r="BK98" s="18">
        <v>2005</v>
      </c>
      <c r="BL98" s="18">
        <v>2006</v>
      </c>
      <c r="BM98" s="18">
        <v>2007</v>
      </c>
      <c r="BN98" s="18">
        <v>2008</v>
      </c>
      <c r="BO98" s="18">
        <v>2009</v>
      </c>
      <c r="BP98" s="18">
        <v>2010</v>
      </c>
      <c r="BQ98" s="18">
        <v>2011</v>
      </c>
      <c r="BR98" s="18">
        <v>2012</v>
      </c>
      <c r="BS98" s="18">
        <v>2013</v>
      </c>
      <c r="BT98" s="18">
        <v>2014</v>
      </c>
      <c r="BU98" s="19">
        <v>2015</v>
      </c>
      <c r="BY98" s="17" t="s">
        <v>6</v>
      </c>
      <c r="BZ98" s="18">
        <v>2005</v>
      </c>
      <c r="CA98" s="18">
        <v>2006</v>
      </c>
      <c r="CB98" s="18">
        <v>2007</v>
      </c>
      <c r="CC98" s="18">
        <v>2008</v>
      </c>
      <c r="CD98" s="18">
        <v>2009</v>
      </c>
      <c r="CE98" s="18">
        <v>2010</v>
      </c>
      <c r="CF98" s="18">
        <v>2011</v>
      </c>
      <c r="CG98" s="18">
        <v>2012</v>
      </c>
      <c r="CH98" s="18">
        <v>2013</v>
      </c>
      <c r="CI98" s="18">
        <v>2014</v>
      </c>
      <c r="CJ98" s="19">
        <v>2015</v>
      </c>
    </row>
    <row r="99" spans="2:88" x14ac:dyDescent="0.3">
      <c r="B99" s="20">
        <v>0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Q99" s="20">
        <v>0</v>
      </c>
      <c r="R99" s="28">
        <v>0</v>
      </c>
      <c r="S99" s="28">
        <v>0</v>
      </c>
      <c r="T99" s="28">
        <v>0</v>
      </c>
      <c r="U99" s="28">
        <v>0</v>
      </c>
      <c r="V99" s="28">
        <v>0</v>
      </c>
      <c r="W99" s="28">
        <v>0</v>
      </c>
      <c r="X99" s="28">
        <v>0</v>
      </c>
      <c r="Y99" s="28">
        <v>0</v>
      </c>
      <c r="Z99" s="28">
        <v>0</v>
      </c>
      <c r="AA99" s="28">
        <v>0</v>
      </c>
      <c r="AB99" s="28">
        <v>0</v>
      </c>
      <c r="AF99" s="20">
        <v>0</v>
      </c>
      <c r="AG99" s="28">
        <v>0</v>
      </c>
      <c r="AH99" s="28">
        <v>0</v>
      </c>
      <c r="AI99" s="28">
        <v>0</v>
      </c>
      <c r="AJ99" s="28">
        <v>0</v>
      </c>
      <c r="AK99" s="28">
        <v>0</v>
      </c>
      <c r="AL99" s="28">
        <v>0</v>
      </c>
      <c r="AM99" s="28">
        <v>0</v>
      </c>
      <c r="AN99" s="28">
        <v>0</v>
      </c>
      <c r="AO99" s="28">
        <v>0</v>
      </c>
      <c r="AP99" s="28">
        <v>0</v>
      </c>
      <c r="AQ99" s="28">
        <v>0</v>
      </c>
      <c r="AU99" s="20">
        <v>0</v>
      </c>
      <c r="AV99" s="28">
        <v>0</v>
      </c>
      <c r="AW99" s="28">
        <v>0</v>
      </c>
      <c r="AX99" s="28">
        <v>0</v>
      </c>
      <c r="AY99" s="28">
        <v>0</v>
      </c>
      <c r="AZ99" s="28">
        <v>0</v>
      </c>
      <c r="BA99" s="28">
        <v>0</v>
      </c>
      <c r="BB99" s="28">
        <v>0</v>
      </c>
      <c r="BC99" s="28">
        <v>0</v>
      </c>
      <c r="BD99" s="28">
        <v>0</v>
      </c>
      <c r="BE99" s="28">
        <v>0</v>
      </c>
      <c r="BF99" s="28">
        <v>0</v>
      </c>
      <c r="BJ99" s="20">
        <v>0</v>
      </c>
      <c r="BK99" s="28">
        <v>0</v>
      </c>
      <c r="BL99" s="28">
        <v>0</v>
      </c>
      <c r="BM99" s="28">
        <v>0</v>
      </c>
      <c r="BN99" s="28">
        <v>0</v>
      </c>
      <c r="BO99" s="28">
        <v>0</v>
      </c>
      <c r="BP99" s="28">
        <v>0</v>
      </c>
      <c r="BQ99" s="28">
        <v>0</v>
      </c>
      <c r="BR99" s="28">
        <v>0</v>
      </c>
      <c r="BS99" s="28">
        <v>0</v>
      </c>
      <c r="BT99" s="28">
        <v>0</v>
      </c>
      <c r="BU99" s="28">
        <v>0</v>
      </c>
      <c r="BY99" s="20">
        <v>0</v>
      </c>
      <c r="BZ99" s="28">
        <v>0</v>
      </c>
      <c r="CA99" s="28">
        <v>0</v>
      </c>
      <c r="CB99" s="28">
        <v>0</v>
      </c>
      <c r="CC99" s="28">
        <v>0</v>
      </c>
      <c r="CD99" s="28">
        <v>0</v>
      </c>
      <c r="CE99" s="28">
        <v>0</v>
      </c>
      <c r="CF99" s="28">
        <v>0</v>
      </c>
      <c r="CG99" s="28">
        <v>0</v>
      </c>
      <c r="CH99" s="28">
        <v>0</v>
      </c>
      <c r="CI99" s="28">
        <v>0</v>
      </c>
      <c r="CJ99" s="28">
        <v>0</v>
      </c>
    </row>
    <row r="100" spans="2:88" x14ac:dyDescent="0.3">
      <c r="B100" s="21">
        <v>1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Q100" s="21">
        <v>1</v>
      </c>
      <c r="R100" s="28">
        <v>0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  <c r="X100" s="28">
        <v>0</v>
      </c>
      <c r="Y100" s="28">
        <v>0</v>
      </c>
      <c r="Z100" s="28">
        <v>0</v>
      </c>
      <c r="AA100" s="28">
        <v>0</v>
      </c>
      <c r="AB100" s="28">
        <v>0</v>
      </c>
      <c r="AF100" s="21">
        <v>1</v>
      </c>
      <c r="AG100" s="28">
        <v>0</v>
      </c>
      <c r="AH100" s="28">
        <v>0</v>
      </c>
      <c r="AI100" s="28">
        <v>0</v>
      </c>
      <c r="AJ100" s="28">
        <v>0</v>
      </c>
      <c r="AK100" s="28">
        <v>0</v>
      </c>
      <c r="AL100" s="28">
        <v>0</v>
      </c>
      <c r="AM100" s="28">
        <v>0</v>
      </c>
      <c r="AN100" s="28">
        <v>0</v>
      </c>
      <c r="AO100" s="28">
        <v>0</v>
      </c>
      <c r="AP100" s="28">
        <v>0</v>
      </c>
      <c r="AQ100" s="28">
        <v>0</v>
      </c>
      <c r="AU100" s="21">
        <v>1</v>
      </c>
      <c r="AV100" s="28">
        <v>0</v>
      </c>
      <c r="AW100" s="28">
        <v>0</v>
      </c>
      <c r="AX100" s="28">
        <v>0</v>
      </c>
      <c r="AY100" s="28">
        <v>0</v>
      </c>
      <c r="AZ100" s="28">
        <v>0</v>
      </c>
      <c r="BA100" s="28">
        <v>0</v>
      </c>
      <c r="BB100" s="28">
        <v>0</v>
      </c>
      <c r="BC100" s="28">
        <v>0</v>
      </c>
      <c r="BD100" s="28">
        <v>0</v>
      </c>
      <c r="BE100" s="28">
        <v>0</v>
      </c>
      <c r="BF100" s="28">
        <v>0</v>
      </c>
      <c r="BJ100" s="21">
        <v>1</v>
      </c>
      <c r="BK100" s="28">
        <v>0</v>
      </c>
      <c r="BL100" s="28">
        <v>0</v>
      </c>
      <c r="BM100" s="28">
        <v>0</v>
      </c>
      <c r="BN100" s="28">
        <v>0</v>
      </c>
      <c r="BO100" s="28">
        <v>0</v>
      </c>
      <c r="BP100" s="28">
        <v>0</v>
      </c>
      <c r="BQ100" s="28">
        <v>0</v>
      </c>
      <c r="BR100" s="28">
        <v>0</v>
      </c>
      <c r="BS100" s="28">
        <v>0</v>
      </c>
      <c r="BT100" s="28">
        <v>0</v>
      </c>
      <c r="BU100" s="28">
        <v>0</v>
      </c>
      <c r="BY100" s="21">
        <v>1</v>
      </c>
      <c r="BZ100" s="28">
        <v>0</v>
      </c>
      <c r="CA100" s="28">
        <v>0</v>
      </c>
      <c r="CB100" s="28">
        <v>0</v>
      </c>
      <c r="CC100" s="28">
        <v>0</v>
      </c>
      <c r="CD100" s="28">
        <v>0</v>
      </c>
      <c r="CE100" s="28">
        <v>0</v>
      </c>
      <c r="CF100" s="28">
        <v>0</v>
      </c>
      <c r="CG100" s="28">
        <v>0</v>
      </c>
      <c r="CH100" s="28">
        <v>0</v>
      </c>
      <c r="CI100" s="28">
        <v>0</v>
      </c>
      <c r="CJ100" s="28">
        <v>0</v>
      </c>
    </row>
    <row r="101" spans="2:88" x14ac:dyDescent="0.3">
      <c r="B101" s="21">
        <v>2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Q101" s="21">
        <v>2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28">
        <v>0</v>
      </c>
      <c r="AF101" s="21">
        <v>2</v>
      </c>
      <c r="AG101" s="28">
        <v>0</v>
      </c>
      <c r="AH101" s="28">
        <v>0</v>
      </c>
      <c r="AI101" s="28">
        <v>0</v>
      </c>
      <c r="AJ101" s="28">
        <v>0</v>
      </c>
      <c r="AK101" s="28">
        <v>0</v>
      </c>
      <c r="AL101" s="28">
        <v>0</v>
      </c>
      <c r="AM101" s="28">
        <v>0</v>
      </c>
      <c r="AN101" s="28">
        <v>0</v>
      </c>
      <c r="AO101" s="28">
        <v>0</v>
      </c>
      <c r="AP101" s="28">
        <v>0</v>
      </c>
      <c r="AQ101" s="28">
        <v>0</v>
      </c>
      <c r="AU101" s="21">
        <v>2</v>
      </c>
      <c r="AV101" s="28">
        <v>0</v>
      </c>
      <c r="AW101" s="28">
        <v>0</v>
      </c>
      <c r="AX101" s="28">
        <v>0</v>
      </c>
      <c r="AY101" s="28">
        <v>0</v>
      </c>
      <c r="AZ101" s="28">
        <v>0</v>
      </c>
      <c r="BA101" s="28">
        <v>0</v>
      </c>
      <c r="BB101" s="28">
        <v>0</v>
      </c>
      <c r="BC101" s="28">
        <v>0</v>
      </c>
      <c r="BD101" s="28">
        <v>0</v>
      </c>
      <c r="BE101" s="28">
        <v>0</v>
      </c>
      <c r="BF101" s="28">
        <v>0</v>
      </c>
      <c r="BJ101" s="21">
        <v>2</v>
      </c>
      <c r="BK101" s="28">
        <v>0</v>
      </c>
      <c r="BL101" s="28">
        <v>0</v>
      </c>
      <c r="BM101" s="28">
        <v>0</v>
      </c>
      <c r="BN101" s="28">
        <v>0</v>
      </c>
      <c r="BO101" s="28">
        <v>0</v>
      </c>
      <c r="BP101" s="28">
        <v>0</v>
      </c>
      <c r="BQ101" s="28">
        <v>0</v>
      </c>
      <c r="BR101" s="28">
        <v>0</v>
      </c>
      <c r="BS101" s="28">
        <v>0</v>
      </c>
      <c r="BT101" s="28">
        <v>0</v>
      </c>
      <c r="BU101" s="28">
        <v>0</v>
      </c>
      <c r="BY101" s="21">
        <v>2</v>
      </c>
      <c r="BZ101" s="28">
        <v>0</v>
      </c>
      <c r="CA101" s="28">
        <v>0</v>
      </c>
      <c r="CB101" s="28">
        <v>0</v>
      </c>
      <c r="CC101" s="28">
        <v>0</v>
      </c>
      <c r="CD101" s="28">
        <v>0</v>
      </c>
      <c r="CE101" s="28">
        <v>0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</row>
    <row r="102" spans="2:88" x14ac:dyDescent="0.3">
      <c r="B102" s="21">
        <v>3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Q102" s="21">
        <v>3</v>
      </c>
      <c r="R102" s="28">
        <v>0</v>
      </c>
      <c r="S102" s="28">
        <v>0</v>
      </c>
      <c r="T102" s="28">
        <v>0</v>
      </c>
      <c r="U102" s="28">
        <v>0</v>
      </c>
      <c r="V102" s="28">
        <v>0</v>
      </c>
      <c r="W102" s="28">
        <v>0</v>
      </c>
      <c r="X102" s="28">
        <v>0</v>
      </c>
      <c r="Y102" s="28">
        <v>0</v>
      </c>
      <c r="Z102" s="28">
        <v>0</v>
      </c>
      <c r="AA102" s="28">
        <v>0</v>
      </c>
      <c r="AB102" s="28">
        <v>0</v>
      </c>
      <c r="AF102" s="21">
        <v>3</v>
      </c>
      <c r="AG102" s="28">
        <v>0</v>
      </c>
      <c r="AH102" s="28">
        <v>0</v>
      </c>
      <c r="AI102" s="28">
        <v>0</v>
      </c>
      <c r="AJ102" s="28">
        <v>0</v>
      </c>
      <c r="AK102" s="28">
        <v>0</v>
      </c>
      <c r="AL102" s="28">
        <v>0</v>
      </c>
      <c r="AM102" s="28">
        <v>0</v>
      </c>
      <c r="AN102" s="28">
        <v>0</v>
      </c>
      <c r="AO102" s="28">
        <v>0</v>
      </c>
      <c r="AP102" s="28">
        <v>0</v>
      </c>
      <c r="AQ102" s="28">
        <v>0</v>
      </c>
      <c r="AU102" s="21">
        <v>3</v>
      </c>
      <c r="AV102" s="28">
        <v>0</v>
      </c>
      <c r="AW102" s="28">
        <v>0</v>
      </c>
      <c r="AX102" s="28">
        <v>0</v>
      </c>
      <c r="AY102" s="28">
        <v>0</v>
      </c>
      <c r="AZ102" s="28">
        <v>0</v>
      </c>
      <c r="BA102" s="28">
        <v>0</v>
      </c>
      <c r="BB102" s="28">
        <v>0</v>
      </c>
      <c r="BC102" s="28">
        <v>0</v>
      </c>
      <c r="BD102" s="28">
        <v>0</v>
      </c>
      <c r="BE102" s="28">
        <v>0</v>
      </c>
      <c r="BF102" s="28">
        <v>0</v>
      </c>
      <c r="BJ102" s="21">
        <v>3</v>
      </c>
      <c r="BK102" s="28">
        <v>0</v>
      </c>
      <c r="BL102" s="28">
        <v>0</v>
      </c>
      <c r="BM102" s="28">
        <v>0</v>
      </c>
      <c r="BN102" s="28">
        <v>0</v>
      </c>
      <c r="BO102" s="28">
        <v>0</v>
      </c>
      <c r="BP102" s="28">
        <v>0</v>
      </c>
      <c r="BQ102" s="28">
        <v>0</v>
      </c>
      <c r="BR102" s="28">
        <v>0</v>
      </c>
      <c r="BS102" s="28">
        <v>0</v>
      </c>
      <c r="BT102" s="28">
        <v>0</v>
      </c>
      <c r="BU102" s="28">
        <v>0</v>
      </c>
      <c r="BY102" s="21">
        <v>3</v>
      </c>
      <c r="BZ102" s="28">
        <v>0</v>
      </c>
      <c r="CA102" s="28">
        <v>0</v>
      </c>
      <c r="CB102" s="28">
        <v>0</v>
      </c>
      <c r="CC102" s="28">
        <v>0</v>
      </c>
      <c r="CD102" s="28">
        <v>0</v>
      </c>
      <c r="CE102" s="28">
        <v>0</v>
      </c>
      <c r="CF102" s="28">
        <v>0</v>
      </c>
      <c r="CG102" s="28">
        <v>0</v>
      </c>
      <c r="CH102" s="28">
        <v>0</v>
      </c>
      <c r="CI102" s="28">
        <v>0</v>
      </c>
      <c r="CJ102" s="28">
        <v>0</v>
      </c>
    </row>
    <row r="103" spans="2:88" x14ac:dyDescent="0.3">
      <c r="B103" s="21">
        <v>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Q103" s="21">
        <v>4</v>
      </c>
      <c r="R103" s="28">
        <v>0</v>
      </c>
      <c r="S103" s="28">
        <v>0</v>
      </c>
      <c r="T103" s="28">
        <v>0</v>
      </c>
      <c r="U103" s="28">
        <v>0</v>
      </c>
      <c r="V103" s="28">
        <v>0</v>
      </c>
      <c r="W103" s="28">
        <v>0</v>
      </c>
      <c r="X103" s="28">
        <v>0</v>
      </c>
      <c r="Y103" s="28">
        <v>0</v>
      </c>
      <c r="Z103" s="28">
        <v>0</v>
      </c>
      <c r="AA103" s="28">
        <v>0</v>
      </c>
      <c r="AB103" s="28">
        <v>0</v>
      </c>
      <c r="AF103" s="21">
        <v>4</v>
      </c>
      <c r="AG103" s="28">
        <v>0</v>
      </c>
      <c r="AH103" s="28">
        <v>0</v>
      </c>
      <c r="AI103" s="28">
        <v>0</v>
      </c>
      <c r="AJ103" s="28">
        <v>0</v>
      </c>
      <c r="AK103" s="28">
        <v>0</v>
      </c>
      <c r="AL103" s="28">
        <v>0</v>
      </c>
      <c r="AM103" s="28">
        <v>0</v>
      </c>
      <c r="AN103" s="28">
        <v>0</v>
      </c>
      <c r="AO103" s="28">
        <v>0</v>
      </c>
      <c r="AP103" s="28">
        <v>0</v>
      </c>
      <c r="AQ103" s="28">
        <v>0</v>
      </c>
      <c r="AU103" s="21">
        <v>4</v>
      </c>
      <c r="AV103" s="28">
        <v>0</v>
      </c>
      <c r="AW103" s="28">
        <v>0</v>
      </c>
      <c r="AX103" s="28">
        <v>0</v>
      </c>
      <c r="AY103" s="28">
        <v>0</v>
      </c>
      <c r="AZ103" s="28">
        <v>0</v>
      </c>
      <c r="BA103" s="28">
        <v>0</v>
      </c>
      <c r="BB103" s="28">
        <v>0</v>
      </c>
      <c r="BC103" s="28">
        <v>0</v>
      </c>
      <c r="BD103" s="28">
        <v>0</v>
      </c>
      <c r="BE103" s="28">
        <v>0</v>
      </c>
      <c r="BF103" s="28">
        <v>0</v>
      </c>
      <c r="BJ103" s="21">
        <v>4</v>
      </c>
      <c r="BK103" s="28">
        <v>0</v>
      </c>
      <c r="BL103" s="28">
        <v>0</v>
      </c>
      <c r="BM103" s="28">
        <v>0</v>
      </c>
      <c r="BN103" s="28">
        <v>0</v>
      </c>
      <c r="BO103" s="28">
        <v>0</v>
      </c>
      <c r="BP103" s="28">
        <v>0</v>
      </c>
      <c r="BQ103" s="28">
        <v>0</v>
      </c>
      <c r="BR103" s="28">
        <v>0</v>
      </c>
      <c r="BS103" s="28">
        <v>0</v>
      </c>
      <c r="BT103" s="28">
        <v>0</v>
      </c>
      <c r="BU103" s="28">
        <v>0</v>
      </c>
      <c r="BY103" s="21">
        <v>4</v>
      </c>
      <c r="BZ103" s="28">
        <v>0</v>
      </c>
      <c r="CA103" s="28">
        <v>0</v>
      </c>
      <c r="CB103" s="28">
        <v>0</v>
      </c>
      <c r="CC103" s="28">
        <v>0</v>
      </c>
      <c r="CD103" s="28">
        <v>0</v>
      </c>
      <c r="CE103" s="28">
        <v>0</v>
      </c>
      <c r="CF103" s="28">
        <v>0</v>
      </c>
      <c r="CG103" s="28">
        <v>0</v>
      </c>
      <c r="CH103" s="28">
        <v>0</v>
      </c>
      <c r="CI103" s="28">
        <v>0</v>
      </c>
      <c r="CJ103" s="28">
        <v>0</v>
      </c>
    </row>
    <row r="104" spans="2:88" x14ac:dyDescent="0.3">
      <c r="B104" s="21">
        <v>5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Q104" s="21">
        <v>5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8">
        <v>0</v>
      </c>
      <c r="AB104" s="28">
        <v>0</v>
      </c>
      <c r="AF104" s="21">
        <v>5</v>
      </c>
      <c r="AG104" s="28">
        <v>0</v>
      </c>
      <c r="AH104" s="28">
        <v>0</v>
      </c>
      <c r="AI104" s="28">
        <v>0</v>
      </c>
      <c r="AJ104" s="28">
        <v>0</v>
      </c>
      <c r="AK104" s="28">
        <v>0</v>
      </c>
      <c r="AL104" s="28">
        <v>0</v>
      </c>
      <c r="AM104" s="28">
        <v>0</v>
      </c>
      <c r="AN104" s="28">
        <v>0</v>
      </c>
      <c r="AO104" s="28">
        <v>0</v>
      </c>
      <c r="AP104" s="28">
        <v>0</v>
      </c>
      <c r="AQ104" s="28">
        <v>0</v>
      </c>
      <c r="AU104" s="21">
        <v>5</v>
      </c>
      <c r="AV104" s="28">
        <v>0</v>
      </c>
      <c r="AW104" s="28">
        <v>0</v>
      </c>
      <c r="AX104" s="28">
        <v>0</v>
      </c>
      <c r="AY104" s="28">
        <v>0</v>
      </c>
      <c r="AZ104" s="28">
        <v>0</v>
      </c>
      <c r="BA104" s="28">
        <v>0</v>
      </c>
      <c r="BB104" s="28">
        <v>0</v>
      </c>
      <c r="BC104" s="28">
        <v>0</v>
      </c>
      <c r="BD104" s="28">
        <v>0</v>
      </c>
      <c r="BE104" s="28">
        <v>0</v>
      </c>
      <c r="BF104" s="28">
        <v>0</v>
      </c>
      <c r="BJ104" s="21">
        <v>5</v>
      </c>
      <c r="BK104" s="28">
        <v>0</v>
      </c>
      <c r="BL104" s="28">
        <v>0</v>
      </c>
      <c r="BM104" s="28">
        <v>0</v>
      </c>
      <c r="BN104" s="28">
        <v>0</v>
      </c>
      <c r="BO104" s="28">
        <v>0</v>
      </c>
      <c r="BP104" s="28">
        <v>0</v>
      </c>
      <c r="BQ104" s="28">
        <v>0</v>
      </c>
      <c r="BR104" s="28">
        <v>0</v>
      </c>
      <c r="BS104" s="28">
        <v>0</v>
      </c>
      <c r="BT104" s="28">
        <v>0</v>
      </c>
      <c r="BU104" s="28">
        <v>0</v>
      </c>
      <c r="BY104" s="21">
        <v>5</v>
      </c>
      <c r="BZ104" s="28">
        <v>0</v>
      </c>
      <c r="CA104" s="28">
        <v>0</v>
      </c>
      <c r="CB104" s="28">
        <v>0</v>
      </c>
      <c r="CC104" s="28">
        <v>0</v>
      </c>
      <c r="CD104" s="28">
        <v>0</v>
      </c>
      <c r="CE104" s="28">
        <v>0</v>
      </c>
      <c r="CF104" s="28">
        <v>0</v>
      </c>
      <c r="CG104" s="28">
        <v>0</v>
      </c>
      <c r="CH104" s="28">
        <v>0</v>
      </c>
      <c r="CI104" s="28">
        <v>0</v>
      </c>
      <c r="CJ104" s="28">
        <v>0</v>
      </c>
    </row>
    <row r="105" spans="2:88" x14ac:dyDescent="0.3">
      <c r="B105" s="21">
        <v>6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Q105" s="21">
        <v>6</v>
      </c>
      <c r="R105" s="28">
        <v>0</v>
      </c>
      <c r="S105" s="28">
        <v>0</v>
      </c>
      <c r="T105" s="28">
        <v>0</v>
      </c>
      <c r="U105" s="28">
        <v>0</v>
      </c>
      <c r="V105" s="28">
        <v>0</v>
      </c>
      <c r="W105" s="28">
        <v>0</v>
      </c>
      <c r="X105" s="28">
        <v>0</v>
      </c>
      <c r="Y105" s="28">
        <v>0</v>
      </c>
      <c r="Z105" s="28">
        <v>0</v>
      </c>
      <c r="AA105" s="28">
        <v>0</v>
      </c>
      <c r="AB105" s="28">
        <v>0</v>
      </c>
      <c r="AF105" s="21">
        <v>6</v>
      </c>
      <c r="AG105" s="28">
        <v>0</v>
      </c>
      <c r="AH105" s="28">
        <v>0</v>
      </c>
      <c r="AI105" s="28">
        <v>0</v>
      </c>
      <c r="AJ105" s="28">
        <v>0</v>
      </c>
      <c r="AK105" s="28">
        <v>0</v>
      </c>
      <c r="AL105" s="28">
        <v>0</v>
      </c>
      <c r="AM105" s="28">
        <v>0</v>
      </c>
      <c r="AN105" s="28">
        <v>0</v>
      </c>
      <c r="AO105" s="28">
        <v>0</v>
      </c>
      <c r="AP105" s="28">
        <v>0</v>
      </c>
      <c r="AQ105" s="28">
        <v>0</v>
      </c>
      <c r="AU105" s="21">
        <v>6</v>
      </c>
      <c r="AV105" s="28">
        <v>0</v>
      </c>
      <c r="AW105" s="28">
        <v>0</v>
      </c>
      <c r="AX105" s="28">
        <v>0</v>
      </c>
      <c r="AY105" s="28">
        <v>0</v>
      </c>
      <c r="AZ105" s="28">
        <v>0</v>
      </c>
      <c r="BA105" s="28">
        <v>0</v>
      </c>
      <c r="BB105" s="28">
        <v>0</v>
      </c>
      <c r="BC105" s="28">
        <v>0</v>
      </c>
      <c r="BD105" s="28">
        <v>0</v>
      </c>
      <c r="BE105" s="28">
        <v>0</v>
      </c>
      <c r="BF105" s="28">
        <v>0</v>
      </c>
      <c r="BJ105" s="21">
        <v>6</v>
      </c>
      <c r="BK105" s="28">
        <v>0</v>
      </c>
      <c r="BL105" s="28">
        <v>0</v>
      </c>
      <c r="BM105" s="28">
        <v>0</v>
      </c>
      <c r="BN105" s="28">
        <v>0</v>
      </c>
      <c r="BO105" s="28">
        <v>0</v>
      </c>
      <c r="BP105" s="28">
        <v>0</v>
      </c>
      <c r="BQ105" s="28">
        <v>0</v>
      </c>
      <c r="BR105" s="28">
        <v>0</v>
      </c>
      <c r="BS105" s="28">
        <v>0</v>
      </c>
      <c r="BT105" s="28">
        <v>0</v>
      </c>
      <c r="BU105" s="28">
        <v>0</v>
      </c>
      <c r="BY105" s="21">
        <v>6</v>
      </c>
      <c r="BZ105" s="28">
        <v>0</v>
      </c>
      <c r="CA105" s="28">
        <v>0</v>
      </c>
      <c r="CB105" s="28">
        <v>0</v>
      </c>
      <c r="CC105" s="28">
        <v>0</v>
      </c>
      <c r="CD105" s="28">
        <v>0</v>
      </c>
      <c r="CE105" s="28">
        <v>0</v>
      </c>
      <c r="CF105" s="28">
        <v>0</v>
      </c>
      <c r="CG105" s="28">
        <v>0</v>
      </c>
      <c r="CH105" s="28">
        <v>0</v>
      </c>
      <c r="CI105" s="28">
        <v>0</v>
      </c>
      <c r="CJ105" s="28">
        <v>0</v>
      </c>
    </row>
    <row r="106" spans="2:88" x14ac:dyDescent="0.3">
      <c r="B106" s="21">
        <v>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Q106" s="21">
        <v>7</v>
      </c>
      <c r="R106" s="28">
        <v>0</v>
      </c>
      <c r="S106" s="28">
        <v>0</v>
      </c>
      <c r="T106" s="28">
        <v>0</v>
      </c>
      <c r="U106" s="28">
        <v>0</v>
      </c>
      <c r="V106" s="28">
        <v>0</v>
      </c>
      <c r="W106" s="28">
        <v>0</v>
      </c>
      <c r="X106" s="28">
        <v>0</v>
      </c>
      <c r="Y106" s="28">
        <v>0</v>
      </c>
      <c r="Z106" s="28">
        <v>0</v>
      </c>
      <c r="AA106" s="28">
        <v>0</v>
      </c>
      <c r="AB106" s="28">
        <v>0</v>
      </c>
      <c r="AF106" s="21">
        <v>7</v>
      </c>
      <c r="AG106" s="28">
        <v>0</v>
      </c>
      <c r="AH106" s="28">
        <v>0</v>
      </c>
      <c r="AI106" s="28">
        <v>0</v>
      </c>
      <c r="AJ106" s="28">
        <v>0</v>
      </c>
      <c r="AK106" s="28">
        <v>0</v>
      </c>
      <c r="AL106" s="28">
        <v>0</v>
      </c>
      <c r="AM106" s="28">
        <v>0</v>
      </c>
      <c r="AN106" s="28">
        <v>0</v>
      </c>
      <c r="AO106" s="28">
        <v>0</v>
      </c>
      <c r="AP106" s="28">
        <v>0</v>
      </c>
      <c r="AQ106" s="28">
        <v>0</v>
      </c>
      <c r="AU106" s="21">
        <v>7</v>
      </c>
      <c r="AV106" s="28">
        <v>0</v>
      </c>
      <c r="AW106" s="28">
        <v>0</v>
      </c>
      <c r="AX106" s="28">
        <v>0</v>
      </c>
      <c r="AY106" s="28">
        <v>0</v>
      </c>
      <c r="AZ106" s="28">
        <v>0</v>
      </c>
      <c r="BA106" s="28">
        <v>0</v>
      </c>
      <c r="BB106" s="28">
        <v>0</v>
      </c>
      <c r="BC106" s="28">
        <v>0</v>
      </c>
      <c r="BD106" s="28">
        <v>0</v>
      </c>
      <c r="BE106" s="28">
        <v>0</v>
      </c>
      <c r="BF106" s="28">
        <v>0</v>
      </c>
      <c r="BJ106" s="21">
        <v>7</v>
      </c>
      <c r="BK106" s="28">
        <v>0</v>
      </c>
      <c r="BL106" s="28">
        <v>0</v>
      </c>
      <c r="BM106" s="28">
        <v>0</v>
      </c>
      <c r="BN106" s="28">
        <v>0</v>
      </c>
      <c r="BO106" s="28">
        <v>0</v>
      </c>
      <c r="BP106" s="28">
        <v>0</v>
      </c>
      <c r="BQ106" s="28">
        <v>0</v>
      </c>
      <c r="BR106" s="28">
        <v>0</v>
      </c>
      <c r="BS106" s="28">
        <v>0</v>
      </c>
      <c r="BT106" s="28">
        <v>0</v>
      </c>
      <c r="BU106" s="28">
        <v>0</v>
      </c>
      <c r="BY106" s="21">
        <v>7</v>
      </c>
      <c r="BZ106" s="28">
        <v>0</v>
      </c>
      <c r="CA106" s="28">
        <v>0</v>
      </c>
      <c r="CB106" s="28">
        <v>0</v>
      </c>
      <c r="CC106" s="28">
        <v>0</v>
      </c>
      <c r="CD106" s="28">
        <v>0</v>
      </c>
      <c r="CE106" s="28">
        <v>0</v>
      </c>
      <c r="CF106" s="28">
        <v>0</v>
      </c>
      <c r="CG106" s="28">
        <v>0</v>
      </c>
      <c r="CH106" s="28">
        <v>0</v>
      </c>
      <c r="CI106" s="28">
        <v>0</v>
      </c>
      <c r="CJ106" s="28">
        <v>0</v>
      </c>
    </row>
    <row r="107" spans="2:88" x14ac:dyDescent="0.3">
      <c r="B107" s="21">
        <v>8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Q107" s="21">
        <v>8</v>
      </c>
      <c r="R107" s="28">
        <v>0</v>
      </c>
      <c r="S107" s="28">
        <v>0</v>
      </c>
      <c r="T107" s="28">
        <v>0</v>
      </c>
      <c r="U107" s="28">
        <v>0</v>
      </c>
      <c r="V107" s="28">
        <v>0</v>
      </c>
      <c r="W107" s="28">
        <v>0</v>
      </c>
      <c r="X107" s="28">
        <v>0</v>
      </c>
      <c r="Y107" s="28">
        <v>0</v>
      </c>
      <c r="Z107" s="28">
        <v>0</v>
      </c>
      <c r="AA107" s="28">
        <v>0</v>
      </c>
      <c r="AB107" s="28">
        <v>0</v>
      </c>
      <c r="AF107" s="21">
        <v>8</v>
      </c>
      <c r="AG107" s="28">
        <v>0</v>
      </c>
      <c r="AH107" s="28">
        <v>0</v>
      </c>
      <c r="AI107" s="28">
        <v>0</v>
      </c>
      <c r="AJ107" s="28">
        <v>0</v>
      </c>
      <c r="AK107" s="28">
        <v>0</v>
      </c>
      <c r="AL107" s="28">
        <v>0</v>
      </c>
      <c r="AM107" s="28">
        <v>0</v>
      </c>
      <c r="AN107" s="28">
        <v>0</v>
      </c>
      <c r="AO107" s="28">
        <v>0</v>
      </c>
      <c r="AP107" s="28">
        <v>0</v>
      </c>
      <c r="AQ107" s="28">
        <v>0</v>
      </c>
      <c r="AU107" s="21">
        <v>8</v>
      </c>
      <c r="AV107" s="28">
        <v>0</v>
      </c>
      <c r="AW107" s="28">
        <v>0</v>
      </c>
      <c r="AX107" s="28">
        <v>0</v>
      </c>
      <c r="AY107" s="28">
        <v>0</v>
      </c>
      <c r="AZ107" s="28">
        <v>0</v>
      </c>
      <c r="BA107" s="28">
        <v>0</v>
      </c>
      <c r="BB107" s="28">
        <v>0</v>
      </c>
      <c r="BC107" s="28">
        <v>0</v>
      </c>
      <c r="BD107" s="28">
        <v>0</v>
      </c>
      <c r="BE107" s="28">
        <v>0</v>
      </c>
      <c r="BF107" s="28">
        <v>0</v>
      </c>
      <c r="BJ107" s="21">
        <v>8</v>
      </c>
      <c r="BK107" s="28">
        <v>0</v>
      </c>
      <c r="BL107" s="28">
        <v>0</v>
      </c>
      <c r="BM107" s="28">
        <v>0</v>
      </c>
      <c r="BN107" s="28">
        <v>0</v>
      </c>
      <c r="BO107" s="28">
        <v>0</v>
      </c>
      <c r="BP107" s="28">
        <v>0</v>
      </c>
      <c r="BQ107" s="28">
        <v>0</v>
      </c>
      <c r="BR107" s="28">
        <v>0</v>
      </c>
      <c r="BS107" s="28">
        <v>0</v>
      </c>
      <c r="BT107" s="28">
        <v>0</v>
      </c>
      <c r="BU107" s="28">
        <v>0</v>
      </c>
      <c r="BY107" s="21">
        <v>8</v>
      </c>
      <c r="BZ107" s="28">
        <v>0</v>
      </c>
      <c r="CA107" s="28">
        <v>0</v>
      </c>
      <c r="CB107" s="28">
        <v>0</v>
      </c>
      <c r="CC107" s="28">
        <v>0</v>
      </c>
      <c r="CD107" s="28">
        <v>0</v>
      </c>
      <c r="CE107" s="28">
        <v>0</v>
      </c>
      <c r="CF107" s="28">
        <v>0</v>
      </c>
      <c r="CG107" s="28">
        <v>0</v>
      </c>
      <c r="CH107" s="28">
        <v>0</v>
      </c>
      <c r="CI107" s="28">
        <v>0</v>
      </c>
      <c r="CJ107" s="28">
        <v>0</v>
      </c>
    </row>
    <row r="108" spans="2:88" x14ac:dyDescent="0.3">
      <c r="B108" s="21">
        <v>9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Q108" s="21">
        <v>9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F108" s="21">
        <v>9</v>
      </c>
      <c r="AG108" s="28">
        <v>0</v>
      </c>
      <c r="AH108" s="28">
        <v>0</v>
      </c>
      <c r="AI108" s="28">
        <v>0</v>
      </c>
      <c r="AJ108" s="28">
        <v>0</v>
      </c>
      <c r="AK108" s="28">
        <v>0</v>
      </c>
      <c r="AL108" s="28">
        <v>0</v>
      </c>
      <c r="AM108" s="28">
        <v>0</v>
      </c>
      <c r="AN108" s="28">
        <v>0</v>
      </c>
      <c r="AO108" s="28">
        <v>0</v>
      </c>
      <c r="AP108" s="28">
        <v>0</v>
      </c>
      <c r="AQ108" s="28">
        <v>0</v>
      </c>
      <c r="AU108" s="21">
        <v>9</v>
      </c>
      <c r="AV108" s="28">
        <v>0</v>
      </c>
      <c r="AW108" s="28">
        <v>0</v>
      </c>
      <c r="AX108" s="28">
        <v>0</v>
      </c>
      <c r="AY108" s="28">
        <v>0</v>
      </c>
      <c r="AZ108" s="28">
        <v>0</v>
      </c>
      <c r="BA108" s="28">
        <v>0</v>
      </c>
      <c r="BB108" s="28">
        <v>0</v>
      </c>
      <c r="BC108" s="28">
        <v>0</v>
      </c>
      <c r="BD108" s="28">
        <v>0</v>
      </c>
      <c r="BE108" s="28">
        <v>0</v>
      </c>
      <c r="BF108" s="28">
        <v>0</v>
      </c>
      <c r="BJ108" s="21">
        <v>9</v>
      </c>
      <c r="BK108" s="28">
        <v>0</v>
      </c>
      <c r="BL108" s="28">
        <v>0</v>
      </c>
      <c r="BM108" s="28">
        <v>0</v>
      </c>
      <c r="BN108" s="28">
        <v>0</v>
      </c>
      <c r="BO108" s="28">
        <v>0</v>
      </c>
      <c r="BP108" s="28">
        <v>0</v>
      </c>
      <c r="BQ108" s="28">
        <v>0</v>
      </c>
      <c r="BR108" s="28">
        <v>0</v>
      </c>
      <c r="BS108" s="28">
        <v>0</v>
      </c>
      <c r="BT108" s="28">
        <v>0</v>
      </c>
      <c r="BU108" s="28">
        <v>0</v>
      </c>
      <c r="BY108" s="21">
        <v>9</v>
      </c>
      <c r="BZ108" s="28">
        <v>0</v>
      </c>
      <c r="CA108" s="28">
        <v>0</v>
      </c>
      <c r="CB108" s="28">
        <v>0</v>
      </c>
      <c r="CC108" s="28">
        <v>0</v>
      </c>
      <c r="CD108" s="28">
        <v>0</v>
      </c>
      <c r="CE108" s="28">
        <v>0</v>
      </c>
      <c r="CF108" s="28">
        <v>0</v>
      </c>
      <c r="CG108" s="28">
        <v>0</v>
      </c>
      <c r="CH108" s="28">
        <v>0</v>
      </c>
      <c r="CI108" s="28">
        <v>0</v>
      </c>
      <c r="CJ108" s="28">
        <v>0</v>
      </c>
    </row>
    <row r="109" spans="2:88" x14ac:dyDescent="0.3">
      <c r="B109" s="21">
        <v>10</v>
      </c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Q109" s="21">
        <v>10</v>
      </c>
      <c r="R109" s="28">
        <v>0</v>
      </c>
      <c r="S109" s="28">
        <v>0</v>
      </c>
      <c r="T109" s="28">
        <v>0</v>
      </c>
      <c r="U109" s="28">
        <v>0</v>
      </c>
      <c r="V109" s="28">
        <v>0</v>
      </c>
      <c r="W109" s="28">
        <v>0</v>
      </c>
      <c r="X109" s="28">
        <v>0</v>
      </c>
      <c r="Y109" s="28">
        <v>0</v>
      </c>
      <c r="Z109" s="28">
        <v>0</v>
      </c>
      <c r="AA109" s="28">
        <v>0</v>
      </c>
      <c r="AB109" s="28">
        <v>0</v>
      </c>
      <c r="AF109" s="21">
        <v>10</v>
      </c>
      <c r="AG109" s="28">
        <v>0</v>
      </c>
      <c r="AH109" s="28">
        <v>0</v>
      </c>
      <c r="AI109" s="28">
        <v>0</v>
      </c>
      <c r="AJ109" s="28">
        <v>0</v>
      </c>
      <c r="AK109" s="28">
        <v>0</v>
      </c>
      <c r="AL109" s="28">
        <v>0</v>
      </c>
      <c r="AM109" s="28">
        <v>0</v>
      </c>
      <c r="AN109" s="28">
        <v>0</v>
      </c>
      <c r="AO109" s="28">
        <v>0</v>
      </c>
      <c r="AP109" s="28">
        <v>0</v>
      </c>
      <c r="AQ109" s="28">
        <v>0</v>
      </c>
      <c r="AU109" s="21">
        <v>10</v>
      </c>
      <c r="AV109" s="28">
        <v>0</v>
      </c>
      <c r="AW109" s="28">
        <v>0</v>
      </c>
      <c r="AX109" s="28">
        <v>0</v>
      </c>
      <c r="AY109" s="28">
        <v>0</v>
      </c>
      <c r="AZ109" s="28">
        <v>0</v>
      </c>
      <c r="BA109" s="28">
        <v>0</v>
      </c>
      <c r="BB109" s="28">
        <v>0</v>
      </c>
      <c r="BC109" s="28">
        <v>0</v>
      </c>
      <c r="BD109" s="28">
        <v>0</v>
      </c>
      <c r="BE109" s="28">
        <v>0</v>
      </c>
      <c r="BF109" s="28">
        <v>0</v>
      </c>
      <c r="BJ109" s="21">
        <v>10</v>
      </c>
      <c r="BK109" s="28">
        <v>0</v>
      </c>
      <c r="BL109" s="28">
        <v>0</v>
      </c>
      <c r="BM109" s="28">
        <v>0</v>
      </c>
      <c r="BN109" s="28">
        <v>0</v>
      </c>
      <c r="BO109" s="28">
        <v>0</v>
      </c>
      <c r="BP109" s="28">
        <v>0</v>
      </c>
      <c r="BQ109" s="28">
        <v>0</v>
      </c>
      <c r="BR109" s="28">
        <v>0</v>
      </c>
      <c r="BS109" s="28">
        <v>0</v>
      </c>
      <c r="BT109" s="28">
        <v>0</v>
      </c>
      <c r="BU109" s="28">
        <v>0</v>
      </c>
      <c r="BY109" s="21">
        <v>10</v>
      </c>
      <c r="BZ109" s="28">
        <v>0</v>
      </c>
      <c r="CA109" s="28">
        <v>0</v>
      </c>
      <c r="CB109" s="28">
        <v>0</v>
      </c>
      <c r="CC109" s="28">
        <v>0</v>
      </c>
      <c r="CD109" s="28">
        <v>0</v>
      </c>
      <c r="CE109" s="28">
        <v>0</v>
      </c>
      <c r="CF109" s="28">
        <v>0</v>
      </c>
      <c r="CG109" s="28">
        <v>0</v>
      </c>
      <c r="CH109" s="28">
        <v>0</v>
      </c>
      <c r="CI109" s="28">
        <v>0</v>
      </c>
      <c r="CJ109" s="28">
        <v>0</v>
      </c>
    </row>
    <row r="110" spans="2:88" x14ac:dyDescent="0.3">
      <c r="B110" s="21">
        <v>11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Q110" s="21">
        <v>11</v>
      </c>
      <c r="R110" s="28">
        <v>0</v>
      </c>
      <c r="S110" s="28">
        <v>0</v>
      </c>
      <c r="T110" s="28">
        <v>0</v>
      </c>
      <c r="U110" s="28">
        <v>0</v>
      </c>
      <c r="V110" s="28">
        <v>0</v>
      </c>
      <c r="W110" s="28">
        <v>0</v>
      </c>
      <c r="X110" s="28">
        <v>0</v>
      </c>
      <c r="Y110" s="28">
        <v>0</v>
      </c>
      <c r="Z110" s="28">
        <v>0</v>
      </c>
      <c r="AA110" s="28">
        <v>0</v>
      </c>
      <c r="AB110" s="28">
        <v>0</v>
      </c>
      <c r="AF110" s="21">
        <v>11</v>
      </c>
      <c r="AG110" s="28">
        <v>0</v>
      </c>
      <c r="AH110" s="28">
        <v>0</v>
      </c>
      <c r="AI110" s="28">
        <v>0</v>
      </c>
      <c r="AJ110" s="28">
        <v>0</v>
      </c>
      <c r="AK110" s="28">
        <v>0</v>
      </c>
      <c r="AL110" s="28">
        <v>0</v>
      </c>
      <c r="AM110" s="28">
        <v>0</v>
      </c>
      <c r="AN110" s="28">
        <v>0</v>
      </c>
      <c r="AO110" s="28">
        <v>0</v>
      </c>
      <c r="AP110" s="28">
        <v>0</v>
      </c>
      <c r="AQ110" s="28">
        <v>0</v>
      </c>
      <c r="AU110" s="21">
        <v>11</v>
      </c>
      <c r="AV110" s="28">
        <v>0</v>
      </c>
      <c r="AW110" s="28">
        <v>0</v>
      </c>
      <c r="AX110" s="28">
        <v>0</v>
      </c>
      <c r="AY110" s="28">
        <v>0</v>
      </c>
      <c r="AZ110" s="28">
        <v>0</v>
      </c>
      <c r="BA110" s="28">
        <v>0</v>
      </c>
      <c r="BB110" s="28">
        <v>0</v>
      </c>
      <c r="BC110" s="28">
        <v>0</v>
      </c>
      <c r="BD110" s="28">
        <v>0</v>
      </c>
      <c r="BE110" s="28">
        <v>0</v>
      </c>
      <c r="BF110" s="28">
        <v>0</v>
      </c>
      <c r="BJ110" s="21">
        <v>11</v>
      </c>
      <c r="BK110" s="28">
        <v>0</v>
      </c>
      <c r="BL110" s="28">
        <v>0</v>
      </c>
      <c r="BM110" s="28">
        <v>0</v>
      </c>
      <c r="BN110" s="28">
        <v>0</v>
      </c>
      <c r="BO110" s="28">
        <v>0</v>
      </c>
      <c r="BP110" s="28">
        <v>0</v>
      </c>
      <c r="BQ110" s="28">
        <v>0</v>
      </c>
      <c r="BR110" s="28">
        <v>0</v>
      </c>
      <c r="BS110" s="28">
        <v>0</v>
      </c>
      <c r="BT110" s="28">
        <v>0</v>
      </c>
      <c r="BU110" s="28">
        <v>0</v>
      </c>
      <c r="BY110" s="21">
        <v>11</v>
      </c>
      <c r="BZ110" s="28">
        <v>0</v>
      </c>
      <c r="CA110" s="28">
        <v>0</v>
      </c>
      <c r="CB110" s="28">
        <v>0</v>
      </c>
      <c r="CC110" s="28">
        <v>0</v>
      </c>
      <c r="CD110" s="28">
        <v>0</v>
      </c>
      <c r="CE110" s="28">
        <v>0</v>
      </c>
      <c r="CF110" s="28">
        <v>0</v>
      </c>
      <c r="CG110" s="28">
        <v>0</v>
      </c>
      <c r="CH110" s="28">
        <v>0</v>
      </c>
      <c r="CI110" s="28">
        <v>0</v>
      </c>
      <c r="CJ110" s="28">
        <v>0</v>
      </c>
    </row>
    <row r="111" spans="2:88" x14ac:dyDescent="0.3">
      <c r="B111" s="21">
        <v>12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Q111" s="21">
        <v>12</v>
      </c>
      <c r="R111" s="28">
        <v>0</v>
      </c>
      <c r="S111" s="28">
        <v>0</v>
      </c>
      <c r="T111" s="28">
        <v>0</v>
      </c>
      <c r="U111" s="28">
        <v>0</v>
      </c>
      <c r="V111" s="28">
        <v>0</v>
      </c>
      <c r="W111" s="28">
        <v>0</v>
      </c>
      <c r="X111" s="28">
        <v>0</v>
      </c>
      <c r="Y111" s="28">
        <v>0</v>
      </c>
      <c r="Z111" s="28">
        <v>0</v>
      </c>
      <c r="AA111" s="28">
        <v>0</v>
      </c>
      <c r="AB111" s="28">
        <v>0</v>
      </c>
      <c r="AF111" s="21">
        <v>12</v>
      </c>
      <c r="AG111" s="28">
        <v>0</v>
      </c>
      <c r="AH111" s="28">
        <v>0</v>
      </c>
      <c r="AI111" s="28">
        <v>0</v>
      </c>
      <c r="AJ111" s="28">
        <v>0</v>
      </c>
      <c r="AK111" s="28">
        <v>0</v>
      </c>
      <c r="AL111" s="28">
        <v>0</v>
      </c>
      <c r="AM111" s="28">
        <v>0</v>
      </c>
      <c r="AN111" s="28">
        <v>0</v>
      </c>
      <c r="AO111" s="28">
        <v>0</v>
      </c>
      <c r="AP111" s="28">
        <v>0</v>
      </c>
      <c r="AQ111" s="28">
        <v>0</v>
      </c>
      <c r="AU111" s="21">
        <v>12</v>
      </c>
      <c r="AV111" s="28">
        <v>0</v>
      </c>
      <c r="AW111" s="28">
        <v>0</v>
      </c>
      <c r="AX111" s="28">
        <v>0</v>
      </c>
      <c r="AY111" s="28">
        <v>0</v>
      </c>
      <c r="AZ111" s="28">
        <v>0</v>
      </c>
      <c r="BA111" s="28">
        <v>0</v>
      </c>
      <c r="BB111" s="28">
        <v>0</v>
      </c>
      <c r="BC111" s="28">
        <v>0</v>
      </c>
      <c r="BD111" s="28">
        <v>0</v>
      </c>
      <c r="BE111" s="28">
        <v>0</v>
      </c>
      <c r="BF111" s="28">
        <v>0</v>
      </c>
      <c r="BJ111" s="21">
        <v>12</v>
      </c>
      <c r="BK111" s="28">
        <v>0</v>
      </c>
      <c r="BL111" s="28">
        <v>0</v>
      </c>
      <c r="BM111" s="28">
        <v>0</v>
      </c>
      <c r="BN111" s="28">
        <v>0</v>
      </c>
      <c r="BO111" s="28">
        <v>0</v>
      </c>
      <c r="BP111" s="28">
        <v>0</v>
      </c>
      <c r="BQ111" s="28">
        <v>0</v>
      </c>
      <c r="BR111" s="28">
        <v>0</v>
      </c>
      <c r="BS111" s="28">
        <v>0</v>
      </c>
      <c r="BT111" s="28">
        <v>0</v>
      </c>
      <c r="BU111" s="28">
        <v>0</v>
      </c>
      <c r="BY111" s="21">
        <v>12</v>
      </c>
      <c r="BZ111" s="28">
        <v>0</v>
      </c>
      <c r="CA111" s="28">
        <v>0</v>
      </c>
      <c r="CB111" s="28">
        <v>0</v>
      </c>
      <c r="CC111" s="28">
        <v>0</v>
      </c>
      <c r="CD111" s="28">
        <v>0</v>
      </c>
      <c r="CE111" s="28">
        <v>0</v>
      </c>
      <c r="CF111" s="28">
        <v>0</v>
      </c>
      <c r="CG111" s="28">
        <v>0</v>
      </c>
      <c r="CH111" s="28">
        <v>0</v>
      </c>
      <c r="CI111" s="28">
        <v>0</v>
      </c>
      <c r="CJ111" s="28">
        <v>0</v>
      </c>
    </row>
    <row r="112" spans="2:88" x14ac:dyDescent="0.3">
      <c r="B112" s="21">
        <v>13</v>
      </c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Q112" s="21">
        <v>13</v>
      </c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F112" s="21">
        <v>13</v>
      </c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U112" s="21">
        <v>13</v>
      </c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J112" s="21">
        <v>13</v>
      </c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Y112" s="21">
        <v>13</v>
      </c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</row>
    <row r="113" spans="2:88" x14ac:dyDescent="0.3">
      <c r="B113" s="21">
        <v>14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Q113" s="21">
        <v>14</v>
      </c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F113" s="21">
        <v>14</v>
      </c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U113" s="21">
        <v>14</v>
      </c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J113" s="21">
        <v>14</v>
      </c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Y113" s="21">
        <v>14</v>
      </c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</row>
    <row r="114" spans="2:88" x14ac:dyDescent="0.3">
      <c r="B114" s="21">
        <v>15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Q114" s="21">
        <v>15</v>
      </c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F114" s="21">
        <v>15</v>
      </c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U114" s="21">
        <v>15</v>
      </c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J114" s="21">
        <v>15</v>
      </c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Y114" s="21">
        <v>15</v>
      </c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</row>
    <row r="115" spans="2:88" x14ac:dyDescent="0.3">
      <c r="B115" s="21">
        <v>16</v>
      </c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Q115" s="21">
        <v>16</v>
      </c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F115" s="21">
        <v>16</v>
      </c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U115" s="21">
        <v>16</v>
      </c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J115" s="21">
        <v>16</v>
      </c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Y115" s="21">
        <v>16</v>
      </c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</row>
    <row r="116" spans="2:88" x14ac:dyDescent="0.3">
      <c r="B116" s="21">
        <v>17</v>
      </c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Q116" s="21">
        <v>17</v>
      </c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F116" s="21">
        <v>17</v>
      </c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U116" s="21">
        <v>17</v>
      </c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J116" s="21">
        <v>17</v>
      </c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Y116" s="21">
        <v>17</v>
      </c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</row>
    <row r="117" spans="2:88" x14ac:dyDescent="0.3">
      <c r="B117" s="21">
        <v>18</v>
      </c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Q117" s="21">
        <v>18</v>
      </c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F117" s="21">
        <v>18</v>
      </c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U117" s="21">
        <v>18</v>
      </c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J117" s="21">
        <v>18</v>
      </c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Y117" s="21">
        <v>18</v>
      </c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</row>
    <row r="118" spans="2:88" x14ac:dyDescent="0.3">
      <c r="B118" s="21">
        <v>19</v>
      </c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Q118" s="21">
        <v>19</v>
      </c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F118" s="21">
        <v>19</v>
      </c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U118" s="21">
        <v>19</v>
      </c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J118" s="21">
        <v>19</v>
      </c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Y118" s="21">
        <v>19</v>
      </c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</row>
    <row r="119" spans="2:88" x14ac:dyDescent="0.3">
      <c r="B119" s="21">
        <v>20</v>
      </c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Q119" s="21">
        <v>20</v>
      </c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F119" s="21">
        <v>20</v>
      </c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U119" s="21">
        <v>20</v>
      </c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J119" s="21">
        <v>20</v>
      </c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Y119" s="21">
        <v>20</v>
      </c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</row>
    <row r="120" spans="2:88" x14ac:dyDescent="0.3">
      <c r="B120" s="21">
        <v>21</v>
      </c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Q120" s="21">
        <v>21</v>
      </c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F120" s="21">
        <v>21</v>
      </c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U120" s="21">
        <v>21</v>
      </c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J120" s="21">
        <v>21</v>
      </c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Y120" s="21">
        <v>21</v>
      </c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</row>
    <row r="121" spans="2:88" x14ac:dyDescent="0.3">
      <c r="B121" s="21">
        <v>22</v>
      </c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Q121" s="21">
        <v>22</v>
      </c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F121" s="21">
        <v>22</v>
      </c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U121" s="21">
        <v>22</v>
      </c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J121" s="21">
        <v>22</v>
      </c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Y121" s="21">
        <v>22</v>
      </c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</row>
    <row r="122" spans="2:88" x14ac:dyDescent="0.3">
      <c r="B122" s="21">
        <v>23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Q122" s="21">
        <v>23</v>
      </c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F122" s="21">
        <v>23</v>
      </c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U122" s="21">
        <v>23</v>
      </c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J122" s="21">
        <v>23</v>
      </c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Y122" s="21">
        <v>23</v>
      </c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</row>
    <row r="123" spans="2:88" x14ac:dyDescent="0.3">
      <c r="B123" s="21">
        <v>24</v>
      </c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Q123" s="21">
        <v>24</v>
      </c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F123" s="21">
        <v>24</v>
      </c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U123" s="21">
        <v>24</v>
      </c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J123" s="21">
        <v>24</v>
      </c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Y123" s="21">
        <v>24</v>
      </c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</row>
    <row r="124" spans="2:88" ht="14.95" thickBot="1" x14ac:dyDescent="0.35">
      <c r="B124" s="22">
        <v>25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Q124" s="22">
        <v>25</v>
      </c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F124" s="22">
        <v>25</v>
      </c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U124" s="22">
        <v>25</v>
      </c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J124" s="22">
        <v>25</v>
      </c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Y124" s="22">
        <v>25</v>
      </c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2:Z65"/>
  <sheetViews>
    <sheetView zoomScaleNormal="100" workbookViewId="0">
      <selection activeCell="P53" sqref="P53"/>
    </sheetView>
  </sheetViews>
  <sheetFormatPr defaultColWidth="8.69921875" defaultRowHeight="14.4" x14ac:dyDescent="0.3"/>
  <sheetData>
    <row r="2" spans="2:26" x14ac:dyDescent="0.3">
      <c r="B2" s="24" t="s">
        <v>18</v>
      </c>
      <c r="C2" s="24"/>
      <c r="D2" s="24"/>
      <c r="E2" s="24"/>
    </row>
    <row r="3" spans="2:26" x14ac:dyDescent="0.3">
      <c r="B3" s="26"/>
      <c r="C3" s="26"/>
      <c r="D3" s="26"/>
      <c r="E3" s="26"/>
    </row>
    <row r="4" spans="2:26" ht="16.100000000000001" x14ac:dyDescent="0.35">
      <c r="B4" s="7" t="s">
        <v>7</v>
      </c>
      <c r="O4" s="7" t="s">
        <v>19</v>
      </c>
    </row>
    <row r="5" spans="2:26" ht="14.95" thickBot="1" x14ac:dyDescent="0.35"/>
    <row r="6" spans="2:26" x14ac:dyDescent="0.3">
      <c r="B6" s="4" t="s">
        <v>6</v>
      </c>
      <c r="C6" s="2">
        <v>2005</v>
      </c>
      <c r="D6" s="2">
        <v>2006</v>
      </c>
      <c r="E6" s="2">
        <v>2007</v>
      </c>
      <c r="F6" s="2">
        <v>2008</v>
      </c>
      <c r="G6" s="2">
        <v>2009</v>
      </c>
      <c r="H6" s="2">
        <v>2010</v>
      </c>
      <c r="I6" s="2">
        <v>2011</v>
      </c>
      <c r="J6" s="2">
        <v>2012</v>
      </c>
      <c r="K6" s="2">
        <v>2013</v>
      </c>
      <c r="L6" s="2">
        <v>2014</v>
      </c>
      <c r="M6" s="3">
        <v>2015</v>
      </c>
      <c r="O6" s="4" t="s">
        <v>6</v>
      </c>
      <c r="P6" s="2">
        <v>2005</v>
      </c>
      <c r="Q6" s="2">
        <v>2006</v>
      </c>
      <c r="R6" s="2">
        <v>2007</v>
      </c>
      <c r="S6" s="2">
        <v>2008</v>
      </c>
      <c r="T6" s="2">
        <v>2009</v>
      </c>
      <c r="U6" s="2">
        <v>2010</v>
      </c>
      <c r="V6" s="2">
        <v>2011</v>
      </c>
      <c r="W6" s="2">
        <v>2012</v>
      </c>
      <c r="X6" s="2">
        <v>2013</v>
      </c>
      <c r="Y6" s="2">
        <v>2014</v>
      </c>
      <c r="Z6" s="3">
        <v>2015</v>
      </c>
    </row>
    <row r="7" spans="2:26" x14ac:dyDescent="0.3">
      <c r="B7" s="9">
        <v>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O7" s="9">
        <v>0</v>
      </c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2:26" x14ac:dyDescent="0.3">
      <c r="B8" s="5">
        <v>1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O8" s="5">
        <v>1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2:26" x14ac:dyDescent="0.3">
      <c r="B9" s="5">
        <v>2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O9" s="5">
        <v>2</v>
      </c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2:26" x14ac:dyDescent="0.3">
      <c r="B10" s="5">
        <v>3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O10" s="5">
        <v>3</v>
      </c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2:26" x14ac:dyDescent="0.3">
      <c r="B11" s="5">
        <v>4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O11" s="5">
        <v>4</v>
      </c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2:26" x14ac:dyDescent="0.3">
      <c r="B12" s="5">
        <v>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O12" s="5">
        <v>5</v>
      </c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2:26" x14ac:dyDescent="0.3">
      <c r="B13" s="5">
        <v>6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O13" s="5">
        <v>6</v>
      </c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2:26" x14ac:dyDescent="0.3">
      <c r="B14" s="5">
        <v>7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O14" s="5">
        <v>7</v>
      </c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2:26" x14ac:dyDescent="0.3">
      <c r="B15" s="5">
        <v>8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O15" s="5">
        <v>8</v>
      </c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2:26" x14ac:dyDescent="0.3">
      <c r="B16" s="5">
        <v>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O16" s="5">
        <v>9</v>
      </c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2:26" x14ac:dyDescent="0.3">
      <c r="B17" s="5">
        <v>10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O17" s="5">
        <v>10</v>
      </c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2:26" x14ac:dyDescent="0.3">
      <c r="B18" s="5">
        <v>11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O18" s="5">
        <v>11</v>
      </c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2:26" x14ac:dyDescent="0.3">
      <c r="B19" s="5">
        <v>12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O19" s="5">
        <v>12</v>
      </c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2:26" x14ac:dyDescent="0.3">
      <c r="B20" s="5">
        <v>13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O20" s="5">
        <v>13</v>
      </c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2:26" x14ac:dyDescent="0.3">
      <c r="B21" s="5">
        <v>14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O21" s="5">
        <v>14</v>
      </c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2:26" x14ac:dyDescent="0.3">
      <c r="B22" s="5">
        <v>15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O22" s="5">
        <v>15</v>
      </c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2:26" x14ac:dyDescent="0.3">
      <c r="B23" s="5">
        <v>16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O23" s="5">
        <v>16</v>
      </c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2:26" x14ac:dyDescent="0.3">
      <c r="B24" s="5">
        <v>17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O24" s="5">
        <v>17</v>
      </c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2:26" x14ac:dyDescent="0.3">
      <c r="B25" s="5">
        <v>18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O25" s="5">
        <v>18</v>
      </c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2:26" x14ac:dyDescent="0.3">
      <c r="B26" s="5">
        <v>19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O26" s="5">
        <v>19</v>
      </c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2:26" x14ac:dyDescent="0.3">
      <c r="B27" s="5">
        <v>20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O27" s="5">
        <v>20</v>
      </c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2:26" x14ac:dyDescent="0.3">
      <c r="B28" s="5">
        <v>21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O28" s="5">
        <v>21</v>
      </c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2:26" x14ac:dyDescent="0.3">
      <c r="B29" s="5">
        <v>22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O29" s="5">
        <v>22</v>
      </c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2:26" x14ac:dyDescent="0.3">
      <c r="B30" s="5">
        <v>23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O30" s="5">
        <v>23</v>
      </c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2:26" x14ac:dyDescent="0.3">
      <c r="B31" s="5">
        <v>24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O31" s="5">
        <v>24</v>
      </c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2:26" ht="14.95" thickBot="1" x14ac:dyDescent="0.35">
      <c r="B32" s="6">
        <v>25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O32" s="6">
        <v>25</v>
      </c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5" spans="2:26" x14ac:dyDescent="0.3">
      <c r="B35" s="24" t="s">
        <v>43</v>
      </c>
      <c r="C35" s="24"/>
      <c r="D35" s="24"/>
      <c r="E35" s="24"/>
      <c r="F35" s="25"/>
    </row>
    <row r="37" spans="2:26" ht="16.100000000000001" x14ac:dyDescent="0.35">
      <c r="B37" s="7" t="s">
        <v>7</v>
      </c>
      <c r="O37" s="7" t="s">
        <v>19</v>
      </c>
    </row>
    <row r="38" spans="2:26" ht="14.95" thickBot="1" x14ac:dyDescent="0.35"/>
    <row r="39" spans="2:26" x14ac:dyDescent="0.3">
      <c r="B39" s="4" t="s">
        <v>6</v>
      </c>
      <c r="C39" s="2">
        <v>2005</v>
      </c>
      <c r="D39" s="2">
        <v>2006</v>
      </c>
      <c r="E39" s="2">
        <v>2007</v>
      </c>
      <c r="F39" s="2">
        <v>2008</v>
      </c>
      <c r="G39" s="2">
        <v>2009</v>
      </c>
      <c r="H39" s="2">
        <v>2010</v>
      </c>
      <c r="I39" s="2">
        <v>2011</v>
      </c>
      <c r="J39" s="2">
        <v>2012</v>
      </c>
      <c r="K39" s="2">
        <v>2013</v>
      </c>
      <c r="L39" s="2">
        <v>2014</v>
      </c>
      <c r="M39" s="3">
        <v>2015</v>
      </c>
      <c r="O39" s="4" t="s">
        <v>6</v>
      </c>
      <c r="P39" s="2">
        <v>2005</v>
      </c>
      <c r="Q39" s="2">
        <v>2006</v>
      </c>
      <c r="R39" s="2">
        <v>2007</v>
      </c>
      <c r="S39" s="2">
        <v>2008</v>
      </c>
      <c r="T39" s="2">
        <v>2009</v>
      </c>
      <c r="U39" s="2">
        <v>2010</v>
      </c>
      <c r="V39" s="2">
        <v>2011</v>
      </c>
      <c r="W39" s="2">
        <v>2012</v>
      </c>
      <c r="X39" s="2">
        <v>2013</v>
      </c>
      <c r="Y39" s="2">
        <v>2014</v>
      </c>
      <c r="Z39" s="3">
        <v>2015</v>
      </c>
    </row>
    <row r="40" spans="2:26" x14ac:dyDescent="0.3">
      <c r="B40" s="9">
        <v>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O40" s="9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0</v>
      </c>
      <c r="Y40" s="53">
        <v>0</v>
      </c>
      <c r="Z40" s="53">
        <v>0</v>
      </c>
    </row>
    <row r="41" spans="2:26" x14ac:dyDescent="0.3">
      <c r="B41" s="5">
        <v>1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O41" s="5">
        <v>1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</row>
    <row r="42" spans="2:26" x14ac:dyDescent="0.3">
      <c r="B42" s="5">
        <v>2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M42" s="53">
        <v>0</v>
      </c>
      <c r="O42" s="5">
        <v>2</v>
      </c>
      <c r="P42" s="53">
        <v>0</v>
      </c>
      <c r="Q42" s="53">
        <v>0</v>
      </c>
      <c r="R42" s="53">
        <v>0</v>
      </c>
      <c r="S42" s="53">
        <v>0</v>
      </c>
      <c r="T42" s="53">
        <v>0</v>
      </c>
      <c r="U42" s="53">
        <v>0</v>
      </c>
      <c r="V42" s="53">
        <v>0</v>
      </c>
      <c r="W42" s="53">
        <v>0</v>
      </c>
      <c r="X42" s="53">
        <v>0</v>
      </c>
      <c r="Y42" s="53">
        <v>0</v>
      </c>
      <c r="Z42" s="53">
        <v>0</v>
      </c>
    </row>
    <row r="43" spans="2:26" x14ac:dyDescent="0.3">
      <c r="B43" s="5">
        <v>3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O43" s="5">
        <v>3</v>
      </c>
      <c r="P43" s="53">
        <v>0</v>
      </c>
      <c r="Q43" s="53">
        <v>0</v>
      </c>
      <c r="R43" s="53">
        <v>0</v>
      </c>
      <c r="S43" s="53">
        <v>0</v>
      </c>
      <c r="T43" s="53">
        <v>0</v>
      </c>
      <c r="U43" s="53">
        <v>0</v>
      </c>
      <c r="V43" s="53">
        <v>0</v>
      </c>
      <c r="W43" s="53">
        <v>0</v>
      </c>
      <c r="X43" s="53">
        <v>0</v>
      </c>
      <c r="Y43" s="53">
        <v>0</v>
      </c>
      <c r="Z43" s="53">
        <v>0</v>
      </c>
    </row>
    <row r="44" spans="2:26" x14ac:dyDescent="0.3">
      <c r="B44" s="5">
        <v>4</v>
      </c>
      <c r="C44" s="53">
        <v>0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O44" s="5">
        <v>4</v>
      </c>
      <c r="P44" s="53">
        <v>0</v>
      </c>
      <c r="Q44" s="53">
        <v>0</v>
      </c>
      <c r="R44" s="53">
        <v>0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 s="53">
        <v>0</v>
      </c>
      <c r="Z44" s="53">
        <v>0</v>
      </c>
    </row>
    <row r="45" spans="2:26" x14ac:dyDescent="0.3">
      <c r="B45" s="5">
        <v>5</v>
      </c>
      <c r="C45" s="53">
        <v>0</v>
      </c>
      <c r="D45" s="53">
        <v>0</v>
      </c>
      <c r="E45" s="53">
        <v>0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O45" s="5">
        <v>5</v>
      </c>
      <c r="P45" s="53">
        <v>0</v>
      </c>
      <c r="Q45" s="53">
        <v>0</v>
      </c>
      <c r="R45" s="53">
        <v>0</v>
      </c>
      <c r="S45" s="53">
        <v>0</v>
      </c>
      <c r="T45" s="53">
        <v>0</v>
      </c>
      <c r="U45" s="53">
        <v>0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</row>
    <row r="46" spans="2:26" x14ac:dyDescent="0.3">
      <c r="B46" s="5">
        <v>6</v>
      </c>
      <c r="C46" s="53">
        <v>0</v>
      </c>
      <c r="D46" s="53">
        <v>0</v>
      </c>
      <c r="E46" s="53">
        <v>0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O46" s="5">
        <v>6</v>
      </c>
      <c r="P46" s="53">
        <v>0</v>
      </c>
      <c r="Q46" s="53">
        <v>0</v>
      </c>
      <c r="R46" s="53">
        <v>0</v>
      </c>
      <c r="S46" s="53">
        <v>0</v>
      </c>
      <c r="T46" s="53">
        <v>0</v>
      </c>
      <c r="U46" s="53">
        <v>0</v>
      </c>
      <c r="V46" s="53">
        <v>0</v>
      </c>
      <c r="W46" s="53">
        <v>0</v>
      </c>
      <c r="X46" s="53">
        <v>0</v>
      </c>
      <c r="Y46" s="53">
        <v>0</v>
      </c>
      <c r="Z46" s="53">
        <v>0</v>
      </c>
    </row>
    <row r="47" spans="2:26" x14ac:dyDescent="0.3">
      <c r="B47" s="5">
        <v>7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O47" s="5">
        <v>7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3">
        <v>0</v>
      </c>
      <c r="Z47" s="53">
        <v>0</v>
      </c>
    </row>
    <row r="48" spans="2:26" x14ac:dyDescent="0.3">
      <c r="B48" s="5">
        <v>8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O48" s="5">
        <v>8</v>
      </c>
      <c r="P48" s="53">
        <v>0</v>
      </c>
      <c r="Q48" s="53">
        <v>0</v>
      </c>
      <c r="R48" s="53">
        <v>0</v>
      </c>
      <c r="S48" s="53">
        <v>0</v>
      </c>
      <c r="T48" s="53">
        <v>0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</row>
    <row r="49" spans="2:26" x14ac:dyDescent="0.3">
      <c r="B49" s="5">
        <v>9</v>
      </c>
      <c r="C49" s="53">
        <v>0</v>
      </c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0</v>
      </c>
      <c r="M49" s="53">
        <v>0</v>
      </c>
      <c r="O49" s="5">
        <v>9</v>
      </c>
      <c r="P49" s="53">
        <v>0</v>
      </c>
      <c r="Q49" s="53">
        <v>0</v>
      </c>
      <c r="R49" s="53">
        <v>0</v>
      </c>
      <c r="S49" s="53">
        <v>0</v>
      </c>
      <c r="T49" s="53">
        <v>0</v>
      </c>
      <c r="U49" s="53">
        <v>0</v>
      </c>
      <c r="V49" s="53">
        <v>0</v>
      </c>
      <c r="W49" s="53">
        <v>0</v>
      </c>
      <c r="X49" s="53">
        <v>0</v>
      </c>
      <c r="Y49" s="53">
        <v>0</v>
      </c>
      <c r="Z49" s="53">
        <v>0</v>
      </c>
    </row>
    <row r="50" spans="2:26" x14ac:dyDescent="0.3">
      <c r="B50" s="5">
        <v>10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0</v>
      </c>
      <c r="M50" s="53">
        <v>0</v>
      </c>
      <c r="O50" s="5">
        <v>10</v>
      </c>
      <c r="P50" s="53">
        <v>0</v>
      </c>
      <c r="Q50" s="53">
        <v>0</v>
      </c>
      <c r="R50" s="53">
        <v>0</v>
      </c>
      <c r="S50" s="53">
        <v>0</v>
      </c>
      <c r="T50" s="53">
        <v>0</v>
      </c>
      <c r="U50" s="53">
        <v>0</v>
      </c>
      <c r="V50" s="53">
        <v>0</v>
      </c>
      <c r="W50" s="53">
        <v>0</v>
      </c>
      <c r="X50" s="53">
        <v>0</v>
      </c>
      <c r="Y50" s="53">
        <v>0</v>
      </c>
      <c r="Z50" s="53">
        <v>0</v>
      </c>
    </row>
    <row r="51" spans="2:26" x14ac:dyDescent="0.3">
      <c r="B51" s="5">
        <v>11</v>
      </c>
      <c r="C51" s="53">
        <v>0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3">
        <v>0</v>
      </c>
      <c r="M51" s="53">
        <v>0</v>
      </c>
      <c r="O51" s="5">
        <v>11</v>
      </c>
      <c r="P51" s="53">
        <v>0</v>
      </c>
      <c r="Q51" s="53">
        <v>0</v>
      </c>
      <c r="R51" s="53">
        <v>0</v>
      </c>
      <c r="S51" s="53">
        <v>0</v>
      </c>
      <c r="T51" s="53">
        <v>0</v>
      </c>
      <c r="U51" s="53">
        <v>0</v>
      </c>
      <c r="V51" s="53">
        <v>0</v>
      </c>
      <c r="W51" s="53">
        <v>0</v>
      </c>
      <c r="X51" s="53">
        <v>0</v>
      </c>
      <c r="Y51" s="53">
        <v>0</v>
      </c>
      <c r="Z51" s="53">
        <v>0</v>
      </c>
    </row>
    <row r="52" spans="2:26" x14ac:dyDescent="0.3">
      <c r="B52" s="5">
        <v>12</v>
      </c>
      <c r="C52" s="53">
        <v>0</v>
      </c>
      <c r="D52" s="53">
        <v>0</v>
      </c>
      <c r="E52" s="53">
        <v>0</v>
      </c>
      <c r="F52" s="53">
        <v>0</v>
      </c>
      <c r="G52" s="53">
        <v>0</v>
      </c>
      <c r="H52" s="53">
        <v>0</v>
      </c>
      <c r="I52" s="53">
        <v>0</v>
      </c>
      <c r="J52" s="53">
        <v>0</v>
      </c>
      <c r="K52" s="53">
        <v>0</v>
      </c>
      <c r="L52" s="53">
        <v>0</v>
      </c>
      <c r="M52" s="53">
        <v>0</v>
      </c>
      <c r="O52" s="5">
        <v>12</v>
      </c>
      <c r="P52" s="53">
        <v>0</v>
      </c>
      <c r="Q52" s="53">
        <v>0</v>
      </c>
      <c r="R52" s="53">
        <v>0</v>
      </c>
      <c r="S52" s="53">
        <v>0</v>
      </c>
      <c r="T52" s="53">
        <v>0</v>
      </c>
      <c r="U52" s="53">
        <v>0</v>
      </c>
      <c r="V52" s="53">
        <v>0</v>
      </c>
      <c r="W52" s="53">
        <v>0</v>
      </c>
      <c r="X52" s="53">
        <v>0</v>
      </c>
      <c r="Y52" s="53">
        <v>0</v>
      </c>
      <c r="Z52" s="53">
        <v>0</v>
      </c>
    </row>
    <row r="53" spans="2:26" x14ac:dyDescent="0.3">
      <c r="B53" s="5">
        <v>13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O53" s="5">
        <v>13</v>
      </c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2:26" x14ac:dyDescent="0.3">
      <c r="B54" s="5">
        <v>14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O54" s="5">
        <v>14</v>
      </c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2:26" x14ac:dyDescent="0.3">
      <c r="B55" s="5">
        <v>15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O55" s="5">
        <v>15</v>
      </c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2:26" x14ac:dyDescent="0.3">
      <c r="B56" s="5">
        <v>16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O56" s="5">
        <v>16</v>
      </c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2:26" x14ac:dyDescent="0.3">
      <c r="B57" s="5">
        <v>17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O57" s="5">
        <v>17</v>
      </c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2:26" x14ac:dyDescent="0.3">
      <c r="B58" s="5">
        <v>18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O58" s="5">
        <v>18</v>
      </c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2:26" x14ac:dyDescent="0.3">
      <c r="B59" s="5">
        <v>19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O59" s="5">
        <v>19</v>
      </c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2:26" x14ac:dyDescent="0.3">
      <c r="B60" s="5">
        <v>20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O60" s="5">
        <v>20</v>
      </c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2:26" x14ac:dyDescent="0.3">
      <c r="B61" s="5">
        <v>21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O61" s="5">
        <v>21</v>
      </c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2:26" x14ac:dyDescent="0.3">
      <c r="B62" s="5">
        <v>22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O62" s="5">
        <v>22</v>
      </c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2:26" x14ac:dyDescent="0.3">
      <c r="B63" s="5">
        <v>23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O63" s="5">
        <v>23</v>
      </c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2:26" x14ac:dyDescent="0.3">
      <c r="B64" s="5">
        <v>24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O64" s="5">
        <v>24</v>
      </c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2:26" ht="14.95" thickBot="1" x14ac:dyDescent="0.35">
      <c r="B65" s="6">
        <v>25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O65" s="6">
        <v>25</v>
      </c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Cohort</vt:lpstr>
      <vt:lpstr>Generated Cohort</vt:lpstr>
      <vt:lpstr>Incidence</vt:lpstr>
      <vt:lpstr>MTCT</vt:lpstr>
      <vt:lpstr>Follow-up</vt:lpstr>
      <vt:lpstr>Survival</vt:lpstr>
    </vt:vector>
  </TitlesOfParts>
  <Company>Partners HealthCare System,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Partners Information Systems</dc:creator>
  <cp:lastModifiedBy>Virginia R Talbot</cp:lastModifiedBy>
  <cp:lastPrinted>2018-09-06T13:13:16Z</cp:lastPrinted>
  <dcterms:created xsi:type="dcterms:W3CDTF">2016-01-19T16:12:31Z</dcterms:created>
  <dcterms:modified xsi:type="dcterms:W3CDTF">2022-08-04T11:33:23Z</dcterms:modified>
</cp:coreProperties>
</file>