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3e688fdcbf3308d/Studium/5. Semester/Praxisnachbereitung/"/>
    </mc:Choice>
  </mc:AlternateContent>
  <xr:revisionPtr revIDLastSave="284" documentId="11_AD4DB114E441178AC67DF4479616EED4683EDF27" xr6:coauthVersionLast="47" xr6:coauthVersionMax="47" xr10:uidLastSave="{3DC43613-9796-43F5-8429-F2576281CCDA}"/>
  <bookViews>
    <workbookView xWindow="-108" yWindow="-108" windowWidth="23256" windowHeight="12456" activeTab="2" xr2:uid="{00000000-000D-0000-FFFF-FFFF00000000}"/>
  </bookViews>
  <sheets>
    <sheet name="Lieferanten" sheetId="1" r:id="rId1"/>
    <sheet name="Artikel" sheetId="2" r:id="rId2"/>
    <sheet name="Bestellungen" sheetId="3" r:id="rId3"/>
  </sheets>
  <definedNames>
    <definedName name="_xlnm.Print_Titles" localSheetId="2">Bestellungen!$1:$1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" i="3" l="1"/>
  <c r="H88" i="3"/>
  <c r="H87" i="3"/>
  <c r="H86" i="3"/>
  <c r="H85" i="3"/>
  <c r="H84" i="3"/>
  <c r="H83" i="3"/>
  <c r="H82" i="3"/>
  <c r="I82" i="3" s="1"/>
  <c r="H81" i="3"/>
  <c r="H80" i="3"/>
  <c r="H79" i="3"/>
  <c r="H78" i="3"/>
  <c r="I78" i="3" s="1"/>
  <c r="H77" i="3"/>
  <c r="H76" i="3"/>
  <c r="H75" i="3"/>
  <c r="H74" i="3"/>
  <c r="I74" i="3" s="1"/>
  <c r="H73" i="3"/>
  <c r="H72" i="3"/>
  <c r="H71" i="3"/>
  <c r="H70" i="3"/>
  <c r="I70" i="3" s="1"/>
  <c r="H69" i="3"/>
  <c r="H68" i="3"/>
  <c r="H67" i="3"/>
  <c r="H66" i="3"/>
  <c r="I66" i="3" s="1"/>
  <c r="H65" i="3"/>
  <c r="H64" i="3"/>
  <c r="H63" i="3"/>
  <c r="H62" i="3"/>
  <c r="I62" i="3" s="1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I34" i="3" s="1"/>
  <c r="J34" i="3" s="1"/>
  <c r="H33" i="3"/>
  <c r="H32" i="3"/>
  <c r="I32" i="3" s="1"/>
  <c r="J32" i="3" s="1"/>
  <c r="H31" i="3"/>
  <c r="H30" i="3"/>
  <c r="I30" i="3" s="1"/>
  <c r="J30" i="3" s="1"/>
  <c r="H29" i="3"/>
  <c r="H28" i="3"/>
  <c r="I28" i="3" s="1"/>
  <c r="J28" i="3" s="1"/>
  <c r="H27" i="3"/>
  <c r="H26" i="3"/>
  <c r="I26" i="3" s="1"/>
  <c r="J26" i="3" s="1"/>
  <c r="H25" i="3"/>
  <c r="H24" i="3"/>
  <c r="I24" i="3" s="1"/>
  <c r="J24" i="3" s="1"/>
  <c r="H23" i="3"/>
  <c r="I23" i="3" s="1"/>
  <c r="J23" i="3" s="1"/>
  <c r="H22" i="3"/>
  <c r="H21" i="3"/>
  <c r="I21" i="3" s="1"/>
  <c r="J21" i="3" s="1"/>
  <c r="H20" i="3"/>
  <c r="H19" i="3"/>
  <c r="I19" i="3" s="1"/>
  <c r="J19" i="3" s="1"/>
  <c r="H18" i="3"/>
  <c r="H17" i="3"/>
  <c r="I17" i="3" s="1"/>
  <c r="J17" i="3" s="1"/>
  <c r="H16" i="3"/>
  <c r="H15" i="3"/>
  <c r="I15" i="3" s="1"/>
  <c r="J15" i="3" s="1"/>
  <c r="H14" i="3"/>
  <c r="H13" i="3"/>
  <c r="I13" i="3" s="1"/>
  <c r="J13" i="3" s="1"/>
  <c r="J60" i="3" l="1"/>
  <c r="J84" i="3"/>
  <c r="J49" i="3"/>
  <c r="J67" i="3"/>
  <c r="J79" i="3"/>
  <c r="J85" i="3"/>
  <c r="J86" i="3"/>
  <c r="J51" i="3"/>
  <c r="J69" i="3"/>
  <c r="J81" i="3"/>
  <c r="J87" i="3"/>
  <c r="J64" i="3"/>
  <c r="J88" i="3"/>
  <c r="J71" i="3"/>
  <c r="I46" i="3"/>
  <c r="J46" i="3" s="1"/>
  <c r="I50" i="3"/>
  <c r="J50" i="3" s="1"/>
  <c r="I54" i="3"/>
  <c r="J54" i="3" s="1"/>
  <c r="I58" i="3"/>
  <c r="J58" i="3" s="1"/>
  <c r="I60" i="3"/>
  <c r="I64" i="3"/>
  <c r="I68" i="3"/>
  <c r="J68" i="3" s="1"/>
  <c r="I72" i="3"/>
  <c r="J72" i="3" s="1"/>
  <c r="I76" i="3"/>
  <c r="J76" i="3" s="1"/>
  <c r="I80" i="3"/>
  <c r="J80" i="3" s="1"/>
  <c r="I84" i="3"/>
  <c r="I88" i="3"/>
  <c r="J62" i="3"/>
  <c r="J66" i="3"/>
  <c r="J70" i="3"/>
  <c r="J74" i="3"/>
  <c r="J78" i="3"/>
  <c r="J82" i="3"/>
  <c r="I47" i="3"/>
  <c r="J47" i="3" s="1"/>
  <c r="I49" i="3"/>
  <c r="I51" i="3"/>
  <c r="I53" i="3"/>
  <c r="J53" i="3" s="1"/>
  <c r="I55" i="3"/>
  <c r="J55" i="3" s="1"/>
  <c r="I57" i="3"/>
  <c r="J57" i="3" s="1"/>
  <c r="I59" i="3"/>
  <c r="J59" i="3" s="1"/>
  <c r="I61" i="3"/>
  <c r="J61" i="3" s="1"/>
  <c r="I63" i="3"/>
  <c r="J63" i="3" s="1"/>
  <c r="I65" i="3"/>
  <c r="J65" i="3" s="1"/>
  <c r="I67" i="3"/>
  <c r="I69" i="3"/>
  <c r="I71" i="3"/>
  <c r="I73" i="3"/>
  <c r="J73" i="3" s="1"/>
  <c r="I75" i="3"/>
  <c r="J75" i="3" s="1"/>
  <c r="I77" i="3"/>
  <c r="J77" i="3" s="1"/>
  <c r="I79" i="3"/>
  <c r="I81" i="3"/>
  <c r="I83" i="3"/>
  <c r="J83" i="3" s="1"/>
  <c r="I85" i="3"/>
  <c r="I87" i="3"/>
  <c r="I89" i="3"/>
  <c r="J89" i="3" s="1"/>
  <c r="I48" i="3"/>
  <c r="J48" i="3" s="1"/>
  <c r="I52" i="3"/>
  <c r="J52" i="3" s="1"/>
  <c r="I56" i="3"/>
  <c r="J56" i="3" s="1"/>
  <c r="I86" i="3"/>
  <c r="J37" i="3"/>
  <c r="J38" i="3"/>
  <c r="J45" i="3"/>
  <c r="J35" i="3"/>
  <c r="J41" i="3"/>
  <c r="I36" i="3"/>
  <c r="J36" i="3" s="1"/>
  <c r="I38" i="3"/>
  <c r="I40" i="3"/>
  <c r="J40" i="3" s="1"/>
  <c r="I42" i="3"/>
  <c r="J42" i="3" s="1"/>
  <c r="I44" i="3"/>
  <c r="J44" i="3" s="1"/>
  <c r="I35" i="3"/>
  <c r="I37" i="3"/>
  <c r="I39" i="3"/>
  <c r="J39" i="3" s="1"/>
  <c r="I41" i="3"/>
  <c r="I43" i="3"/>
  <c r="J43" i="3" s="1"/>
  <c r="I45" i="3"/>
  <c r="J29" i="3"/>
  <c r="J33" i="3"/>
  <c r="I25" i="3"/>
  <c r="J25" i="3" s="1"/>
  <c r="I27" i="3"/>
  <c r="J27" i="3" s="1"/>
  <c r="I29" i="3"/>
  <c r="I31" i="3"/>
  <c r="J31" i="3" s="1"/>
  <c r="I33" i="3"/>
  <c r="J16" i="3"/>
  <c r="J22" i="3"/>
  <c r="I14" i="3"/>
  <c r="J14" i="3" s="1"/>
  <c r="I16" i="3"/>
  <c r="I18" i="3"/>
  <c r="J18" i="3" s="1"/>
  <c r="I20" i="3"/>
  <c r="J20" i="3" s="1"/>
  <c r="I22" i="3"/>
  <c r="H4" i="3" l="1"/>
  <c r="I4" i="3" s="1"/>
  <c r="H2" i="3"/>
  <c r="I2" i="3" s="1"/>
  <c r="J2" i="3" s="1"/>
  <c r="H3" i="3"/>
  <c r="I3" i="3" s="1"/>
  <c r="H5" i="3"/>
  <c r="I5" i="3" s="1"/>
  <c r="J5" i="3" s="1"/>
  <c r="H6" i="3"/>
  <c r="H7" i="3"/>
  <c r="I7" i="3" s="1"/>
  <c r="H8" i="3"/>
  <c r="I8" i="3" s="1"/>
  <c r="H9" i="3"/>
  <c r="I9" i="3" s="1"/>
  <c r="H10" i="3"/>
  <c r="I10" i="3" s="1"/>
  <c r="H11" i="3"/>
  <c r="I11" i="3" s="1"/>
  <c r="J11" i="3" s="1"/>
  <c r="H12" i="3"/>
  <c r="I12" i="3" s="1"/>
  <c r="J12" i="3" s="1"/>
  <c r="J8" i="3" l="1"/>
  <c r="J7" i="3"/>
  <c r="J9" i="3"/>
  <c r="I6" i="3"/>
  <c r="J6" i="3" s="1"/>
  <c r="J10" i="3"/>
  <c r="J4" i="3"/>
  <c r="J3" i="3"/>
</calcChain>
</file>

<file path=xl/sharedStrings.xml><?xml version="1.0" encoding="utf-8"?>
<sst xmlns="http://schemas.openxmlformats.org/spreadsheetml/2006/main" count="511" uniqueCount="304">
  <si>
    <t>Lieferantennummer</t>
  </si>
  <si>
    <t>Firmenname</t>
  </si>
  <si>
    <t>Lieferzeit</t>
  </si>
  <si>
    <t>Rabatt</t>
  </si>
  <si>
    <t>Liefertreue</t>
  </si>
  <si>
    <t>Händler 1</t>
  </si>
  <si>
    <t>Händler 2</t>
  </si>
  <si>
    <t>Händler 3</t>
  </si>
  <si>
    <t>Händler 65</t>
  </si>
  <si>
    <t>Händler 305</t>
  </si>
  <si>
    <t>Händler 77</t>
  </si>
  <si>
    <t>Händler 1005</t>
  </si>
  <si>
    <t>Händler 22</t>
  </si>
  <si>
    <t>Händler 24</t>
  </si>
  <si>
    <t>Händler 23</t>
  </si>
  <si>
    <t>Bezeichnung</t>
  </si>
  <si>
    <t>Preis</t>
  </si>
  <si>
    <t xml:space="preserve">Laderampe BCL 2000                                             </t>
  </si>
  <si>
    <t xml:space="preserve">Hubzylinder                                                    </t>
  </si>
  <si>
    <t xml:space="preserve">Hydraulik-Öl                                                   </t>
  </si>
  <si>
    <t xml:space="preserve">Schlauch                                                       </t>
  </si>
  <si>
    <t xml:space="preserve">Büschelstecker                                                 </t>
  </si>
  <si>
    <t xml:space="preserve">Dienstleistung                                                 </t>
  </si>
  <si>
    <t xml:space="preserve">Aderendhülse                                                   </t>
  </si>
  <si>
    <t xml:space="preserve">Federkontaktstift                                              </t>
  </si>
  <si>
    <t xml:space="preserve">Dichtung R130A                                                 </t>
  </si>
  <si>
    <t xml:space="preserve">Stift M6x12                                                    </t>
  </si>
  <si>
    <t xml:space="preserve">HSP-Kabel                                                      </t>
  </si>
  <si>
    <t xml:space="preserve">Hochspannungsstecker                                           </t>
  </si>
  <si>
    <t xml:space="preserve">Dichtring                                                      </t>
  </si>
  <si>
    <t xml:space="preserve">Profil R130A Durostone                                         </t>
  </si>
  <si>
    <t xml:space="preserve">Axialverschraubung                                             </t>
  </si>
  <si>
    <t xml:space="preserve">Schutzschlauch                                                 </t>
  </si>
  <si>
    <t xml:space="preserve">Abstands- und Zentrierkeil                                     </t>
  </si>
  <si>
    <t xml:space="preserve">Abdeckkappe mit Bohrung                                        </t>
  </si>
  <si>
    <t xml:space="preserve">Abdeckkappe ohne Bohrung                                       </t>
  </si>
  <si>
    <t xml:space="preserve">Winkelverschraubung 90°                                        </t>
  </si>
  <si>
    <t xml:space="preserve">Schiebemutter                                                  </t>
  </si>
  <si>
    <t xml:space="preserve">Aufladeelektrode R130A3                                        </t>
  </si>
  <si>
    <t xml:space="preserve">Big-Tower P5-90 MHz Gehäuse grau                               </t>
  </si>
  <si>
    <t xml:space="preserve">Mini-Tower P5-90 MHz Gehäuse grau                              </t>
  </si>
  <si>
    <t xml:space="preserve">System Pentium 4 Prozessor 2 GHz                               </t>
  </si>
  <si>
    <t xml:space="preserve">45 GB E-IDE Festplatte IBM DTLA                                </t>
  </si>
  <si>
    <t xml:space="preserve">3.5 Zoll Diskettenlaufwerk                                     </t>
  </si>
  <si>
    <t xml:space="preserve">Matrox Millenium G450 AGP                                      </t>
  </si>
  <si>
    <t xml:space="preserve">Big-Tower Sander ATX low-noise high-quality                    </t>
  </si>
  <si>
    <t xml:space="preserve">ASUS CUV4X ATX-Mainboard                                       </t>
  </si>
  <si>
    <t xml:space="preserve">128 MB SDRAM PC133                                             </t>
  </si>
  <si>
    <t xml:space="preserve">Windows 2000 Professional Package                              </t>
  </si>
  <si>
    <t xml:space="preserve">Logitech Pilot Plus PS/2 Maus mit Scrollrad                    </t>
  </si>
  <si>
    <t xml:space="preserve">Cherry G83 Tastatur PS/2                                       </t>
  </si>
  <si>
    <t xml:space="preserve">Super Multi I/O Karte 32 Bit                                   </t>
  </si>
  <si>
    <t xml:space="preserve">Spannhülse                                                     </t>
  </si>
  <si>
    <t xml:space="preserve">Sicherheitsschild 18x37 mm                                     </t>
  </si>
  <si>
    <t xml:space="preserve">Folie 75x25 mm                                                 </t>
  </si>
  <si>
    <t xml:space="preserve">Etikett 65x20 mm                                               </t>
  </si>
  <si>
    <t xml:space="preserve">Ventilkörper Rohteil                                           </t>
  </si>
  <si>
    <t xml:space="preserve">Ventilfeder für Pneumatikventil                                </t>
  </si>
  <si>
    <t xml:space="preserve">PVC-Stange Durchmesser 10 mm                                   </t>
  </si>
  <si>
    <t xml:space="preserve">Deckel Durchm. 60 mm                                           </t>
  </si>
  <si>
    <t xml:space="preserve">Faltenbalg, Säure- und Lösungsmittelfest                       </t>
  </si>
  <si>
    <t xml:space="preserve">Rohteil V2A - Stange                                           </t>
  </si>
  <si>
    <t xml:space="preserve">V2A-Stange mit Gewinde                                         </t>
  </si>
  <si>
    <t xml:space="preserve">Lippenring Durchm. 25                                          </t>
  </si>
  <si>
    <t xml:space="preserve">Rohteil                                                        </t>
  </si>
  <si>
    <t xml:space="preserve">O-Ring                                                         </t>
  </si>
  <si>
    <t xml:space="preserve">Rohteil Verbindung                                             </t>
  </si>
  <si>
    <t xml:space="preserve">Druckluftanschluß komplett M8                                  </t>
  </si>
  <si>
    <t xml:space="preserve">Sicherungsring Durchm. 25 mm                                   </t>
  </si>
  <si>
    <t xml:space="preserve">Dichtungsring Durchm. 25 mm                                    </t>
  </si>
  <si>
    <t xml:space="preserve">Dichtungslippe                                                 </t>
  </si>
  <si>
    <t xml:space="preserve">Aufsatz mit Gewinde M8                                         </t>
  </si>
  <si>
    <t xml:space="preserve">Rohteil Deckel                                                 </t>
  </si>
  <si>
    <t xml:space="preserve">Härter HY 2954 BD                                              </t>
  </si>
  <si>
    <t xml:space="preserve">Harz CW 1991 BD                                                </t>
  </si>
  <si>
    <t xml:space="preserve">Widerstand 130M                                                </t>
  </si>
  <si>
    <t xml:space="preserve">Spannzangenfutter                                              </t>
  </si>
  <si>
    <t xml:space="preserve">6KT-Schraube                                                   </t>
  </si>
  <si>
    <t xml:space="preserve">ZK-Schraube                                                    </t>
  </si>
  <si>
    <t xml:space="preserve">Pneumatikventil aus Kunststoff mit der Nennweite 25 mm         </t>
  </si>
  <si>
    <t xml:space="preserve">Pneumatikventil aus Kunststoff mit der Nennweite 30 mm         </t>
  </si>
  <si>
    <t xml:space="preserve">Logitech Mouse                                                 </t>
  </si>
  <si>
    <t xml:space="preserve">Stange                                                         </t>
  </si>
  <si>
    <t xml:space="preserve">OD6.10P TR KTM WWA / 1NPE 220-240V50/60Hz, C rot               </t>
  </si>
  <si>
    <t xml:space="preserve">Antriebswelle links                                            </t>
  </si>
  <si>
    <t xml:space="preserve">Antriebswelle rechts                                           </t>
  </si>
  <si>
    <t xml:space="preserve">Radmutter verchromt                                            </t>
  </si>
  <si>
    <t xml:space="preserve">OD12.20GM KTM WWA / PP275, 3PE 200V50/60Hz, Inter              </t>
  </si>
  <si>
    <t xml:space="preserve">OD10.20M VST KTM WWA ES / SCH, 1NPE 220-240V50/60Hz, HD        </t>
  </si>
  <si>
    <t xml:space="preserve">Ventilkörper Rohteil SG NW 15                                  </t>
  </si>
  <si>
    <t xml:space="preserve">Ventilkörper Rohteil KS NW 15                                  </t>
  </si>
  <si>
    <t xml:space="preserve">Ventilkörper Rohteil KS NW 20                                  </t>
  </si>
  <si>
    <t xml:space="preserve">Ventilkörper Rohteil KS NW 25                                  </t>
  </si>
  <si>
    <t xml:space="preserve">Ventilkörper Rohteil SG NW 25                                  </t>
  </si>
  <si>
    <t xml:space="preserve">Ventilkörper Rohteil SG NW 20                                  </t>
  </si>
  <si>
    <t xml:space="preserve">Ventilkörper NW 20 SG                                          </t>
  </si>
  <si>
    <t xml:space="preserve">Ventilkörper NW 25 SG                                          </t>
  </si>
  <si>
    <t xml:space="preserve">Ventilkörper NW 25 KS                                          </t>
  </si>
  <si>
    <t xml:space="preserve">Ventilkörper NW 20 KS                                          </t>
  </si>
  <si>
    <t xml:space="preserve">Ventilkörper NW 15 KS                                          </t>
  </si>
  <si>
    <t xml:space="preserve">Ventilkörper NW 15 KR                                          </t>
  </si>
  <si>
    <t xml:space="preserve">Ventilkörper NW 20 KR                                          </t>
  </si>
  <si>
    <t xml:space="preserve">Ventilkörper NW 25 KR                                          </t>
  </si>
  <si>
    <t xml:space="preserve">Ventilkörper NW 15 SG                                          </t>
  </si>
  <si>
    <t xml:space="preserve">Stellantrieb komplett                                          </t>
  </si>
  <si>
    <t xml:space="preserve">Verbindungsteil                                                </t>
  </si>
  <si>
    <t xml:space="preserve">Ventilfeder für Hydraulikventil                                </t>
  </si>
  <si>
    <t xml:space="preserve">Hydraulikanschluß komplett M8                                  </t>
  </si>
  <si>
    <t xml:space="preserve">Pneumatikventil aus Kunststoff mit der Nennweite 15 mm         </t>
  </si>
  <si>
    <t xml:space="preserve">Hydraulikventil aus Stahlguß mit der Nennweite 15 mm           </t>
  </si>
  <si>
    <t xml:space="preserve">Faltenbalg, nicht Säure- und Lösungsmittelfest                 </t>
  </si>
  <si>
    <t xml:space="preserve">DVD-CD-ROM Laufwerk 12x / 48x                                  </t>
  </si>
  <si>
    <t xml:space="preserve">Intel Pentium 4 Prozessor 1 GHz                                </t>
  </si>
  <si>
    <t xml:space="preserve">Mainboard mit CPU und SDRAM                                    </t>
  </si>
  <si>
    <t xml:space="preserve">Kupferkabel                                                    </t>
  </si>
  <si>
    <t xml:space="preserve">Hydraulikventilaus Keramik mit der Nennweite 25 mm             </t>
  </si>
  <si>
    <t xml:space="preserve">Pneumatikventil aus Keramik mit der Nennweite 40 mm            </t>
  </si>
  <si>
    <t xml:space="preserve">Hydraulikventilaus Keramik mit der Nennweite 20 mm             </t>
  </si>
  <si>
    <t xml:space="preserve">Pneumatikventil aus Kunststoff mit der Nennweite 20 mm         </t>
  </si>
  <si>
    <t xml:space="preserve">Pneumatikventil aus Keramik mit der Nennweite 35 mm            </t>
  </si>
  <si>
    <t xml:space="preserve">Hydraulikventilaus Keramik mit der Nennweite 30 mm             </t>
  </si>
  <si>
    <t xml:space="preserve">OD6.10P TR KTM, 1NPE 220-240V50/60Hz, C rot                    </t>
  </si>
  <si>
    <t xml:space="preserve">OD6.10P H TR KTM, 1NPE 220-240V50/60Hz, C rot                  </t>
  </si>
  <si>
    <t xml:space="preserve">OD6.10P KTM, SCH, 1NPE 220-240V50/60Hz, C rot                  </t>
  </si>
  <si>
    <t xml:space="preserve">OD6.10P VST KTM WWA, SCH, 1NPE 220-240V50/60Hz, C rot          </t>
  </si>
  <si>
    <t xml:space="preserve">OD6.10P H VST KTM, SCH, 1NPE 220-240V50/60Hz, C rot            </t>
  </si>
  <si>
    <t xml:space="preserve">AR 12 RA, 1NPE 220-240V50/60Hz, c rot                          </t>
  </si>
  <si>
    <t xml:space="preserve">AR 12 LA, 1NPE 220-240V50/60Hz, c rot                          </t>
  </si>
  <si>
    <t xml:space="preserve">AR 12 LA F, 1NPE 220-240V50/60Hz, c rot                        </t>
  </si>
  <si>
    <t xml:space="preserve">AR 12 SG F, 1NPE 220-240V50/60Hz, c rot                        </t>
  </si>
  <si>
    <t xml:space="preserve">HUD10.20E LA WWA, 2PE 208-240V60Hz UL, AS bl                   </t>
  </si>
  <si>
    <t xml:space="preserve">HUD10.20E WWA, 2PE 208-240V60Hz UL, AS bl                      </t>
  </si>
  <si>
    <t xml:space="preserve">OD10.20CLA WWA, 1NPE 220-240V50/60Hz, Fogel                    </t>
  </si>
  <si>
    <t xml:space="preserve">OD10.20C WWA, 1NPE 220-240V50/60Hz, Fogel                      </t>
  </si>
  <si>
    <t xml:space="preserve">OD6.10C LA WWA ES, 1NPE 220-240V50Hz, C rot                    </t>
  </si>
  <si>
    <t xml:space="preserve">System PIII 550 MHz                                            </t>
  </si>
  <si>
    <t xml:space="preserve">Rohrsatz                                                       </t>
  </si>
  <si>
    <t xml:space="preserve">Pneumatikventil aus Kunststoff mit der Nennweite 35 mm         </t>
  </si>
  <si>
    <t xml:space="preserve">Pneumatikventil aus Kunststoff mit der Nennweite 40 mm         </t>
  </si>
  <si>
    <t xml:space="preserve">Pneumatikventil aus Kunststoff mit der Nennweite 45 mm         </t>
  </si>
  <si>
    <t xml:space="preserve">Pneumatikventil aus Kunststoff mit der Nennweite 50 mm         </t>
  </si>
  <si>
    <t xml:space="preserve">Pneumatikventil aus Keramik mit der Nennweite 45 mm            </t>
  </si>
  <si>
    <t xml:space="preserve">Pneumatikventil aus Keramik mit der Nennweite 50 mm            </t>
  </si>
  <si>
    <t xml:space="preserve">Pneumatikventil aus Stahlguß mit der Nennweite 20 mm           </t>
  </si>
  <si>
    <t xml:space="preserve">Pneumatikventil aus Stahlguß mit der Nennweite 25 mm           </t>
  </si>
  <si>
    <t xml:space="preserve">Pneumatikventil aus Stahlguß mit der Nennweite 30 mm           </t>
  </si>
  <si>
    <t xml:space="preserve">Pneumatikventil aus Stahlguß mit der Nennweite 35 mm           </t>
  </si>
  <si>
    <t xml:space="preserve">Pneumatikventil aus Stahlguß mit der Nennweite 40 mm           </t>
  </si>
  <si>
    <t xml:space="preserve">Pneumatikventil aus Stahlguß mit der Nennweite 50 mm           </t>
  </si>
  <si>
    <t xml:space="preserve">6KT-Schrauben                                                  </t>
  </si>
  <si>
    <t xml:space="preserve">3COM 3C900 Combo                                               </t>
  </si>
  <si>
    <t xml:space="preserve">Ersatzteilset Sicherheits-Schrauben/-Muttern                   </t>
  </si>
  <si>
    <t xml:space="preserve">Gehäuse + Tür komplett (RBM Special)                           </t>
  </si>
  <si>
    <t xml:space="preserve">Montagegruppe Untergestell (RBM) m. Türen                      </t>
  </si>
  <si>
    <t xml:space="preserve">Montage Gruppe Armatic AL98 Leser mit LED                      </t>
  </si>
  <si>
    <t xml:space="preserve">Umfassungsrahmen für Wandeinbau                                </t>
  </si>
  <si>
    <t xml:space="preserve">Lack Gehäuse + Tür                                             </t>
  </si>
  <si>
    <t xml:space="preserve">Montage Teile Gehäuse                                          </t>
  </si>
  <si>
    <t xml:space="preserve">Montage Teile MüRo Magazinaufnahme                             </t>
  </si>
  <si>
    <t xml:space="preserve">Magazinaufnahmeteile allgemein                                 </t>
  </si>
  <si>
    <t xml:space="preserve">Standard Bedienfront (MR)                                      </t>
  </si>
  <si>
    <t xml:space="preserve">Frontplatte f Spez. ED ALU bedruckt                            </t>
  </si>
  <si>
    <t xml:space="preserve">Frontplatte V2A geschliffen bedruckt                           </t>
  </si>
  <si>
    <t xml:space="preserve">Montagegruppe Untergestell mit Türen                           </t>
  </si>
  <si>
    <t xml:space="preserve">Montagegruppe Türen für Befüller                               </t>
  </si>
  <si>
    <t xml:space="preserve">Mo Teile MüRo Magazinaufnahme                                  </t>
  </si>
  <si>
    <t xml:space="preserve">Montagegruppe EBA-11 Einbauteile                               </t>
  </si>
  <si>
    <t xml:space="preserve">Mantelblech komplett                                           </t>
  </si>
  <si>
    <t xml:space="preserve">Mantelblech f. Gehäuse RBM Spezial                             </t>
  </si>
  <si>
    <t xml:space="preserve">Verstärkungsprofil für linke Seitenwand                        </t>
  </si>
  <si>
    <t xml:space="preserve">Verstärkungsprofil für rechte Seitenwand                       </t>
  </si>
  <si>
    <t xml:space="preserve">Rechner Grundplatte                                            </t>
  </si>
  <si>
    <t xml:space="preserve">Punktwinkel Hopperkonsole                                      </t>
  </si>
  <si>
    <t xml:space="preserve">Verstärkungsprofil PVC Leiste                                  </t>
  </si>
  <si>
    <t xml:space="preserve">Netzteilkonsole komplett                                       </t>
  </si>
  <si>
    <t xml:space="preserve">Verstärkungswinkel für Türe                                    </t>
  </si>
  <si>
    <t xml:space="preserve">linke Türe komplett HL                                         </t>
  </si>
  <si>
    <t xml:space="preserve">Verstärkungsprofil für l. Türe                                 </t>
  </si>
  <si>
    <t xml:space="preserve">Montagegruppe Verriegelung                                     </t>
  </si>
  <si>
    <t xml:space="preserve">Untergestell komplett für RBM Special                          </t>
  </si>
  <si>
    <t xml:space="preserve">Mantelblech für Untergestell komplett                          </t>
  </si>
  <si>
    <t xml:space="preserve">Frontplatte f RBM Special Edition Alu bedruckt                 </t>
  </si>
  <si>
    <t xml:space="preserve">Bedruckung Frontplatte RBM special                             </t>
  </si>
  <si>
    <t xml:space="preserve">100er V2A Magazin komplett                                     </t>
  </si>
  <si>
    <t xml:space="preserve">100 er Mantelblech                                             </t>
  </si>
  <si>
    <t xml:space="preserve">100 er Deckelblech                                             </t>
  </si>
  <si>
    <t xml:space="preserve">Kabelführung                                                   </t>
  </si>
  <si>
    <t xml:space="preserve">100 er Stütze                                                  </t>
  </si>
  <si>
    <t xml:space="preserve">100 er Rutsche                                                 </t>
  </si>
  <si>
    <t xml:space="preserve">Montage Gruppe Motor und Mechanik                              </t>
  </si>
  <si>
    <t xml:space="preserve">Einlegeplatte für Armatic Leser ALU                            </t>
  </si>
  <si>
    <t xml:space="preserve">Abweisblech                                                    </t>
  </si>
  <si>
    <t xml:space="preserve">Schliesswinkel frü Banknotenkasse                              </t>
  </si>
  <si>
    <t xml:space="preserve">Banknotenkasse komplett für Armatic Leser                      </t>
  </si>
  <si>
    <t xml:space="preserve">Kabel und Platinen für Notenprüfer EBA                         </t>
  </si>
  <si>
    <t xml:space="preserve">Tiefer Rahmen für Niescheneinbau                               </t>
  </si>
  <si>
    <t xml:space="preserve">Baugruppe Heizung                                              </t>
  </si>
  <si>
    <t xml:space="preserve">Heizung SK 3116 50Watt                                         </t>
  </si>
  <si>
    <t xml:space="preserve">Montage Gruppe PIXI Drucker                                    </t>
  </si>
  <si>
    <t xml:space="preserve">PIXXI Bondrucker mit Abschneider                               </t>
  </si>
  <si>
    <t xml:space="preserve">Bedruckung Frontplatte RBM Spezial                             </t>
  </si>
  <si>
    <t xml:space="preserve">Pneumatikventil aus Kunststoff mit der Nennweite               </t>
  </si>
  <si>
    <t xml:space="preserve">HF Empfänger Gehäuse weiß                                      </t>
  </si>
  <si>
    <t xml:space="preserve">Hauptplatine unbestückt                                        </t>
  </si>
  <si>
    <t xml:space="preserve">Widerstand 470 R                                               </t>
  </si>
  <si>
    <t xml:space="preserve">Widerstand 1 k                                                 </t>
  </si>
  <si>
    <t xml:space="preserve">Widerstand 10 k                                                </t>
  </si>
  <si>
    <t xml:space="preserve">Widerstand 4 k 7                                               </t>
  </si>
  <si>
    <t xml:space="preserve">Widerstandsnetzwerk 4x10k SIP 4+1                              </t>
  </si>
  <si>
    <t xml:space="preserve">Silizium-Leistungsdiode 1N4007                                 </t>
  </si>
  <si>
    <t xml:space="preserve">Leuchtdiode gelb 3mm                                           </t>
  </si>
  <si>
    <t xml:space="preserve">Leuchtdiode rot 3mm                                            </t>
  </si>
  <si>
    <t xml:space="preserve">Kleinleistungs-Transistor BC327                                </t>
  </si>
  <si>
    <t xml:space="preserve">Elektrolyt Kondensator 470mikroF 35 Volt                       </t>
  </si>
  <si>
    <t xml:space="preserve">Keramik Kondensator 470nF                                      </t>
  </si>
  <si>
    <t xml:space="preserve">Keramik Kondensator 10pF                                       </t>
  </si>
  <si>
    <t xml:space="preserve">Keramik Kondensator 100nF                                      </t>
  </si>
  <si>
    <t xml:space="preserve">IC-Fassung 8-polig                                             </t>
  </si>
  <si>
    <t xml:space="preserve">IC-Fassung 28-polig                                            </t>
  </si>
  <si>
    <t xml:space="preserve">Kleinstsicherung T160 mA                                       </t>
  </si>
  <si>
    <t xml:space="preserve">Brückengleichrichter B40 C800                                  </t>
  </si>
  <si>
    <t xml:space="preserve">Spannungsregler 7805 (L7805CV)                                 </t>
  </si>
  <si>
    <t xml:space="preserve">Klinken-Anschlußbuchse 3,5mm Stereo                            </t>
  </si>
  <si>
    <t xml:space="preserve">Mini Drucktaster                                               </t>
  </si>
  <si>
    <t xml:space="preserve">DIL-Mehrfachschalter 4-polig                                   </t>
  </si>
  <si>
    <t xml:space="preserve">Anschlußklemme 2-polig                                         </t>
  </si>
  <si>
    <t xml:space="preserve">Anschlußklemme 4-polig                                         </t>
  </si>
  <si>
    <t xml:space="preserve">Relais 6V 1 XUM                                                </t>
  </si>
  <si>
    <t xml:space="preserve">Wurfantenne 17,5 cm                                            </t>
  </si>
  <si>
    <t xml:space="preserve">HF-Empfänger Modul                                             </t>
  </si>
  <si>
    <t xml:space="preserve">Integrierte Schaltung HT 549                                   </t>
  </si>
  <si>
    <t xml:space="preserve">Integrierte Schaltung 93 C 46 EEPROM                           </t>
  </si>
  <si>
    <t xml:space="preserve">Antriebswelle links ohne Flansch                               </t>
  </si>
  <si>
    <t xml:space="preserve">Welle links Rohteil                                            </t>
  </si>
  <si>
    <t xml:space="preserve">Antriebsflansch links                                          </t>
  </si>
  <si>
    <t xml:space="preserve">Antriebswelle rechts ohne Flansch                              </t>
  </si>
  <si>
    <t xml:space="preserve">Welle rechts Rohteil                                           </t>
  </si>
  <si>
    <t xml:space="preserve">Antriebsflansch rechts                                         </t>
  </si>
  <si>
    <t xml:space="preserve">HF Empfänger Gehäuse blau                                      </t>
  </si>
  <si>
    <t xml:space="preserve">Standard Palette                                               </t>
  </si>
  <si>
    <t xml:space="preserve">Standard Gitterbox                                             </t>
  </si>
  <si>
    <t xml:space="preserve">LCD Monitor                                                    </t>
  </si>
  <si>
    <t xml:space="preserve">Projektor                                                      </t>
  </si>
  <si>
    <t xml:space="preserve">Laserdrucker                                                   </t>
  </si>
  <si>
    <t xml:space="preserve">Pneumatikventil aus Kunststoff                                 </t>
  </si>
  <si>
    <t xml:space="preserve">Stange komplett für Pneumatikventil                            </t>
  </si>
  <si>
    <t xml:space="preserve">Verschlussdeckel Tragrohr                                      </t>
  </si>
  <si>
    <t xml:space="preserve">Schneckengewindeschelle 230-250 mm                             </t>
  </si>
  <si>
    <t xml:space="preserve">Unterfahrschutz rechts                                         </t>
  </si>
  <si>
    <t xml:space="preserve">Unterfahrschutz Mittelteil                                     </t>
  </si>
  <si>
    <t xml:space="preserve">Unterfahrschutz links                                          </t>
  </si>
  <si>
    <t xml:space="preserve">Verschlussstopfen 120X80                                       </t>
  </si>
  <si>
    <t xml:space="preserve">Platte für Gelenkkonsole mit Lager rechts                      </t>
  </si>
  <si>
    <t xml:space="preserve">Platte für Gelenkkonsole mit Lager links                       </t>
  </si>
  <si>
    <t xml:space="preserve">Sechskantschraube M16*150                                      </t>
  </si>
  <si>
    <t xml:space="preserve">Sechskantschraube M16*110                                      </t>
  </si>
  <si>
    <t xml:space="preserve">Sicherungsmutter M5                                            </t>
  </si>
  <si>
    <t xml:space="preserve">Hülse                                                          </t>
  </si>
  <si>
    <t xml:space="preserve">Hülse 30X17X90                                                 </t>
  </si>
  <si>
    <t xml:space="preserve">Scheibe                                                        </t>
  </si>
  <si>
    <t xml:space="preserve">Distanzhülse 40/31 x 15                                        </t>
  </si>
  <si>
    <t xml:space="preserve">Bolzen                                                         </t>
  </si>
  <si>
    <t xml:space="preserve">Scheibe für Gelenkkonsole                                      </t>
  </si>
  <si>
    <t xml:space="preserve">Bolzen für Gelenkkonsole                                       </t>
  </si>
  <si>
    <t xml:space="preserve">Hubschwinge                                                    </t>
  </si>
  <si>
    <t xml:space="preserve">Lager kpl. ohne Quad-Ring 35x50                                </t>
  </si>
  <si>
    <t xml:space="preserve">Quad-Ring 34,59x2,62                                           </t>
  </si>
  <si>
    <t xml:space="preserve">Bolzen 30x80 (Bohrung 8 mm)                                    </t>
  </si>
  <si>
    <t xml:space="preserve">Distanzbuchse für Fussteil                                     </t>
  </si>
  <si>
    <t xml:space="preserve">Buchse - Sonder - ohne Schmierbohrung                          </t>
  </si>
  <si>
    <t xml:space="preserve">Buchse ohne Schmierbohrung                                     </t>
  </si>
  <si>
    <t xml:space="preserve">Quad-Ring                                                      </t>
  </si>
  <si>
    <t xml:space="preserve">Sprengung                                                      </t>
  </si>
  <si>
    <t xml:space="preserve">Fett                                                           </t>
  </si>
  <si>
    <t xml:space="preserve">Aluminium-Spitze                                               </t>
  </si>
  <si>
    <t xml:space="preserve">Kunststoff-Spitze                                              </t>
  </si>
  <si>
    <t xml:space="preserve">Kunststoff-Zierring                                            </t>
  </si>
  <si>
    <t xml:space="preserve">Mittelteil, Kunststoff klar                                    </t>
  </si>
  <si>
    <t xml:space="preserve">Endstück mit Clip                                              </t>
  </si>
  <si>
    <t xml:space="preserve">Kugelschreibermine                                             </t>
  </si>
  <si>
    <t xml:space="preserve">Standard Kiste                                                 </t>
  </si>
  <si>
    <t xml:space="preserve">Filzmatte                                                      </t>
  </si>
  <si>
    <t xml:space="preserve">Abdeckplane                                                    </t>
  </si>
  <si>
    <t xml:space="preserve">Edelstahl gebürstet                                            </t>
  </si>
  <si>
    <t xml:space="preserve">Montage Werkzeug                                               </t>
  </si>
  <si>
    <t xml:space="preserve">Füllmaterial Holzwolle                                         </t>
  </si>
  <si>
    <t xml:space="preserve">Bohrmaschine Fein 450W Rechts- Links                           </t>
  </si>
  <si>
    <t xml:space="preserve">Drehmeissel V-Form 35Grad HM                                   </t>
  </si>
  <si>
    <t xml:space="preserve">Trocken-Transformator 460/394 Volt                             </t>
  </si>
  <si>
    <t xml:space="preserve">Testartikel für Me umrechnung                                  </t>
  </si>
  <si>
    <t xml:space="preserve">Elektromotor 2kw, Gleichwickel                                 </t>
  </si>
  <si>
    <t xml:space="preserve">Gehäuse für Schleifmaschine                                    </t>
  </si>
  <si>
    <t xml:space="preserve">Schleifkopf extender                                           </t>
  </si>
  <si>
    <t xml:space="preserve">Schuko-Stecker (Deutschland) mit Erdung                        </t>
  </si>
  <si>
    <t>Artikelnummer</t>
  </si>
  <si>
    <t>Bestelldatum</t>
  </si>
  <si>
    <t>Menge</t>
  </si>
  <si>
    <t>Artikelbezeichnung</t>
  </si>
  <si>
    <t>Lieferantenname</t>
  </si>
  <si>
    <t>Stückpreis</t>
  </si>
  <si>
    <t>Nettopreis</t>
  </si>
  <si>
    <t>MwSt</t>
  </si>
  <si>
    <t>Bruttopreis</t>
  </si>
  <si>
    <t>Laderampe BCL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</si>
</sst>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0\ &quot;Tage&quot;"/>
    <numFmt numFmtId="166" formatCode="0000"/>
    <numFmt numFmtId="167" formatCode="000000"/>
    <numFmt numFmtId="168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3" applyNumberFormat="1" applyFont="1"/>
    <xf numFmtId="2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8" fontId="0" fillId="0" borderId="0" xfId="0" applyNumberFormat="1"/>
    <xf numFmtId="44" fontId="0" fillId="0" borderId="0" xfId="2" applyFont="1"/>
    <xf numFmtId="14" fontId="0" fillId="0" borderId="0" xfId="0" applyNumberFormat="1"/>
    <xf numFmtId="44" fontId="0" fillId="0" borderId="0" xfId="2" applyNumberFormat="1" applyFont="1"/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15">
    <dxf>
      <numFmt numFmtId="169" formatCode="[Yellow]\!"/>
    </dxf>
    <dxf>
      <numFmt numFmtId="170" formatCode="[Green]\✓"/>
    </dxf>
    <dxf>
      <numFmt numFmtId="171" formatCode="[Red]\✕"/>
    </dxf>
    <dxf>
      <numFmt numFmtId="172" formatCode="0\ &quot;Tag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8" formatCode="_-* #,##0.00\ [$€-407]_-;\-* #,##0.00\ [$€-407]_-;_-* &quot;-&quot;??\ [$€-407]_-;_-@_-"/>
    </dxf>
    <dxf>
      <numFmt numFmtId="166" formatCode="0000"/>
    </dxf>
    <dxf>
      <numFmt numFmtId="167" formatCode="000000"/>
    </dxf>
    <dxf>
      <numFmt numFmtId="19" formatCode="dd/mm/yyyy"/>
    </dxf>
    <dxf>
      <font>
        <b/>
      </font>
      <alignment horizontal="center" vertical="bottom" textRotation="0" wrapText="0" indent="0" justifyLastLine="0" shrinkToFit="0" readingOrder="0"/>
    </dxf>
    <dxf>
      <numFmt numFmtId="164" formatCode="0.0%"/>
    </dxf>
    <dxf>
      <numFmt numFmtId="165" formatCode="0\ &quot;Tage&quot;"/>
    </dxf>
    <dxf>
      <numFmt numFmtId="166" formatCode="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EDC04-E44F-4EF0-9D86-86C558D96A76}" name="Tabelle1" displayName="Tabelle1" ref="A1:E11" totalsRowShown="0">
  <autoFilter ref="A1:E11" xr:uid="{E61EDC04-E44F-4EF0-9D86-86C558D96A76}"/>
  <tableColumns count="5">
    <tableColumn id="1" xr3:uid="{5033C89D-0C9C-4BE6-A5F1-AC58EFCBC8F0}" name="Lieferantennummer" dataDxfId="14" dataCellStyle="Komma"/>
    <tableColumn id="2" xr3:uid="{0974CAC6-CC3F-486D-A41F-B71D7D85F52D}" name="Firmenname"/>
    <tableColumn id="3" xr3:uid="{57AA9ECE-DD93-4EDA-A6B4-2CBBB85FC762}" name="Lieferzeit" dataDxfId="13"/>
    <tableColumn id="4" xr3:uid="{9955F0F7-9477-4BA1-A55F-30147E48B5FA}" name="Rabatt" dataDxfId="12" dataCellStyle="Prozent"/>
    <tableColumn id="5" xr3:uid="{2F65F6FC-7D95-494B-8141-DA6BA88113A5}" name="Liefertreu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8685E-72CB-4BB6-A0E2-DBD3D273C7D9}" name="Tabelle2" displayName="Tabelle2" ref="A1:J89" totalsRowShown="0">
  <autoFilter ref="A1:J89" xr:uid="{96A8685E-72CB-4BB6-A0E2-DBD3D273C7D9}"/>
  <tableColumns count="10">
    <tableColumn id="1" xr3:uid="{76B0680B-3DF8-43A3-9A4F-2E94C3F514C7}" name="Bestelldatum" dataDxfId="10"/>
    <tableColumn id="2" xr3:uid="{17ECB0B0-2BA0-4C2C-90E6-9BF4AB4D03BE}" name="Artikelnummer" dataDxfId="9"/>
    <tableColumn id="3" xr3:uid="{EC409B6E-89B4-4B6E-A865-BDCA0A2D176C}" name="Lieferantennummer" dataDxfId="8"/>
    <tableColumn id="4" xr3:uid="{96260DE1-F4AE-4EB7-8780-39B3180380AF}" name="Menge"/>
    <tableColumn id="5" xr3:uid="{2FBFD6E4-954E-4183-95FA-B0ECEC8821C8}" name="Artikelbezeichnung"/>
    <tableColumn id="6" xr3:uid="{977873CC-EB38-4499-B554-74226D400040}" name="Lieferantenname"/>
    <tableColumn id="7" xr3:uid="{A38443CE-6E09-4C0E-A065-D3B57EE3D87E}" name="Stückpreis" dataDxfId="7"/>
    <tableColumn id="8" xr3:uid="{AFA704A9-075A-4400-B86E-27E8CC415872}" name="Nettopreis" dataDxfId="6" dataCellStyle="Währung">
      <calculatedColumnFormula>$D2*$G2</calculatedColumnFormula>
    </tableColumn>
    <tableColumn id="9" xr3:uid="{939402A5-3590-4B76-9089-D04095BD334B}" name="MwSt" dataDxfId="5" dataCellStyle="Währung">
      <calculatedColumnFormula>0.19*$H2</calculatedColumnFormula>
    </tableColumn>
    <tableColumn id="10" xr3:uid="{8CC6D4A9-78FE-4248-A194-057AF0BBC77D}" name="Bruttopreis" dataDxfId="4" dataCellStyle="Währung">
      <calculatedColumnFormula>$H2+$I2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H8" sqref="H8"/>
    </sheetView>
  </sheetViews>
  <sheetFormatPr baseColWidth="10" defaultColWidth="8.88671875" defaultRowHeight="14.4" x14ac:dyDescent="0.3"/>
  <cols>
    <col min="1" max="1" width="20.109375" bestFit="1" customWidth="1"/>
    <col min="2" max="2" width="13.77734375" bestFit="1" customWidth="1"/>
    <col min="3" max="3" width="10.77734375" bestFit="1" customWidth="1"/>
    <col min="4" max="4" width="9.109375" customWidth="1"/>
    <col min="5" max="5" width="12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5">
        <v>1</v>
      </c>
      <c r="B2" t="s">
        <v>5</v>
      </c>
      <c r="C2" s="4">
        <v>1</v>
      </c>
      <c r="D2" s="1">
        <v>5.1999999999999998E-2</v>
      </c>
      <c r="E2" s="3">
        <v>1</v>
      </c>
    </row>
    <row r="3" spans="1:5" x14ac:dyDescent="0.3">
      <c r="A3" s="5">
        <v>2</v>
      </c>
      <c r="B3" t="s">
        <v>8</v>
      </c>
      <c r="C3" s="4">
        <v>2</v>
      </c>
      <c r="D3" s="1">
        <v>0.2</v>
      </c>
      <c r="E3" s="3">
        <v>2</v>
      </c>
    </row>
    <row r="4" spans="1:5" x14ac:dyDescent="0.3">
      <c r="A4" s="5">
        <v>3</v>
      </c>
      <c r="B4" t="s">
        <v>9</v>
      </c>
      <c r="C4" s="4">
        <v>5</v>
      </c>
      <c r="D4" s="1">
        <v>0.15</v>
      </c>
      <c r="E4" s="3">
        <v>3</v>
      </c>
    </row>
    <row r="5" spans="1:5" x14ac:dyDescent="0.3">
      <c r="A5" s="5">
        <v>4</v>
      </c>
      <c r="B5" t="s">
        <v>10</v>
      </c>
      <c r="C5" s="4">
        <v>8</v>
      </c>
      <c r="D5" s="1">
        <v>0.33</v>
      </c>
      <c r="E5" s="3">
        <v>3</v>
      </c>
    </row>
    <row r="6" spans="1:5" x14ac:dyDescent="0.3">
      <c r="A6" s="5">
        <v>5</v>
      </c>
      <c r="B6" t="s">
        <v>11</v>
      </c>
      <c r="C6" s="4">
        <v>3</v>
      </c>
      <c r="D6" s="1">
        <v>0.05</v>
      </c>
      <c r="E6" s="3">
        <v>2</v>
      </c>
    </row>
    <row r="7" spans="1:5" x14ac:dyDescent="0.3">
      <c r="A7" s="5">
        <v>6</v>
      </c>
      <c r="B7" t="s">
        <v>6</v>
      </c>
      <c r="C7" s="4">
        <v>2</v>
      </c>
      <c r="D7" s="1">
        <v>0.02</v>
      </c>
      <c r="E7" s="3">
        <v>2</v>
      </c>
    </row>
    <row r="8" spans="1:5" x14ac:dyDescent="0.3">
      <c r="A8" s="5">
        <v>7</v>
      </c>
      <c r="B8" t="s">
        <v>12</v>
      </c>
      <c r="C8" s="4">
        <v>1</v>
      </c>
      <c r="D8" s="1">
        <v>0.02</v>
      </c>
      <c r="E8" s="3">
        <v>1</v>
      </c>
    </row>
    <row r="9" spans="1:5" x14ac:dyDescent="0.3">
      <c r="A9" s="5">
        <v>8</v>
      </c>
      <c r="B9" t="s">
        <v>13</v>
      </c>
      <c r="C9" s="4">
        <v>3</v>
      </c>
      <c r="D9" s="1">
        <v>0.05</v>
      </c>
      <c r="E9" s="3">
        <v>2</v>
      </c>
    </row>
    <row r="10" spans="1:5" x14ac:dyDescent="0.3">
      <c r="A10" s="5">
        <v>9</v>
      </c>
      <c r="B10" t="s">
        <v>14</v>
      </c>
      <c r="C10" s="4">
        <v>2</v>
      </c>
      <c r="D10" s="1">
        <v>5.5E-2</v>
      </c>
      <c r="E10" s="3">
        <v>1</v>
      </c>
    </row>
    <row r="11" spans="1:5" x14ac:dyDescent="0.3">
      <c r="A11" s="5">
        <v>10</v>
      </c>
      <c r="B11" t="s">
        <v>7</v>
      </c>
      <c r="C11" s="4">
        <v>7</v>
      </c>
      <c r="D11" s="1">
        <v>0.22</v>
      </c>
      <c r="E11" s="3">
        <v>3</v>
      </c>
    </row>
  </sheetData>
  <conditionalFormatting sqref="C2:C11">
    <cfRule type="cellIs" dxfId="3" priority="1" operator="equal">
      <formula>1</formula>
    </cfRule>
  </conditionalFormatting>
  <conditionalFormatting sqref="E2:E11">
    <cfRule type="cellIs" dxfId="2" priority="2" operator="equal">
      <formula>3</formula>
    </cfRule>
    <cfRule type="cellIs" dxfId="1" priority="3" operator="equal">
      <formula>1</formula>
    </cfRule>
    <cfRule type="cellIs" dxfId="0" priority="4" operator="equal">
      <formula>2</formula>
    </cfRule>
  </conditionalFormatting>
  <dataValidations count="1">
    <dataValidation type="whole" allowBlank="1" showInputMessage="1" showErrorMessage="1" sqref="E2:E11" xr:uid="{5E7F2714-E108-441F-B2CF-82E5C3FD897A}">
      <formula1>1</formula1>
      <formula2>3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0802-C5AC-4704-8A53-329734BAFF07}">
  <dimension ref="A1:C308"/>
  <sheetViews>
    <sheetView workbookViewId="0">
      <selection activeCell="A2" sqref="A2:C26"/>
    </sheetView>
  </sheetViews>
  <sheetFormatPr baseColWidth="10" defaultRowHeight="14.4" x14ac:dyDescent="0.3"/>
  <cols>
    <col min="1" max="1" width="13" bestFit="1" customWidth="1"/>
    <col min="2" max="2" width="57.77734375" bestFit="1" customWidth="1"/>
    <col min="3" max="3" width="8" bestFit="1" customWidth="1"/>
  </cols>
  <sheetData>
    <row r="1" spans="1:3" x14ac:dyDescent="0.3">
      <c r="A1" t="s">
        <v>294</v>
      </c>
      <c r="B1" t="s">
        <v>15</v>
      </c>
      <c r="C1" t="s">
        <v>16</v>
      </c>
    </row>
    <row r="2" spans="1:3" x14ac:dyDescent="0.3">
      <c r="A2" s="6">
        <v>30</v>
      </c>
      <c r="B2" t="s">
        <v>17</v>
      </c>
      <c r="C2">
        <v>6000</v>
      </c>
    </row>
    <row r="3" spans="1:3" x14ac:dyDescent="0.3">
      <c r="A3" s="6">
        <v>60</v>
      </c>
      <c r="B3" t="s">
        <v>18</v>
      </c>
      <c r="C3">
        <v>1250</v>
      </c>
    </row>
    <row r="4" spans="1:3" x14ac:dyDescent="0.3">
      <c r="A4" s="6">
        <v>90</v>
      </c>
      <c r="B4" t="s">
        <v>19</v>
      </c>
      <c r="C4">
        <v>12.5</v>
      </c>
    </row>
    <row r="5" spans="1:3" x14ac:dyDescent="0.3">
      <c r="A5" s="6">
        <v>120</v>
      </c>
      <c r="B5" t="s">
        <v>20</v>
      </c>
      <c r="C5">
        <v>7.5</v>
      </c>
    </row>
    <row r="6" spans="1:3" x14ac:dyDescent="0.3">
      <c r="A6" s="6">
        <v>150</v>
      </c>
      <c r="B6" t="s">
        <v>21</v>
      </c>
      <c r="C6">
        <v>4.45</v>
      </c>
    </row>
    <row r="7" spans="1:3" x14ac:dyDescent="0.3">
      <c r="A7" s="6">
        <v>180</v>
      </c>
      <c r="B7" t="s">
        <v>22</v>
      </c>
      <c r="C7">
        <v>2500</v>
      </c>
    </row>
    <row r="8" spans="1:3" x14ac:dyDescent="0.3">
      <c r="A8" s="6">
        <v>210</v>
      </c>
      <c r="B8" t="s">
        <v>23</v>
      </c>
      <c r="C8">
        <v>4.45</v>
      </c>
    </row>
    <row r="9" spans="1:3" x14ac:dyDescent="0.3">
      <c r="A9" s="6">
        <v>240</v>
      </c>
      <c r="B9" t="s">
        <v>24</v>
      </c>
      <c r="C9">
        <v>4.45</v>
      </c>
    </row>
    <row r="10" spans="1:3" x14ac:dyDescent="0.3">
      <c r="A10" s="6">
        <v>270</v>
      </c>
      <c r="B10" t="s">
        <v>25</v>
      </c>
      <c r="C10">
        <v>75.010000000000005</v>
      </c>
    </row>
    <row r="11" spans="1:3" x14ac:dyDescent="0.3">
      <c r="A11" s="6">
        <v>300</v>
      </c>
      <c r="B11" t="s">
        <v>26</v>
      </c>
      <c r="C11">
        <v>4.45</v>
      </c>
    </row>
    <row r="12" spans="1:3" x14ac:dyDescent="0.3">
      <c r="A12" s="6">
        <v>330</v>
      </c>
      <c r="B12" t="s">
        <v>27</v>
      </c>
      <c r="C12">
        <v>15.02</v>
      </c>
    </row>
    <row r="13" spans="1:3" x14ac:dyDescent="0.3">
      <c r="A13" s="6">
        <v>360</v>
      </c>
      <c r="B13" t="s">
        <v>28</v>
      </c>
      <c r="C13">
        <v>4.45</v>
      </c>
    </row>
    <row r="14" spans="1:3" x14ac:dyDescent="0.3">
      <c r="A14" s="6">
        <v>390</v>
      </c>
      <c r="B14" t="s">
        <v>29</v>
      </c>
      <c r="C14">
        <v>4.45</v>
      </c>
    </row>
    <row r="15" spans="1:3" x14ac:dyDescent="0.3">
      <c r="A15" s="6">
        <v>420</v>
      </c>
      <c r="B15" t="s">
        <v>30</v>
      </c>
      <c r="C15">
        <v>4.45</v>
      </c>
    </row>
    <row r="16" spans="1:3" x14ac:dyDescent="0.3">
      <c r="A16" s="6">
        <v>450</v>
      </c>
      <c r="B16" t="s">
        <v>31</v>
      </c>
      <c r="C16">
        <v>4.45</v>
      </c>
    </row>
    <row r="17" spans="1:3" x14ac:dyDescent="0.3">
      <c r="A17" s="6">
        <v>480</v>
      </c>
      <c r="B17" t="s">
        <v>32</v>
      </c>
      <c r="C17">
        <v>9</v>
      </c>
    </row>
    <row r="18" spans="1:3" x14ac:dyDescent="0.3">
      <c r="A18" s="6">
        <v>510</v>
      </c>
      <c r="B18" t="s">
        <v>33</v>
      </c>
      <c r="C18">
        <v>4.45</v>
      </c>
    </row>
    <row r="19" spans="1:3" x14ac:dyDescent="0.3">
      <c r="A19" s="6">
        <v>540</v>
      </c>
      <c r="B19" t="s">
        <v>34</v>
      </c>
      <c r="C19">
        <v>4.45</v>
      </c>
    </row>
    <row r="20" spans="1:3" x14ac:dyDescent="0.3">
      <c r="A20" s="6">
        <v>570</v>
      </c>
      <c r="B20" t="s">
        <v>35</v>
      </c>
      <c r="C20">
        <v>4.45</v>
      </c>
    </row>
    <row r="21" spans="1:3" x14ac:dyDescent="0.3">
      <c r="A21" s="6">
        <v>600</v>
      </c>
      <c r="B21" t="s">
        <v>36</v>
      </c>
      <c r="C21">
        <v>4.45</v>
      </c>
    </row>
    <row r="22" spans="1:3" x14ac:dyDescent="0.3">
      <c r="A22" s="6">
        <v>630</v>
      </c>
      <c r="B22" t="s">
        <v>37</v>
      </c>
      <c r="C22">
        <v>4.45</v>
      </c>
    </row>
    <row r="23" spans="1:3" x14ac:dyDescent="0.3">
      <c r="A23" s="6">
        <v>660</v>
      </c>
      <c r="B23" t="s">
        <v>38</v>
      </c>
      <c r="C23">
        <v>6.68</v>
      </c>
    </row>
    <row r="24" spans="1:3" x14ac:dyDescent="0.3">
      <c r="A24" s="6">
        <v>690</v>
      </c>
      <c r="B24" t="s">
        <v>39</v>
      </c>
      <c r="C24">
        <v>2685</v>
      </c>
    </row>
    <row r="25" spans="1:3" x14ac:dyDescent="0.3">
      <c r="A25" s="6">
        <v>720</v>
      </c>
      <c r="B25" t="s">
        <v>40</v>
      </c>
      <c r="C25">
        <v>2685</v>
      </c>
    </row>
    <row r="26" spans="1:3" x14ac:dyDescent="0.3">
      <c r="A26" s="6">
        <v>750</v>
      </c>
      <c r="B26" t="s">
        <v>41</v>
      </c>
      <c r="C26">
        <v>2175</v>
      </c>
    </row>
    <row r="27" spans="1:3" x14ac:dyDescent="0.3">
      <c r="A27" s="6">
        <v>780</v>
      </c>
      <c r="B27" t="s">
        <v>42</v>
      </c>
      <c r="C27">
        <v>330</v>
      </c>
    </row>
    <row r="28" spans="1:3" x14ac:dyDescent="0.3">
      <c r="A28" s="6">
        <v>810</v>
      </c>
      <c r="B28" t="s">
        <v>43</v>
      </c>
      <c r="C28">
        <v>30</v>
      </c>
    </row>
    <row r="29" spans="1:3" x14ac:dyDescent="0.3">
      <c r="A29" s="6">
        <v>840</v>
      </c>
      <c r="B29" t="s">
        <v>44</v>
      </c>
      <c r="C29">
        <v>60</v>
      </c>
    </row>
    <row r="30" spans="1:3" x14ac:dyDescent="0.3">
      <c r="A30" s="6">
        <v>870</v>
      </c>
      <c r="B30" t="s">
        <v>45</v>
      </c>
      <c r="C30">
        <v>60</v>
      </c>
    </row>
    <row r="31" spans="1:3" x14ac:dyDescent="0.3">
      <c r="A31" s="6">
        <v>900</v>
      </c>
      <c r="B31" t="s">
        <v>46</v>
      </c>
      <c r="C31">
        <v>300</v>
      </c>
    </row>
    <row r="32" spans="1:3" x14ac:dyDescent="0.3">
      <c r="A32" s="6">
        <v>930</v>
      </c>
      <c r="B32" t="s">
        <v>47</v>
      </c>
      <c r="C32">
        <v>350</v>
      </c>
    </row>
    <row r="33" spans="1:3" x14ac:dyDescent="0.3">
      <c r="A33" s="6">
        <v>960</v>
      </c>
      <c r="B33" t="s">
        <v>48</v>
      </c>
      <c r="C33">
        <v>250</v>
      </c>
    </row>
    <row r="34" spans="1:3" x14ac:dyDescent="0.3">
      <c r="A34" s="6">
        <v>990</v>
      </c>
      <c r="B34" t="s">
        <v>49</v>
      </c>
      <c r="C34">
        <v>30</v>
      </c>
    </row>
    <row r="35" spans="1:3" x14ac:dyDescent="0.3">
      <c r="A35" s="6">
        <v>1020</v>
      </c>
      <c r="B35" t="s">
        <v>50</v>
      </c>
      <c r="C35">
        <v>60</v>
      </c>
    </row>
    <row r="36" spans="1:3" x14ac:dyDescent="0.3">
      <c r="A36" s="6">
        <v>1050</v>
      </c>
      <c r="B36" t="s">
        <v>51</v>
      </c>
      <c r="C36">
        <v>120</v>
      </c>
    </row>
    <row r="37" spans="1:3" x14ac:dyDescent="0.3">
      <c r="A37" s="6">
        <v>1080</v>
      </c>
      <c r="B37" t="s">
        <v>52</v>
      </c>
      <c r="C37">
        <v>0.5</v>
      </c>
    </row>
    <row r="38" spans="1:3" x14ac:dyDescent="0.3">
      <c r="A38" s="6">
        <v>1110</v>
      </c>
      <c r="B38" t="s">
        <v>53</v>
      </c>
      <c r="C38">
        <v>4.45</v>
      </c>
    </row>
    <row r="39" spans="1:3" x14ac:dyDescent="0.3">
      <c r="A39" s="6">
        <v>1140</v>
      </c>
      <c r="B39" t="s">
        <v>54</v>
      </c>
      <c r="C39">
        <v>4.45</v>
      </c>
    </row>
    <row r="40" spans="1:3" x14ac:dyDescent="0.3">
      <c r="A40" s="6">
        <v>1170</v>
      </c>
      <c r="B40" t="s">
        <v>55</v>
      </c>
      <c r="C40">
        <v>4.45</v>
      </c>
    </row>
    <row r="41" spans="1:3" x14ac:dyDescent="0.3">
      <c r="A41" s="6">
        <v>1200</v>
      </c>
      <c r="B41" t="s">
        <v>56</v>
      </c>
      <c r="C41">
        <v>19</v>
      </c>
    </row>
    <row r="42" spans="1:3" x14ac:dyDescent="0.3">
      <c r="A42" s="6">
        <v>1230</v>
      </c>
      <c r="B42" t="s">
        <v>57</v>
      </c>
      <c r="C42">
        <v>3.4</v>
      </c>
    </row>
    <row r="43" spans="1:3" x14ac:dyDescent="0.3">
      <c r="A43" s="6">
        <v>1260</v>
      </c>
      <c r="B43" t="s">
        <v>58</v>
      </c>
      <c r="C43">
        <v>145</v>
      </c>
    </row>
    <row r="44" spans="1:3" x14ac:dyDescent="0.3">
      <c r="A44" s="6">
        <v>1290</v>
      </c>
      <c r="B44" t="s">
        <v>59</v>
      </c>
      <c r="C44">
        <v>5.63</v>
      </c>
    </row>
    <row r="45" spans="1:3" x14ac:dyDescent="0.3">
      <c r="A45" s="6">
        <v>1320</v>
      </c>
      <c r="B45" t="s">
        <v>60</v>
      </c>
      <c r="C45">
        <v>30</v>
      </c>
    </row>
    <row r="46" spans="1:3" x14ac:dyDescent="0.3">
      <c r="A46" s="6">
        <v>1350</v>
      </c>
      <c r="B46" t="s">
        <v>61</v>
      </c>
      <c r="C46">
        <v>7.5</v>
      </c>
    </row>
    <row r="47" spans="1:3" x14ac:dyDescent="0.3">
      <c r="A47" s="6">
        <v>1380</v>
      </c>
      <c r="B47" t="s">
        <v>62</v>
      </c>
      <c r="C47">
        <v>5.63</v>
      </c>
    </row>
    <row r="48" spans="1:3" x14ac:dyDescent="0.3">
      <c r="A48" s="6">
        <v>1410</v>
      </c>
      <c r="B48" t="s">
        <v>63</v>
      </c>
      <c r="C48">
        <v>40</v>
      </c>
    </row>
    <row r="49" spans="1:3" x14ac:dyDescent="0.3">
      <c r="A49" s="6">
        <v>1440</v>
      </c>
      <c r="B49" t="s">
        <v>64</v>
      </c>
      <c r="C49">
        <v>60</v>
      </c>
    </row>
    <row r="50" spans="1:3" x14ac:dyDescent="0.3">
      <c r="A50" s="6">
        <v>1470</v>
      </c>
      <c r="B50" t="s">
        <v>65</v>
      </c>
      <c r="C50">
        <v>40</v>
      </c>
    </row>
    <row r="51" spans="1:3" x14ac:dyDescent="0.3">
      <c r="A51" s="6">
        <v>1500</v>
      </c>
      <c r="B51" t="s">
        <v>66</v>
      </c>
      <c r="C51">
        <v>6</v>
      </c>
    </row>
    <row r="52" spans="1:3" x14ac:dyDescent="0.3">
      <c r="A52" s="6">
        <v>1530</v>
      </c>
      <c r="B52" t="s">
        <v>67</v>
      </c>
      <c r="C52">
        <v>8</v>
      </c>
    </row>
    <row r="53" spans="1:3" x14ac:dyDescent="0.3">
      <c r="A53" s="6">
        <v>1560</v>
      </c>
      <c r="B53" t="s">
        <v>68</v>
      </c>
      <c r="C53">
        <v>3.04</v>
      </c>
    </row>
    <row r="54" spans="1:3" x14ac:dyDescent="0.3">
      <c r="A54" s="6">
        <v>1590</v>
      </c>
      <c r="B54" t="s">
        <v>69</v>
      </c>
      <c r="C54">
        <v>4.07</v>
      </c>
    </row>
    <row r="55" spans="1:3" x14ac:dyDescent="0.3">
      <c r="A55" s="6">
        <v>1620</v>
      </c>
      <c r="B55" t="s">
        <v>70</v>
      </c>
      <c r="C55">
        <v>10</v>
      </c>
    </row>
    <row r="56" spans="1:3" x14ac:dyDescent="0.3">
      <c r="A56" s="6">
        <v>1650</v>
      </c>
      <c r="B56" t="s">
        <v>71</v>
      </c>
      <c r="C56">
        <v>14.95</v>
      </c>
    </row>
    <row r="57" spans="1:3" x14ac:dyDescent="0.3">
      <c r="A57" s="6">
        <v>1680</v>
      </c>
      <c r="B57" t="s">
        <v>72</v>
      </c>
      <c r="C57">
        <v>25.5</v>
      </c>
    </row>
    <row r="58" spans="1:3" x14ac:dyDescent="0.3">
      <c r="A58" s="6">
        <v>1710</v>
      </c>
      <c r="B58" t="s">
        <v>73</v>
      </c>
      <c r="C58">
        <v>60</v>
      </c>
    </row>
    <row r="59" spans="1:3" x14ac:dyDescent="0.3">
      <c r="A59" s="6">
        <v>1740</v>
      </c>
      <c r="B59" t="s">
        <v>74</v>
      </c>
      <c r="C59">
        <v>60</v>
      </c>
    </row>
    <row r="60" spans="1:3" x14ac:dyDescent="0.3">
      <c r="A60" s="6">
        <v>1770</v>
      </c>
      <c r="B60" t="s">
        <v>75</v>
      </c>
      <c r="C60">
        <v>4.45</v>
      </c>
    </row>
    <row r="61" spans="1:3" x14ac:dyDescent="0.3">
      <c r="A61" s="6">
        <v>1800</v>
      </c>
      <c r="B61" t="s">
        <v>76</v>
      </c>
      <c r="C61">
        <v>95.92</v>
      </c>
    </row>
    <row r="62" spans="1:3" x14ac:dyDescent="0.3">
      <c r="A62" s="6">
        <v>1830</v>
      </c>
      <c r="B62" t="s">
        <v>60</v>
      </c>
      <c r="C62">
        <v>30</v>
      </c>
    </row>
    <row r="63" spans="1:3" x14ac:dyDescent="0.3">
      <c r="A63" s="6">
        <v>1860</v>
      </c>
      <c r="B63" t="s">
        <v>77</v>
      </c>
      <c r="C63">
        <v>0.2</v>
      </c>
    </row>
    <row r="64" spans="1:3" x14ac:dyDescent="0.3">
      <c r="A64" s="6">
        <v>1890</v>
      </c>
      <c r="B64" t="s">
        <v>77</v>
      </c>
      <c r="C64">
        <v>0.2</v>
      </c>
    </row>
    <row r="65" spans="1:3" x14ac:dyDescent="0.3">
      <c r="A65" s="6">
        <v>1920</v>
      </c>
      <c r="B65" t="s">
        <v>77</v>
      </c>
      <c r="C65">
        <v>0.4</v>
      </c>
    </row>
    <row r="66" spans="1:3" x14ac:dyDescent="0.3">
      <c r="A66" s="6">
        <v>1950</v>
      </c>
      <c r="B66" t="s">
        <v>78</v>
      </c>
      <c r="C66">
        <v>0.15</v>
      </c>
    </row>
    <row r="67" spans="1:3" x14ac:dyDescent="0.3">
      <c r="A67" s="6">
        <v>1980</v>
      </c>
      <c r="B67" t="s">
        <v>78</v>
      </c>
      <c r="C67">
        <v>0.15</v>
      </c>
    </row>
    <row r="68" spans="1:3" x14ac:dyDescent="0.3">
      <c r="A68" s="6">
        <v>2010</v>
      </c>
      <c r="B68" t="s">
        <v>79</v>
      </c>
      <c r="C68">
        <v>850</v>
      </c>
    </row>
    <row r="69" spans="1:3" x14ac:dyDescent="0.3">
      <c r="A69" s="6">
        <v>2040</v>
      </c>
      <c r="B69" t="s">
        <v>80</v>
      </c>
      <c r="C69">
        <v>900</v>
      </c>
    </row>
    <row r="70" spans="1:3" x14ac:dyDescent="0.3">
      <c r="A70" s="6">
        <v>2070</v>
      </c>
      <c r="B70" t="s">
        <v>77</v>
      </c>
      <c r="C70">
        <v>0.2</v>
      </c>
    </row>
    <row r="71" spans="1:3" x14ac:dyDescent="0.3">
      <c r="A71" s="6">
        <v>2100</v>
      </c>
      <c r="B71" t="s">
        <v>77</v>
      </c>
      <c r="C71">
        <v>0.2</v>
      </c>
    </row>
    <row r="72" spans="1:3" x14ac:dyDescent="0.3">
      <c r="A72" s="6">
        <v>2130</v>
      </c>
      <c r="B72" t="s">
        <v>81</v>
      </c>
      <c r="C72">
        <v>30</v>
      </c>
    </row>
    <row r="73" spans="1:3" x14ac:dyDescent="0.3">
      <c r="A73" s="6">
        <v>2160</v>
      </c>
      <c r="B73" t="s">
        <v>82</v>
      </c>
      <c r="C73">
        <v>10</v>
      </c>
    </row>
    <row r="74" spans="1:3" x14ac:dyDescent="0.3">
      <c r="A74" s="6">
        <v>2190</v>
      </c>
      <c r="B74" t="s">
        <v>83</v>
      </c>
      <c r="C74">
        <v>4.45</v>
      </c>
    </row>
    <row r="75" spans="1:3" x14ac:dyDescent="0.3">
      <c r="A75" s="6">
        <v>2220</v>
      </c>
      <c r="B75" t="s">
        <v>84</v>
      </c>
      <c r="C75">
        <v>14.5</v>
      </c>
    </row>
    <row r="76" spans="1:3" x14ac:dyDescent="0.3">
      <c r="A76" s="6">
        <v>2250</v>
      </c>
      <c r="B76" t="s">
        <v>85</v>
      </c>
      <c r="C76">
        <v>14.5</v>
      </c>
    </row>
    <row r="77" spans="1:3" x14ac:dyDescent="0.3">
      <c r="A77" s="6">
        <v>2280</v>
      </c>
      <c r="B77" t="s">
        <v>86</v>
      </c>
      <c r="C77">
        <v>495</v>
      </c>
    </row>
    <row r="78" spans="1:3" x14ac:dyDescent="0.3">
      <c r="A78" s="6">
        <v>2310</v>
      </c>
      <c r="B78" t="s">
        <v>87</v>
      </c>
      <c r="C78">
        <v>6.68</v>
      </c>
    </row>
    <row r="79" spans="1:3" x14ac:dyDescent="0.3">
      <c r="A79" s="6">
        <v>2340</v>
      </c>
      <c r="B79" t="s">
        <v>88</v>
      </c>
      <c r="C79">
        <v>3375</v>
      </c>
    </row>
    <row r="80" spans="1:3" x14ac:dyDescent="0.3">
      <c r="A80" s="6">
        <v>2370</v>
      </c>
      <c r="B80" t="s">
        <v>89</v>
      </c>
      <c r="C80">
        <v>60</v>
      </c>
    </row>
    <row r="81" spans="1:3" x14ac:dyDescent="0.3">
      <c r="A81" s="6">
        <v>2400</v>
      </c>
      <c r="B81" t="s">
        <v>90</v>
      </c>
      <c r="C81">
        <v>60</v>
      </c>
    </row>
    <row r="82" spans="1:3" x14ac:dyDescent="0.3">
      <c r="A82" s="6">
        <v>2430</v>
      </c>
      <c r="B82" t="s">
        <v>91</v>
      </c>
      <c r="C82">
        <v>60</v>
      </c>
    </row>
    <row r="83" spans="1:3" x14ac:dyDescent="0.3">
      <c r="A83" s="6">
        <v>2460</v>
      </c>
      <c r="B83" t="s">
        <v>92</v>
      </c>
      <c r="C83">
        <v>60</v>
      </c>
    </row>
    <row r="84" spans="1:3" x14ac:dyDescent="0.3">
      <c r="A84" s="6">
        <v>2490</v>
      </c>
      <c r="B84" t="s">
        <v>93</v>
      </c>
      <c r="C84">
        <v>60</v>
      </c>
    </row>
    <row r="85" spans="1:3" x14ac:dyDescent="0.3">
      <c r="A85" s="6">
        <v>2520</v>
      </c>
      <c r="B85" t="s">
        <v>94</v>
      </c>
      <c r="C85">
        <v>60</v>
      </c>
    </row>
    <row r="86" spans="1:3" x14ac:dyDescent="0.3">
      <c r="A86" s="6">
        <v>2550</v>
      </c>
      <c r="B86" t="s">
        <v>95</v>
      </c>
      <c r="C86">
        <v>90</v>
      </c>
    </row>
    <row r="87" spans="1:3" x14ac:dyDescent="0.3">
      <c r="A87" s="6">
        <v>2580</v>
      </c>
      <c r="B87" t="s">
        <v>96</v>
      </c>
      <c r="C87">
        <v>90</v>
      </c>
    </row>
    <row r="88" spans="1:3" x14ac:dyDescent="0.3">
      <c r="A88" s="6">
        <v>2610</v>
      </c>
      <c r="B88" t="s">
        <v>97</v>
      </c>
      <c r="C88">
        <v>90</v>
      </c>
    </row>
    <row r="89" spans="1:3" x14ac:dyDescent="0.3">
      <c r="A89" s="6">
        <v>2640</v>
      </c>
      <c r="B89" t="s">
        <v>98</v>
      </c>
      <c r="C89">
        <v>90</v>
      </c>
    </row>
    <row r="90" spans="1:3" x14ac:dyDescent="0.3">
      <c r="A90" s="6">
        <v>2670</v>
      </c>
      <c r="B90" t="s">
        <v>99</v>
      </c>
      <c r="C90">
        <v>90</v>
      </c>
    </row>
    <row r="91" spans="1:3" x14ac:dyDescent="0.3">
      <c r="A91" s="6">
        <v>2700</v>
      </c>
      <c r="B91" t="s">
        <v>100</v>
      </c>
      <c r="C91">
        <v>60</v>
      </c>
    </row>
    <row r="92" spans="1:3" x14ac:dyDescent="0.3">
      <c r="A92" s="6">
        <v>2730</v>
      </c>
      <c r="B92" t="s">
        <v>101</v>
      </c>
      <c r="C92">
        <v>60</v>
      </c>
    </row>
    <row r="93" spans="1:3" x14ac:dyDescent="0.3">
      <c r="A93" s="6">
        <v>2760</v>
      </c>
      <c r="B93" t="s">
        <v>102</v>
      </c>
      <c r="C93">
        <v>60</v>
      </c>
    </row>
    <row r="94" spans="1:3" x14ac:dyDescent="0.3">
      <c r="A94" s="6">
        <v>2790</v>
      </c>
      <c r="B94" t="s">
        <v>103</v>
      </c>
      <c r="C94">
        <v>60</v>
      </c>
    </row>
    <row r="95" spans="1:3" x14ac:dyDescent="0.3">
      <c r="A95" s="6">
        <v>2820</v>
      </c>
      <c r="B95" t="s">
        <v>104</v>
      </c>
      <c r="C95">
        <v>750</v>
      </c>
    </row>
    <row r="96" spans="1:3" x14ac:dyDescent="0.3">
      <c r="A96" s="6">
        <v>2850</v>
      </c>
      <c r="B96" t="s">
        <v>105</v>
      </c>
      <c r="C96">
        <v>90</v>
      </c>
    </row>
    <row r="97" spans="1:3" x14ac:dyDescent="0.3">
      <c r="A97" s="6">
        <v>2880</v>
      </c>
      <c r="B97" t="s">
        <v>106</v>
      </c>
      <c r="C97">
        <v>40</v>
      </c>
    </row>
    <row r="98" spans="1:3" x14ac:dyDescent="0.3">
      <c r="A98" s="6">
        <v>2910</v>
      </c>
      <c r="B98" t="s">
        <v>57</v>
      </c>
      <c r="C98">
        <v>40</v>
      </c>
    </row>
    <row r="99" spans="1:3" x14ac:dyDescent="0.3">
      <c r="A99" s="6">
        <v>2940</v>
      </c>
      <c r="B99" t="s">
        <v>107</v>
      </c>
      <c r="C99">
        <v>40</v>
      </c>
    </row>
    <row r="100" spans="1:3" x14ac:dyDescent="0.3">
      <c r="A100" s="6">
        <v>2970</v>
      </c>
      <c r="B100" t="s">
        <v>67</v>
      </c>
      <c r="C100">
        <v>40</v>
      </c>
    </row>
    <row r="101" spans="1:3" x14ac:dyDescent="0.3">
      <c r="A101" s="6">
        <v>3000</v>
      </c>
      <c r="B101" t="s">
        <v>108</v>
      </c>
      <c r="C101">
        <v>900</v>
      </c>
    </row>
    <row r="102" spans="1:3" x14ac:dyDescent="0.3">
      <c r="A102" s="6">
        <v>3030</v>
      </c>
      <c r="B102" t="s">
        <v>109</v>
      </c>
      <c r="C102">
        <v>1012.5</v>
      </c>
    </row>
    <row r="103" spans="1:3" x14ac:dyDescent="0.3">
      <c r="A103" s="6">
        <v>3060</v>
      </c>
      <c r="B103" t="s">
        <v>60</v>
      </c>
      <c r="C103">
        <v>40</v>
      </c>
    </row>
    <row r="104" spans="1:3" x14ac:dyDescent="0.3">
      <c r="A104" s="6">
        <v>3090</v>
      </c>
      <c r="B104" t="s">
        <v>110</v>
      </c>
      <c r="C104">
        <v>40</v>
      </c>
    </row>
    <row r="105" spans="1:3" x14ac:dyDescent="0.3">
      <c r="A105" s="6">
        <v>3120</v>
      </c>
      <c r="B105" t="s">
        <v>111</v>
      </c>
      <c r="C105">
        <v>40</v>
      </c>
    </row>
    <row r="106" spans="1:3" x14ac:dyDescent="0.3">
      <c r="A106" s="6">
        <v>3150</v>
      </c>
      <c r="B106" t="s">
        <v>112</v>
      </c>
      <c r="C106">
        <v>300</v>
      </c>
    </row>
    <row r="107" spans="1:3" x14ac:dyDescent="0.3">
      <c r="A107" s="6">
        <v>3180</v>
      </c>
      <c r="B107" t="s">
        <v>113</v>
      </c>
      <c r="C107">
        <v>300</v>
      </c>
    </row>
    <row r="108" spans="1:3" x14ac:dyDescent="0.3">
      <c r="A108" s="6">
        <v>3210</v>
      </c>
      <c r="B108" t="s">
        <v>113</v>
      </c>
      <c r="C108">
        <v>300</v>
      </c>
    </row>
    <row r="109" spans="1:3" x14ac:dyDescent="0.3">
      <c r="A109" s="6">
        <v>3240</v>
      </c>
      <c r="B109" t="s">
        <v>114</v>
      </c>
      <c r="C109">
        <v>5</v>
      </c>
    </row>
    <row r="110" spans="1:3" x14ac:dyDescent="0.3">
      <c r="A110" s="6">
        <v>3270</v>
      </c>
      <c r="B110" t="s">
        <v>115</v>
      </c>
      <c r="C110">
        <v>1125</v>
      </c>
    </row>
    <row r="111" spans="1:3" x14ac:dyDescent="0.3">
      <c r="A111" s="6">
        <v>3300</v>
      </c>
      <c r="B111" t="s">
        <v>116</v>
      </c>
      <c r="C111">
        <v>1125</v>
      </c>
    </row>
    <row r="112" spans="1:3" x14ac:dyDescent="0.3">
      <c r="A112" s="6">
        <v>3330</v>
      </c>
      <c r="B112" t="s">
        <v>117</v>
      </c>
      <c r="C112">
        <v>1125</v>
      </c>
    </row>
    <row r="113" spans="1:3" x14ac:dyDescent="0.3">
      <c r="A113" s="6">
        <v>3360</v>
      </c>
      <c r="B113" t="s">
        <v>118</v>
      </c>
      <c r="C113">
        <v>1125</v>
      </c>
    </row>
    <row r="114" spans="1:3" x14ac:dyDescent="0.3">
      <c r="A114" s="6">
        <v>3390</v>
      </c>
      <c r="B114" t="s">
        <v>119</v>
      </c>
      <c r="C114">
        <v>975</v>
      </c>
    </row>
    <row r="115" spans="1:3" x14ac:dyDescent="0.3">
      <c r="A115" s="6">
        <v>3420</v>
      </c>
      <c r="B115" t="s">
        <v>120</v>
      </c>
      <c r="C115">
        <v>1125</v>
      </c>
    </row>
    <row r="116" spans="1:3" x14ac:dyDescent="0.3">
      <c r="A116" s="6">
        <v>3450</v>
      </c>
      <c r="B116" t="s">
        <v>121</v>
      </c>
      <c r="C116">
        <v>4767.5</v>
      </c>
    </row>
    <row r="117" spans="1:3" x14ac:dyDescent="0.3">
      <c r="A117" s="6">
        <v>3480</v>
      </c>
      <c r="B117" t="s">
        <v>122</v>
      </c>
      <c r="C117">
        <v>4837.5</v>
      </c>
    </row>
    <row r="118" spans="1:3" x14ac:dyDescent="0.3">
      <c r="A118" s="6">
        <v>3510</v>
      </c>
      <c r="B118" t="s">
        <v>123</v>
      </c>
      <c r="C118">
        <v>4803.5</v>
      </c>
    </row>
    <row r="119" spans="1:3" x14ac:dyDescent="0.3">
      <c r="A119" s="6">
        <v>3540</v>
      </c>
      <c r="B119" t="s">
        <v>124</v>
      </c>
      <c r="C119">
        <v>4975</v>
      </c>
    </row>
    <row r="120" spans="1:3" x14ac:dyDescent="0.3">
      <c r="A120" s="6">
        <v>3570</v>
      </c>
      <c r="B120" t="s">
        <v>125</v>
      </c>
      <c r="C120">
        <v>5023.5</v>
      </c>
    </row>
    <row r="121" spans="1:3" x14ac:dyDescent="0.3">
      <c r="A121" s="6">
        <v>3600</v>
      </c>
      <c r="B121" t="s">
        <v>126</v>
      </c>
      <c r="C121">
        <v>3000</v>
      </c>
    </row>
    <row r="122" spans="1:3" x14ac:dyDescent="0.3">
      <c r="A122" s="6">
        <v>3630</v>
      </c>
      <c r="B122" t="s">
        <v>127</v>
      </c>
      <c r="C122">
        <v>4500</v>
      </c>
    </row>
    <row r="123" spans="1:3" x14ac:dyDescent="0.3">
      <c r="A123" s="6">
        <v>3660</v>
      </c>
      <c r="B123" t="s">
        <v>128</v>
      </c>
      <c r="C123">
        <v>4545</v>
      </c>
    </row>
    <row r="124" spans="1:3" x14ac:dyDescent="0.3">
      <c r="A124" s="6">
        <v>3690</v>
      </c>
      <c r="B124" t="s">
        <v>129</v>
      </c>
      <c r="C124">
        <v>4567.5</v>
      </c>
    </row>
    <row r="125" spans="1:3" x14ac:dyDescent="0.3">
      <c r="A125" s="6">
        <v>3720</v>
      </c>
      <c r="B125" t="s">
        <v>124</v>
      </c>
      <c r="C125">
        <v>4975</v>
      </c>
    </row>
    <row r="126" spans="1:3" x14ac:dyDescent="0.3">
      <c r="A126" s="6">
        <v>3750</v>
      </c>
      <c r="B126" t="s">
        <v>130</v>
      </c>
      <c r="C126">
        <v>4181.5</v>
      </c>
    </row>
    <row r="127" spans="1:3" x14ac:dyDescent="0.3">
      <c r="A127" s="6">
        <v>3780</v>
      </c>
      <c r="B127" t="s">
        <v>131</v>
      </c>
      <c r="C127">
        <v>6272.25</v>
      </c>
    </row>
    <row r="128" spans="1:3" x14ac:dyDescent="0.3">
      <c r="A128" s="6">
        <v>3810</v>
      </c>
      <c r="B128" t="s">
        <v>132</v>
      </c>
      <c r="C128">
        <v>7292.25</v>
      </c>
    </row>
    <row r="129" spans="1:3" x14ac:dyDescent="0.3">
      <c r="A129" s="6">
        <v>3840</v>
      </c>
      <c r="B129" t="s">
        <v>133</v>
      </c>
      <c r="C129">
        <v>7292.25</v>
      </c>
    </row>
    <row r="130" spans="1:3" x14ac:dyDescent="0.3">
      <c r="A130" s="6">
        <v>3870</v>
      </c>
      <c r="B130" t="s">
        <v>134</v>
      </c>
      <c r="C130">
        <v>7299.75</v>
      </c>
    </row>
    <row r="131" spans="1:3" x14ac:dyDescent="0.3">
      <c r="A131" s="6">
        <v>3900</v>
      </c>
      <c r="B131" t="s">
        <v>47</v>
      </c>
      <c r="C131">
        <v>200</v>
      </c>
    </row>
    <row r="132" spans="1:3" x14ac:dyDescent="0.3">
      <c r="A132" s="6">
        <v>3930</v>
      </c>
      <c r="B132" t="s">
        <v>135</v>
      </c>
      <c r="C132">
        <v>1575</v>
      </c>
    </row>
    <row r="133" spans="1:3" x14ac:dyDescent="0.3">
      <c r="A133" s="6">
        <v>3960</v>
      </c>
      <c r="B133" t="s">
        <v>136</v>
      </c>
      <c r="C133">
        <v>100</v>
      </c>
    </row>
    <row r="134" spans="1:3" x14ac:dyDescent="0.3">
      <c r="A134" s="6">
        <v>3990</v>
      </c>
      <c r="B134" t="s">
        <v>136</v>
      </c>
      <c r="C134">
        <v>100</v>
      </c>
    </row>
    <row r="135" spans="1:3" x14ac:dyDescent="0.3">
      <c r="A135" s="6">
        <v>4020</v>
      </c>
      <c r="B135" t="s">
        <v>136</v>
      </c>
      <c r="C135">
        <v>100</v>
      </c>
    </row>
    <row r="136" spans="1:3" x14ac:dyDescent="0.3">
      <c r="A136" s="6">
        <v>4050</v>
      </c>
      <c r="B136" t="s">
        <v>136</v>
      </c>
      <c r="C136">
        <v>100</v>
      </c>
    </row>
    <row r="137" spans="1:3" x14ac:dyDescent="0.3">
      <c r="A137" s="6">
        <v>4080</v>
      </c>
      <c r="B137" t="s">
        <v>137</v>
      </c>
      <c r="C137">
        <v>1125</v>
      </c>
    </row>
    <row r="138" spans="1:3" x14ac:dyDescent="0.3">
      <c r="A138" s="6">
        <v>4110</v>
      </c>
      <c r="B138" t="s">
        <v>138</v>
      </c>
      <c r="C138">
        <v>1125</v>
      </c>
    </row>
    <row r="139" spans="1:3" x14ac:dyDescent="0.3">
      <c r="A139" s="6">
        <v>4140</v>
      </c>
      <c r="B139" t="s">
        <v>139</v>
      </c>
      <c r="C139">
        <v>1125</v>
      </c>
    </row>
    <row r="140" spans="1:3" x14ac:dyDescent="0.3">
      <c r="A140" s="6">
        <v>4170</v>
      </c>
      <c r="B140" t="s">
        <v>140</v>
      </c>
      <c r="C140">
        <v>1125</v>
      </c>
    </row>
    <row r="141" spans="1:3" x14ac:dyDescent="0.3">
      <c r="A141" s="6">
        <v>4200</v>
      </c>
      <c r="B141" t="s">
        <v>141</v>
      </c>
      <c r="C141">
        <v>1087.5</v>
      </c>
    </row>
    <row r="142" spans="1:3" x14ac:dyDescent="0.3">
      <c r="A142" s="6">
        <v>4230</v>
      </c>
      <c r="B142" t="s">
        <v>142</v>
      </c>
      <c r="C142">
        <v>1087.5</v>
      </c>
    </row>
    <row r="143" spans="1:3" x14ac:dyDescent="0.3">
      <c r="A143" s="6">
        <v>4260</v>
      </c>
      <c r="B143" t="s">
        <v>143</v>
      </c>
      <c r="C143">
        <v>1125</v>
      </c>
    </row>
    <row r="144" spans="1:3" x14ac:dyDescent="0.3">
      <c r="A144" s="6">
        <v>4290</v>
      </c>
      <c r="B144" t="s">
        <v>144</v>
      </c>
      <c r="C144">
        <v>1125</v>
      </c>
    </row>
    <row r="145" spans="1:3" x14ac:dyDescent="0.3">
      <c r="A145" s="6">
        <v>4320</v>
      </c>
      <c r="B145" t="s">
        <v>145</v>
      </c>
      <c r="C145">
        <v>1125</v>
      </c>
    </row>
    <row r="146" spans="1:3" x14ac:dyDescent="0.3">
      <c r="A146" s="6">
        <v>4350</v>
      </c>
      <c r="B146" t="s">
        <v>146</v>
      </c>
      <c r="C146">
        <v>1125</v>
      </c>
    </row>
    <row r="147" spans="1:3" x14ac:dyDescent="0.3">
      <c r="A147" s="6">
        <v>4380</v>
      </c>
      <c r="B147" t="s">
        <v>147</v>
      </c>
      <c r="C147">
        <v>1125</v>
      </c>
    </row>
    <row r="148" spans="1:3" x14ac:dyDescent="0.3">
      <c r="A148" s="6">
        <v>4410</v>
      </c>
      <c r="B148" t="s">
        <v>148</v>
      </c>
      <c r="C148">
        <v>1125</v>
      </c>
    </row>
    <row r="149" spans="1:3" x14ac:dyDescent="0.3">
      <c r="A149" s="6">
        <v>4440</v>
      </c>
      <c r="B149" t="s">
        <v>149</v>
      </c>
      <c r="C149">
        <v>0.22</v>
      </c>
    </row>
    <row r="150" spans="1:3" x14ac:dyDescent="0.3">
      <c r="A150" s="6">
        <v>4470</v>
      </c>
      <c r="B150" t="s">
        <v>113</v>
      </c>
      <c r="C150">
        <v>450</v>
      </c>
    </row>
    <row r="151" spans="1:3" x14ac:dyDescent="0.3">
      <c r="A151" s="6">
        <v>4500</v>
      </c>
      <c r="B151" t="s">
        <v>150</v>
      </c>
      <c r="C151">
        <v>80</v>
      </c>
    </row>
    <row r="152" spans="1:3" x14ac:dyDescent="0.3">
      <c r="A152" s="6">
        <v>4530</v>
      </c>
      <c r="B152" t="s">
        <v>151</v>
      </c>
      <c r="C152">
        <v>2</v>
      </c>
    </row>
    <row r="153" spans="1:3" x14ac:dyDescent="0.3">
      <c r="A153" s="6">
        <v>4560</v>
      </c>
      <c r="B153" t="s">
        <v>152</v>
      </c>
      <c r="C153">
        <v>872.22</v>
      </c>
    </row>
    <row r="154" spans="1:3" x14ac:dyDescent="0.3">
      <c r="A154" s="6">
        <v>4590</v>
      </c>
      <c r="B154" t="s">
        <v>153</v>
      </c>
      <c r="C154">
        <v>302.77</v>
      </c>
    </row>
    <row r="155" spans="1:3" x14ac:dyDescent="0.3">
      <c r="A155" s="6">
        <v>4620</v>
      </c>
      <c r="B155" t="s">
        <v>154</v>
      </c>
      <c r="C155">
        <v>2772.66</v>
      </c>
    </row>
    <row r="156" spans="1:3" x14ac:dyDescent="0.3">
      <c r="A156" s="6">
        <v>4650</v>
      </c>
      <c r="B156" t="s">
        <v>155</v>
      </c>
      <c r="C156">
        <v>211.24</v>
      </c>
    </row>
    <row r="157" spans="1:3" x14ac:dyDescent="0.3">
      <c r="A157" s="6">
        <v>4680</v>
      </c>
      <c r="B157" t="s">
        <v>156</v>
      </c>
      <c r="C157">
        <v>872.22</v>
      </c>
    </row>
    <row r="158" spans="1:3" x14ac:dyDescent="0.3">
      <c r="A158" s="6">
        <v>4710</v>
      </c>
      <c r="B158" t="s">
        <v>157</v>
      </c>
      <c r="C158">
        <v>85.94</v>
      </c>
    </row>
    <row r="159" spans="1:3" x14ac:dyDescent="0.3">
      <c r="A159" s="6">
        <v>4740</v>
      </c>
      <c r="B159" t="s">
        <v>158</v>
      </c>
      <c r="C159">
        <v>872.22</v>
      </c>
    </row>
    <row r="160" spans="1:3" x14ac:dyDescent="0.3">
      <c r="A160" s="6">
        <v>4770</v>
      </c>
      <c r="B160" t="s">
        <v>159</v>
      </c>
      <c r="C160">
        <v>654.4</v>
      </c>
    </row>
    <row r="161" spans="1:3" x14ac:dyDescent="0.3">
      <c r="A161" s="6">
        <v>4800</v>
      </c>
      <c r="B161" t="s">
        <v>160</v>
      </c>
      <c r="C161">
        <v>872.22</v>
      </c>
    </row>
    <row r="162" spans="1:3" x14ac:dyDescent="0.3">
      <c r="A162" s="6">
        <v>4830</v>
      </c>
      <c r="B162" t="s">
        <v>161</v>
      </c>
      <c r="C162">
        <v>872.22</v>
      </c>
    </row>
    <row r="163" spans="1:3" x14ac:dyDescent="0.3">
      <c r="A163" s="6">
        <v>4860</v>
      </c>
      <c r="B163" t="s">
        <v>162</v>
      </c>
      <c r="C163">
        <v>494.66</v>
      </c>
    </row>
    <row r="164" spans="1:3" x14ac:dyDescent="0.3">
      <c r="A164" s="6">
        <v>4890</v>
      </c>
      <c r="B164" t="s">
        <v>163</v>
      </c>
      <c r="C164">
        <v>872.22</v>
      </c>
    </row>
    <row r="165" spans="1:3" x14ac:dyDescent="0.3">
      <c r="A165" s="6">
        <v>4920</v>
      </c>
      <c r="B165" t="s">
        <v>164</v>
      </c>
      <c r="C165">
        <v>104.01</v>
      </c>
    </row>
    <row r="166" spans="1:3" x14ac:dyDescent="0.3">
      <c r="A166" s="6">
        <v>4950</v>
      </c>
      <c r="B166" t="s">
        <v>165</v>
      </c>
      <c r="C166">
        <v>19.170000000000002</v>
      </c>
    </row>
    <row r="167" spans="1:3" x14ac:dyDescent="0.3">
      <c r="A167" s="6">
        <v>4980</v>
      </c>
      <c r="B167" t="s">
        <v>166</v>
      </c>
      <c r="C167">
        <v>872.22</v>
      </c>
    </row>
    <row r="168" spans="1:3" x14ac:dyDescent="0.3">
      <c r="A168" s="6">
        <v>5010</v>
      </c>
      <c r="B168" t="s">
        <v>167</v>
      </c>
      <c r="C168">
        <v>872.22</v>
      </c>
    </row>
    <row r="169" spans="1:3" x14ac:dyDescent="0.3">
      <c r="A169" s="6">
        <v>5040</v>
      </c>
      <c r="B169" t="s">
        <v>168</v>
      </c>
      <c r="C169">
        <v>872.22</v>
      </c>
    </row>
    <row r="170" spans="1:3" x14ac:dyDescent="0.3">
      <c r="A170" s="6">
        <v>5070</v>
      </c>
      <c r="B170" t="s">
        <v>169</v>
      </c>
      <c r="C170">
        <v>872.22</v>
      </c>
    </row>
    <row r="171" spans="1:3" x14ac:dyDescent="0.3">
      <c r="A171" s="6">
        <v>5100</v>
      </c>
      <c r="B171" t="s">
        <v>170</v>
      </c>
      <c r="C171">
        <v>872.22</v>
      </c>
    </row>
    <row r="172" spans="1:3" x14ac:dyDescent="0.3">
      <c r="A172" s="6">
        <v>5130</v>
      </c>
      <c r="B172" t="s">
        <v>171</v>
      </c>
      <c r="C172">
        <v>872.22</v>
      </c>
    </row>
    <row r="173" spans="1:3" x14ac:dyDescent="0.3">
      <c r="A173" s="6">
        <v>5160</v>
      </c>
      <c r="B173" t="s">
        <v>172</v>
      </c>
      <c r="C173">
        <v>872.22</v>
      </c>
    </row>
    <row r="174" spans="1:3" x14ac:dyDescent="0.3">
      <c r="A174" s="6">
        <v>5190</v>
      </c>
      <c r="B174" t="s">
        <v>173</v>
      </c>
      <c r="C174">
        <v>872.22</v>
      </c>
    </row>
    <row r="175" spans="1:3" x14ac:dyDescent="0.3">
      <c r="A175" s="6">
        <v>5220</v>
      </c>
      <c r="B175" t="s">
        <v>174</v>
      </c>
      <c r="C175">
        <v>1.26</v>
      </c>
    </row>
    <row r="176" spans="1:3" x14ac:dyDescent="0.3">
      <c r="A176" s="6">
        <v>5250</v>
      </c>
      <c r="B176" t="s">
        <v>175</v>
      </c>
      <c r="C176">
        <v>17</v>
      </c>
    </row>
    <row r="177" spans="1:3" x14ac:dyDescent="0.3">
      <c r="A177" s="6">
        <v>5280</v>
      </c>
      <c r="B177" t="s">
        <v>176</v>
      </c>
      <c r="C177">
        <v>1.1200000000000001</v>
      </c>
    </row>
    <row r="178" spans="1:3" x14ac:dyDescent="0.3">
      <c r="A178" s="6">
        <v>5310</v>
      </c>
      <c r="B178" t="s">
        <v>177</v>
      </c>
      <c r="C178">
        <v>1.1200000000000001</v>
      </c>
    </row>
    <row r="179" spans="1:3" x14ac:dyDescent="0.3">
      <c r="A179" s="6">
        <v>5340</v>
      </c>
      <c r="B179" t="s">
        <v>178</v>
      </c>
      <c r="C179">
        <v>1.1200000000000001</v>
      </c>
    </row>
    <row r="180" spans="1:3" x14ac:dyDescent="0.3">
      <c r="A180" s="6">
        <v>5370</v>
      </c>
      <c r="B180" t="s">
        <v>179</v>
      </c>
      <c r="C180">
        <v>221.06</v>
      </c>
    </row>
    <row r="181" spans="1:3" x14ac:dyDescent="0.3">
      <c r="A181" s="6">
        <v>5400</v>
      </c>
      <c r="B181" t="s">
        <v>180</v>
      </c>
      <c r="C181">
        <v>25</v>
      </c>
    </row>
    <row r="182" spans="1:3" x14ac:dyDescent="0.3">
      <c r="A182" s="6">
        <v>5430</v>
      </c>
      <c r="B182" t="s">
        <v>181</v>
      </c>
      <c r="C182">
        <v>514.15</v>
      </c>
    </row>
    <row r="183" spans="1:3" x14ac:dyDescent="0.3">
      <c r="A183" s="6">
        <v>5460</v>
      </c>
      <c r="B183" t="s">
        <v>182</v>
      </c>
      <c r="C183">
        <v>226.05</v>
      </c>
    </row>
    <row r="184" spans="1:3" x14ac:dyDescent="0.3">
      <c r="A184" s="6">
        <v>5490</v>
      </c>
      <c r="B184" t="s">
        <v>183</v>
      </c>
      <c r="C184">
        <v>60</v>
      </c>
    </row>
    <row r="185" spans="1:3" x14ac:dyDescent="0.3">
      <c r="A185" s="6">
        <v>5520</v>
      </c>
      <c r="B185" t="s">
        <v>184</v>
      </c>
      <c r="C185">
        <v>30</v>
      </c>
    </row>
    <row r="186" spans="1:3" x14ac:dyDescent="0.3">
      <c r="A186" s="6">
        <v>5550</v>
      </c>
      <c r="B186" t="s">
        <v>185</v>
      </c>
      <c r="C186">
        <v>25</v>
      </c>
    </row>
    <row r="187" spans="1:3" x14ac:dyDescent="0.3">
      <c r="A187" s="6">
        <v>5580</v>
      </c>
      <c r="B187" t="s">
        <v>186</v>
      </c>
      <c r="C187">
        <v>14.75</v>
      </c>
    </row>
    <row r="188" spans="1:3" x14ac:dyDescent="0.3">
      <c r="A188" s="6">
        <v>5610</v>
      </c>
      <c r="B188" t="s">
        <v>187</v>
      </c>
      <c r="C188">
        <v>100</v>
      </c>
    </row>
    <row r="189" spans="1:3" x14ac:dyDescent="0.3">
      <c r="A189" s="6">
        <v>5640</v>
      </c>
      <c r="B189" t="s">
        <v>188</v>
      </c>
      <c r="C189">
        <v>10</v>
      </c>
    </row>
    <row r="190" spans="1:3" x14ac:dyDescent="0.3">
      <c r="A190" s="6">
        <v>5670</v>
      </c>
      <c r="B190" t="s">
        <v>189</v>
      </c>
      <c r="C190">
        <v>70.08</v>
      </c>
    </row>
    <row r="191" spans="1:3" x14ac:dyDescent="0.3">
      <c r="A191" s="6">
        <v>5700</v>
      </c>
      <c r="B191" t="s">
        <v>186</v>
      </c>
      <c r="C191">
        <v>19</v>
      </c>
    </row>
    <row r="192" spans="1:3" x14ac:dyDescent="0.3">
      <c r="A192" s="6">
        <v>5730</v>
      </c>
      <c r="B192" t="s">
        <v>190</v>
      </c>
      <c r="C192">
        <v>68.95</v>
      </c>
    </row>
    <row r="193" spans="1:3" x14ac:dyDescent="0.3">
      <c r="A193" s="6">
        <v>5760</v>
      </c>
      <c r="B193" t="s">
        <v>191</v>
      </c>
      <c r="C193">
        <v>7.82</v>
      </c>
    </row>
    <row r="194" spans="1:3" x14ac:dyDescent="0.3">
      <c r="A194" s="6">
        <v>5790</v>
      </c>
      <c r="B194" t="s">
        <v>192</v>
      </c>
      <c r="C194">
        <v>10.050000000000001</v>
      </c>
    </row>
    <row r="195" spans="1:3" x14ac:dyDescent="0.3">
      <c r="A195" s="6">
        <v>5820</v>
      </c>
      <c r="B195" t="s">
        <v>193</v>
      </c>
      <c r="C195">
        <v>49.87</v>
      </c>
    </row>
    <row r="196" spans="1:3" x14ac:dyDescent="0.3">
      <c r="A196" s="6">
        <v>5850</v>
      </c>
      <c r="B196" t="s">
        <v>194</v>
      </c>
      <c r="C196">
        <v>145.25</v>
      </c>
    </row>
    <row r="197" spans="1:3" x14ac:dyDescent="0.3">
      <c r="A197" s="6">
        <v>5880</v>
      </c>
      <c r="B197" t="s">
        <v>195</v>
      </c>
      <c r="C197">
        <v>364.84</v>
      </c>
    </row>
    <row r="198" spans="1:3" x14ac:dyDescent="0.3">
      <c r="A198" s="6">
        <v>5910</v>
      </c>
      <c r="B198" t="s">
        <v>196</v>
      </c>
      <c r="C198">
        <v>99.18</v>
      </c>
    </row>
    <row r="199" spans="1:3" x14ac:dyDescent="0.3">
      <c r="A199" s="6">
        <v>5940</v>
      </c>
      <c r="B199" t="s">
        <v>197</v>
      </c>
      <c r="C199">
        <v>79</v>
      </c>
    </row>
    <row r="200" spans="1:3" x14ac:dyDescent="0.3">
      <c r="A200" s="6">
        <v>5970</v>
      </c>
      <c r="B200" t="s">
        <v>198</v>
      </c>
      <c r="C200">
        <v>482.43</v>
      </c>
    </row>
    <row r="201" spans="1:3" x14ac:dyDescent="0.3">
      <c r="A201" s="6">
        <v>6000</v>
      </c>
      <c r="B201" t="s">
        <v>199</v>
      </c>
      <c r="C201">
        <v>370</v>
      </c>
    </row>
    <row r="202" spans="1:3" x14ac:dyDescent="0.3">
      <c r="A202" s="6">
        <v>6030</v>
      </c>
      <c r="B202" t="s">
        <v>200</v>
      </c>
      <c r="C202">
        <v>226</v>
      </c>
    </row>
    <row r="203" spans="1:3" x14ac:dyDescent="0.3">
      <c r="A203" s="6">
        <v>6060</v>
      </c>
      <c r="B203" t="s">
        <v>201</v>
      </c>
      <c r="C203">
        <v>990</v>
      </c>
    </row>
    <row r="204" spans="1:3" x14ac:dyDescent="0.3">
      <c r="A204" s="6">
        <v>6090</v>
      </c>
      <c r="B204" t="s">
        <v>202</v>
      </c>
      <c r="C204">
        <v>5</v>
      </c>
    </row>
    <row r="205" spans="1:3" x14ac:dyDescent="0.3">
      <c r="A205" s="6">
        <v>6120</v>
      </c>
      <c r="B205" t="s">
        <v>203</v>
      </c>
      <c r="C205">
        <v>3</v>
      </c>
    </row>
    <row r="206" spans="1:3" x14ac:dyDescent="0.3">
      <c r="A206" s="6">
        <v>6150</v>
      </c>
      <c r="B206" t="s">
        <v>204</v>
      </c>
      <c r="C206">
        <v>0.1</v>
      </c>
    </row>
    <row r="207" spans="1:3" x14ac:dyDescent="0.3">
      <c r="A207" s="6">
        <v>6180</v>
      </c>
      <c r="B207" t="s">
        <v>205</v>
      </c>
      <c r="C207">
        <v>0.1</v>
      </c>
    </row>
    <row r="208" spans="1:3" x14ac:dyDescent="0.3">
      <c r="A208" s="6">
        <v>6210</v>
      </c>
      <c r="B208" t="s">
        <v>206</v>
      </c>
      <c r="C208">
        <v>0.1</v>
      </c>
    </row>
    <row r="209" spans="1:3" x14ac:dyDescent="0.3">
      <c r="A209" s="6">
        <v>6240</v>
      </c>
      <c r="B209" t="s">
        <v>207</v>
      </c>
      <c r="C209">
        <v>0.1</v>
      </c>
    </row>
    <row r="210" spans="1:3" x14ac:dyDescent="0.3">
      <c r="A210" s="6">
        <v>6270</v>
      </c>
      <c r="B210" t="s">
        <v>208</v>
      </c>
      <c r="C210">
        <v>0.5</v>
      </c>
    </row>
    <row r="211" spans="1:3" x14ac:dyDescent="0.3">
      <c r="A211" s="6">
        <v>6300</v>
      </c>
      <c r="B211" t="s">
        <v>209</v>
      </c>
      <c r="C211">
        <v>0.2</v>
      </c>
    </row>
    <row r="212" spans="1:3" x14ac:dyDescent="0.3">
      <c r="A212" s="6">
        <v>6330</v>
      </c>
      <c r="B212" t="s">
        <v>210</v>
      </c>
      <c r="C212">
        <v>0.1</v>
      </c>
    </row>
    <row r="213" spans="1:3" x14ac:dyDescent="0.3">
      <c r="A213" s="6">
        <v>6360</v>
      </c>
      <c r="B213" t="s">
        <v>211</v>
      </c>
      <c r="C213">
        <v>0.1</v>
      </c>
    </row>
    <row r="214" spans="1:3" x14ac:dyDescent="0.3">
      <c r="A214" s="6">
        <v>6390</v>
      </c>
      <c r="B214" t="s">
        <v>212</v>
      </c>
      <c r="C214">
        <v>0.2</v>
      </c>
    </row>
    <row r="215" spans="1:3" x14ac:dyDescent="0.3">
      <c r="A215" s="6">
        <v>6420</v>
      </c>
      <c r="B215" t="s">
        <v>213</v>
      </c>
      <c r="C215">
        <v>0.1</v>
      </c>
    </row>
    <row r="216" spans="1:3" x14ac:dyDescent="0.3">
      <c r="A216" s="6">
        <v>6450</v>
      </c>
      <c r="B216" t="s">
        <v>214</v>
      </c>
      <c r="C216">
        <v>0.1</v>
      </c>
    </row>
    <row r="217" spans="1:3" x14ac:dyDescent="0.3">
      <c r="A217" s="6">
        <v>6480</v>
      </c>
      <c r="B217" t="s">
        <v>215</v>
      </c>
      <c r="C217">
        <v>0.1</v>
      </c>
    </row>
    <row r="218" spans="1:3" x14ac:dyDescent="0.3">
      <c r="A218" s="6">
        <v>6510</v>
      </c>
      <c r="B218" t="s">
        <v>216</v>
      </c>
      <c r="C218">
        <v>0.1</v>
      </c>
    </row>
    <row r="219" spans="1:3" x14ac:dyDescent="0.3">
      <c r="A219" s="6">
        <v>6540</v>
      </c>
      <c r="B219" t="s">
        <v>217</v>
      </c>
      <c r="C219">
        <v>0.1</v>
      </c>
    </row>
    <row r="220" spans="1:3" x14ac:dyDescent="0.3">
      <c r="A220" s="6">
        <v>6570</v>
      </c>
      <c r="B220" t="s">
        <v>218</v>
      </c>
      <c r="C220">
        <v>0.1</v>
      </c>
    </row>
    <row r="221" spans="1:3" x14ac:dyDescent="0.3">
      <c r="A221" s="6">
        <v>6600</v>
      </c>
      <c r="B221" t="s">
        <v>219</v>
      </c>
      <c r="C221">
        <v>0.1</v>
      </c>
    </row>
    <row r="222" spans="1:3" x14ac:dyDescent="0.3">
      <c r="A222" s="6">
        <v>6630</v>
      </c>
      <c r="B222" t="s">
        <v>220</v>
      </c>
      <c r="C222">
        <v>0.5</v>
      </c>
    </row>
    <row r="223" spans="1:3" x14ac:dyDescent="0.3">
      <c r="A223" s="6">
        <v>6660</v>
      </c>
      <c r="B223" t="s">
        <v>221</v>
      </c>
      <c r="C223">
        <v>0.5</v>
      </c>
    </row>
    <row r="224" spans="1:3" x14ac:dyDescent="0.3">
      <c r="A224" s="6">
        <v>6690</v>
      </c>
      <c r="B224" t="s">
        <v>222</v>
      </c>
      <c r="C224">
        <v>0.4</v>
      </c>
    </row>
    <row r="225" spans="1:3" x14ac:dyDescent="0.3">
      <c r="A225" s="6">
        <v>6720</v>
      </c>
      <c r="B225" t="s">
        <v>223</v>
      </c>
      <c r="C225">
        <v>0.2</v>
      </c>
    </row>
    <row r="226" spans="1:3" x14ac:dyDescent="0.3">
      <c r="A226" s="6">
        <v>6750</v>
      </c>
      <c r="B226" t="s">
        <v>224</v>
      </c>
      <c r="C226">
        <v>0.4</v>
      </c>
    </row>
    <row r="227" spans="1:3" x14ac:dyDescent="0.3">
      <c r="A227" s="6">
        <v>6780</v>
      </c>
      <c r="B227" t="s">
        <v>225</v>
      </c>
      <c r="C227">
        <v>0.1</v>
      </c>
    </row>
    <row r="228" spans="1:3" x14ac:dyDescent="0.3">
      <c r="A228" s="6">
        <v>6810</v>
      </c>
      <c r="B228" t="s">
        <v>226</v>
      </c>
      <c r="C228">
        <v>0.1</v>
      </c>
    </row>
    <row r="229" spans="1:3" x14ac:dyDescent="0.3">
      <c r="A229" s="6">
        <v>6840</v>
      </c>
      <c r="B229" t="s">
        <v>227</v>
      </c>
      <c r="C229">
        <v>0.2</v>
      </c>
    </row>
    <row r="230" spans="1:3" x14ac:dyDescent="0.3">
      <c r="A230" s="6">
        <v>6870</v>
      </c>
      <c r="B230" t="s">
        <v>228</v>
      </c>
      <c r="C230">
        <v>0.4</v>
      </c>
    </row>
    <row r="231" spans="1:3" x14ac:dyDescent="0.3">
      <c r="A231" s="6">
        <v>6900</v>
      </c>
      <c r="B231" t="s">
        <v>229</v>
      </c>
      <c r="C231">
        <v>1</v>
      </c>
    </row>
    <row r="232" spans="1:3" x14ac:dyDescent="0.3">
      <c r="A232" s="6">
        <v>6930</v>
      </c>
      <c r="B232" t="s">
        <v>230</v>
      </c>
      <c r="C232">
        <v>0.7</v>
      </c>
    </row>
    <row r="233" spans="1:3" x14ac:dyDescent="0.3">
      <c r="A233" s="6">
        <v>6960</v>
      </c>
      <c r="B233" t="s">
        <v>231</v>
      </c>
      <c r="C233">
        <v>0.7</v>
      </c>
    </row>
    <row r="234" spans="1:3" x14ac:dyDescent="0.3">
      <c r="A234" s="6">
        <v>6990</v>
      </c>
      <c r="B234" t="s">
        <v>78</v>
      </c>
      <c r="C234">
        <v>0.2</v>
      </c>
    </row>
    <row r="235" spans="1:3" x14ac:dyDescent="0.3">
      <c r="A235" s="6">
        <v>7020</v>
      </c>
      <c r="B235" t="s">
        <v>78</v>
      </c>
      <c r="C235">
        <v>0.1</v>
      </c>
    </row>
    <row r="236" spans="1:3" x14ac:dyDescent="0.3">
      <c r="A236" s="6">
        <v>7050</v>
      </c>
      <c r="B236" t="s">
        <v>77</v>
      </c>
      <c r="C236">
        <v>0.2</v>
      </c>
    </row>
    <row r="237" spans="1:3" x14ac:dyDescent="0.3">
      <c r="A237" s="6">
        <v>7080</v>
      </c>
      <c r="B237" t="s">
        <v>77</v>
      </c>
      <c r="C237">
        <v>0.2</v>
      </c>
    </row>
    <row r="238" spans="1:3" x14ac:dyDescent="0.3">
      <c r="A238" s="6">
        <v>7110</v>
      </c>
      <c r="B238" t="s">
        <v>77</v>
      </c>
      <c r="C238">
        <v>0.2</v>
      </c>
    </row>
    <row r="239" spans="1:3" x14ac:dyDescent="0.3">
      <c r="A239" s="6">
        <v>7140</v>
      </c>
      <c r="B239" t="s">
        <v>232</v>
      </c>
      <c r="C239">
        <v>5.5</v>
      </c>
    </row>
    <row r="240" spans="1:3" x14ac:dyDescent="0.3">
      <c r="A240" s="6">
        <v>7170</v>
      </c>
      <c r="B240" t="s">
        <v>233</v>
      </c>
      <c r="C240">
        <v>2.5</v>
      </c>
    </row>
    <row r="241" spans="1:3" x14ac:dyDescent="0.3">
      <c r="A241" s="6">
        <v>7200</v>
      </c>
      <c r="B241" t="s">
        <v>234</v>
      </c>
      <c r="C241">
        <v>15.5</v>
      </c>
    </row>
    <row r="242" spans="1:3" x14ac:dyDescent="0.3">
      <c r="A242" s="6">
        <v>7230</v>
      </c>
      <c r="B242" t="s">
        <v>235</v>
      </c>
      <c r="C242">
        <v>5.5</v>
      </c>
    </row>
    <row r="243" spans="1:3" x14ac:dyDescent="0.3">
      <c r="A243" s="6">
        <v>7260</v>
      </c>
      <c r="B243" t="s">
        <v>236</v>
      </c>
      <c r="C243">
        <v>5.5</v>
      </c>
    </row>
    <row r="244" spans="1:3" x14ac:dyDescent="0.3">
      <c r="A244" s="6">
        <v>7290</v>
      </c>
      <c r="B244" t="s">
        <v>237</v>
      </c>
      <c r="C244">
        <v>15.5</v>
      </c>
    </row>
    <row r="245" spans="1:3" x14ac:dyDescent="0.3">
      <c r="A245" s="6">
        <v>7320</v>
      </c>
      <c r="B245" t="s">
        <v>238</v>
      </c>
      <c r="C245">
        <v>5</v>
      </c>
    </row>
    <row r="246" spans="1:3" x14ac:dyDescent="0.3">
      <c r="A246" s="6">
        <v>7350</v>
      </c>
      <c r="B246" t="s">
        <v>78</v>
      </c>
      <c r="C246">
        <v>0.1</v>
      </c>
    </row>
    <row r="247" spans="1:3" x14ac:dyDescent="0.3">
      <c r="A247" s="6">
        <v>7380</v>
      </c>
      <c r="B247" t="s">
        <v>77</v>
      </c>
      <c r="C247">
        <v>0.2</v>
      </c>
    </row>
    <row r="248" spans="1:3" x14ac:dyDescent="0.3">
      <c r="A248" s="6">
        <v>7410</v>
      </c>
      <c r="B248" t="s">
        <v>239</v>
      </c>
      <c r="C248">
        <v>45</v>
      </c>
    </row>
    <row r="249" spans="1:3" x14ac:dyDescent="0.3">
      <c r="A249" s="6">
        <v>7440</v>
      </c>
      <c r="B249" t="s">
        <v>240</v>
      </c>
      <c r="C249">
        <v>175</v>
      </c>
    </row>
    <row r="250" spans="1:3" x14ac:dyDescent="0.3">
      <c r="A250" s="6">
        <v>7470</v>
      </c>
      <c r="B250" t="s">
        <v>241</v>
      </c>
      <c r="C250">
        <v>300</v>
      </c>
    </row>
    <row r="251" spans="1:3" x14ac:dyDescent="0.3">
      <c r="A251" s="6">
        <v>7500</v>
      </c>
      <c r="B251" t="s">
        <v>242</v>
      </c>
      <c r="C251">
        <v>1300</v>
      </c>
    </row>
    <row r="252" spans="1:3" x14ac:dyDescent="0.3">
      <c r="A252" s="6">
        <v>7530</v>
      </c>
      <c r="B252" t="s">
        <v>243</v>
      </c>
      <c r="C252">
        <v>800</v>
      </c>
    </row>
    <row r="253" spans="1:3" x14ac:dyDescent="0.3">
      <c r="A253" s="6">
        <v>7560</v>
      </c>
      <c r="B253" t="s">
        <v>244</v>
      </c>
      <c r="C253">
        <v>990</v>
      </c>
    </row>
    <row r="254" spans="1:3" x14ac:dyDescent="0.3">
      <c r="A254" s="6">
        <v>7590</v>
      </c>
      <c r="B254" t="s">
        <v>104</v>
      </c>
      <c r="C254">
        <v>750</v>
      </c>
    </row>
    <row r="255" spans="1:3" x14ac:dyDescent="0.3">
      <c r="A255" s="6">
        <v>7620</v>
      </c>
      <c r="B255" t="s">
        <v>245</v>
      </c>
      <c r="C255">
        <v>135</v>
      </c>
    </row>
    <row r="256" spans="1:3" x14ac:dyDescent="0.3">
      <c r="A256" s="6">
        <v>7650</v>
      </c>
      <c r="B256" t="s">
        <v>105</v>
      </c>
      <c r="C256">
        <v>90</v>
      </c>
    </row>
    <row r="257" spans="1:3" x14ac:dyDescent="0.3">
      <c r="A257" s="6">
        <v>7680</v>
      </c>
      <c r="B257" t="s">
        <v>246</v>
      </c>
      <c r="C257">
        <v>4.5</v>
      </c>
    </row>
    <row r="258" spans="1:3" x14ac:dyDescent="0.3">
      <c r="A258" s="6">
        <v>7710</v>
      </c>
      <c r="B258" t="s">
        <v>247</v>
      </c>
      <c r="C258">
        <v>4.5</v>
      </c>
    </row>
    <row r="259" spans="1:3" x14ac:dyDescent="0.3">
      <c r="A259" s="6">
        <v>7740</v>
      </c>
      <c r="B259" t="s">
        <v>248</v>
      </c>
      <c r="C259">
        <v>4.5</v>
      </c>
    </row>
    <row r="260" spans="1:3" x14ac:dyDescent="0.3">
      <c r="A260" s="6">
        <v>7770</v>
      </c>
      <c r="B260" t="s">
        <v>249</v>
      </c>
      <c r="C260">
        <v>4.5</v>
      </c>
    </row>
    <row r="261" spans="1:3" x14ac:dyDescent="0.3">
      <c r="A261" s="6">
        <v>7800</v>
      </c>
      <c r="B261" t="s">
        <v>250</v>
      </c>
      <c r="C261">
        <v>4.5</v>
      </c>
    </row>
    <row r="262" spans="1:3" x14ac:dyDescent="0.3">
      <c r="A262" s="6">
        <v>7830</v>
      </c>
      <c r="B262" t="s">
        <v>251</v>
      </c>
      <c r="C262">
        <v>4.5</v>
      </c>
    </row>
    <row r="263" spans="1:3" x14ac:dyDescent="0.3">
      <c r="A263" s="6">
        <v>7860</v>
      </c>
      <c r="B263" t="s">
        <v>252</v>
      </c>
      <c r="C263">
        <v>4.5</v>
      </c>
    </row>
    <row r="264" spans="1:3" x14ac:dyDescent="0.3">
      <c r="A264" s="6">
        <v>7890</v>
      </c>
      <c r="B264" t="s">
        <v>253</v>
      </c>
      <c r="C264">
        <v>4.5</v>
      </c>
    </row>
    <row r="265" spans="1:3" x14ac:dyDescent="0.3">
      <c r="A265" s="6">
        <v>7920</v>
      </c>
      <c r="B265" t="s">
        <v>253</v>
      </c>
      <c r="C265">
        <v>4.5</v>
      </c>
    </row>
    <row r="266" spans="1:3" x14ac:dyDescent="0.3">
      <c r="A266" s="6">
        <v>7950</v>
      </c>
      <c r="B266" t="s">
        <v>253</v>
      </c>
      <c r="C266">
        <v>4.5</v>
      </c>
    </row>
    <row r="267" spans="1:3" x14ac:dyDescent="0.3">
      <c r="A267" s="6">
        <v>7980</v>
      </c>
      <c r="B267" t="s">
        <v>254</v>
      </c>
      <c r="C267">
        <v>0.08</v>
      </c>
    </row>
    <row r="268" spans="1:3" x14ac:dyDescent="0.3">
      <c r="A268" s="6">
        <v>8010</v>
      </c>
      <c r="B268" t="s">
        <v>255</v>
      </c>
      <c r="C268">
        <v>0.2</v>
      </c>
    </row>
    <row r="269" spans="1:3" x14ac:dyDescent="0.3">
      <c r="A269" s="6">
        <v>8040</v>
      </c>
      <c r="B269" t="s">
        <v>256</v>
      </c>
      <c r="C269">
        <v>0.05</v>
      </c>
    </row>
    <row r="270" spans="1:3" x14ac:dyDescent="0.3">
      <c r="A270" s="6">
        <v>8070</v>
      </c>
      <c r="B270" t="s">
        <v>257</v>
      </c>
      <c r="C270">
        <v>1.5</v>
      </c>
    </row>
    <row r="271" spans="1:3" x14ac:dyDescent="0.3">
      <c r="A271" s="6">
        <v>8100</v>
      </c>
      <c r="B271" t="s">
        <v>258</v>
      </c>
      <c r="C271">
        <v>1.5</v>
      </c>
    </row>
    <row r="272" spans="1:3" x14ac:dyDescent="0.3">
      <c r="A272" s="6">
        <v>8130</v>
      </c>
      <c r="B272" t="s">
        <v>259</v>
      </c>
      <c r="C272">
        <v>1.5</v>
      </c>
    </row>
    <row r="273" spans="1:3" x14ac:dyDescent="0.3">
      <c r="A273" s="6">
        <v>8160</v>
      </c>
      <c r="B273" t="s">
        <v>260</v>
      </c>
      <c r="C273">
        <v>10.5</v>
      </c>
    </row>
    <row r="274" spans="1:3" x14ac:dyDescent="0.3">
      <c r="A274" s="6">
        <v>8190</v>
      </c>
      <c r="B274" t="s">
        <v>261</v>
      </c>
      <c r="C274">
        <v>3.5</v>
      </c>
    </row>
    <row r="275" spans="1:3" x14ac:dyDescent="0.3">
      <c r="A275" s="6">
        <v>8220</v>
      </c>
      <c r="B275" t="s">
        <v>262</v>
      </c>
      <c r="C275">
        <v>3.5</v>
      </c>
    </row>
    <row r="276" spans="1:3" x14ac:dyDescent="0.3">
      <c r="A276" s="6">
        <v>8250</v>
      </c>
      <c r="B276" t="s">
        <v>263</v>
      </c>
      <c r="C276">
        <v>0.03</v>
      </c>
    </row>
    <row r="277" spans="1:3" x14ac:dyDescent="0.3">
      <c r="A277" s="6">
        <v>8280</v>
      </c>
      <c r="B277" t="s">
        <v>264</v>
      </c>
      <c r="C277">
        <v>14.9</v>
      </c>
    </row>
    <row r="278" spans="1:3" x14ac:dyDescent="0.3">
      <c r="A278" s="6">
        <v>8310</v>
      </c>
      <c r="B278" t="s">
        <v>264</v>
      </c>
      <c r="C278">
        <v>14.9</v>
      </c>
    </row>
    <row r="279" spans="1:3" x14ac:dyDescent="0.3">
      <c r="A279" s="6">
        <v>8340</v>
      </c>
      <c r="B279" t="s">
        <v>265</v>
      </c>
      <c r="C279">
        <v>4.9000000000000004</v>
      </c>
    </row>
    <row r="280" spans="1:3" x14ac:dyDescent="0.3">
      <c r="A280" s="6">
        <v>8370</v>
      </c>
      <c r="B280" t="s">
        <v>266</v>
      </c>
      <c r="C280">
        <v>1.65</v>
      </c>
    </row>
    <row r="281" spans="1:3" x14ac:dyDescent="0.3">
      <c r="A281" s="6">
        <v>8400</v>
      </c>
      <c r="B281" t="s">
        <v>267</v>
      </c>
      <c r="C281">
        <v>1.31</v>
      </c>
    </row>
    <row r="282" spans="1:3" x14ac:dyDescent="0.3">
      <c r="A282" s="6">
        <v>8430</v>
      </c>
      <c r="B282" t="s">
        <v>268</v>
      </c>
      <c r="C282">
        <v>1.31</v>
      </c>
    </row>
    <row r="283" spans="1:3" x14ac:dyDescent="0.3">
      <c r="A283" s="6">
        <v>8460</v>
      </c>
      <c r="B283" t="s">
        <v>269</v>
      </c>
      <c r="C283">
        <v>1.31</v>
      </c>
    </row>
    <row r="284" spans="1:3" x14ac:dyDescent="0.3">
      <c r="A284" s="6">
        <v>8490</v>
      </c>
      <c r="B284" t="s">
        <v>270</v>
      </c>
      <c r="C284">
        <v>1.31</v>
      </c>
    </row>
    <row r="285" spans="1:3" x14ac:dyDescent="0.3">
      <c r="A285" s="6">
        <v>8520</v>
      </c>
      <c r="B285" t="s">
        <v>271</v>
      </c>
      <c r="C285">
        <v>3</v>
      </c>
    </row>
    <row r="286" spans="1:3" x14ac:dyDescent="0.3">
      <c r="A286" s="6">
        <v>8550</v>
      </c>
      <c r="B286" t="s">
        <v>272</v>
      </c>
      <c r="C286">
        <v>3</v>
      </c>
    </row>
    <row r="287" spans="1:3" x14ac:dyDescent="0.3">
      <c r="A287" s="6">
        <v>8580</v>
      </c>
      <c r="B287" t="s">
        <v>273</v>
      </c>
      <c r="C287">
        <v>3</v>
      </c>
    </row>
    <row r="288" spans="1:3" x14ac:dyDescent="0.3">
      <c r="A288" s="6">
        <v>8610</v>
      </c>
      <c r="B288" t="s">
        <v>274</v>
      </c>
      <c r="C288">
        <v>0.05</v>
      </c>
    </row>
    <row r="289" spans="1:3" x14ac:dyDescent="0.3">
      <c r="A289" s="6">
        <v>8640</v>
      </c>
      <c r="B289" t="s">
        <v>275</v>
      </c>
      <c r="C289">
        <v>0.01</v>
      </c>
    </row>
    <row r="290" spans="1:3" x14ac:dyDescent="0.3">
      <c r="A290" s="6">
        <v>8670</v>
      </c>
      <c r="B290" t="s">
        <v>276</v>
      </c>
      <c r="C290">
        <v>0.03</v>
      </c>
    </row>
    <row r="291" spans="1:3" x14ac:dyDescent="0.3">
      <c r="A291" s="6">
        <v>8700</v>
      </c>
      <c r="B291" t="s">
        <v>277</v>
      </c>
      <c r="C291">
        <v>0.1</v>
      </c>
    </row>
    <row r="292" spans="1:3" x14ac:dyDescent="0.3">
      <c r="A292" s="6">
        <v>8730</v>
      </c>
      <c r="B292" t="s">
        <v>278</v>
      </c>
      <c r="C292">
        <v>0.03</v>
      </c>
    </row>
    <row r="293" spans="1:3" x14ac:dyDescent="0.3">
      <c r="A293" s="6">
        <v>8760</v>
      </c>
      <c r="B293" t="s">
        <v>279</v>
      </c>
      <c r="C293">
        <v>0.3</v>
      </c>
    </row>
    <row r="294" spans="1:3" x14ac:dyDescent="0.3">
      <c r="A294" s="6">
        <v>8790</v>
      </c>
      <c r="B294" t="s">
        <v>280</v>
      </c>
      <c r="C294">
        <v>15</v>
      </c>
    </row>
    <row r="295" spans="1:3" x14ac:dyDescent="0.3">
      <c r="A295" s="6">
        <v>8820</v>
      </c>
      <c r="B295" t="s">
        <v>281</v>
      </c>
      <c r="C295">
        <v>15</v>
      </c>
    </row>
    <row r="296" spans="1:3" x14ac:dyDescent="0.3">
      <c r="A296" s="6">
        <v>8850</v>
      </c>
      <c r="B296" t="s">
        <v>282</v>
      </c>
      <c r="C296">
        <v>122</v>
      </c>
    </row>
    <row r="297" spans="1:3" x14ac:dyDescent="0.3">
      <c r="A297" s="6">
        <v>8880</v>
      </c>
      <c r="B297" t="s">
        <v>283</v>
      </c>
      <c r="C297">
        <v>15</v>
      </c>
    </row>
    <row r="298" spans="1:3" x14ac:dyDescent="0.3">
      <c r="A298" s="6">
        <v>8910</v>
      </c>
      <c r="B298" t="s">
        <v>284</v>
      </c>
      <c r="C298">
        <v>1250</v>
      </c>
    </row>
    <row r="299" spans="1:3" x14ac:dyDescent="0.3">
      <c r="A299" s="6">
        <v>8940</v>
      </c>
      <c r="B299" t="s">
        <v>285</v>
      </c>
      <c r="C299">
        <v>5</v>
      </c>
    </row>
    <row r="300" spans="1:3" x14ac:dyDescent="0.3">
      <c r="A300" s="6">
        <v>8970</v>
      </c>
      <c r="B300" t="s">
        <v>286</v>
      </c>
      <c r="C300">
        <v>300</v>
      </c>
    </row>
    <row r="301" spans="1:3" x14ac:dyDescent="0.3">
      <c r="A301" s="6">
        <v>9000</v>
      </c>
      <c r="B301" t="s">
        <v>287</v>
      </c>
      <c r="C301">
        <v>30</v>
      </c>
    </row>
    <row r="302" spans="1:3" x14ac:dyDescent="0.3">
      <c r="A302" s="6">
        <v>9030</v>
      </c>
      <c r="B302" t="s">
        <v>288</v>
      </c>
      <c r="C302">
        <v>2212</v>
      </c>
    </row>
    <row r="303" spans="1:3" x14ac:dyDescent="0.3">
      <c r="A303" s="6">
        <v>9060</v>
      </c>
      <c r="B303" t="s">
        <v>289</v>
      </c>
      <c r="C303">
        <v>3.2</v>
      </c>
    </row>
    <row r="304" spans="1:3" x14ac:dyDescent="0.3">
      <c r="A304" s="6">
        <v>9090</v>
      </c>
      <c r="B304" t="s">
        <v>290</v>
      </c>
      <c r="C304">
        <v>142.47999999999999</v>
      </c>
    </row>
    <row r="305" spans="1:3" x14ac:dyDescent="0.3">
      <c r="A305" s="6">
        <v>9120</v>
      </c>
      <c r="B305" t="s">
        <v>291</v>
      </c>
      <c r="C305">
        <v>23.51</v>
      </c>
    </row>
    <row r="306" spans="1:3" x14ac:dyDescent="0.3">
      <c r="A306" s="6">
        <v>9150</v>
      </c>
      <c r="B306" t="s">
        <v>292</v>
      </c>
      <c r="C306">
        <v>12.22</v>
      </c>
    </row>
    <row r="307" spans="1:3" x14ac:dyDescent="0.3">
      <c r="A307" s="6">
        <v>9180</v>
      </c>
      <c r="B307" t="s">
        <v>21</v>
      </c>
      <c r="C307">
        <v>4.45</v>
      </c>
    </row>
    <row r="308" spans="1:3" x14ac:dyDescent="0.3">
      <c r="A308" s="6">
        <v>9210</v>
      </c>
      <c r="B308" t="s">
        <v>293</v>
      </c>
      <c r="C308">
        <v>0.62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3EA9-381F-4B03-B2C6-7C1E7EF740B4}">
  <dimension ref="A1:J89"/>
  <sheetViews>
    <sheetView tabSelected="1" view="pageLayout" topLeftCell="A64" zoomScaleNormal="100" workbookViewId="0">
      <selection sqref="A1:XFD1"/>
    </sheetView>
  </sheetViews>
  <sheetFormatPr baseColWidth="10" defaultRowHeight="14.4" x14ac:dyDescent="0.3"/>
  <cols>
    <col min="1" max="1" width="14.21875" bestFit="1" customWidth="1"/>
    <col min="2" max="2" width="15.88671875" bestFit="1" customWidth="1"/>
    <col min="3" max="3" width="20.109375" hidden="1" customWidth="1"/>
    <col min="5" max="5" width="28.21875" customWidth="1"/>
    <col min="6" max="6" width="17.5546875" bestFit="1" customWidth="1"/>
    <col min="7" max="7" width="11.88671875" bestFit="1" customWidth="1"/>
    <col min="8" max="8" width="12" bestFit="1" customWidth="1"/>
    <col min="9" max="9" width="0" hidden="1" customWidth="1"/>
    <col min="10" max="10" width="12.5546875" bestFit="1" customWidth="1"/>
  </cols>
  <sheetData>
    <row r="1" spans="1:10" x14ac:dyDescent="0.3">
      <c r="A1" t="s">
        <v>295</v>
      </c>
      <c r="B1" t="s">
        <v>294</v>
      </c>
      <c r="C1" t="s">
        <v>0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</row>
    <row r="2" spans="1:10" x14ac:dyDescent="0.3">
      <c r="A2" s="10">
        <v>44987</v>
      </c>
      <c r="B2" s="6">
        <v>30</v>
      </c>
      <c r="C2" s="7">
        <v>1</v>
      </c>
      <c r="D2" s="2">
        <v>2</v>
      </c>
      <c r="E2" t="s">
        <v>303</v>
      </c>
      <c r="F2" t="s">
        <v>5</v>
      </c>
      <c r="G2" s="8">
        <v>6000</v>
      </c>
      <c r="H2" s="9">
        <f t="shared" ref="H2:H65" si="0">$D2*$G2</f>
        <v>12000</v>
      </c>
      <c r="I2" s="9">
        <f t="shared" ref="I2:I65" si="1">0.19*$H2</f>
        <v>2280</v>
      </c>
      <c r="J2" s="9">
        <f t="shared" ref="J2:J65" si="2">$H2+$I2</f>
        <v>14280</v>
      </c>
    </row>
    <row r="3" spans="1:10" x14ac:dyDescent="0.3">
      <c r="A3" s="10">
        <v>44988</v>
      </c>
      <c r="B3" s="6">
        <v>540</v>
      </c>
      <c r="C3" s="7">
        <v>3</v>
      </c>
      <c r="D3" s="2">
        <v>24</v>
      </c>
      <c r="E3" t="s">
        <v>34</v>
      </c>
      <c r="F3" t="s">
        <v>9</v>
      </c>
      <c r="G3" s="8">
        <v>4.45</v>
      </c>
      <c r="H3" s="9">
        <f t="shared" si="0"/>
        <v>106.80000000000001</v>
      </c>
      <c r="I3" s="9">
        <f t="shared" si="1"/>
        <v>20.292000000000002</v>
      </c>
      <c r="J3" s="9">
        <f t="shared" si="2"/>
        <v>127.09200000000001</v>
      </c>
    </row>
    <row r="4" spans="1:10" x14ac:dyDescent="0.3">
      <c r="A4" s="10">
        <v>44989</v>
      </c>
      <c r="B4" s="6">
        <v>300</v>
      </c>
      <c r="C4" s="7">
        <v>6</v>
      </c>
      <c r="D4" s="2">
        <v>7</v>
      </c>
      <c r="E4" t="s">
        <v>26</v>
      </c>
      <c r="F4" t="s">
        <v>6</v>
      </c>
      <c r="G4" s="8">
        <v>4.45</v>
      </c>
      <c r="H4" s="9">
        <f t="shared" si="0"/>
        <v>31.150000000000002</v>
      </c>
      <c r="I4" s="9">
        <f t="shared" si="1"/>
        <v>5.9185000000000008</v>
      </c>
      <c r="J4" s="9">
        <f t="shared" si="2"/>
        <v>37.0685</v>
      </c>
    </row>
    <row r="5" spans="1:10" x14ac:dyDescent="0.3">
      <c r="A5" s="10">
        <v>44990</v>
      </c>
      <c r="B5" s="6">
        <v>750</v>
      </c>
      <c r="C5" s="7">
        <v>4</v>
      </c>
      <c r="D5" s="2">
        <v>1</v>
      </c>
      <c r="E5" t="s">
        <v>41</v>
      </c>
      <c r="F5" t="s">
        <v>10</v>
      </c>
      <c r="G5" s="8">
        <v>2175</v>
      </c>
      <c r="H5" s="9">
        <f t="shared" si="0"/>
        <v>2175</v>
      </c>
      <c r="I5" s="9">
        <f t="shared" si="1"/>
        <v>413.25</v>
      </c>
      <c r="J5" s="9">
        <f t="shared" si="2"/>
        <v>2588.25</v>
      </c>
    </row>
    <row r="6" spans="1:10" x14ac:dyDescent="0.3">
      <c r="A6" s="10">
        <v>44991</v>
      </c>
      <c r="B6" s="6">
        <v>210</v>
      </c>
      <c r="C6" s="7">
        <v>2</v>
      </c>
      <c r="D6" s="2">
        <v>25</v>
      </c>
      <c r="E6" t="s">
        <v>23</v>
      </c>
      <c r="F6" t="s">
        <v>8</v>
      </c>
      <c r="G6" s="8">
        <v>4.45</v>
      </c>
      <c r="H6" s="9">
        <f t="shared" si="0"/>
        <v>111.25</v>
      </c>
      <c r="I6" s="9">
        <f t="shared" si="1"/>
        <v>21.137499999999999</v>
      </c>
      <c r="J6" s="9">
        <f t="shared" si="2"/>
        <v>132.38749999999999</v>
      </c>
    </row>
    <row r="7" spans="1:10" x14ac:dyDescent="0.3">
      <c r="A7" s="10">
        <v>44992</v>
      </c>
      <c r="B7" s="6">
        <v>120</v>
      </c>
      <c r="C7" s="7">
        <v>8</v>
      </c>
      <c r="D7" s="2">
        <v>12</v>
      </c>
      <c r="E7" t="s">
        <v>20</v>
      </c>
      <c r="F7" t="s">
        <v>13</v>
      </c>
      <c r="G7" s="8">
        <v>7.5</v>
      </c>
      <c r="H7" s="9">
        <f t="shared" si="0"/>
        <v>90</v>
      </c>
      <c r="I7" s="9">
        <f t="shared" si="1"/>
        <v>17.100000000000001</v>
      </c>
      <c r="J7" s="9">
        <f t="shared" si="2"/>
        <v>107.1</v>
      </c>
    </row>
    <row r="8" spans="1:10" x14ac:dyDescent="0.3">
      <c r="A8" s="10">
        <v>44993</v>
      </c>
      <c r="B8" s="6">
        <v>60</v>
      </c>
      <c r="C8" s="7">
        <v>6</v>
      </c>
      <c r="D8" s="2">
        <v>2</v>
      </c>
      <c r="E8" t="s">
        <v>18</v>
      </c>
      <c r="F8" t="s">
        <v>6</v>
      </c>
      <c r="G8" s="8">
        <v>1250</v>
      </c>
      <c r="H8" s="9">
        <f t="shared" si="0"/>
        <v>2500</v>
      </c>
      <c r="I8" s="9">
        <f t="shared" si="1"/>
        <v>475</v>
      </c>
      <c r="J8" s="9">
        <f t="shared" si="2"/>
        <v>2975</v>
      </c>
    </row>
    <row r="9" spans="1:10" x14ac:dyDescent="0.3">
      <c r="A9" s="10">
        <v>44994</v>
      </c>
      <c r="B9" s="6">
        <v>270</v>
      </c>
      <c r="C9" s="7">
        <v>5</v>
      </c>
      <c r="D9" s="2">
        <v>3</v>
      </c>
      <c r="E9" t="s">
        <v>25</v>
      </c>
      <c r="F9" t="s">
        <v>11</v>
      </c>
      <c r="G9" s="8">
        <v>75.010000000000005</v>
      </c>
      <c r="H9" s="9">
        <f t="shared" si="0"/>
        <v>225.03000000000003</v>
      </c>
      <c r="I9" s="9">
        <f t="shared" si="1"/>
        <v>42.755700000000004</v>
      </c>
      <c r="J9" s="9">
        <f t="shared" si="2"/>
        <v>267.78570000000002</v>
      </c>
    </row>
    <row r="10" spans="1:10" x14ac:dyDescent="0.3">
      <c r="A10" s="10">
        <v>44995</v>
      </c>
      <c r="B10" s="6">
        <v>360</v>
      </c>
      <c r="C10" s="7">
        <v>4</v>
      </c>
      <c r="D10" s="2">
        <v>50</v>
      </c>
      <c r="E10" t="s">
        <v>28</v>
      </c>
      <c r="F10" t="s">
        <v>10</v>
      </c>
      <c r="G10" s="8">
        <v>4.45</v>
      </c>
      <c r="H10" s="9">
        <f t="shared" si="0"/>
        <v>222.5</v>
      </c>
      <c r="I10" s="9">
        <f t="shared" si="1"/>
        <v>42.274999999999999</v>
      </c>
      <c r="J10" s="9">
        <f t="shared" si="2"/>
        <v>264.77499999999998</v>
      </c>
    </row>
    <row r="11" spans="1:10" x14ac:dyDescent="0.3">
      <c r="A11" s="10">
        <v>44996</v>
      </c>
      <c r="B11" s="6">
        <v>600</v>
      </c>
      <c r="C11" s="7">
        <v>2</v>
      </c>
      <c r="D11" s="2">
        <v>20</v>
      </c>
      <c r="E11" t="s">
        <v>36</v>
      </c>
      <c r="F11" t="s">
        <v>8</v>
      </c>
      <c r="G11" s="8">
        <v>4.45</v>
      </c>
      <c r="H11" s="9">
        <f t="shared" si="0"/>
        <v>89</v>
      </c>
      <c r="I11" s="9">
        <f t="shared" si="1"/>
        <v>16.91</v>
      </c>
      <c r="J11" s="9">
        <f t="shared" si="2"/>
        <v>105.91</v>
      </c>
    </row>
    <row r="12" spans="1:10" x14ac:dyDescent="0.3">
      <c r="A12" s="10">
        <v>44997</v>
      </c>
      <c r="B12" s="6">
        <v>630</v>
      </c>
      <c r="C12" s="7">
        <v>6</v>
      </c>
      <c r="D12" s="2">
        <v>33</v>
      </c>
      <c r="E12" t="s">
        <v>37</v>
      </c>
      <c r="F12" t="s">
        <v>6</v>
      </c>
      <c r="G12" s="8">
        <v>4.45</v>
      </c>
      <c r="H12" s="9">
        <f t="shared" si="0"/>
        <v>146.85</v>
      </c>
      <c r="I12" s="9">
        <f t="shared" si="1"/>
        <v>27.901499999999999</v>
      </c>
      <c r="J12" s="9">
        <f t="shared" si="2"/>
        <v>174.75149999999999</v>
      </c>
    </row>
    <row r="13" spans="1:10" x14ac:dyDescent="0.3">
      <c r="A13" s="10">
        <v>44987</v>
      </c>
      <c r="B13" s="6">
        <v>30</v>
      </c>
      <c r="C13" s="7">
        <v>1</v>
      </c>
      <c r="D13" s="2">
        <v>2</v>
      </c>
      <c r="E13" t="s">
        <v>303</v>
      </c>
      <c r="F13" t="s">
        <v>5</v>
      </c>
      <c r="G13" s="8">
        <v>6000</v>
      </c>
      <c r="H13" s="11">
        <f t="shared" si="0"/>
        <v>12000</v>
      </c>
      <c r="I13" s="11">
        <f t="shared" si="1"/>
        <v>2280</v>
      </c>
      <c r="J13" s="11">
        <f t="shared" si="2"/>
        <v>14280</v>
      </c>
    </row>
    <row r="14" spans="1:10" x14ac:dyDescent="0.3">
      <c r="A14" s="10">
        <v>44988</v>
      </c>
      <c r="B14" s="6">
        <v>540</v>
      </c>
      <c r="C14" s="7">
        <v>3</v>
      </c>
      <c r="D14" s="2">
        <v>24</v>
      </c>
      <c r="E14" t="s">
        <v>34</v>
      </c>
      <c r="F14" t="s">
        <v>9</v>
      </c>
      <c r="G14" s="8">
        <v>4.45</v>
      </c>
      <c r="H14" s="11">
        <f t="shared" si="0"/>
        <v>106.80000000000001</v>
      </c>
      <c r="I14" s="11">
        <f t="shared" si="1"/>
        <v>20.292000000000002</v>
      </c>
      <c r="J14" s="11">
        <f t="shared" si="2"/>
        <v>127.09200000000001</v>
      </c>
    </row>
    <row r="15" spans="1:10" x14ac:dyDescent="0.3">
      <c r="A15" s="10">
        <v>44989</v>
      </c>
      <c r="B15" s="6">
        <v>300</v>
      </c>
      <c r="C15" s="7">
        <v>6</v>
      </c>
      <c r="D15" s="2">
        <v>7</v>
      </c>
      <c r="E15" t="s">
        <v>26</v>
      </c>
      <c r="F15" t="s">
        <v>6</v>
      </c>
      <c r="G15" s="8">
        <v>4.45</v>
      </c>
      <c r="H15" s="11">
        <f t="shared" si="0"/>
        <v>31.150000000000002</v>
      </c>
      <c r="I15" s="11">
        <f t="shared" si="1"/>
        <v>5.9185000000000008</v>
      </c>
      <c r="J15" s="11">
        <f t="shared" si="2"/>
        <v>37.0685</v>
      </c>
    </row>
    <row r="16" spans="1:10" x14ac:dyDescent="0.3">
      <c r="A16" s="10">
        <v>44990</v>
      </c>
      <c r="B16" s="6">
        <v>750</v>
      </c>
      <c r="C16" s="7">
        <v>4</v>
      </c>
      <c r="D16" s="2">
        <v>1</v>
      </c>
      <c r="E16" t="s">
        <v>41</v>
      </c>
      <c r="F16" t="s">
        <v>10</v>
      </c>
      <c r="G16" s="8">
        <v>2175</v>
      </c>
      <c r="H16" s="11">
        <f t="shared" si="0"/>
        <v>2175</v>
      </c>
      <c r="I16" s="11">
        <f t="shared" si="1"/>
        <v>413.25</v>
      </c>
      <c r="J16" s="11">
        <f t="shared" si="2"/>
        <v>2588.25</v>
      </c>
    </row>
    <row r="17" spans="1:10" x14ac:dyDescent="0.3">
      <c r="A17" s="10">
        <v>44991</v>
      </c>
      <c r="B17" s="6">
        <v>210</v>
      </c>
      <c r="C17" s="7">
        <v>2</v>
      </c>
      <c r="D17" s="2">
        <v>25</v>
      </c>
      <c r="E17" t="s">
        <v>23</v>
      </c>
      <c r="F17" t="s">
        <v>8</v>
      </c>
      <c r="G17" s="8">
        <v>4.45</v>
      </c>
      <c r="H17" s="11">
        <f t="shared" si="0"/>
        <v>111.25</v>
      </c>
      <c r="I17" s="11">
        <f t="shared" si="1"/>
        <v>21.137499999999999</v>
      </c>
      <c r="J17" s="11">
        <f t="shared" si="2"/>
        <v>132.38749999999999</v>
      </c>
    </row>
    <row r="18" spans="1:10" x14ac:dyDescent="0.3">
      <c r="A18" s="10">
        <v>44992</v>
      </c>
      <c r="B18" s="6">
        <v>120</v>
      </c>
      <c r="C18" s="7">
        <v>8</v>
      </c>
      <c r="D18" s="2">
        <v>12</v>
      </c>
      <c r="E18" t="s">
        <v>20</v>
      </c>
      <c r="F18" t="s">
        <v>13</v>
      </c>
      <c r="G18" s="8">
        <v>7.5</v>
      </c>
      <c r="H18" s="11">
        <f t="shared" si="0"/>
        <v>90</v>
      </c>
      <c r="I18" s="11">
        <f t="shared" si="1"/>
        <v>17.100000000000001</v>
      </c>
      <c r="J18" s="11">
        <f t="shared" si="2"/>
        <v>107.1</v>
      </c>
    </row>
    <row r="19" spans="1:10" x14ac:dyDescent="0.3">
      <c r="A19" s="10">
        <v>44993</v>
      </c>
      <c r="B19" s="6">
        <v>60</v>
      </c>
      <c r="C19" s="7">
        <v>6</v>
      </c>
      <c r="D19" s="2">
        <v>2</v>
      </c>
      <c r="E19" t="s">
        <v>18</v>
      </c>
      <c r="F19" t="s">
        <v>6</v>
      </c>
      <c r="G19" s="8">
        <v>1250</v>
      </c>
      <c r="H19" s="11">
        <f t="shared" si="0"/>
        <v>2500</v>
      </c>
      <c r="I19" s="11">
        <f t="shared" si="1"/>
        <v>475</v>
      </c>
      <c r="J19" s="11">
        <f t="shared" si="2"/>
        <v>2975</v>
      </c>
    </row>
    <row r="20" spans="1:10" x14ac:dyDescent="0.3">
      <c r="A20" s="10">
        <v>44994</v>
      </c>
      <c r="B20" s="6">
        <v>270</v>
      </c>
      <c r="C20" s="7">
        <v>5</v>
      </c>
      <c r="D20" s="2">
        <v>3</v>
      </c>
      <c r="E20" t="s">
        <v>25</v>
      </c>
      <c r="F20" t="s">
        <v>11</v>
      </c>
      <c r="G20" s="8">
        <v>75.010000000000005</v>
      </c>
      <c r="H20" s="11">
        <f t="shared" si="0"/>
        <v>225.03000000000003</v>
      </c>
      <c r="I20" s="11">
        <f t="shared" si="1"/>
        <v>42.755700000000004</v>
      </c>
      <c r="J20" s="11">
        <f t="shared" si="2"/>
        <v>267.78570000000002</v>
      </c>
    </row>
    <row r="21" spans="1:10" x14ac:dyDescent="0.3">
      <c r="A21" s="10">
        <v>44995</v>
      </c>
      <c r="B21" s="6">
        <v>360</v>
      </c>
      <c r="C21" s="7">
        <v>4</v>
      </c>
      <c r="D21" s="2">
        <v>50</v>
      </c>
      <c r="E21" t="s">
        <v>28</v>
      </c>
      <c r="F21" t="s">
        <v>10</v>
      </c>
      <c r="G21" s="8">
        <v>4.45</v>
      </c>
      <c r="H21" s="11">
        <f t="shared" si="0"/>
        <v>222.5</v>
      </c>
      <c r="I21" s="11">
        <f t="shared" si="1"/>
        <v>42.274999999999999</v>
      </c>
      <c r="J21" s="11">
        <f t="shared" si="2"/>
        <v>264.77499999999998</v>
      </c>
    </row>
    <row r="22" spans="1:10" x14ac:dyDescent="0.3">
      <c r="A22" s="10">
        <v>44996</v>
      </c>
      <c r="B22" s="6">
        <v>600</v>
      </c>
      <c r="C22" s="7">
        <v>2</v>
      </c>
      <c r="D22" s="2">
        <v>20</v>
      </c>
      <c r="E22" t="s">
        <v>36</v>
      </c>
      <c r="F22" t="s">
        <v>8</v>
      </c>
      <c r="G22" s="8">
        <v>4.45</v>
      </c>
      <c r="H22" s="11">
        <f t="shared" si="0"/>
        <v>89</v>
      </c>
      <c r="I22" s="11">
        <f t="shared" si="1"/>
        <v>16.91</v>
      </c>
      <c r="J22" s="11">
        <f t="shared" si="2"/>
        <v>105.91</v>
      </c>
    </row>
    <row r="23" spans="1:10" x14ac:dyDescent="0.3">
      <c r="A23" s="10">
        <v>44997</v>
      </c>
      <c r="B23" s="6">
        <v>630</v>
      </c>
      <c r="C23" s="7">
        <v>6</v>
      </c>
      <c r="D23" s="2">
        <v>33</v>
      </c>
      <c r="E23" t="s">
        <v>37</v>
      </c>
      <c r="F23" t="s">
        <v>6</v>
      </c>
      <c r="G23" s="8">
        <v>4.45</v>
      </c>
      <c r="H23" s="11">
        <f t="shared" si="0"/>
        <v>146.85</v>
      </c>
      <c r="I23" s="11">
        <f t="shared" si="1"/>
        <v>27.901499999999999</v>
      </c>
      <c r="J23" s="11">
        <f t="shared" si="2"/>
        <v>174.75149999999999</v>
      </c>
    </row>
    <row r="24" spans="1:10" x14ac:dyDescent="0.3">
      <c r="A24" s="10">
        <v>44987</v>
      </c>
      <c r="B24" s="6">
        <v>30</v>
      </c>
      <c r="C24" s="7">
        <v>1</v>
      </c>
      <c r="D24" s="2">
        <v>2</v>
      </c>
      <c r="E24" t="s">
        <v>303</v>
      </c>
      <c r="F24" t="s">
        <v>5</v>
      </c>
      <c r="G24" s="8">
        <v>6000</v>
      </c>
      <c r="H24" s="11">
        <f t="shared" si="0"/>
        <v>12000</v>
      </c>
      <c r="I24" s="11">
        <f t="shared" si="1"/>
        <v>2280</v>
      </c>
      <c r="J24" s="11">
        <f t="shared" si="2"/>
        <v>14280</v>
      </c>
    </row>
    <row r="25" spans="1:10" x14ac:dyDescent="0.3">
      <c r="A25" s="10">
        <v>44988</v>
      </c>
      <c r="B25" s="6">
        <v>540</v>
      </c>
      <c r="C25" s="7">
        <v>3</v>
      </c>
      <c r="D25" s="2">
        <v>24</v>
      </c>
      <c r="E25" t="s">
        <v>34</v>
      </c>
      <c r="F25" t="s">
        <v>9</v>
      </c>
      <c r="G25" s="8">
        <v>4.45</v>
      </c>
      <c r="H25" s="11">
        <f t="shared" si="0"/>
        <v>106.80000000000001</v>
      </c>
      <c r="I25" s="11">
        <f t="shared" si="1"/>
        <v>20.292000000000002</v>
      </c>
      <c r="J25" s="11">
        <f t="shared" si="2"/>
        <v>127.09200000000001</v>
      </c>
    </row>
    <row r="26" spans="1:10" x14ac:dyDescent="0.3">
      <c r="A26" s="10">
        <v>44989</v>
      </c>
      <c r="B26" s="6">
        <v>300</v>
      </c>
      <c r="C26" s="7">
        <v>6</v>
      </c>
      <c r="D26" s="2">
        <v>7</v>
      </c>
      <c r="E26" t="s">
        <v>26</v>
      </c>
      <c r="F26" t="s">
        <v>6</v>
      </c>
      <c r="G26" s="8">
        <v>4.45</v>
      </c>
      <c r="H26" s="11">
        <f t="shared" si="0"/>
        <v>31.150000000000002</v>
      </c>
      <c r="I26" s="11">
        <f t="shared" si="1"/>
        <v>5.9185000000000008</v>
      </c>
      <c r="J26" s="11">
        <f t="shared" si="2"/>
        <v>37.0685</v>
      </c>
    </row>
    <row r="27" spans="1:10" x14ac:dyDescent="0.3">
      <c r="A27" s="10">
        <v>44990</v>
      </c>
      <c r="B27" s="6">
        <v>750</v>
      </c>
      <c r="C27" s="7">
        <v>4</v>
      </c>
      <c r="D27" s="2">
        <v>1</v>
      </c>
      <c r="E27" t="s">
        <v>41</v>
      </c>
      <c r="F27" t="s">
        <v>10</v>
      </c>
      <c r="G27" s="8">
        <v>2175</v>
      </c>
      <c r="H27" s="11">
        <f t="shared" si="0"/>
        <v>2175</v>
      </c>
      <c r="I27" s="11">
        <f t="shared" si="1"/>
        <v>413.25</v>
      </c>
      <c r="J27" s="11">
        <f t="shared" si="2"/>
        <v>2588.25</v>
      </c>
    </row>
    <row r="28" spans="1:10" x14ac:dyDescent="0.3">
      <c r="A28" s="10">
        <v>44991</v>
      </c>
      <c r="B28" s="6">
        <v>210</v>
      </c>
      <c r="C28" s="7">
        <v>2</v>
      </c>
      <c r="D28" s="2">
        <v>25</v>
      </c>
      <c r="E28" t="s">
        <v>23</v>
      </c>
      <c r="F28" t="s">
        <v>8</v>
      </c>
      <c r="G28" s="8">
        <v>4.45</v>
      </c>
      <c r="H28" s="11">
        <f t="shared" si="0"/>
        <v>111.25</v>
      </c>
      <c r="I28" s="11">
        <f t="shared" si="1"/>
        <v>21.137499999999999</v>
      </c>
      <c r="J28" s="11">
        <f t="shared" si="2"/>
        <v>132.38749999999999</v>
      </c>
    </row>
    <row r="29" spans="1:10" x14ac:dyDescent="0.3">
      <c r="A29" s="10">
        <v>44992</v>
      </c>
      <c r="B29" s="6">
        <v>120</v>
      </c>
      <c r="C29" s="7">
        <v>8</v>
      </c>
      <c r="D29" s="2">
        <v>12</v>
      </c>
      <c r="E29" t="s">
        <v>20</v>
      </c>
      <c r="F29" t="s">
        <v>13</v>
      </c>
      <c r="G29" s="8">
        <v>7.5</v>
      </c>
      <c r="H29" s="11">
        <f t="shared" si="0"/>
        <v>90</v>
      </c>
      <c r="I29" s="11">
        <f t="shared" si="1"/>
        <v>17.100000000000001</v>
      </c>
      <c r="J29" s="11">
        <f t="shared" si="2"/>
        <v>107.1</v>
      </c>
    </row>
    <row r="30" spans="1:10" x14ac:dyDescent="0.3">
      <c r="A30" s="10">
        <v>44993</v>
      </c>
      <c r="B30" s="6">
        <v>60</v>
      </c>
      <c r="C30" s="7">
        <v>6</v>
      </c>
      <c r="D30" s="2">
        <v>2</v>
      </c>
      <c r="E30" t="s">
        <v>18</v>
      </c>
      <c r="F30" t="s">
        <v>6</v>
      </c>
      <c r="G30" s="8">
        <v>1250</v>
      </c>
      <c r="H30" s="11">
        <f t="shared" si="0"/>
        <v>2500</v>
      </c>
      <c r="I30" s="11">
        <f t="shared" si="1"/>
        <v>475</v>
      </c>
      <c r="J30" s="11">
        <f t="shared" si="2"/>
        <v>2975</v>
      </c>
    </row>
    <row r="31" spans="1:10" x14ac:dyDescent="0.3">
      <c r="A31" s="10">
        <v>44994</v>
      </c>
      <c r="B31" s="6">
        <v>270</v>
      </c>
      <c r="C31" s="7">
        <v>5</v>
      </c>
      <c r="D31" s="2">
        <v>3</v>
      </c>
      <c r="E31" t="s">
        <v>25</v>
      </c>
      <c r="F31" t="s">
        <v>11</v>
      </c>
      <c r="G31" s="8">
        <v>75.010000000000005</v>
      </c>
      <c r="H31" s="11">
        <f t="shared" si="0"/>
        <v>225.03000000000003</v>
      </c>
      <c r="I31" s="11">
        <f t="shared" si="1"/>
        <v>42.755700000000004</v>
      </c>
      <c r="J31" s="11">
        <f t="shared" si="2"/>
        <v>267.78570000000002</v>
      </c>
    </row>
    <row r="32" spans="1:10" x14ac:dyDescent="0.3">
      <c r="A32" s="10">
        <v>44995</v>
      </c>
      <c r="B32" s="6">
        <v>360</v>
      </c>
      <c r="C32" s="7">
        <v>4</v>
      </c>
      <c r="D32" s="2">
        <v>50</v>
      </c>
      <c r="E32" t="s">
        <v>28</v>
      </c>
      <c r="F32" t="s">
        <v>10</v>
      </c>
      <c r="G32" s="8">
        <v>4.45</v>
      </c>
      <c r="H32" s="11">
        <f t="shared" si="0"/>
        <v>222.5</v>
      </c>
      <c r="I32" s="11">
        <f t="shared" si="1"/>
        <v>42.274999999999999</v>
      </c>
      <c r="J32" s="11">
        <f t="shared" si="2"/>
        <v>264.77499999999998</v>
      </c>
    </row>
    <row r="33" spans="1:10" x14ac:dyDescent="0.3">
      <c r="A33" s="10">
        <v>44996</v>
      </c>
      <c r="B33" s="6">
        <v>600</v>
      </c>
      <c r="C33" s="7">
        <v>2</v>
      </c>
      <c r="D33" s="2">
        <v>20</v>
      </c>
      <c r="E33" t="s">
        <v>36</v>
      </c>
      <c r="F33" t="s">
        <v>8</v>
      </c>
      <c r="G33" s="8">
        <v>4.45</v>
      </c>
      <c r="H33" s="11">
        <f t="shared" si="0"/>
        <v>89</v>
      </c>
      <c r="I33" s="11">
        <f t="shared" si="1"/>
        <v>16.91</v>
      </c>
      <c r="J33" s="11">
        <f t="shared" si="2"/>
        <v>105.91</v>
      </c>
    </row>
    <row r="34" spans="1:10" x14ac:dyDescent="0.3">
      <c r="A34" s="10">
        <v>44997</v>
      </c>
      <c r="B34" s="6">
        <v>630</v>
      </c>
      <c r="C34" s="7">
        <v>6</v>
      </c>
      <c r="D34" s="2">
        <v>33</v>
      </c>
      <c r="E34" t="s">
        <v>37</v>
      </c>
      <c r="F34" t="s">
        <v>6</v>
      </c>
      <c r="G34" s="8">
        <v>4.45</v>
      </c>
      <c r="H34" s="11">
        <f t="shared" si="0"/>
        <v>146.85</v>
      </c>
      <c r="I34" s="11">
        <f t="shared" si="1"/>
        <v>27.901499999999999</v>
      </c>
      <c r="J34" s="11">
        <f t="shared" si="2"/>
        <v>174.75149999999999</v>
      </c>
    </row>
    <row r="35" spans="1:10" x14ac:dyDescent="0.3">
      <c r="A35" s="10">
        <v>44987</v>
      </c>
      <c r="B35" s="6">
        <v>30</v>
      </c>
      <c r="C35" s="7">
        <v>1</v>
      </c>
      <c r="D35" s="2">
        <v>2</v>
      </c>
      <c r="E35" t="s">
        <v>303</v>
      </c>
      <c r="F35" t="s">
        <v>5</v>
      </c>
      <c r="G35" s="8">
        <v>6000</v>
      </c>
      <c r="H35" s="11">
        <f t="shared" si="0"/>
        <v>12000</v>
      </c>
      <c r="I35" s="11">
        <f t="shared" si="1"/>
        <v>2280</v>
      </c>
      <c r="J35" s="11">
        <f t="shared" si="2"/>
        <v>14280</v>
      </c>
    </row>
    <row r="36" spans="1:10" x14ac:dyDescent="0.3">
      <c r="A36" s="10">
        <v>44988</v>
      </c>
      <c r="B36" s="6">
        <v>540</v>
      </c>
      <c r="C36" s="7">
        <v>3</v>
      </c>
      <c r="D36" s="2">
        <v>24</v>
      </c>
      <c r="E36" t="s">
        <v>34</v>
      </c>
      <c r="F36" t="s">
        <v>9</v>
      </c>
      <c r="G36" s="8">
        <v>4.45</v>
      </c>
      <c r="H36" s="11">
        <f t="shared" si="0"/>
        <v>106.80000000000001</v>
      </c>
      <c r="I36" s="11">
        <f t="shared" si="1"/>
        <v>20.292000000000002</v>
      </c>
      <c r="J36" s="11">
        <f t="shared" si="2"/>
        <v>127.09200000000001</v>
      </c>
    </row>
    <row r="37" spans="1:10" x14ac:dyDescent="0.3">
      <c r="A37" s="10">
        <v>44989</v>
      </c>
      <c r="B37" s="6">
        <v>300</v>
      </c>
      <c r="C37" s="7">
        <v>6</v>
      </c>
      <c r="D37" s="2">
        <v>7</v>
      </c>
      <c r="E37" t="s">
        <v>26</v>
      </c>
      <c r="F37" t="s">
        <v>6</v>
      </c>
      <c r="G37" s="8">
        <v>4.45</v>
      </c>
      <c r="H37" s="11">
        <f t="shared" si="0"/>
        <v>31.150000000000002</v>
      </c>
      <c r="I37" s="11">
        <f t="shared" si="1"/>
        <v>5.9185000000000008</v>
      </c>
      <c r="J37" s="11">
        <f t="shared" si="2"/>
        <v>37.0685</v>
      </c>
    </row>
    <row r="38" spans="1:10" x14ac:dyDescent="0.3">
      <c r="A38" s="10">
        <v>44990</v>
      </c>
      <c r="B38" s="6">
        <v>750</v>
      </c>
      <c r="C38" s="7">
        <v>4</v>
      </c>
      <c r="D38" s="2">
        <v>1</v>
      </c>
      <c r="E38" t="s">
        <v>41</v>
      </c>
      <c r="F38" t="s">
        <v>10</v>
      </c>
      <c r="G38" s="8">
        <v>2175</v>
      </c>
      <c r="H38" s="11">
        <f t="shared" si="0"/>
        <v>2175</v>
      </c>
      <c r="I38" s="11">
        <f t="shared" si="1"/>
        <v>413.25</v>
      </c>
      <c r="J38" s="11">
        <f t="shared" si="2"/>
        <v>2588.25</v>
      </c>
    </row>
    <row r="39" spans="1:10" x14ac:dyDescent="0.3">
      <c r="A39" s="10">
        <v>44991</v>
      </c>
      <c r="B39" s="6">
        <v>210</v>
      </c>
      <c r="C39" s="7">
        <v>2</v>
      </c>
      <c r="D39" s="2">
        <v>25</v>
      </c>
      <c r="E39" t="s">
        <v>23</v>
      </c>
      <c r="F39" t="s">
        <v>8</v>
      </c>
      <c r="G39" s="8">
        <v>4.45</v>
      </c>
      <c r="H39" s="11">
        <f t="shared" si="0"/>
        <v>111.25</v>
      </c>
      <c r="I39" s="11">
        <f t="shared" si="1"/>
        <v>21.137499999999999</v>
      </c>
      <c r="J39" s="11">
        <f t="shared" si="2"/>
        <v>132.38749999999999</v>
      </c>
    </row>
    <row r="40" spans="1:10" x14ac:dyDescent="0.3">
      <c r="A40" s="10">
        <v>44992</v>
      </c>
      <c r="B40" s="6">
        <v>120</v>
      </c>
      <c r="C40" s="7">
        <v>8</v>
      </c>
      <c r="D40" s="2">
        <v>12</v>
      </c>
      <c r="E40" t="s">
        <v>20</v>
      </c>
      <c r="F40" t="s">
        <v>13</v>
      </c>
      <c r="G40" s="8">
        <v>7.5</v>
      </c>
      <c r="H40" s="11">
        <f t="shared" si="0"/>
        <v>90</v>
      </c>
      <c r="I40" s="11">
        <f t="shared" si="1"/>
        <v>17.100000000000001</v>
      </c>
      <c r="J40" s="11">
        <f t="shared" si="2"/>
        <v>107.1</v>
      </c>
    </row>
    <row r="41" spans="1:10" x14ac:dyDescent="0.3">
      <c r="A41" s="10">
        <v>44993</v>
      </c>
      <c r="B41" s="6">
        <v>60</v>
      </c>
      <c r="C41" s="7">
        <v>6</v>
      </c>
      <c r="D41" s="2">
        <v>2</v>
      </c>
      <c r="E41" t="s">
        <v>18</v>
      </c>
      <c r="F41" t="s">
        <v>6</v>
      </c>
      <c r="G41" s="8">
        <v>1250</v>
      </c>
      <c r="H41" s="11">
        <f t="shared" si="0"/>
        <v>2500</v>
      </c>
      <c r="I41" s="11">
        <f t="shared" si="1"/>
        <v>475</v>
      </c>
      <c r="J41" s="11">
        <f t="shared" si="2"/>
        <v>2975</v>
      </c>
    </row>
    <row r="42" spans="1:10" x14ac:dyDescent="0.3">
      <c r="A42" s="10">
        <v>44994</v>
      </c>
      <c r="B42" s="6">
        <v>270</v>
      </c>
      <c r="C42" s="7">
        <v>5</v>
      </c>
      <c r="D42" s="2">
        <v>3</v>
      </c>
      <c r="E42" t="s">
        <v>25</v>
      </c>
      <c r="F42" t="s">
        <v>11</v>
      </c>
      <c r="G42" s="8">
        <v>75.010000000000005</v>
      </c>
      <c r="H42" s="11">
        <f t="shared" si="0"/>
        <v>225.03000000000003</v>
      </c>
      <c r="I42" s="11">
        <f t="shared" si="1"/>
        <v>42.755700000000004</v>
      </c>
      <c r="J42" s="11">
        <f t="shared" si="2"/>
        <v>267.78570000000002</v>
      </c>
    </row>
    <row r="43" spans="1:10" x14ac:dyDescent="0.3">
      <c r="A43" s="10">
        <v>44995</v>
      </c>
      <c r="B43" s="6">
        <v>360</v>
      </c>
      <c r="C43" s="7">
        <v>4</v>
      </c>
      <c r="D43" s="2">
        <v>50</v>
      </c>
      <c r="E43" t="s">
        <v>28</v>
      </c>
      <c r="F43" t="s">
        <v>10</v>
      </c>
      <c r="G43" s="8">
        <v>4.45</v>
      </c>
      <c r="H43" s="11">
        <f t="shared" si="0"/>
        <v>222.5</v>
      </c>
      <c r="I43" s="11">
        <f t="shared" si="1"/>
        <v>42.274999999999999</v>
      </c>
      <c r="J43" s="11">
        <f t="shared" si="2"/>
        <v>264.77499999999998</v>
      </c>
    </row>
    <row r="44" spans="1:10" x14ac:dyDescent="0.3">
      <c r="A44" s="10">
        <v>44996</v>
      </c>
      <c r="B44" s="6">
        <v>600</v>
      </c>
      <c r="C44" s="7">
        <v>2</v>
      </c>
      <c r="D44" s="2">
        <v>20</v>
      </c>
      <c r="E44" t="s">
        <v>36</v>
      </c>
      <c r="F44" t="s">
        <v>8</v>
      </c>
      <c r="G44" s="8">
        <v>4.45</v>
      </c>
      <c r="H44" s="11">
        <f t="shared" si="0"/>
        <v>89</v>
      </c>
      <c r="I44" s="11">
        <f t="shared" si="1"/>
        <v>16.91</v>
      </c>
      <c r="J44" s="11">
        <f t="shared" si="2"/>
        <v>105.91</v>
      </c>
    </row>
    <row r="45" spans="1:10" x14ac:dyDescent="0.3">
      <c r="A45" s="10">
        <v>44997</v>
      </c>
      <c r="B45" s="6">
        <v>630</v>
      </c>
      <c r="C45" s="7">
        <v>6</v>
      </c>
      <c r="D45" s="2">
        <v>33</v>
      </c>
      <c r="E45" t="s">
        <v>37</v>
      </c>
      <c r="F45" t="s">
        <v>6</v>
      </c>
      <c r="G45" s="8">
        <v>4.45</v>
      </c>
      <c r="H45" s="11">
        <f t="shared" si="0"/>
        <v>146.85</v>
      </c>
      <c r="I45" s="11">
        <f t="shared" si="1"/>
        <v>27.901499999999999</v>
      </c>
      <c r="J45" s="11">
        <f t="shared" si="2"/>
        <v>174.75149999999999</v>
      </c>
    </row>
    <row r="46" spans="1:10" x14ac:dyDescent="0.3">
      <c r="A46" s="10">
        <v>44987</v>
      </c>
      <c r="B46" s="6">
        <v>30</v>
      </c>
      <c r="C46" s="7">
        <v>1</v>
      </c>
      <c r="D46" s="2">
        <v>2</v>
      </c>
      <c r="E46" t="s">
        <v>303</v>
      </c>
      <c r="F46" t="s">
        <v>5</v>
      </c>
      <c r="G46" s="8">
        <v>6000</v>
      </c>
      <c r="H46" s="11">
        <f t="shared" si="0"/>
        <v>12000</v>
      </c>
      <c r="I46" s="11">
        <f t="shared" si="1"/>
        <v>2280</v>
      </c>
      <c r="J46" s="11">
        <f t="shared" si="2"/>
        <v>14280</v>
      </c>
    </row>
    <row r="47" spans="1:10" x14ac:dyDescent="0.3">
      <c r="A47" s="10">
        <v>44988</v>
      </c>
      <c r="B47" s="6">
        <v>540</v>
      </c>
      <c r="C47" s="7">
        <v>3</v>
      </c>
      <c r="D47" s="2">
        <v>24</v>
      </c>
      <c r="E47" t="s">
        <v>34</v>
      </c>
      <c r="F47" t="s">
        <v>9</v>
      </c>
      <c r="G47" s="8">
        <v>4.45</v>
      </c>
      <c r="H47" s="11">
        <f t="shared" si="0"/>
        <v>106.80000000000001</v>
      </c>
      <c r="I47" s="11">
        <f t="shared" si="1"/>
        <v>20.292000000000002</v>
      </c>
      <c r="J47" s="11">
        <f t="shared" si="2"/>
        <v>127.09200000000001</v>
      </c>
    </row>
    <row r="48" spans="1:10" x14ac:dyDescent="0.3">
      <c r="A48" s="10">
        <v>44989</v>
      </c>
      <c r="B48" s="6">
        <v>300</v>
      </c>
      <c r="C48" s="7">
        <v>6</v>
      </c>
      <c r="D48" s="2">
        <v>7</v>
      </c>
      <c r="E48" t="s">
        <v>26</v>
      </c>
      <c r="F48" t="s">
        <v>6</v>
      </c>
      <c r="G48" s="8">
        <v>4.45</v>
      </c>
      <c r="H48" s="11">
        <f t="shared" si="0"/>
        <v>31.150000000000002</v>
      </c>
      <c r="I48" s="11">
        <f t="shared" si="1"/>
        <v>5.9185000000000008</v>
      </c>
      <c r="J48" s="11">
        <f t="shared" si="2"/>
        <v>37.0685</v>
      </c>
    </row>
    <row r="49" spans="1:10" x14ac:dyDescent="0.3">
      <c r="A49" s="10">
        <v>44990</v>
      </c>
      <c r="B49" s="6">
        <v>750</v>
      </c>
      <c r="C49" s="7">
        <v>4</v>
      </c>
      <c r="D49" s="2">
        <v>1</v>
      </c>
      <c r="E49" t="s">
        <v>41</v>
      </c>
      <c r="F49" t="s">
        <v>10</v>
      </c>
      <c r="G49" s="8">
        <v>2175</v>
      </c>
      <c r="H49" s="11">
        <f t="shared" si="0"/>
        <v>2175</v>
      </c>
      <c r="I49" s="11">
        <f t="shared" si="1"/>
        <v>413.25</v>
      </c>
      <c r="J49" s="11">
        <f t="shared" si="2"/>
        <v>2588.25</v>
      </c>
    </row>
    <row r="50" spans="1:10" x14ac:dyDescent="0.3">
      <c r="A50" s="10">
        <v>44991</v>
      </c>
      <c r="B50" s="6">
        <v>210</v>
      </c>
      <c r="C50" s="7">
        <v>2</v>
      </c>
      <c r="D50" s="2">
        <v>25</v>
      </c>
      <c r="E50" t="s">
        <v>23</v>
      </c>
      <c r="F50" t="s">
        <v>8</v>
      </c>
      <c r="G50" s="8">
        <v>4.45</v>
      </c>
      <c r="H50" s="11">
        <f t="shared" si="0"/>
        <v>111.25</v>
      </c>
      <c r="I50" s="11">
        <f t="shared" si="1"/>
        <v>21.137499999999999</v>
      </c>
      <c r="J50" s="11">
        <f t="shared" si="2"/>
        <v>132.38749999999999</v>
      </c>
    </row>
    <row r="51" spans="1:10" x14ac:dyDescent="0.3">
      <c r="A51" s="10">
        <v>44992</v>
      </c>
      <c r="B51" s="6">
        <v>120</v>
      </c>
      <c r="C51" s="7">
        <v>8</v>
      </c>
      <c r="D51" s="2">
        <v>12</v>
      </c>
      <c r="E51" t="s">
        <v>20</v>
      </c>
      <c r="F51" t="s">
        <v>13</v>
      </c>
      <c r="G51" s="8">
        <v>7.5</v>
      </c>
      <c r="H51" s="11">
        <f t="shared" si="0"/>
        <v>90</v>
      </c>
      <c r="I51" s="11">
        <f t="shared" si="1"/>
        <v>17.100000000000001</v>
      </c>
      <c r="J51" s="11">
        <f t="shared" si="2"/>
        <v>107.1</v>
      </c>
    </row>
    <row r="52" spans="1:10" x14ac:dyDescent="0.3">
      <c r="A52" s="10">
        <v>44993</v>
      </c>
      <c r="B52" s="6">
        <v>60</v>
      </c>
      <c r="C52" s="7">
        <v>6</v>
      </c>
      <c r="D52" s="2">
        <v>2</v>
      </c>
      <c r="E52" t="s">
        <v>18</v>
      </c>
      <c r="F52" t="s">
        <v>6</v>
      </c>
      <c r="G52" s="8">
        <v>1250</v>
      </c>
      <c r="H52" s="11">
        <f t="shared" si="0"/>
        <v>2500</v>
      </c>
      <c r="I52" s="11">
        <f t="shared" si="1"/>
        <v>475</v>
      </c>
      <c r="J52" s="11">
        <f t="shared" si="2"/>
        <v>2975</v>
      </c>
    </row>
    <row r="53" spans="1:10" x14ac:dyDescent="0.3">
      <c r="A53" s="10">
        <v>44994</v>
      </c>
      <c r="B53" s="6">
        <v>270</v>
      </c>
      <c r="C53" s="7">
        <v>5</v>
      </c>
      <c r="D53" s="2">
        <v>3</v>
      </c>
      <c r="E53" t="s">
        <v>25</v>
      </c>
      <c r="F53" t="s">
        <v>11</v>
      </c>
      <c r="G53" s="8">
        <v>75.010000000000005</v>
      </c>
      <c r="H53" s="11">
        <f t="shared" si="0"/>
        <v>225.03000000000003</v>
      </c>
      <c r="I53" s="11">
        <f t="shared" si="1"/>
        <v>42.755700000000004</v>
      </c>
      <c r="J53" s="11">
        <f t="shared" si="2"/>
        <v>267.78570000000002</v>
      </c>
    </row>
    <row r="54" spans="1:10" x14ac:dyDescent="0.3">
      <c r="A54" s="10">
        <v>44995</v>
      </c>
      <c r="B54" s="6">
        <v>360</v>
      </c>
      <c r="C54" s="7">
        <v>4</v>
      </c>
      <c r="D54" s="2">
        <v>50</v>
      </c>
      <c r="E54" t="s">
        <v>28</v>
      </c>
      <c r="F54" t="s">
        <v>10</v>
      </c>
      <c r="G54" s="8">
        <v>4.45</v>
      </c>
      <c r="H54" s="11">
        <f t="shared" si="0"/>
        <v>222.5</v>
      </c>
      <c r="I54" s="11">
        <f t="shared" si="1"/>
        <v>42.274999999999999</v>
      </c>
      <c r="J54" s="11">
        <f t="shared" si="2"/>
        <v>264.77499999999998</v>
      </c>
    </row>
    <row r="55" spans="1:10" x14ac:dyDescent="0.3">
      <c r="A55" s="10">
        <v>44996</v>
      </c>
      <c r="B55" s="6">
        <v>600</v>
      </c>
      <c r="C55" s="7">
        <v>2</v>
      </c>
      <c r="D55" s="2">
        <v>20</v>
      </c>
      <c r="E55" t="s">
        <v>36</v>
      </c>
      <c r="F55" t="s">
        <v>8</v>
      </c>
      <c r="G55" s="8">
        <v>4.45</v>
      </c>
      <c r="H55" s="11">
        <f t="shared" si="0"/>
        <v>89</v>
      </c>
      <c r="I55" s="11">
        <f t="shared" si="1"/>
        <v>16.91</v>
      </c>
      <c r="J55" s="11">
        <f t="shared" si="2"/>
        <v>105.91</v>
      </c>
    </row>
    <row r="56" spans="1:10" x14ac:dyDescent="0.3">
      <c r="A56" s="10">
        <v>44997</v>
      </c>
      <c r="B56" s="6">
        <v>630</v>
      </c>
      <c r="C56" s="7">
        <v>6</v>
      </c>
      <c r="D56" s="2">
        <v>33</v>
      </c>
      <c r="E56" t="s">
        <v>37</v>
      </c>
      <c r="F56" t="s">
        <v>6</v>
      </c>
      <c r="G56" s="8">
        <v>4.45</v>
      </c>
      <c r="H56" s="11">
        <f t="shared" si="0"/>
        <v>146.85</v>
      </c>
      <c r="I56" s="11">
        <f t="shared" si="1"/>
        <v>27.901499999999999</v>
      </c>
      <c r="J56" s="11">
        <f t="shared" si="2"/>
        <v>174.75149999999999</v>
      </c>
    </row>
    <row r="57" spans="1:10" x14ac:dyDescent="0.3">
      <c r="A57" s="10">
        <v>44987</v>
      </c>
      <c r="B57" s="6">
        <v>30</v>
      </c>
      <c r="C57" s="7">
        <v>1</v>
      </c>
      <c r="D57" s="2">
        <v>2</v>
      </c>
      <c r="E57" t="s">
        <v>303</v>
      </c>
      <c r="F57" t="s">
        <v>5</v>
      </c>
      <c r="G57" s="8">
        <v>6000</v>
      </c>
      <c r="H57" s="11">
        <f t="shared" si="0"/>
        <v>12000</v>
      </c>
      <c r="I57" s="11">
        <f t="shared" si="1"/>
        <v>2280</v>
      </c>
      <c r="J57" s="11">
        <f t="shared" si="2"/>
        <v>14280</v>
      </c>
    </row>
    <row r="58" spans="1:10" x14ac:dyDescent="0.3">
      <c r="A58" s="10">
        <v>44988</v>
      </c>
      <c r="B58" s="6">
        <v>540</v>
      </c>
      <c r="C58" s="7">
        <v>3</v>
      </c>
      <c r="D58" s="2">
        <v>24</v>
      </c>
      <c r="E58" t="s">
        <v>34</v>
      </c>
      <c r="F58" t="s">
        <v>9</v>
      </c>
      <c r="G58" s="8">
        <v>4.45</v>
      </c>
      <c r="H58" s="11">
        <f t="shared" si="0"/>
        <v>106.80000000000001</v>
      </c>
      <c r="I58" s="11">
        <f t="shared" si="1"/>
        <v>20.292000000000002</v>
      </c>
      <c r="J58" s="11">
        <f t="shared" si="2"/>
        <v>127.09200000000001</v>
      </c>
    </row>
    <row r="59" spans="1:10" x14ac:dyDescent="0.3">
      <c r="A59" s="10">
        <v>44989</v>
      </c>
      <c r="B59" s="6">
        <v>300</v>
      </c>
      <c r="C59" s="7">
        <v>6</v>
      </c>
      <c r="D59" s="2">
        <v>7</v>
      </c>
      <c r="E59" t="s">
        <v>26</v>
      </c>
      <c r="F59" t="s">
        <v>6</v>
      </c>
      <c r="G59" s="8">
        <v>4.45</v>
      </c>
      <c r="H59" s="11">
        <f t="shared" si="0"/>
        <v>31.150000000000002</v>
      </c>
      <c r="I59" s="11">
        <f t="shared" si="1"/>
        <v>5.9185000000000008</v>
      </c>
      <c r="J59" s="11">
        <f t="shared" si="2"/>
        <v>37.0685</v>
      </c>
    </row>
    <row r="60" spans="1:10" x14ac:dyDescent="0.3">
      <c r="A60" s="10">
        <v>44990</v>
      </c>
      <c r="B60" s="6">
        <v>750</v>
      </c>
      <c r="C60" s="7">
        <v>4</v>
      </c>
      <c r="D60" s="2">
        <v>1</v>
      </c>
      <c r="E60" t="s">
        <v>41</v>
      </c>
      <c r="F60" t="s">
        <v>10</v>
      </c>
      <c r="G60" s="8">
        <v>2175</v>
      </c>
      <c r="H60" s="11">
        <f t="shared" si="0"/>
        <v>2175</v>
      </c>
      <c r="I60" s="11">
        <f t="shared" si="1"/>
        <v>413.25</v>
      </c>
      <c r="J60" s="11">
        <f t="shared" si="2"/>
        <v>2588.25</v>
      </c>
    </row>
    <row r="61" spans="1:10" x14ac:dyDescent="0.3">
      <c r="A61" s="10">
        <v>44991</v>
      </c>
      <c r="B61" s="6">
        <v>210</v>
      </c>
      <c r="C61" s="7">
        <v>2</v>
      </c>
      <c r="D61" s="2">
        <v>25</v>
      </c>
      <c r="E61" t="s">
        <v>23</v>
      </c>
      <c r="F61" t="s">
        <v>8</v>
      </c>
      <c r="G61" s="8">
        <v>4.45</v>
      </c>
      <c r="H61" s="11">
        <f t="shared" si="0"/>
        <v>111.25</v>
      </c>
      <c r="I61" s="11">
        <f t="shared" si="1"/>
        <v>21.137499999999999</v>
      </c>
      <c r="J61" s="11">
        <f t="shared" si="2"/>
        <v>132.38749999999999</v>
      </c>
    </row>
    <row r="62" spans="1:10" x14ac:dyDescent="0.3">
      <c r="A62" s="10">
        <v>44992</v>
      </c>
      <c r="B62" s="6">
        <v>120</v>
      </c>
      <c r="C62" s="7">
        <v>8</v>
      </c>
      <c r="D62" s="2">
        <v>12</v>
      </c>
      <c r="E62" t="s">
        <v>20</v>
      </c>
      <c r="F62" t="s">
        <v>13</v>
      </c>
      <c r="G62" s="8">
        <v>7.5</v>
      </c>
      <c r="H62" s="11">
        <f t="shared" si="0"/>
        <v>90</v>
      </c>
      <c r="I62" s="11">
        <f t="shared" si="1"/>
        <v>17.100000000000001</v>
      </c>
      <c r="J62" s="11">
        <f t="shared" si="2"/>
        <v>107.1</v>
      </c>
    </row>
    <row r="63" spans="1:10" x14ac:dyDescent="0.3">
      <c r="A63" s="10">
        <v>44993</v>
      </c>
      <c r="B63" s="6">
        <v>60</v>
      </c>
      <c r="C63" s="7">
        <v>6</v>
      </c>
      <c r="D63" s="2">
        <v>2</v>
      </c>
      <c r="E63" t="s">
        <v>18</v>
      </c>
      <c r="F63" t="s">
        <v>6</v>
      </c>
      <c r="G63" s="8">
        <v>1250</v>
      </c>
      <c r="H63" s="11">
        <f t="shared" si="0"/>
        <v>2500</v>
      </c>
      <c r="I63" s="11">
        <f t="shared" si="1"/>
        <v>475</v>
      </c>
      <c r="J63" s="11">
        <f t="shared" si="2"/>
        <v>2975</v>
      </c>
    </row>
    <row r="64" spans="1:10" x14ac:dyDescent="0.3">
      <c r="A64" s="10">
        <v>44994</v>
      </c>
      <c r="B64" s="6">
        <v>270</v>
      </c>
      <c r="C64" s="7">
        <v>5</v>
      </c>
      <c r="D64" s="2">
        <v>3</v>
      </c>
      <c r="E64" t="s">
        <v>25</v>
      </c>
      <c r="F64" t="s">
        <v>11</v>
      </c>
      <c r="G64" s="8">
        <v>75.010000000000005</v>
      </c>
      <c r="H64" s="11">
        <f t="shared" si="0"/>
        <v>225.03000000000003</v>
      </c>
      <c r="I64" s="11">
        <f t="shared" si="1"/>
        <v>42.755700000000004</v>
      </c>
      <c r="J64" s="11">
        <f t="shared" si="2"/>
        <v>267.78570000000002</v>
      </c>
    </row>
    <row r="65" spans="1:10" x14ac:dyDescent="0.3">
      <c r="A65" s="10">
        <v>44995</v>
      </c>
      <c r="B65" s="6">
        <v>360</v>
      </c>
      <c r="C65" s="7">
        <v>4</v>
      </c>
      <c r="D65" s="2">
        <v>50</v>
      </c>
      <c r="E65" t="s">
        <v>28</v>
      </c>
      <c r="F65" t="s">
        <v>10</v>
      </c>
      <c r="G65" s="8">
        <v>4.45</v>
      </c>
      <c r="H65" s="11">
        <f t="shared" si="0"/>
        <v>222.5</v>
      </c>
      <c r="I65" s="11">
        <f t="shared" si="1"/>
        <v>42.274999999999999</v>
      </c>
      <c r="J65" s="11">
        <f t="shared" si="2"/>
        <v>264.77499999999998</v>
      </c>
    </row>
    <row r="66" spans="1:10" x14ac:dyDescent="0.3">
      <c r="A66" s="10">
        <v>44996</v>
      </c>
      <c r="B66" s="6">
        <v>600</v>
      </c>
      <c r="C66" s="7">
        <v>2</v>
      </c>
      <c r="D66" s="2">
        <v>20</v>
      </c>
      <c r="E66" t="s">
        <v>36</v>
      </c>
      <c r="F66" t="s">
        <v>8</v>
      </c>
      <c r="G66" s="8">
        <v>4.45</v>
      </c>
      <c r="H66" s="11">
        <f t="shared" ref="H66:H89" si="3">$D66*$G66</f>
        <v>89</v>
      </c>
      <c r="I66" s="11">
        <f t="shared" ref="I66:I89" si="4">0.19*$H66</f>
        <v>16.91</v>
      </c>
      <c r="J66" s="11">
        <f t="shared" ref="J66:J89" si="5">$H66+$I66</f>
        <v>105.91</v>
      </c>
    </row>
    <row r="67" spans="1:10" x14ac:dyDescent="0.3">
      <c r="A67" s="10">
        <v>44997</v>
      </c>
      <c r="B67" s="6">
        <v>630</v>
      </c>
      <c r="C67" s="7">
        <v>6</v>
      </c>
      <c r="D67" s="2">
        <v>33</v>
      </c>
      <c r="E67" t="s">
        <v>37</v>
      </c>
      <c r="F67" t="s">
        <v>6</v>
      </c>
      <c r="G67" s="8">
        <v>4.45</v>
      </c>
      <c r="H67" s="11">
        <f t="shared" si="3"/>
        <v>146.85</v>
      </c>
      <c r="I67" s="11">
        <f t="shared" si="4"/>
        <v>27.901499999999999</v>
      </c>
      <c r="J67" s="11">
        <f t="shared" si="5"/>
        <v>174.75149999999999</v>
      </c>
    </row>
    <row r="68" spans="1:10" x14ac:dyDescent="0.3">
      <c r="A68" s="10">
        <v>44987</v>
      </c>
      <c r="B68" s="6">
        <v>30</v>
      </c>
      <c r="C68" s="7">
        <v>1</v>
      </c>
      <c r="D68" s="2">
        <v>2</v>
      </c>
      <c r="E68" t="s">
        <v>303</v>
      </c>
      <c r="F68" t="s">
        <v>5</v>
      </c>
      <c r="G68" s="8">
        <v>6000</v>
      </c>
      <c r="H68" s="11">
        <f t="shared" si="3"/>
        <v>12000</v>
      </c>
      <c r="I68" s="11">
        <f t="shared" si="4"/>
        <v>2280</v>
      </c>
      <c r="J68" s="11">
        <f t="shared" si="5"/>
        <v>14280</v>
      </c>
    </row>
    <row r="69" spans="1:10" x14ac:dyDescent="0.3">
      <c r="A69" s="10">
        <v>44988</v>
      </c>
      <c r="B69" s="6">
        <v>540</v>
      </c>
      <c r="C69" s="7">
        <v>3</v>
      </c>
      <c r="D69" s="2">
        <v>24</v>
      </c>
      <c r="E69" t="s">
        <v>34</v>
      </c>
      <c r="F69" t="s">
        <v>9</v>
      </c>
      <c r="G69" s="8">
        <v>4.45</v>
      </c>
      <c r="H69" s="11">
        <f t="shared" si="3"/>
        <v>106.80000000000001</v>
      </c>
      <c r="I69" s="11">
        <f t="shared" si="4"/>
        <v>20.292000000000002</v>
      </c>
      <c r="J69" s="11">
        <f t="shared" si="5"/>
        <v>127.09200000000001</v>
      </c>
    </row>
    <row r="70" spans="1:10" x14ac:dyDescent="0.3">
      <c r="A70" s="10">
        <v>44989</v>
      </c>
      <c r="B70" s="6">
        <v>300</v>
      </c>
      <c r="C70" s="7">
        <v>6</v>
      </c>
      <c r="D70" s="2">
        <v>7</v>
      </c>
      <c r="E70" t="s">
        <v>26</v>
      </c>
      <c r="F70" t="s">
        <v>6</v>
      </c>
      <c r="G70" s="8">
        <v>4.45</v>
      </c>
      <c r="H70" s="11">
        <f t="shared" si="3"/>
        <v>31.150000000000002</v>
      </c>
      <c r="I70" s="11">
        <f t="shared" si="4"/>
        <v>5.9185000000000008</v>
      </c>
      <c r="J70" s="11">
        <f t="shared" si="5"/>
        <v>37.0685</v>
      </c>
    </row>
    <row r="71" spans="1:10" x14ac:dyDescent="0.3">
      <c r="A71" s="10">
        <v>44990</v>
      </c>
      <c r="B71" s="6">
        <v>750</v>
      </c>
      <c r="C71" s="7">
        <v>4</v>
      </c>
      <c r="D71" s="2">
        <v>1</v>
      </c>
      <c r="E71" t="s">
        <v>41</v>
      </c>
      <c r="F71" t="s">
        <v>10</v>
      </c>
      <c r="G71" s="8">
        <v>2175</v>
      </c>
      <c r="H71" s="11">
        <f t="shared" si="3"/>
        <v>2175</v>
      </c>
      <c r="I71" s="11">
        <f t="shared" si="4"/>
        <v>413.25</v>
      </c>
      <c r="J71" s="11">
        <f t="shared" si="5"/>
        <v>2588.25</v>
      </c>
    </row>
    <row r="72" spans="1:10" x14ac:dyDescent="0.3">
      <c r="A72" s="10">
        <v>44991</v>
      </c>
      <c r="B72" s="6">
        <v>210</v>
      </c>
      <c r="C72" s="7">
        <v>2</v>
      </c>
      <c r="D72" s="2">
        <v>25</v>
      </c>
      <c r="E72" t="s">
        <v>23</v>
      </c>
      <c r="F72" t="s">
        <v>8</v>
      </c>
      <c r="G72" s="8">
        <v>4.45</v>
      </c>
      <c r="H72" s="11">
        <f t="shared" si="3"/>
        <v>111.25</v>
      </c>
      <c r="I72" s="11">
        <f t="shared" si="4"/>
        <v>21.137499999999999</v>
      </c>
      <c r="J72" s="11">
        <f t="shared" si="5"/>
        <v>132.38749999999999</v>
      </c>
    </row>
    <row r="73" spans="1:10" x14ac:dyDescent="0.3">
      <c r="A73" s="10">
        <v>44992</v>
      </c>
      <c r="B73" s="6">
        <v>120</v>
      </c>
      <c r="C73" s="7">
        <v>8</v>
      </c>
      <c r="D73" s="2">
        <v>12</v>
      </c>
      <c r="E73" t="s">
        <v>20</v>
      </c>
      <c r="F73" t="s">
        <v>13</v>
      </c>
      <c r="G73" s="8">
        <v>7.5</v>
      </c>
      <c r="H73" s="11">
        <f t="shared" si="3"/>
        <v>90</v>
      </c>
      <c r="I73" s="11">
        <f t="shared" si="4"/>
        <v>17.100000000000001</v>
      </c>
      <c r="J73" s="11">
        <f t="shared" si="5"/>
        <v>107.1</v>
      </c>
    </row>
    <row r="74" spans="1:10" x14ac:dyDescent="0.3">
      <c r="A74" s="10">
        <v>44993</v>
      </c>
      <c r="B74" s="6">
        <v>60</v>
      </c>
      <c r="C74" s="7">
        <v>6</v>
      </c>
      <c r="D74" s="2">
        <v>2</v>
      </c>
      <c r="E74" t="s">
        <v>18</v>
      </c>
      <c r="F74" t="s">
        <v>6</v>
      </c>
      <c r="G74" s="8">
        <v>1250</v>
      </c>
      <c r="H74" s="11">
        <f t="shared" si="3"/>
        <v>2500</v>
      </c>
      <c r="I74" s="11">
        <f t="shared" si="4"/>
        <v>475</v>
      </c>
      <c r="J74" s="11">
        <f t="shared" si="5"/>
        <v>2975</v>
      </c>
    </row>
    <row r="75" spans="1:10" x14ac:dyDescent="0.3">
      <c r="A75" s="10">
        <v>44994</v>
      </c>
      <c r="B75" s="6">
        <v>270</v>
      </c>
      <c r="C75" s="7">
        <v>5</v>
      </c>
      <c r="D75" s="2">
        <v>3</v>
      </c>
      <c r="E75" t="s">
        <v>25</v>
      </c>
      <c r="F75" t="s">
        <v>11</v>
      </c>
      <c r="G75" s="8">
        <v>75.010000000000005</v>
      </c>
      <c r="H75" s="11">
        <f t="shared" si="3"/>
        <v>225.03000000000003</v>
      </c>
      <c r="I75" s="11">
        <f t="shared" si="4"/>
        <v>42.755700000000004</v>
      </c>
      <c r="J75" s="11">
        <f t="shared" si="5"/>
        <v>267.78570000000002</v>
      </c>
    </row>
    <row r="76" spans="1:10" x14ac:dyDescent="0.3">
      <c r="A76" s="10">
        <v>44995</v>
      </c>
      <c r="B76" s="6">
        <v>360</v>
      </c>
      <c r="C76" s="7">
        <v>4</v>
      </c>
      <c r="D76" s="2">
        <v>50</v>
      </c>
      <c r="E76" t="s">
        <v>28</v>
      </c>
      <c r="F76" t="s">
        <v>10</v>
      </c>
      <c r="G76" s="8">
        <v>4.45</v>
      </c>
      <c r="H76" s="11">
        <f t="shared" si="3"/>
        <v>222.5</v>
      </c>
      <c r="I76" s="11">
        <f t="shared" si="4"/>
        <v>42.274999999999999</v>
      </c>
      <c r="J76" s="11">
        <f t="shared" si="5"/>
        <v>264.77499999999998</v>
      </c>
    </row>
    <row r="77" spans="1:10" x14ac:dyDescent="0.3">
      <c r="A77" s="10">
        <v>44996</v>
      </c>
      <c r="B77" s="6">
        <v>600</v>
      </c>
      <c r="C77" s="7">
        <v>2</v>
      </c>
      <c r="D77" s="2">
        <v>20</v>
      </c>
      <c r="E77" t="s">
        <v>36</v>
      </c>
      <c r="F77" t="s">
        <v>8</v>
      </c>
      <c r="G77" s="8">
        <v>4.45</v>
      </c>
      <c r="H77" s="11">
        <f t="shared" si="3"/>
        <v>89</v>
      </c>
      <c r="I77" s="11">
        <f t="shared" si="4"/>
        <v>16.91</v>
      </c>
      <c r="J77" s="11">
        <f t="shared" si="5"/>
        <v>105.91</v>
      </c>
    </row>
    <row r="78" spans="1:10" x14ac:dyDescent="0.3">
      <c r="A78" s="10">
        <v>44997</v>
      </c>
      <c r="B78" s="6">
        <v>630</v>
      </c>
      <c r="C78" s="7">
        <v>6</v>
      </c>
      <c r="D78" s="2">
        <v>33</v>
      </c>
      <c r="E78" t="s">
        <v>37</v>
      </c>
      <c r="F78" t="s">
        <v>6</v>
      </c>
      <c r="G78" s="8">
        <v>4.45</v>
      </c>
      <c r="H78" s="11">
        <f t="shared" si="3"/>
        <v>146.85</v>
      </c>
      <c r="I78" s="11">
        <f t="shared" si="4"/>
        <v>27.901499999999999</v>
      </c>
      <c r="J78" s="11">
        <f t="shared" si="5"/>
        <v>174.75149999999999</v>
      </c>
    </row>
    <row r="79" spans="1:10" x14ac:dyDescent="0.3">
      <c r="A79" s="10">
        <v>44987</v>
      </c>
      <c r="B79" s="6">
        <v>30</v>
      </c>
      <c r="C79" s="7">
        <v>1</v>
      </c>
      <c r="D79" s="2">
        <v>2</v>
      </c>
      <c r="E79" t="s">
        <v>303</v>
      </c>
      <c r="F79" t="s">
        <v>5</v>
      </c>
      <c r="G79" s="8">
        <v>6000</v>
      </c>
      <c r="H79" s="11">
        <f t="shared" si="3"/>
        <v>12000</v>
      </c>
      <c r="I79" s="11">
        <f t="shared" si="4"/>
        <v>2280</v>
      </c>
      <c r="J79" s="11">
        <f t="shared" si="5"/>
        <v>14280</v>
      </c>
    </row>
    <row r="80" spans="1:10" x14ac:dyDescent="0.3">
      <c r="A80" s="10">
        <v>44988</v>
      </c>
      <c r="B80" s="6">
        <v>540</v>
      </c>
      <c r="C80" s="7">
        <v>3</v>
      </c>
      <c r="D80" s="2">
        <v>24</v>
      </c>
      <c r="E80" t="s">
        <v>34</v>
      </c>
      <c r="F80" t="s">
        <v>9</v>
      </c>
      <c r="G80" s="8">
        <v>4.45</v>
      </c>
      <c r="H80" s="11">
        <f t="shared" si="3"/>
        <v>106.80000000000001</v>
      </c>
      <c r="I80" s="11">
        <f t="shared" si="4"/>
        <v>20.292000000000002</v>
      </c>
      <c r="J80" s="11">
        <f t="shared" si="5"/>
        <v>127.09200000000001</v>
      </c>
    </row>
    <row r="81" spans="1:10" x14ac:dyDescent="0.3">
      <c r="A81" s="10">
        <v>44989</v>
      </c>
      <c r="B81" s="6">
        <v>300</v>
      </c>
      <c r="C81" s="7">
        <v>6</v>
      </c>
      <c r="D81" s="2">
        <v>7</v>
      </c>
      <c r="E81" t="s">
        <v>26</v>
      </c>
      <c r="F81" t="s">
        <v>6</v>
      </c>
      <c r="G81" s="8">
        <v>4.45</v>
      </c>
      <c r="H81" s="11">
        <f t="shared" si="3"/>
        <v>31.150000000000002</v>
      </c>
      <c r="I81" s="11">
        <f t="shared" si="4"/>
        <v>5.9185000000000008</v>
      </c>
      <c r="J81" s="11">
        <f t="shared" si="5"/>
        <v>37.0685</v>
      </c>
    </row>
    <row r="82" spans="1:10" x14ac:dyDescent="0.3">
      <c r="A82" s="10">
        <v>44990</v>
      </c>
      <c r="B82" s="6">
        <v>750</v>
      </c>
      <c r="C82" s="7">
        <v>4</v>
      </c>
      <c r="D82" s="2">
        <v>1</v>
      </c>
      <c r="E82" t="s">
        <v>41</v>
      </c>
      <c r="F82" t="s">
        <v>10</v>
      </c>
      <c r="G82" s="8">
        <v>2175</v>
      </c>
      <c r="H82" s="11">
        <f t="shared" si="3"/>
        <v>2175</v>
      </c>
      <c r="I82" s="11">
        <f t="shared" si="4"/>
        <v>413.25</v>
      </c>
      <c r="J82" s="11">
        <f t="shared" si="5"/>
        <v>2588.25</v>
      </c>
    </row>
    <row r="83" spans="1:10" x14ac:dyDescent="0.3">
      <c r="A83" s="10">
        <v>44991</v>
      </c>
      <c r="B83" s="6">
        <v>210</v>
      </c>
      <c r="C83" s="7">
        <v>2</v>
      </c>
      <c r="D83" s="2">
        <v>25</v>
      </c>
      <c r="E83" t="s">
        <v>23</v>
      </c>
      <c r="F83" t="s">
        <v>8</v>
      </c>
      <c r="G83" s="8">
        <v>4.45</v>
      </c>
      <c r="H83" s="11">
        <f t="shared" si="3"/>
        <v>111.25</v>
      </c>
      <c r="I83" s="11">
        <f t="shared" si="4"/>
        <v>21.137499999999999</v>
      </c>
      <c r="J83" s="11">
        <f t="shared" si="5"/>
        <v>132.38749999999999</v>
      </c>
    </row>
    <row r="84" spans="1:10" x14ac:dyDescent="0.3">
      <c r="A84" s="10">
        <v>44992</v>
      </c>
      <c r="B84" s="6">
        <v>120</v>
      </c>
      <c r="C84" s="7">
        <v>8</v>
      </c>
      <c r="D84" s="2">
        <v>12</v>
      </c>
      <c r="E84" t="s">
        <v>20</v>
      </c>
      <c r="F84" t="s">
        <v>13</v>
      </c>
      <c r="G84" s="8">
        <v>7.5</v>
      </c>
      <c r="H84" s="11">
        <f t="shared" si="3"/>
        <v>90</v>
      </c>
      <c r="I84" s="11">
        <f t="shared" si="4"/>
        <v>17.100000000000001</v>
      </c>
      <c r="J84" s="11">
        <f t="shared" si="5"/>
        <v>107.1</v>
      </c>
    </row>
    <row r="85" spans="1:10" x14ac:dyDescent="0.3">
      <c r="A85" s="10">
        <v>44993</v>
      </c>
      <c r="B85" s="6">
        <v>60</v>
      </c>
      <c r="C85" s="7">
        <v>6</v>
      </c>
      <c r="D85" s="2">
        <v>2</v>
      </c>
      <c r="E85" t="s">
        <v>18</v>
      </c>
      <c r="F85" t="s">
        <v>6</v>
      </c>
      <c r="G85" s="8">
        <v>1250</v>
      </c>
      <c r="H85" s="11">
        <f t="shared" si="3"/>
        <v>2500</v>
      </c>
      <c r="I85" s="11">
        <f t="shared" si="4"/>
        <v>475</v>
      </c>
      <c r="J85" s="11">
        <f t="shared" si="5"/>
        <v>2975</v>
      </c>
    </row>
    <row r="86" spans="1:10" x14ac:dyDescent="0.3">
      <c r="A86" s="10">
        <v>44994</v>
      </c>
      <c r="B86" s="6">
        <v>270</v>
      </c>
      <c r="C86" s="7">
        <v>5</v>
      </c>
      <c r="D86" s="2">
        <v>3</v>
      </c>
      <c r="E86" t="s">
        <v>25</v>
      </c>
      <c r="F86" t="s">
        <v>11</v>
      </c>
      <c r="G86" s="8">
        <v>75.010000000000005</v>
      </c>
      <c r="H86" s="11">
        <f t="shared" si="3"/>
        <v>225.03000000000003</v>
      </c>
      <c r="I86" s="11">
        <f t="shared" si="4"/>
        <v>42.755700000000004</v>
      </c>
      <c r="J86" s="11">
        <f t="shared" si="5"/>
        <v>267.78570000000002</v>
      </c>
    </row>
    <row r="87" spans="1:10" x14ac:dyDescent="0.3">
      <c r="A87" s="10">
        <v>44995</v>
      </c>
      <c r="B87" s="6">
        <v>360</v>
      </c>
      <c r="C87" s="7">
        <v>4</v>
      </c>
      <c r="D87" s="2">
        <v>50</v>
      </c>
      <c r="E87" t="s">
        <v>28</v>
      </c>
      <c r="F87" t="s">
        <v>10</v>
      </c>
      <c r="G87" s="8">
        <v>4.45</v>
      </c>
      <c r="H87" s="11">
        <f t="shared" si="3"/>
        <v>222.5</v>
      </c>
      <c r="I87" s="11">
        <f t="shared" si="4"/>
        <v>42.274999999999999</v>
      </c>
      <c r="J87" s="11">
        <f t="shared" si="5"/>
        <v>264.77499999999998</v>
      </c>
    </row>
    <row r="88" spans="1:10" x14ac:dyDescent="0.3">
      <c r="A88" s="10">
        <v>44996</v>
      </c>
      <c r="B88" s="6">
        <v>600</v>
      </c>
      <c r="C88" s="7">
        <v>2</v>
      </c>
      <c r="D88" s="2">
        <v>20</v>
      </c>
      <c r="E88" t="s">
        <v>36</v>
      </c>
      <c r="F88" t="s">
        <v>8</v>
      </c>
      <c r="G88" s="8">
        <v>4.45</v>
      </c>
      <c r="H88" s="11">
        <f t="shared" si="3"/>
        <v>89</v>
      </c>
      <c r="I88" s="11">
        <f t="shared" si="4"/>
        <v>16.91</v>
      </c>
      <c r="J88" s="11">
        <f t="shared" si="5"/>
        <v>105.91</v>
      </c>
    </row>
    <row r="89" spans="1:10" x14ac:dyDescent="0.3">
      <c r="A89" s="10">
        <v>44997</v>
      </c>
      <c r="B89" s="6">
        <v>630</v>
      </c>
      <c r="C89" s="7">
        <v>6</v>
      </c>
      <c r="D89" s="2">
        <v>33</v>
      </c>
      <c r="E89" t="s">
        <v>37</v>
      </c>
      <c r="F89" t="s">
        <v>6</v>
      </c>
      <c r="G89" s="8">
        <v>4.45</v>
      </c>
      <c r="H89" s="11">
        <f t="shared" si="3"/>
        <v>146.85</v>
      </c>
      <c r="I89" s="11">
        <f t="shared" si="4"/>
        <v>27.901499999999999</v>
      </c>
      <c r="J89" s="11">
        <f t="shared" si="5"/>
        <v>174.75149999999999</v>
      </c>
    </row>
  </sheetData>
  <pageMargins left="0.23622047244094491" right="0.23622047244094491" top="0.74803149606299213" bottom="0.74803149606299213" header="0.31496062992125984" footer="0.31496062992125984"/>
  <pageSetup paperSize="9" scale="79" orientation="portrait" r:id="rId1"/>
  <headerFooter>
    <oddHeader>&amp;C&amp;"-,Fett"&amp;18Bestellungen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Lieferanten</vt:lpstr>
      <vt:lpstr>Artikel</vt:lpstr>
      <vt:lpstr>Bestellungen</vt:lpstr>
      <vt:lpstr>Bestellungen!Drucktitel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Cindrić</dc:creator>
  <cp:lastModifiedBy>Daniel Cindrić</cp:lastModifiedBy>
  <cp:lastPrinted>2023-10-21T14:03:30Z</cp:lastPrinted>
  <dcterms:created xsi:type="dcterms:W3CDTF">2015-06-05T18:19:34Z</dcterms:created>
  <dcterms:modified xsi:type="dcterms:W3CDTF">2023-10-21T14:06:18Z</dcterms:modified>
</cp:coreProperties>
</file>