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Tag 2/"/>
    </mc:Choice>
  </mc:AlternateContent>
  <xr:revisionPtr revIDLastSave="217" documentId="11_AD4DB114E441178AC67DF4479616EED4683EDF27" xr6:coauthVersionLast="47" xr6:coauthVersionMax="47" xr10:uidLastSave="{D979F740-DB6C-4BF3-9DE0-C987E1D62ED4}"/>
  <bookViews>
    <workbookView xWindow="-108" yWindow="-108" windowWidth="23256" windowHeight="12456" xr2:uid="{00000000-000D-0000-FFFF-FFFF00000000}"/>
  </bookViews>
  <sheets>
    <sheet name="Kursliste" sheetId="1" r:id="rId1"/>
    <sheet name="Aktiendepot" sheetId="2" r:id="rId2"/>
  </sheets>
  <definedNames>
    <definedName name="AuswahlAktie">MATCH(Kursliste!$H$2,Kursliste!$B$1:$E$1,0)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C4" i="1"/>
  <c r="D4" i="1"/>
  <c r="E4" i="1"/>
  <c r="B4" i="1"/>
  <c r="C3" i="1"/>
  <c r="D3" i="1"/>
  <c r="E3" i="1"/>
  <c r="B3" i="1"/>
  <c r="C2" i="1"/>
  <c r="D2" i="1"/>
  <c r="E2" i="1"/>
  <c r="B2" i="1"/>
  <c r="G2" i="2" l="1"/>
  <c r="G3" i="2"/>
  <c r="F2" i="2"/>
  <c r="F3" i="2"/>
</calcChain>
</file>

<file path=xl/sharedStrings.xml><?xml version="1.0" encoding="utf-8"?>
<sst xmlns="http://schemas.openxmlformats.org/spreadsheetml/2006/main" count="19" uniqueCount="15">
  <si>
    <t>Datum</t>
  </si>
  <si>
    <t>Dax</t>
  </si>
  <si>
    <t>Mdax</t>
  </si>
  <si>
    <t>TecDax</t>
  </si>
  <si>
    <t>Dow Jones</t>
  </si>
  <si>
    <t>Aktie</t>
  </si>
  <si>
    <t>Anzahl</t>
  </si>
  <si>
    <t>Kauf am</t>
  </si>
  <si>
    <t>Kaufkurs</t>
  </si>
  <si>
    <t>Aktueller Kurs</t>
  </si>
  <si>
    <t>Wert</t>
  </si>
  <si>
    <t>Gewinn/Verlust</t>
  </si>
  <si>
    <t>aktuell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</si>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</sst>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14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1" fontId="0" fillId="0" borderId="0" xfId="0" applyNumberFormat="1"/>
    <xf numFmtId="1" fontId="4" fillId="0" borderId="0" xfId="0" applyNumberFormat="1" applyFont="1"/>
    <xf numFmtId="0" fontId="3" fillId="0" borderId="0" xfId="2"/>
  </cellXfs>
  <cellStyles count="3">
    <cellStyle name="Erklärender Text" xfId="2" builtinId="53"/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Kursliste!$H$2</c:f>
              <c:strCache>
                <c:ptCount val="1"/>
                <c:pt idx="0">
                  <c:v>Dax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Kursliste!$B$5:$B$34</c:f>
              <c:numCache>
                <c:formatCode>0</c:formatCode>
                <c:ptCount val="30"/>
                <c:pt idx="0">
                  <c:v>1960</c:v>
                </c:pt>
                <c:pt idx="1">
                  <c:v>1700</c:v>
                </c:pt>
                <c:pt idx="2">
                  <c:v>1849</c:v>
                </c:pt>
                <c:pt idx="3">
                  <c:v>2001</c:v>
                </c:pt>
                <c:pt idx="4">
                  <c:v>2090</c:v>
                </c:pt>
                <c:pt idx="5">
                  <c:v>1900</c:v>
                </c:pt>
                <c:pt idx="6">
                  <c:v>2010</c:v>
                </c:pt>
                <c:pt idx="7">
                  <c:v>2043</c:v>
                </c:pt>
                <c:pt idx="8">
                  <c:v>2071.25</c:v>
                </c:pt>
                <c:pt idx="9">
                  <c:v>2099.5</c:v>
                </c:pt>
                <c:pt idx="10">
                  <c:v>2127.75</c:v>
                </c:pt>
                <c:pt idx="11">
                  <c:v>2156</c:v>
                </c:pt>
                <c:pt idx="12">
                  <c:v>2184.25</c:v>
                </c:pt>
                <c:pt idx="13">
                  <c:v>2212.5</c:v>
                </c:pt>
                <c:pt idx="14">
                  <c:v>2240.75</c:v>
                </c:pt>
                <c:pt idx="15">
                  <c:v>2269</c:v>
                </c:pt>
                <c:pt idx="16">
                  <c:v>2297.25</c:v>
                </c:pt>
                <c:pt idx="17">
                  <c:v>2325.5</c:v>
                </c:pt>
                <c:pt idx="18">
                  <c:v>2353.75</c:v>
                </c:pt>
                <c:pt idx="19">
                  <c:v>2382</c:v>
                </c:pt>
                <c:pt idx="20">
                  <c:v>2410.25</c:v>
                </c:pt>
                <c:pt idx="21">
                  <c:v>2000</c:v>
                </c:pt>
                <c:pt idx="22">
                  <c:v>2466.75</c:v>
                </c:pt>
                <c:pt idx="23">
                  <c:v>2495</c:v>
                </c:pt>
                <c:pt idx="24">
                  <c:v>2523.25</c:v>
                </c:pt>
                <c:pt idx="25">
                  <c:v>2551.5</c:v>
                </c:pt>
                <c:pt idx="26">
                  <c:v>2579.75</c:v>
                </c:pt>
                <c:pt idx="27">
                  <c:v>2608</c:v>
                </c:pt>
                <c:pt idx="28">
                  <c:v>2636.25</c:v>
                </c:pt>
                <c:pt idx="29">
                  <c:v>2664.5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56-453F-BF30-A35714A8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6991"/>
        <c:axId val="46597487"/>
      </c:lineChart>
      <c:catAx>
        <c:axId val="327769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487"/>
        <c:crosses val="autoZero"/>
        <c:auto val="1"/>
        <c:lblAlgn val="ctr"/>
        <c:lblOffset val="100"/>
        <c:noMultiLvlLbl val="0"/>
      </c:catAx>
      <c:valAx>
        <c:axId val="465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7</xdr:row>
      <xdr:rowOff>57150</xdr:rowOff>
    </xdr:from>
    <xdr:to>
      <xdr:col>14</xdr:col>
      <xdr:colOff>510540</xdr:colOff>
      <xdr:row>22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43BEF0-BA49-33C3-837E-9048E10E8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BB0906-85EA-40FF-97B6-79A01F59600E}" name="Tabelle4" displayName="Tabelle4" ref="A1:G3" totalsRowShown="0">
  <autoFilter ref="A1:G3" xr:uid="{B0BB0906-85EA-40FF-97B6-79A01F59600E}"/>
  <tableColumns count="7">
    <tableColumn id="1" xr3:uid="{A4106F06-F10F-417E-9AC9-8180EBA2DA40}" name="Aktie"/>
    <tableColumn id="2" xr3:uid="{9D8E3A28-DA66-44F4-A708-B6DB219CA2DB}" name="Anzahl" dataDxfId="3"/>
    <tableColumn id="3" xr3:uid="{5C7CF61A-3516-45B8-AB3E-8FF35A2ACF06}" name="Kauf am" dataDxfId="2"/>
    <tableColumn id="4" xr3:uid="{C9C4E1FC-ACE0-4C13-8FBC-D9310FCF0D35}" name="Kaufkurs" dataCellStyle="Währung"/>
    <tableColumn id="5" xr3:uid="{EC2EF904-CC96-429B-995F-7CF1C63F0CB5}" name="Aktueller Kurs" dataCellStyle="Währung"/>
    <tableColumn id="6" xr3:uid="{E045E3D3-7231-403A-B9BA-5EA305B96984}" name="Wert" dataDxfId="1" dataCellStyle="Währung">
      <calculatedColumnFormula>PRODUCT(Tabelle4[[#This Row],[Aktueller Kurs]],Tabelle4[[#This Row],[Anzahl]])</calculatedColumnFormula>
    </tableColumn>
    <tableColumn id="7" xr3:uid="{9BD98835-0223-4BAF-96BC-CB75C90A9FBB}" name="Gewinn/Verlust" dataDxfId="0" dataCellStyle="Währung">
      <calculatedColumnFormula>Tabelle4[[#This Row],[Kaufkurs]]-Tabelle4[[#This Row],[Aktueller Kurs]]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J3" sqref="J3"/>
    </sheetView>
  </sheetViews>
  <sheetFormatPr baseColWidth="10" defaultColWidth="9.109375" defaultRowHeight="14.4" x14ac:dyDescent="0.3"/>
  <cols>
    <col min="1" max="1" width="10.109375" bestFit="1" customWidth="1"/>
    <col min="5" max="5" width="10" customWidth="1"/>
    <col min="13" max="13" width="11.6640625" customWidth="1"/>
  </cols>
  <sheetData>
    <row r="1" spans="1:18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</row>
    <row r="2" spans="1:18" x14ac:dyDescent="0.3">
      <c r="A2" s="1" t="s">
        <v>12</v>
      </c>
      <c r="B2" s="8">
        <f ca="1">INDEX(B$5:B$1048576, MATCH(TODAY(),A$5:A$1048576,1))</f>
        <v>1960</v>
      </c>
      <c r="C2" s="8">
        <f t="shared" ref="C2:E2" ca="1" si="0">INDEX(C$5:C$1048576, MATCH(TODAY(),B$5:B$1048576,1))</f>
        <v>456</v>
      </c>
      <c r="D2" s="8">
        <f t="shared" ca="1" si="0"/>
        <v>476</v>
      </c>
      <c r="E2" s="8">
        <f t="shared" ca="1" si="0"/>
        <v>1230</v>
      </c>
      <c r="G2" s="9" t="s">
        <v>5</v>
      </c>
      <c r="H2" t="s">
        <v>1</v>
      </c>
    </row>
    <row r="3" spans="1:18" x14ac:dyDescent="0.3">
      <c r="A3" s="1" t="s">
        <v>13</v>
      </c>
      <c r="B3" s="8">
        <f>MAX(B$5:B$1048574)</f>
        <v>2664.5</v>
      </c>
      <c r="C3" s="8">
        <f t="shared" ref="C3:E3" si="1">MAX(C$5:C$1048574)</f>
        <v>490</v>
      </c>
      <c r="D3" s="8">
        <f t="shared" si="1"/>
        <v>476</v>
      </c>
      <c r="E3" s="8">
        <f t="shared" si="1"/>
        <v>1240</v>
      </c>
    </row>
    <row r="4" spans="1:18" x14ac:dyDescent="0.3">
      <c r="A4" s="1" t="s">
        <v>14</v>
      </c>
      <c r="B4" s="8">
        <f>MIN(B$5:B$1048574)</f>
        <v>1700</v>
      </c>
      <c r="C4" s="8">
        <f t="shared" ref="C4:E4" si="2">MIN(C$5:C$1048574)</f>
        <v>456</v>
      </c>
      <c r="D4" s="8">
        <f t="shared" si="2"/>
        <v>450</v>
      </c>
      <c r="E4" s="8">
        <f t="shared" si="2"/>
        <v>1127</v>
      </c>
    </row>
    <row r="5" spans="1:18" x14ac:dyDescent="0.3">
      <c r="A5" s="1">
        <v>45221</v>
      </c>
      <c r="B5" s="7">
        <v>1960</v>
      </c>
      <c r="C5">
        <v>469</v>
      </c>
      <c r="D5">
        <v>451</v>
      </c>
      <c r="E5">
        <v>1127</v>
      </c>
      <c r="R5" t="str">
        <f>ADDRESS(5,5)</f>
        <v>$E$5</v>
      </c>
    </row>
    <row r="6" spans="1:18" x14ac:dyDescent="0.3">
      <c r="A6" s="1">
        <v>45222</v>
      </c>
      <c r="B6" s="7">
        <v>1700</v>
      </c>
      <c r="C6">
        <v>456</v>
      </c>
      <c r="D6">
        <v>459</v>
      </c>
      <c r="E6">
        <v>1130</v>
      </c>
    </row>
    <row r="7" spans="1:18" x14ac:dyDescent="0.3">
      <c r="A7" s="1">
        <v>45223</v>
      </c>
      <c r="B7" s="7">
        <v>1849</v>
      </c>
      <c r="C7">
        <v>485</v>
      </c>
      <c r="D7">
        <v>450</v>
      </c>
      <c r="E7">
        <v>1129</v>
      </c>
    </row>
    <row r="8" spans="1:18" x14ac:dyDescent="0.3">
      <c r="A8" s="1">
        <v>45224</v>
      </c>
      <c r="B8" s="7">
        <v>2001</v>
      </c>
      <c r="C8">
        <v>490</v>
      </c>
      <c r="D8">
        <v>462</v>
      </c>
      <c r="E8">
        <v>1240</v>
      </c>
    </row>
    <row r="9" spans="1:18" x14ac:dyDescent="0.3">
      <c r="A9" s="1">
        <v>45225</v>
      </c>
      <c r="B9" s="7">
        <v>2090</v>
      </c>
      <c r="C9">
        <v>469</v>
      </c>
      <c r="D9">
        <v>468</v>
      </c>
      <c r="E9">
        <v>1230</v>
      </c>
    </row>
    <row r="10" spans="1:18" x14ac:dyDescent="0.3">
      <c r="A10" s="1">
        <v>45226</v>
      </c>
      <c r="B10" s="7">
        <v>1900</v>
      </c>
      <c r="C10">
        <v>456</v>
      </c>
      <c r="D10">
        <v>476</v>
      </c>
      <c r="E10">
        <v>1127</v>
      </c>
    </row>
    <row r="11" spans="1:18" x14ac:dyDescent="0.3">
      <c r="A11" s="1">
        <v>45227</v>
      </c>
      <c r="B11" s="7">
        <v>2010</v>
      </c>
      <c r="C11">
        <v>485</v>
      </c>
      <c r="D11">
        <v>451</v>
      </c>
      <c r="E11">
        <v>1130</v>
      </c>
    </row>
    <row r="12" spans="1:18" x14ac:dyDescent="0.3">
      <c r="A12" s="1">
        <v>45228</v>
      </c>
      <c r="B12" s="7">
        <v>2043</v>
      </c>
      <c r="C12">
        <v>490</v>
      </c>
      <c r="D12">
        <v>459</v>
      </c>
      <c r="E12">
        <v>1129</v>
      </c>
    </row>
    <row r="13" spans="1:18" x14ac:dyDescent="0.3">
      <c r="A13" s="1">
        <v>45229</v>
      </c>
      <c r="B13" s="7">
        <v>2071.25</v>
      </c>
      <c r="C13">
        <v>469</v>
      </c>
      <c r="D13">
        <v>450</v>
      </c>
      <c r="E13">
        <v>1240</v>
      </c>
    </row>
    <row r="14" spans="1:18" x14ac:dyDescent="0.3">
      <c r="A14" s="1">
        <v>45230</v>
      </c>
      <c r="B14" s="7">
        <v>2099.5</v>
      </c>
      <c r="C14">
        <v>456</v>
      </c>
      <c r="D14">
        <v>462</v>
      </c>
      <c r="E14">
        <v>1230</v>
      </c>
    </row>
    <row r="15" spans="1:18" x14ac:dyDescent="0.3">
      <c r="A15" s="1">
        <v>45231</v>
      </c>
      <c r="B15" s="7">
        <v>2127.75</v>
      </c>
      <c r="C15">
        <v>485</v>
      </c>
      <c r="D15">
        <v>468</v>
      </c>
      <c r="E15">
        <v>1127</v>
      </c>
    </row>
    <row r="16" spans="1:18" x14ac:dyDescent="0.3">
      <c r="A16" s="1">
        <v>45232</v>
      </c>
      <c r="B16" s="7">
        <v>2156</v>
      </c>
      <c r="C16">
        <v>490</v>
      </c>
      <c r="D16">
        <v>476</v>
      </c>
      <c r="E16">
        <v>1130</v>
      </c>
    </row>
    <row r="17" spans="1:5" x14ac:dyDescent="0.3">
      <c r="A17" s="1">
        <v>45233</v>
      </c>
      <c r="B17" s="7">
        <v>2184.25</v>
      </c>
      <c r="C17">
        <v>469</v>
      </c>
      <c r="D17">
        <v>451</v>
      </c>
      <c r="E17">
        <v>1129</v>
      </c>
    </row>
    <row r="18" spans="1:5" x14ac:dyDescent="0.3">
      <c r="A18" s="1">
        <v>45234</v>
      </c>
      <c r="B18" s="7">
        <v>2212.5</v>
      </c>
      <c r="C18">
        <v>456</v>
      </c>
      <c r="D18">
        <v>459</v>
      </c>
      <c r="E18">
        <v>1240</v>
      </c>
    </row>
    <row r="19" spans="1:5" x14ac:dyDescent="0.3">
      <c r="A19" s="1">
        <v>45235</v>
      </c>
      <c r="B19" s="7">
        <v>2240.75</v>
      </c>
      <c r="C19">
        <v>485</v>
      </c>
      <c r="D19">
        <v>450</v>
      </c>
      <c r="E19">
        <v>1230</v>
      </c>
    </row>
    <row r="20" spans="1:5" x14ac:dyDescent="0.3">
      <c r="A20" s="1">
        <v>45236</v>
      </c>
      <c r="B20" s="7">
        <v>2269</v>
      </c>
      <c r="C20">
        <v>490</v>
      </c>
      <c r="D20">
        <v>462</v>
      </c>
      <c r="E20">
        <v>1127</v>
      </c>
    </row>
    <row r="21" spans="1:5" x14ac:dyDescent="0.3">
      <c r="A21" s="1">
        <v>45237</v>
      </c>
      <c r="B21" s="7">
        <v>2297.25</v>
      </c>
      <c r="C21">
        <v>469</v>
      </c>
      <c r="D21">
        <v>468</v>
      </c>
      <c r="E21">
        <v>1130</v>
      </c>
    </row>
    <row r="22" spans="1:5" x14ac:dyDescent="0.3">
      <c r="A22" s="1">
        <v>45238</v>
      </c>
      <c r="B22" s="7">
        <v>2325.5</v>
      </c>
      <c r="C22">
        <v>456</v>
      </c>
      <c r="D22">
        <v>476</v>
      </c>
      <c r="E22">
        <v>1129</v>
      </c>
    </row>
    <row r="23" spans="1:5" x14ac:dyDescent="0.3">
      <c r="A23" s="1">
        <v>45239</v>
      </c>
      <c r="B23" s="7">
        <v>2353.75</v>
      </c>
      <c r="C23">
        <v>485</v>
      </c>
      <c r="D23">
        <v>451</v>
      </c>
      <c r="E23">
        <v>1240</v>
      </c>
    </row>
    <row r="24" spans="1:5" x14ac:dyDescent="0.3">
      <c r="A24" s="1">
        <v>45240</v>
      </c>
      <c r="B24" s="7">
        <v>2382</v>
      </c>
      <c r="C24">
        <v>490</v>
      </c>
      <c r="D24">
        <v>459</v>
      </c>
      <c r="E24">
        <v>1230</v>
      </c>
    </row>
    <row r="25" spans="1:5" x14ac:dyDescent="0.3">
      <c r="A25" s="1">
        <v>45241</v>
      </c>
      <c r="B25" s="7">
        <v>2410.25</v>
      </c>
      <c r="C25">
        <v>469</v>
      </c>
      <c r="D25">
        <v>450</v>
      </c>
      <c r="E25">
        <v>1127</v>
      </c>
    </row>
    <row r="26" spans="1:5" x14ac:dyDescent="0.3">
      <c r="A26" s="1">
        <v>45242</v>
      </c>
      <c r="B26" s="7">
        <v>2000</v>
      </c>
      <c r="C26">
        <v>456</v>
      </c>
      <c r="D26">
        <v>462</v>
      </c>
      <c r="E26">
        <v>1130</v>
      </c>
    </row>
    <row r="27" spans="1:5" x14ac:dyDescent="0.3">
      <c r="A27" s="1">
        <v>45243</v>
      </c>
      <c r="B27" s="7">
        <v>2466.75</v>
      </c>
      <c r="C27">
        <v>485</v>
      </c>
      <c r="D27">
        <v>468</v>
      </c>
      <c r="E27">
        <v>1129</v>
      </c>
    </row>
    <row r="28" spans="1:5" x14ac:dyDescent="0.3">
      <c r="A28" s="1">
        <v>45244</v>
      </c>
      <c r="B28" s="7">
        <v>2495</v>
      </c>
      <c r="C28">
        <v>490</v>
      </c>
      <c r="D28">
        <v>476</v>
      </c>
      <c r="E28">
        <v>1240</v>
      </c>
    </row>
    <row r="29" spans="1:5" x14ac:dyDescent="0.3">
      <c r="A29" s="1">
        <v>45245</v>
      </c>
      <c r="B29" s="7">
        <v>2523.25</v>
      </c>
      <c r="C29">
        <v>469</v>
      </c>
      <c r="D29">
        <v>451</v>
      </c>
      <c r="E29">
        <v>1230</v>
      </c>
    </row>
    <row r="30" spans="1:5" x14ac:dyDescent="0.3">
      <c r="A30" s="1">
        <v>45246</v>
      </c>
      <c r="B30" s="7">
        <v>2551.5</v>
      </c>
      <c r="C30">
        <v>456</v>
      </c>
      <c r="D30">
        <v>459</v>
      </c>
      <c r="E30">
        <v>1127</v>
      </c>
    </row>
    <row r="31" spans="1:5" x14ac:dyDescent="0.3">
      <c r="A31" s="1">
        <v>45247</v>
      </c>
      <c r="B31" s="7">
        <v>2579.75</v>
      </c>
      <c r="C31">
        <v>485</v>
      </c>
      <c r="D31">
        <v>450</v>
      </c>
      <c r="E31">
        <v>1130</v>
      </c>
    </row>
    <row r="32" spans="1:5" x14ac:dyDescent="0.3">
      <c r="A32" s="1">
        <v>45248</v>
      </c>
      <c r="B32" s="7">
        <v>2608</v>
      </c>
      <c r="C32">
        <v>490</v>
      </c>
      <c r="D32">
        <v>462</v>
      </c>
      <c r="E32">
        <v>1129</v>
      </c>
    </row>
    <row r="33" spans="1:5" x14ac:dyDescent="0.3">
      <c r="A33" s="1">
        <v>45249</v>
      </c>
      <c r="B33" s="7">
        <v>2636.25</v>
      </c>
      <c r="C33">
        <v>469</v>
      </c>
      <c r="D33">
        <v>468</v>
      </c>
      <c r="E33">
        <v>1240</v>
      </c>
    </row>
    <row r="34" spans="1:5" x14ac:dyDescent="0.3">
      <c r="A34" s="1">
        <v>45250</v>
      </c>
      <c r="B34" s="7">
        <v>2664.5</v>
      </c>
      <c r="C34">
        <v>456</v>
      </c>
      <c r="D34">
        <v>476</v>
      </c>
      <c r="E34">
        <v>1230</v>
      </c>
    </row>
  </sheetData>
  <phoneticPr fontId="2" type="noConversion"/>
  <dataValidations count="1">
    <dataValidation type="list" allowBlank="1" showInputMessage="1" showErrorMessage="1" sqref="H2" xr:uid="{E1DA55AD-283F-4676-80F5-F624EDF020D6}">
      <formula1>$B$1:$E$1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7E7-0947-40FB-A7E5-5110B2E72044}">
  <dimension ref="A1:G3"/>
  <sheetViews>
    <sheetView workbookViewId="0">
      <selection activeCell="I6" sqref="I6"/>
    </sheetView>
  </sheetViews>
  <sheetFormatPr baseColWidth="10" defaultRowHeight="14.4" x14ac:dyDescent="0.3"/>
  <cols>
    <col min="3" max="3" width="12.44140625" customWidth="1"/>
    <col min="5" max="5" width="16.33203125" customWidth="1"/>
    <col min="6" max="6" width="11" bestFit="1" customWidth="1"/>
    <col min="7" max="7" width="17.5546875" bestFit="1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">
        <v>2</v>
      </c>
      <c r="B2" s="2">
        <v>2</v>
      </c>
      <c r="C2" s="1">
        <v>44834</v>
      </c>
      <c r="D2" s="3">
        <v>0</v>
      </c>
      <c r="E2" s="3">
        <v>0</v>
      </c>
      <c r="F2" s="3">
        <f>PRODUCT(Tabelle4[[#This Row],[Aktueller Kurs]],Tabelle4[[#This Row],[Anzahl]])</f>
        <v>0</v>
      </c>
      <c r="G2" s="3">
        <f>Tabelle4[[#This Row],[Kaufkurs]]-Tabelle4[[#This Row],[Aktueller Kurs]]</f>
        <v>0</v>
      </c>
    </row>
    <row r="3" spans="1:7" x14ac:dyDescent="0.3">
      <c r="A3" t="s">
        <v>3</v>
      </c>
      <c r="B3" s="2">
        <v>3</v>
      </c>
      <c r="C3" s="1">
        <v>44827</v>
      </c>
      <c r="D3" s="3">
        <v>0</v>
      </c>
      <c r="E3" s="3">
        <v>0</v>
      </c>
      <c r="F3" s="3">
        <f>PRODUCT(Tabelle4[[#This Row],[Aktueller Kurs]],Tabelle4[[#This Row],[Anzahl]])</f>
        <v>0</v>
      </c>
      <c r="G3" s="3">
        <f>Tabelle4[[#This Row],[Kaufkurs]]-Tabelle4[[#This Row],[Aktueller Kurs]]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Kursliste</vt:lpstr>
      <vt:lpstr>Aktiendepot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dcterms:created xsi:type="dcterms:W3CDTF">2015-06-05T18:19:34Z</dcterms:created>
  <dcterms:modified xsi:type="dcterms:W3CDTF">2023-10-22T11:44:43Z</dcterms:modified>
</cp:coreProperties>
</file>