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eley_m\projects\Wastewater_Model\BI_data\"/>
    </mc:Choice>
  </mc:AlternateContent>
  <bookViews>
    <workbookView xWindow="0" yWindow="0" windowWidth="23451" windowHeight="11974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1" i="1" s="1"/>
  <c r="F8" i="1"/>
  <c r="F6" i="1"/>
  <c r="G23" i="1"/>
  <c r="F23" i="1"/>
  <c r="D3" i="1"/>
  <c r="B3" i="1" s="1"/>
  <c r="D7" i="1"/>
  <c r="D9" i="1"/>
  <c r="D5" i="1" l="1"/>
  <c r="B5" i="1" s="1"/>
  <c r="B11" i="1" s="1"/>
  <c r="D11" i="1" l="1"/>
</calcChain>
</file>

<file path=xl/sharedStrings.xml><?xml version="1.0" encoding="utf-8"?>
<sst xmlns="http://schemas.openxmlformats.org/spreadsheetml/2006/main" count="14" uniqueCount="12">
  <si>
    <t>Average Flow</t>
  </si>
  <si>
    <t>Flow</t>
  </si>
  <si>
    <t>Population</t>
  </si>
  <si>
    <t>TSS</t>
  </si>
  <si>
    <t>BOD</t>
  </si>
  <si>
    <t>AV_Sani</t>
  </si>
  <si>
    <t>Max_Sani</t>
  </si>
  <si>
    <t>AV_II</t>
  </si>
  <si>
    <t>Max_II</t>
  </si>
  <si>
    <t>Max Flow</t>
  </si>
  <si>
    <t>Strength</t>
  </si>
  <si>
    <t>Sewered Pop???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</si>
</sst>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tabSelected="1" workbookViewId="0">
      <selection activeCell="F8" sqref="F8"/>
    </sheetView>
  </sheetViews>
  <sheetFormatPr defaultRowHeight="14.6" x14ac:dyDescent="0.4"/>
  <cols>
    <col min="5" max="5" width="13.921875" customWidth="1"/>
    <col min="7" max="7" width="14.23046875" bestFit="1" customWidth="1"/>
  </cols>
  <sheetData>
    <row r="3" spans="1:7" x14ac:dyDescent="0.4">
      <c r="A3" t="s">
        <v>2</v>
      </c>
      <c r="B3" s="1">
        <f>SUM(D3:D4)</f>
        <v>48.9</v>
      </c>
      <c r="C3" t="s">
        <v>2</v>
      </c>
      <c r="D3" s="1">
        <f>SUM(F3:F4)</f>
        <v>48.9</v>
      </c>
      <c r="E3" t="s">
        <v>2</v>
      </c>
      <c r="F3" s="1">
        <v>48.9</v>
      </c>
    </row>
    <row r="4" spans="1:7" x14ac:dyDescent="0.4">
      <c r="F4" s="1">
        <v>0</v>
      </c>
      <c r="G4" t="s">
        <v>11</v>
      </c>
    </row>
    <row r="5" spans="1:7" x14ac:dyDescent="0.4">
      <c r="A5" t="s">
        <v>1</v>
      </c>
      <c r="B5" s="1">
        <f>SUM(D5:D9)</f>
        <v>51.086299999999994</v>
      </c>
      <c r="C5" t="s">
        <v>0</v>
      </c>
      <c r="D5" s="1">
        <f>SUM(F5:F6)</f>
        <v>22.923299999999998</v>
      </c>
      <c r="E5" t="s">
        <v>5</v>
      </c>
      <c r="F5" s="1">
        <v>12</v>
      </c>
    </row>
    <row r="6" spans="1:7" x14ac:dyDescent="0.4">
      <c r="E6" t="s">
        <v>7</v>
      </c>
      <c r="F6" s="1">
        <f>0.477*22.9</f>
        <v>10.923299999999999</v>
      </c>
    </row>
    <row r="7" spans="1:7" x14ac:dyDescent="0.4">
      <c r="C7" t="s">
        <v>9</v>
      </c>
      <c r="D7" s="1">
        <f>SUM(F7:F8)</f>
        <v>14.082999999999998</v>
      </c>
      <c r="E7" t="s">
        <v>6</v>
      </c>
      <c r="F7" s="1">
        <f>14.1-8.9</f>
        <v>5.1999999999999993</v>
      </c>
    </row>
    <row r="8" spans="1:7" x14ac:dyDescent="0.4">
      <c r="E8" t="s">
        <v>8</v>
      </c>
      <c r="F8" s="1">
        <f>0.63*14.1</f>
        <v>8.8829999999999991</v>
      </c>
    </row>
    <row r="9" spans="1:7" x14ac:dyDescent="0.4">
      <c r="C9" t="s">
        <v>10</v>
      </c>
      <c r="D9" s="1">
        <f>SUM(F9:F10)</f>
        <v>14.08</v>
      </c>
      <c r="E9" t="s">
        <v>3</v>
      </c>
      <c r="F9" s="1">
        <v>7.74</v>
      </c>
    </row>
    <row r="10" spans="1:7" x14ac:dyDescent="0.4">
      <c r="E10" t="s">
        <v>4</v>
      </c>
      <c r="F10" s="1">
        <v>6.34</v>
      </c>
    </row>
    <row r="11" spans="1:7" x14ac:dyDescent="0.4">
      <c r="B11" s="1">
        <f>SUM(B3:B10)</f>
        <v>99.9863</v>
      </c>
      <c r="D11" s="1">
        <f>SUM(D3:D10)</f>
        <v>99.986299999999986</v>
      </c>
      <c r="F11" s="1">
        <f>SUM(F3:F10)</f>
        <v>99.9863</v>
      </c>
    </row>
    <row r="22" spans="5:7" x14ac:dyDescent="0.4">
      <c r="E22">
        <v>3.47</v>
      </c>
    </row>
    <row r="23" spans="5:7" x14ac:dyDescent="0.4">
      <c r="E23">
        <v>7.56</v>
      </c>
      <c r="F23">
        <f>E22/E23</f>
        <v>0.45899470899470907</v>
      </c>
      <c r="G23">
        <f>F23*22.9</f>
        <v>10.510978835978836</v>
      </c>
    </row>
    <row r="25" spans="5:7" x14ac:dyDescent="0.4">
      <c r="E25">
        <v>4.87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MWRA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Greeley, Michael</dc:creator>
  <cp:lastModifiedBy>Greeley, Michael</cp:lastModifiedBy>
  <dcterms:created xsi:type="dcterms:W3CDTF">2020-06-02T13:50:10Z</dcterms:created>
  <dcterms:modified xsi:type="dcterms:W3CDTF">2020-06-02T21:53:46Z</dcterms:modified>
</cp:coreProperties>
</file>