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y Stuff\College\2019 School Year\2 Fall\ENGR 465 - Capstone Project\"/>
    </mc:Choice>
  </mc:AlternateContent>
  <xr:revisionPtr revIDLastSave="0" documentId="13_ncr:1_{FB60AD09-C8C0-4052-A28B-3BB7C8D31E33}" xr6:coauthVersionLast="45" xr6:coauthVersionMax="45" xr10:uidLastSave="{00000000-0000-0000-0000-000000000000}"/>
  <bookViews>
    <workbookView xWindow="-108" yWindow="-108" windowWidth="23256" windowHeight="12576" xr2:uid="{527A818B-EF3B-46FB-A592-B6CC6A6532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13" i="1" l="1"/>
  <c r="E5" i="1"/>
  <c r="E21" i="1"/>
  <c r="E12" i="1"/>
  <c r="D23" i="1"/>
  <c r="D20" i="1"/>
  <c r="E20" i="1" s="1"/>
  <c r="E22" i="1"/>
  <c r="E17" i="1"/>
  <c r="E18" i="1"/>
  <c r="E6" i="1"/>
  <c r="E15" i="1"/>
  <c r="E10" i="1"/>
  <c r="E23" i="1"/>
  <c r="E11" i="1"/>
  <c r="E14" i="1"/>
  <c r="E7" i="1"/>
  <c r="E19" i="1"/>
  <c r="E16" i="1"/>
  <c r="E8" i="1"/>
  <c r="E9" i="1"/>
  <c r="E4" i="1"/>
</calcChain>
</file>

<file path=xl/sharedStrings.xml><?xml version="1.0" encoding="utf-8"?>
<sst xmlns="http://schemas.openxmlformats.org/spreadsheetml/2006/main" count="66" uniqueCount="64">
  <si>
    <t>Bill of material</t>
  </si>
  <si>
    <t>Part</t>
  </si>
  <si>
    <t>Quantity</t>
  </si>
  <si>
    <t>Price</t>
  </si>
  <si>
    <t>Total</t>
  </si>
  <si>
    <t>Notes</t>
  </si>
  <si>
    <t xml:space="preserve">T16-S </t>
  </si>
  <si>
    <t>Track Acuator</t>
  </si>
  <si>
    <t>18965 Relay</t>
  </si>
  <si>
    <t>Solid State Relay</t>
  </si>
  <si>
    <t>1824 Keypad</t>
  </si>
  <si>
    <t>Adafruit Keypad</t>
  </si>
  <si>
    <t>8 GB microSDHC</t>
  </si>
  <si>
    <t>SD Card</t>
  </si>
  <si>
    <t xml:space="preserve">Manufacturer </t>
  </si>
  <si>
    <t>Actuonix</t>
  </si>
  <si>
    <t>Kingston</t>
  </si>
  <si>
    <t>Adafruit</t>
  </si>
  <si>
    <t>SainSmart</t>
  </si>
  <si>
    <t>diymore</t>
  </si>
  <si>
    <t>Micro SD Card Module</t>
  </si>
  <si>
    <t>WMYCONGCONG </t>
  </si>
  <si>
    <t>Joystick</t>
  </si>
  <si>
    <t>ECO-WORTHY</t>
  </si>
  <si>
    <t>Solar Pannel</t>
  </si>
  <si>
    <t>AM-L02P25-1</t>
  </si>
  <si>
    <t>WMYCONGCONG-13</t>
  </si>
  <si>
    <t>ExpertPower </t>
  </si>
  <si>
    <t>Battery</t>
  </si>
  <si>
    <t>EXP1270</t>
  </si>
  <si>
    <t>Charge Controller</t>
  </si>
  <si>
    <t>GHB </t>
  </si>
  <si>
    <t>12 V 20 A Charge Controller</t>
  </si>
  <si>
    <t>MEGA 2560</t>
  </si>
  <si>
    <t>Arduino</t>
  </si>
  <si>
    <t>GDM1602K</t>
  </si>
  <si>
    <t>XIAMEN OCULAR</t>
  </si>
  <si>
    <t>LCD Screen</t>
  </si>
  <si>
    <t>SD Card Mount</t>
  </si>
  <si>
    <t>TMP36</t>
  </si>
  <si>
    <t>Analog Devices</t>
  </si>
  <si>
    <t>Temperature Sensor</t>
  </si>
  <si>
    <t>LM311</t>
  </si>
  <si>
    <t>Texas Instruments</t>
  </si>
  <si>
    <t>Differential Comparator</t>
  </si>
  <si>
    <t>MCP41X1</t>
  </si>
  <si>
    <t>Microchip</t>
  </si>
  <si>
    <t>Digital Potentiometer</t>
  </si>
  <si>
    <t>Heatsink / Fan</t>
  </si>
  <si>
    <t>caryshop</t>
  </si>
  <si>
    <t>FIT0620</t>
  </si>
  <si>
    <t>DFRobot</t>
  </si>
  <si>
    <t>Electronic Lock</t>
  </si>
  <si>
    <t>CP4055485</t>
  </si>
  <si>
    <t>CUI Devices</t>
  </si>
  <si>
    <t>Peltier Module</t>
  </si>
  <si>
    <t>Pmod RTCC</t>
  </si>
  <si>
    <t>Digilent</t>
  </si>
  <si>
    <t>Real-time Clock / Calendar</t>
  </si>
  <si>
    <t>Energizer </t>
  </si>
  <si>
    <t>Watch battery for clock</t>
  </si>
  <si>
    <t>CT6EP103</t>
  </si>
  <si>
    <t>Nidec Copal Electronics</t>
  </si>
  <si>
    <t>10K Analog Potentiometer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</si>
</sst>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Verdana"/>
      <family val="2"/>
    </font>
    <font>
      <b/>
      <sz val="14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6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15B4-A8D9-42E0-9852-72EE99F637C6}">
  <dimension ref="A1:F27"/>
  <sheetViews>
    <sheetView tabSelected="1" workbookViewId="0">
      <selection activeCell="D25" sqref="D25:E25"/>
    </sheetView>
  </sheetViews>
  <sheetFormatPr defaultRowHeight="14.4" x14ac:dyDescent="0.3"/>
  <cols>
    <col min="1" max="1" width="23.6640625" bestFit="1" customWidth="1"/>
    <col min="2" max="2" width="20.33203125" bestFit="1" customWidth="1"/>
    <col min="5" max="5" width="9.6640625" bestFit="1" customWidth="1"/>
    <col min="6" max="6" width="23" bestFit="1" customWidth="1"/>
  </cols>
  <sheetData>
    <row r="1" spans="1:6" x14ac:dyDescent="0.3">
      <c r="A1" t="s">
        <v>0</v>
      </c>
    </row>
    <row r="3" spans="1:6" x14ac:dyDescent="0.3">
      <c r="A3" s="4" t="s">
        <v>1</v>
      </c>
      <c r="B3" s="4" t="s">
        <v>14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3">
      <c r="A4" s="1" t="s">
        <v>6</v>
      </c>
      <c r="B4" s="1" t="s">
        <v>15</v>
      </c>
      <c r="C4">
        <v>1</v>
      </c>
      <c r="D4" s="2">
        <v>80</v>
      </c>
      <c r="E4" s="2">
        <f t="shared" ref="E4:E23" si="0">D4*C4</f>
        <v>80</v>
      </c>
      <c r="F4" t="s">
        <v>7</v>
      </c>
    </row>
    <row r="5" spans="1:6" x14ac:dyDescent="0.3">
      <c r="A5" s="3">
        <v>1216</v>
      </c>
      <c r="B5" t="s">
        <v>59</v>
      </c>
      <c r="C5">
        <v>1</v>
      </c>
      <c r="D5" s="2">
        <v>3.44</v>
      </c>
      <c r="E5" s="2">
        <f t="shared" si="0"/>
        <v>3.44</v>
      </c>
      <c r="F5" t="s">
        <v>60</v>
      </c>
    </row>
    <row r="6" spans="1:6" x14ac:dyDescent="0.3">
      <c r="A6" s="3">
        <v>8541607316</v>
      </c>
      <c r="B6" t="s">
        <v>49</v>
      </c>
      <c r="C6">
        <v>1</v>
      </c>
      <c r="D6" s="2">
        <v>9</v>
      </c>
      <c r="E6" s="2">
        <f t="shared" si="0"/>
        <v>9</v>
      </c>
      <c r="F6" t="s">
        <v>48</v>
      </c>
    </row>
    <row r="7" spans="1:6" x14ac:dyDescent="0.3">
      <c r="A7" t="s">
        <v>32</v>
      </c>
      <c r="B7" t="s">
        <v>31</v>
      </c>
      <c r="C7">
        <v>1</v>
      </c>
      <c r="D7" s="2">
        <v>34.99</v>
      </c>
      <c r="E7" s="2">
        <f t="shared" si="0"/>
        <v>34.99</v>
      </c>
      <c r="F7" t="s">
        <v>30</v>
      </c>
    </row>
    <row r="8" spans="1:6" x14ac:dyDescent="0.3">
      <c r="A8" t="s">
        <v>10</v>
      </c>
      <c r="B8" t="s">
        <v>17</v>
      </c>
      <c r="C8">
        <v>1</v>
      </c>
      <c r="D8" s="2">
        <v>10.34</v>
      </c>
      <c r="E8" s="2">
        <f t="shared" si="0"/>
        <v>10.34</v>
      </c>
      <c r="F8" t="s">
        <v>11</v>
      </c>
    </row>
    <row r="9" spans="1:6" x14ac:dyDescent="0.3">
      <c r="A9" t="s">
        <v>8</v>
      </c>
      <c r="B9" t="s">
        <v>18</v>
      </c>
      <c r="C9">
        <v>1</v>
      </c>
      <c r="D9" s="2">
        <v>15.99</v>
      </c>
      <c r="E9" s="2">
        <f t="shared" si="0"/>
        <v>15.99</v>
      </c>
      <c r="F9" t="s">
        <v>9</v>
      </c>
    </row>
    <row r="10" spans="1:6" x14ac:dyDescent="0.3">
      <c r="A10" t="s">
        <v>12</v>
      </c>
      <c r="B10" t="s">
        <v>16</v>
      </c>
      <c r="C10">
        <v>1</v>
      </c>
      <c r="D10" s="2">
        <v>3.99</v>
      </c>
      <c r="E10" s="2">
        <f t="shared" si="0"/>
        <v>3.99</v>
      </c>
      <c r="F10" t="s">
        <v>13</v>
      </c>
    </row>
    <row r="11" spans="1:6" x14ac:dyDescent="0.3">
      <c r="A11" t="s">
        <v>25</v>
      </c>
      <c r="B11" t="s">
        <v>23</v>
      </c>
      <c r="C11">
        <v>1</v>
      </c>
      <c r="D11" s="2">
        <v>38.78</v>
      </c>
      <c r="E11" s="2">
        <f t="shared" si="0"/>
        <v>38.78</v>
      </c>
      <c r="F11" t="s">
        <v>24</v>
      </c>
    </row>
    <row r="12" spans="1:6" x14ac:dyDescent="0.3">
      <c r="A12" t="s">
        <v>53</v>
      </c>
      <c r="B12" t="s">
        <v>54</v>
      </c>
      <c r="C12">
        <v>1</v>
      </c>
      <c r="D12" s="2">
        <v>71.61</v>
      </c>
      <c r="E12" s="2">
        <f t="shared" si="0"/>
        <v>71.61</v>
      </c>
      <c r="F12" t="s">
        <v>55</v>
      </c>
    </row>
    <row r="13" spans="1:6" x14ac:dyDescent="0.3">
      <c r="A13" t="s">
        <v>61</v>
      </c>
      <c r="B13" t="s">
        <v>62</v>
      </c>
      <c r="C13">
        <v>1</v>
      </c>
      <c r="D13" s="2">
        <v>0.78</v>
      </c>
      <c r="E13" s="2">
        <f t="shared" si="0"/>
        <v>0.78</v>
      </c>
      <c r="F13" t="s">
        <v>63</v>
      </c>
    </row>
    <row r="14" spans="1:6" x14ac:dyDescent="0.3">
      <c r="A14" t="s">
        <v>29</v>
      </c>
      <c r="B14" t="s">
        <v>27</v>
      </c>
      <c r="C14">
        <v>1</v>
      </c>
      <c r="D14" s="2">
        <v>18.989999999999998</v>
      </c>
      <c r="E14" s="2">
        <f t="shared" si="0"/>
        <v>18.989999999999998</v>
      </c>
      <c r="F14" t="s">
        <v>28</v>
      </c>
    </row>
    <row r="15" spans="1:6" x14ac:dyDescent="0.3">
      <c r="A15" t="s">
        <v>50</v>
      </c>
      <c r="B15" t="s">
        <v>51</v>
      </c>
      <c r="C15">
        <v>1</v>
      </c>
      <c r="D15" s="2">
        <v>7.98</v>
      </c>
      <c r="E15" s="2">
        <f t="shared" si="0"/>
        <v>7.98</v>
      </c>
      <c r="F15" t="s">
        <v>52</v>
      </c>
    </row>
    <row r="16" spans="1:6" x14ac:dyDescent="0.3">
      <c r="A16" t="s">
        <v>35</v>
      </c>
      <c r="B16" t="s">
        <v>36</v>
      </c>
      <c r="C16">
        <v>1</v>
      </c>
      <c r="D16" s="2">
        <v>16.95</v>
      </c>
      <c r="E16" s="2">
        <f t="shared" si="0"/>
        <v>16.95</v>
      </c>
      <c r="F16" t="s">
        <v>37</v>
      </c>
    </row>
    <row r="17" spans="1:6" x14ac:dyDescent="0.3">
      <c r="A17" t="s">
        <v>42</v>
      </c>
      <c r="B17" t="s">
        <v>43</v>
      </c>
      <c r="C17">
        <v>1</v>
      </c>
      <c r="D17" s="2">
        <v>0.5</v>
      </c>
      <c r="E17" s="2">
        <f t="shared" si="0"/>
        <v>0.5</v>
      </c>
      <c r="F17" t="s">
        <v>44</v>
      </c>
    </row>
    <row r="18" spans="1:6" x14ac:dyDescent="0.3">
      <c r="A18" t="s">
        <v>45</v>
      </c>
      <c r="B18" t="s">
        <v>46</v>
      </c>
      <c r="C18">
        <v>1</v>
      </c>
      <c r="D18" s="2">
        <v>1.5</v>
      </c>
      <c r="E18" s="2">
        <f t="shared" si="0"/>
        <v>1.5</v>
      </c>
      <c r="F18" t="s">
        <v>47</v>
      </c>
    </row>
    <row r="19" spans="1:6" x14ac:dyDescent="0.3">
      <c r="A19" t="s">
        <v>33</v>
      </c>
      <c r="B19" t="s">
        <v>34</v>
      </c>
      <c r="C19">
        <v>1</v>
      </c>
      <c r="D19" s="2">
        <v>38.5</v>
      </c>
      <c r="E19" s="2">
        <f t="shared" si="0"/>
        <v>38.5</v>
      </c>
      <c r="F19" t="s">
        <v>34</v>
      </c>
    </row>
    <row r="20" spans="1:6" x14ac:dyDescent="0.3">
      <c r="A20" t="s">
        <v>20</v>
      </c>
      <c r="B20" t="s">
        <v>19</v>
      </c>
      <c r="C20">
        <v>1</v>
      </c>
      <c r="D20" s="2">
        <f>8.5/5</f>
        <v>1.7</v>
      </c>
      <c r="E20" s="2">
        <f t="shared" si="0"/>
        <v>1.7</v>
      </c>
      <c r="F20" t="s">
        <v>38</v>
      </c>
    </row>
    <row r="21" spans="1:6" x14ac:dyDescent="0.3">
      <c r="A21" t="s">
        <v>56</v>
      </c>
      <c r="B21" t="s">
        <v>57</v>
      </c>
      <c r="C21">
        <v>1</v>
      </c>
      <c r="D21" s="2">
        <v>8.99</v>
      </c>
      <c r="E21" s="2">
        <f t="shared" si="0"/>
        <v>8.99</v>
      </c>
      <c r="F21" t="s">
        <v>58</v>
      </c>
    </row>
    <row r="22" spans="1:6" x14ac:dyDescent="0.3">
      <c r="A22" t="s">
        <v>39</v>
      </c>
      <c r="B22" t="s">
        <v>40</v>
      </c>
      <c r="C22">
        <v>1</v>
      </c>
      <c r="D22" s="2">
        <v>1.5</v>
      </c>
      <c r="E22" s="2">
        <f t="shared" si="0"/>
        <v>1.5</v>
      </c>
      <c r="F22" t="s">
        <v>41</v>
      </c>
    </row>
    <row r="23" spans="1:6" x14ac:dyDescent="0.3">
      <c r="A23" s="3" t="s">
        <v>26</v>
      </c>
      <c r="B23" t="s">
        <v>21</v>
      </c>
      <c r="C23">
        <v>1</v>
      </c>
      <c r="D23" s="2">
        <f>12.99/10</f>
        <v>1.2989999999999999</v>
      </c>
      <c r="E23" s="2">
        <f t="shared" si="0"/>
        <v>1.2989999999999999</v>
      </c>
      <c r="F23" t="s">
        <v>22</v>
      </c>
    </row>
    <row r="24" spans="1:6" x14ac:dyDescent="0.3">
      <c r="C24" s="2"/>
      <c r="D24" s="2"/>
    </row>
    <row r="25" spans="1:6" ht="18" x14ac:dyDescent="0.35">
      <c r="D25" s="5" t="s">
        <v>4</v>
      </c>
      <c r="E25" s="5">
        <f>SUM(E4:E23)</f>
        <v>366.82900000000001</v>
      </c>
    </row>
    <row r="26" spans="1:6" x14ac:dyDescent="0.3">
      <c r="D26" s="2"/>
    </row>
    <row r="27" spans="1:6" x14ac:dyDescent="0.3">
      <c r="D27" s="2"/>
    </row>
  </sheetData>
  <sortState xmlns:xlrd2="http://schemas.microsoft.com/office/spreadsheetml/2017/richdata2" ref="A5:F23">
    <sortCondition ref="A4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Hernandez</dc:creator>
  <cp:lastModifiedBy>Michael Hernandez</cp:lastModifiedBy>
  <dcterms:created xsi:type="dcterms:W3CDTF">2020-03-11T04:46:11Z</dcterms:created>
  <dcterms:modified xsi:type="dcterms:W3CDTF">2020-03-21T04:29:01Z</dcterms:modified>
</cp:coreProperties>
</file>