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DF87C4F5-EE27-44D4-B0C1-60CCFBA713AB}" xr6:coauthVersionLast="45" xr6:coauthVersionMax="45" xr10:uidLastSave="{00000000-0000-0000-0000-000000000000}"/>
  <bookViews>
    <workbookView xWindow="-108" yWindow="-108" windowWidth="23256" windowHeight="12576" activeTab="1" xr2:uid="{90D4C352-1A59-48E1-93B8-7D1B90809FE0}"/>
  </bookViews>
  <sheets>
    <sheet name="PCB BOM" sheetId="1" r:id="rId1"/>
    <sheet name="Various BOM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2" l="1"/>
  <c r="I38" i="1"/>
  <c r="I27" i="1"/>
  <c r="I25" i="1"/>
  <c r="I17" i="1"/>
  <c r="I16" i="1"/>
  <c r="I6" i="1"/>
  <c r="I55" i="1" l="1"/>
</calcChain>
</file>

<file path=xl/sharedStrings.xml><?xml version="1.0" encoding="utf-8"?>
<sst xmlns="http://schemas.openxmlformats.org/spreadsheetml/2006/main" count="364" uniqueCount="310">
  <si>
    <t>Conn Micro USB Type AB RCP 5 POS 0.65mm Solder RA SMD 5 Terminal 1 Port T/R</t>
  </si>
  <si>
    <t>MOLEX</t>
  </si>
  <si>
    <t>MOLEX_0475890001</t>
  </si>
  <si>
    <t>X1</t>
  </si>
  <si>
    <t>WM17143CT-ND</t>
  </si>
  <si>
    <t>Connector Header Through Hole 3 position 0.100" (2.54mm)</t>
  </si>
  <si>
    <t>Würth Elektronik</t>
  </si>
  <si>
    <t>J5</t>
  </si>
  <si>
    <t>732-5316-ND</t>
  </si>
  <si>
    <t>Connector Header Through Hole 6 position 0.100" (2.54mm)</t>
  </si>
  <si>
    <t>1X6 PIN CONNECTOR</t>
  </si>
  <si>
    <t>P1</t>
  </si>
  <si>
    <t>732-5319-ND</t>
  </si>
  <si>
    <t>1812L110/33MR</t>
  </si>
  <si>
    <t>Polymeric PTC Resettable Fuse 33V 1.1A Ih Surface Mount 1812 (4532 Metric), Concave</t>
  </si>
  <si>
    <t>Littelfuse Inc.</t>
  </si>
  <si>
    <t>F3, F1</t>
  </si>
  <si>
    <t>F3486DKR-ND</t>
  </si>
  <si>
    <t>3413.0113.22</t>
  </si>
  <si>
    <t>FUSE 500MA 63VDC FAST 1206 SMD</t>
  </si>
  <si>
    <t>Schurter</t>
  </si>
  <si>
    <t>FUS1206_24N_SCH</t>
  </si>
  <si>
    <t>F2</t>
  </si>
  <si>
    <t>3413.0113.22-ND</t>
  </si>
  <si>
    <t>53375-0210</t>
  </si>
  <si>
    <t>Molex 2 pin vertical connector which will be used for peltier module</t>
  </si>
  <si>
    <t>Molex</t>
  </si>
  <si>
    <t>PELTIER_MODULE</t>
  </si>
  <si>
    <t>PEL1, SW1</t>
  </si>
  <si>
    <t>WM3421-ND</t>
  </si>
  <si>
    <t>Connector Header Through Hole 2 position 0.098" (2.50mm)</t>
  </si>
  <si>
    <t>2 PIN VERTICAL MOLEX</t>
  </si>
  <si>
    <t>U6, U19</t>
  </si>
  <si>
    <t>53375-0310</t>
  </si>
  <si>
    <t>Connector Header Through Hole 3 position 0.098" (2.50mm)</t>
  </si>
  <si>
    <t>J2, J3, J4</t>
  </si>
  <si>
    <t>WM9816-ND</t>
  </si>
  <si>
    <t>53375-0810</t>
  </si>
  <si>
    <t>Connector Header Through Hole 8 position 0.098" (2.50mm)</t>
  </si>
  <si>
    <t>8 PIN MOLEX</t>
  </si>
  <si>
    <t>U21, U18</t>
  </si>
  <si>
    <t>WM13263-ND</t>
  </si>
  <si>
    <t>53375-1010</t>
  </si>
  <si>
    <t>Connector Header Through Hole 10 position 0.098" (2.50mm)</t>
  </si>
  <si>
    <t>MOLEX 10 PIN</t>
  </si>
  <si>
    <t>U23</t>
  </si>
  <si>
    <t>WM12778-ND</t>
  </si>
  <si>
    <t>6-534206-0</t>
  </si>
  <si>
    <t>TE_6-534206-0</t>
  </si>
  <si>
    <t>J6</t>
  </si>
  <si>
    <t>67997-206HLF</t>
  </si>
  <si>
    <t>Conn; Rect; UnshroudedHdr; 6Cnts; ThruHole; BergStik; 2.54mmPin-Spng; Vert; DblRow</t>
  </si>
  <si>
    <t>Raltron Electronics</t>
  </si>
  <si>
    <t>FRAMATOME_67997-206HLF</t>
  </si>
  <si>
    <t>ICSP1, ICSP</t>
  </si>
  <si>
    <t>2151-AS-16.000-18-ND</t>
  </si>
  <si>
    <t>ATMEGA2560</t>
  </si>
  <si>
    <t>Semiconductors and Actives, ic, Microprocessors, mcu, Microcontrollers</t>
  </si>
  <si>
    <t>Microchip Technology</t>
  </si>
  <si>
    <t>QFP50P1600X1600X120-100N</t>
  </si>
  <si>
    <t>U3</t>
  </si>
  <si>
    <t>ATMEGA2560-16AU-ND</t>
  </si>
  <si>
    <t>ATMEGA8U2-MU</t>
  </si>
  <si>
    <t>AVR AVR® ATmega Microcontroller IC 8-Bit 16MHz 8KB (4K x 16) FLASH 32-VQFN (5x5)</t>
  </si>
  <si>
    <t>Microchip</t>
  </si>
  <si>
    <t>QFN50P500X500X100-33N</t>
  </si>
  <si>
    <t>U4</t>
  </si>
  <si>
    <t>ATMEGA8U2-MU-ND</t>
  </si>
  <si>
    <t>BLM21PG221SN1D</t>
  </si>
  <si>
    <t>FERRITE CHIP 220 OHM 2000MA 0805</t>
  </si>
  <si>
    <t>Murata Electronics North America</t>
  </si>
  <si>
    <t>IND0805N</t>
  </si>
  <si>
    <t>I1</t>
  </si>
  <si>
    <t>490-1054-2-ND</t>
  </si>
  <si>
    <t>C0402C105K9PACTU</t>
  </si>
  <si>
    <t>CAP CERM 1UF 6.3V X5R 0402</t>
  </si>
  <si>
    <t>Kemet</t>
  </si>
  <si>
    <t>CC0402N</t>
  </si>
  <si>
    <t>C12</t>
  </si>
  <si>
    <t>399-4873-2-ND</t>
  </si>
  <si>
    <t>CAY16-103J4LF</t>
  </si>
  <si>
    <t>10k Ohm }5% 62.5mW Power Per Element Isolated Resistor Network/Array }200ppm/‹C 1206 (3216 Metric), Convex, Long Side Terminals</t>
  </si>
  <si>
    <t>Bourns Inc.</t>
  </si>
  <si>
    <t>CAY16-J4</t>
  </si>
  <si>
    <t>R13, R14</t>
  </si>
  <si>
    <t>CAY16-103J4LFCT-ND</t>
  </si>
  <si>
    <t>CC0201JRNPO9BN220</t>
  </si>
  <si>
    <t>22pF ±5% 50V Ceramic Capacitor C0G, NP0 0201 (0603 Metric)</t>
  </si>
  <si>
    <t>Yageo</t>
  </si>
  <si>
    <t>CAPC0201X13N</t>
  </si>
  <si>
    <t>C5, C16, C17</t>
  </si>
  <si>
    <t>311-1383-1-ND</t>
  </si>
  <si>
    <t>CL21A106KOQNNNG</t>
  </si>
  <si>
    <t>10µF ±10% 16V Ceramic Capacitor X5R 0805 (2012 Metric)</t>
  </si>
  <si>
    <t>Samsung Electro-Mechanics</t>
  </si>
  <si>
    <t>CAPC2012X140N</t>
  </si>
  <si>
    <t>C18</t>
  </si>
  <si>
    <t>1276-6455-2-ND</t>
  </si>
  <si>
    <t>CRCW080510M0DHEAP</t>
  </si>
  <si>
    <t>10 MOhms ±0.5% 0.125W, 1/8W Chip Resistor 0805 (2012 Metric) Automotive AEC-Q200 Thick Film</t>
  </si>
  <si>
    <t>Vishay Dale</t>
  </si>
  <si>
    <t>RESC2012X50N</t>
  </si>
  <si>
    <t>R1, R15, R17</t>
  </si>
  <si>
    <t>541-10MAZCT-ND</t>
  </si>
  <si>
    <t>CSTNE16M0V530000R0</t>
  </si>
  <si>
    <t>16MHz Ceramic Resonator Built in Capacitor 15pF ±0.3% 40 Ohms -40°C ~ 85°C Surface Mount</t>
  </si>
  <si>
    <t>Murata Electronics</t>
  </si>
  <si>
    <t>CSTCE16M0V53-R0</t>
  </si>
  <si>
    <t>U5</t>
  </si>
  <si>
    <t>490-17948-1-ND</t>
  </si>
  <si>
    <t>ECS-160-20-3X-TR</t>
  </si>
  <si>
    <t>SMD QUARTZ CRYSTAL</t>
  </si>
  <si>
    <t>XTAL_ECS-160-20-3X-TR</t>
  </si>
  <si>
    <t>Y1</t>
  </si>
  <si>
    <t>EEE-1EA101XP</t>
  </si>
  <si>
    <t>100µF 25V Aluminum Electrolytic Capacitors Radial, Can - SMD 2000 Hrs @ 85°C</t>
  </si>
  <si>
    <t>Panasonic Electronic Components</t>
  </si>
  <si>
    <t>CAPAE660X800N</t>
  </si>
  <si>
    <t>C6, C7</t>
  </si>
  <si>
    <t>PCE3898CT-ND</t>
  </si>
  <si>
    <t>ERA-3AEB104V</t>
  </si>
  <si>
    <t>RES 100K OHM 1/10W .1% 0603 SMD</t>
  </si>
  <si>
    <t>Panasonic - ECG</t>
  </si>
  <si>
    <t>RC0603N</t>
  </si>
  <si>
    <t>U11</t>
  </si>
  <si>
    <t>P100KDBTR-ND</t>
  </si>
  <si>
    <t>EXB-18V102JX</t>
  </si>
  <si>
    <t>1k Ohm }5% 31mW Power Per Element Isolated Resistor Network/Array }200ppm/‹C 0502 (1406 Metric), Long Side Terminals</t>
  </si>
  <si>
    <t>RESCAXE40P140X60X45-8N</t>
  </si>
  <si>
    <t>R12</t>
  </si>
  <si>
    <t>Y6102CT-ND</t>
  </si>
  <si>
    <t>EXB-28V220JX</t>
  </si>
  <si>
    <t>RES ARRAY 22 OHM 5% 4 RES SMD</t>
  </si>
  <si>
    <t>RN-EXB-28V</t>
  </si>
  <si>
    <t>U13</t>
  </si>
  <si>
    <t>Y7220TR-ND</t>
  </si>
  <si>
    <t>FDN340P</t>
  </si>
  <si>
    <t>P-Channel MOSFET Logic Level, PowerTrench MOSFET</t>
  </si>
  <si>
    <t>SSOT-3</t>
  </si>
  <si>
    <t>Q4</t>
  </si>
  <si>
    <t>G3MC-202P DC5</t>
  </si>
  <si>
    <t>SSR RELAY SPST-NO 2A 75-264V</t>
  </si>
  <si>
    <t>Omron Automation and Safety</t>
  </si>
  <si>
    <t>RELAY_G3MB202PDC12</t>
  </si>
  <si>
    <t>K1, K2</t>
  </si>
  <si>
    <t>Z2985-ND</t>
  </si>
  <si>
    <t>GRM155R62A104KE14D</t>
  </si>
  <si>
    <t>CAP CER 0.1UF 100V X5R 0402</t>
  </si>
  <si>
    <t>CAPC1005X55N</t>
  </si>
  <si>
    <t>C1, C2, C3, C4, C8, C9, C10, C11, C13, C14, C15</t>
  </si>
  <si>
    <t>LM1117MPX-5.0NOPB</t>
  </si>
  <si>
    <t>IC REG LDO 800MA 3.3V</t>
  </si>
  <si>
    <t>SOT230P696X180-4N</t>
  </si>
  <si>
    <t>U7</t>
  </si>
  <si>
    <t>LM311P</t>
  </si>
  <si>
    <t>IC DIFF COMP W/STROBE 8DIP</t>
  </si>
  <si>
    <t>Texas Instruments</t>
  </si>
  <si>
    <t>DIP8_300</t>
  </si>
  <si>
    <t>U1</t>
  </si>
  <si>
    <t>296-1389-5-ND</t>
  </si>
  <si>
    <t>LM358DR</t>
  </si>
  <si>
    <t>General Purpose Amplifier 2 Circuit 8-SOIC</t>
  </si>
  <si>
    <t>SOIC127P600X175-8N(1)</t>
  </si>
  <si>
    <t>U22</t>
  </si>
  <si>
    <t>296-1014-6-ND</t>
  </si>
  <si>
    <t>LP2985-33DBVR</t>
  </si>
  <si>
    <t>LP2985 150-mA Low-noise Low-dropout Regulator With Shutdown</t>
  </si>
  <si>
    <t>SOT95P280X145-5N</t>
  </si>
  <si>
    <t>U17</t>
  </si>
  <si>
    <t>LV8548MC-AH</t>
  </si>
  <si>
    <t>SOIC10-1.0-5X4MM</t>
  </si>
  <si>
    <t>U14</t>
  </si>
  <si>
    <t>MC33269D-5.0G</t>
  </si>
  <si>
    <t>Linear Voltage Regulator IC 1 Output 800mA 8-SOIC</t>
  </si>
  <si>
    <t>ON Semiconductor</t>
  </si>
  <si>
    <t>SOIC127P600X265-8N</t>
  </si>
  <si>
    <t>U8</t>
  </si>
  <si>
    <t>MC33269D-5.0GOS-ND</t>
  </si>
  <si>
    <t>MCP4132-103E/P</t>
  </si>
  <si>
    <t>Single/Dual SPI Digital POT</t>
  </si>
  <si>
    <t>DIP254P762X533-8</t>
  </si>
  <si>
    <t>U2</t>
  </si>
  <si>
    <t>MMBT3904</t>
  </si>
  <si>
    <t>MMBT3904 Series 40 V CE Breakdown 0.2 A NPN General Purpose Amplifier - SOT-23</t>
  </si>
  <si>
    <t>Diodes Incorporated</t>
  </si>
  <si>
    <t>SOT95P240X120-3N</t>
  </si>
  <si>
    <t>Q2, Q3, Q5</t>
  </si>
  <si>
    <t>MMBT3904-FDITR-ND</t>
  </si>
  <si>
    <t>OP193FSZ</t>
  </si>
  <si>
    <t>Precision Operational Amplifiers</t>
  </si>
  <si>
    <t>SOIC127P600X175-8N</t>
  </si>
  <si>
    <t>U9</t>
  </si>
  <si>
    <t>PJ-202A</t>
  </si>
  <si>
    <t>2.0 mm Center Pin, 2.5 A, Right Angle, Through Hole, Kinked Pins, Dc Power Jack Connector</t>
  </si>
  <si>
    <t>CUI_PJ-202A</t>
  </si>
  <si>
    <t>J1</t>
  </si>
  <si>
    <t>PPPC042LFBN-RC</t>
  </si>
  <si>
    <t>8 Position Header Connector Through Hole</t>
  </si>
  <si>
    <t>Sullins Connector Solutions</t>
  </si>
  <si>
    <t>P2</t>
  </si>
  <si>
    <t>S7107-ND</t>
  </si>
  <si>
    <t>PREC002SAAN-RC</t>
  </si>
  <si>
    <t>Connector Header Through Hole 2 position 0.100" (2.54mm)</t>
  </si>
  <si>
    <t>U15</t>
  </si>
  <si>
    <t>S1012EC-02-ND</t>
  </si>
  <si>
    <t>RC0603FR-0710KL</t>
  </si>
  <si>
    <t>10 kOhms ±1% 0.1W, 1/10W Chip Resistor 0603 (1608 Metric) Moisture Resistant Thick Film</t>
  </si>
  <si>
    <t>RESC1608X55</t>
  </si>
  <si>
    <t>R10, R11, R19, R20</t>
  </si>
  <si>
    <t>RC0805FR-072RL</t>
  </si>
  <si>
    <t>RES 2.00 OHM 1/8W 1% 0805 SMD</t>
  </si>
  <si>
    <t>RC0805N</t>
  </si>
  <si>
    <t>U20</t>
  </si>
  <si>
    <t>311-2.00CRTR-ND</t>
  </si>
  <si>
    <t>RG1005P-1.0K-B-T5</t>
  </si>
  <si>
    <t>Resistor Shape</t>
  </si>
  <si>
    <t>Susumu</t>
  </si>
  <si>
    <t>RC0402N</t>
  </si>
  <si>
    <t>R5, R18</t>
  </si>
  <si>
    <t>RG10P1.0KBCT-ND</t>
  </si>
  <si>
    <t>RG3216P-3904-B-T1</t>
  </si>
  <si>
    <t>3.9 MOhms ±0.1% 0.25W, 1/4W Chip Resistor 1206 (3216 Metric) Anti-Sulfur, Automotive AEC-Q200 Thin Film</t>
  </si>
  <si>
    <t>RESC3216X50N</t>
  </si>
  <si>
    <t>R16</t>
  </si>
  <si>
    <t>408-2036-1-ND</t>
  </si>
  <si>
    <t>RNCP0805FTD7K50</t>
  </si>
  <si>
    <t>7.5 kOhms ±1% 0.25W, 1/4W Chip Resistor 0805 (2012 Metric) Anti-Sulfur, Moisture Resistant Thin Film</t>
  </si>
  <si>
    <t>Stackpole Electronics Inc</t>
  </si>
  <si>
    <t>RESC2012X60N</t>
  </si>
  <si>
    <t>R3, R4</t>
  </si>
  <si>
    <t>RNCP0805FTD7K50DKR-ND</t>
  </si>
  <si>
    <t>RP73D2B1M0BTDF</t>
  </si>
  <si>
    <t>Res Thin Film 1206 1M Ohm 0.1% 0.25W(1/4W) ±15ppm/C Epoxy SMD T/R</t>
  </si>
  <si>
    <t>RESC3015X65N</t>
  </si>
  <si>
    <t>R8, R9</t>
  </si>
  <si>
    <t>RR1220P-100-D</t>
  </si>
  <si>
    <t>R2</t>
  </si>
  <si>
    <t>RR12P100DCT-ND</t>
  </si>
  <si>
    <t>RS1MB-13-F</t>
  </si>
  <si>
    <t>Diode Standard 1000V 1A Surface Mount SMB</t>
  </si>
  <si>
    <t>DIONM4336X250N</t>
  </si>
  <si>
    <t>D1</t>
  </si>
  <si>
    <t>RS1MB-FDICT-ND</t>
  </si>
  <si>
    <t>SMD-RES-VARISTOR-5V-28V(0603)</t>
  </si>
  <si>
    <t>R0603</t>
  </si>
  <si>
    <t>R6, R7</t>
  </si>
  <si>
    <t>CG0603MLC-05ECT-ND</t>
  </si>
  <si>
    <t>US1M-13-F</t>
  </si>
  <si>
    <t>Diode, Fast Recovery, 1a, 1kv, Do-214ac-2, Full Reel</t>
  </si>
  <si>
    <t>DIOM5226X240N</t>
  </si>
  <si>
    <t>D2, D3, D5, D4, D6</t>
  </si>
  <si>
    <t>S1M-FDICT-ND</t>
  </si>
  <si>
    <t>ZTX689B</t>
  </si>
  <si>
    <t>Bipolar (BJT) Transistor NPN 20V 3A 150MHz 1W Through Hole E-Line (TO-92 compatible)</t>
  </si>
  <si>
    <t>TO-92</t>
  </si>
  <si>
    <t>Q1</t>
  </si>
  <si>
    <t>ZTX689B-ND</t>
  </si>
  <si>
    <t>PCB</t>
  </si>
  <si>
    <t>Sunstone Circuits</t>
  </si>
  <si>
    <t>Row Number</t>
  </si>
  <si>
    <t>Part Number</t>
  </si>
  <si>
    <t>Description</t>
  </si>
  <si>
    <t>Manufacturer</t>
  </si>
  <si>
    <t>Reference</t>
  </si>
  <si>
    <t>Price</t>
  </si>
  <si>
    <t>Quantity</t>
  </si>
  <si>
    <t>Total</t>
  </si>
  <si>
    <t>Package</t>
  </si>
  <si>
    <t>20 Position Receptacle Connector  Through Hole</t>
  </si>
  <si>
    <t>TE Connectivity AMP Connectors</t>
  </si>
  <si>
    <t>Digikey Part Number</t>
  </si>
  <si>
    <t>Part</t>
  </si>
  <si>
    <t>Cost</t>
  </si>
  <si>
    <t>PCB Components</t>
  </si>
  <si>
    <t>Various</t>
  </si>
  <si>
    <t>See Figure 23</t>
  </si>
  <si>
    <t>CP4055485</t>
  </si>
  <si>
    <t>CUI Devices</t>
  </si>
  <si>
    <t>Peltier Module</t>
  </si>
  <si>
    <t>T16-S</t>
  </si>
  <si>
    <t>Actuonix</t>
  </si>
  <si>
    <t>Track Actuator</t>
  </si>
  <si>
    <t>Adafruit</t>
  </si>
  <si>
    <t>3x4 Matrix Keypad</t>
  </si>
  <si>
    <t>Solar Panel</t>
  </si>
  <si>
    <t>ECO-WORTHY</t>
  </si>
  <si>
    <t>Charge Controller</t>
  </si>
  <si>
    <t>GHB</t>
  </si>
  <si>
    <t>Joystick</t>
  </si>
  <si>
    <t>WMYCONGCONG</t>
  </si>
  <si>
    <t>GDM1602K</t>
  </si>
  <si>
    <t>LCD Screen</t>
  </si>
  <si>
    <t>Micro SD Card Module</t>
  </si>
  <si>
    <t>Wishiot</t>
  </si>
  <si>
    <t>SD Card PCB</t>
  </si>
  <si>
    <t>1738-FIT0620-ND</t>
  </si>
  <si>
    <t>DFRobot</t>
  </si>
  <si>
    <t>Electronic Lock</t>
  </si>
  <si>
    <t>Energizer</t>
  </si>
  <si>
    <t>Coin Cell Battery</t>
  </si>
  <si>
    <t>COM-00097</t>
  </si>
  <si>
    <t>Sparkfun</t>
  </si>
  <si>
    <t>Pushbutton Switch</t>
  </si>
  <si>
    <t>Board to wire conn.</t>
  </si>
  <si>
    <t>Reset Button PCB</t>
  </si>
  <si>
    <t>Osh Park</t>
  </si>
  <si>
    <t>TMP36 PCB</t>
  </si>
  <si>
    <t>SashaPCB*</t>
  </si>
  <si>
    <t>Main PCB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</si>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</sst>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Border="1" applyAlignment="1">
      <alignment horizontal="center" wrapText="1"/>
    </xf>
    <xf numFmtId="8" fontId="0" fillId="0" borderId="0" xfId="0" applyNumberFormat="1" applyFill="1" applyBorder="1" applyAlignment="1">
      <alignment horizontal="center" wrapText="1"/>
    </xf>
    <xf numFmtId="8" fontId="0" fillId="0" borderId="0" xfId="0" applyNumberFormat="1"/>
    <xf numFmtId="0" fontId="2" fillId="2" borderId="0" xfId="0" applyFont="1" applyFill="1"/>
    <xf numFmtId="8" fontId="2" fillId="2" borderId="0" xfId="0" applyNumberFormat="1" applyFont="1" applyFill="1"/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8" fontId="3" fillId="0" borderId="5" xfId="0" applyNumberFormat="1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8" fontId="3" fillId="0" borderId="7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48C2-78D5-4A84-A7F9-7C08EDB2AEA6}">
  <dimension ref="A1:J55"/>
  <sheetViews>
    <sheetView topLeftCell="A49" workbookViewId="0">
      <selection activeCell="G4" sqref="G4"/>
    </sheetView>
  </sheetViews>
  <sheetFormatPr defaultRowHeight="14.4" x14ac:dyDescent="0.3"/>
  <cols>
    <col min="1" max="1" width="12" bestFit="1" customWidth="1"/>
    <col min="2" max="2" width="21.33203125" customWidth="1"/>
    <col min="3" max="3" width="44.5546875" customWidth="1"/>
    <col min="4" max="4" width="28.88671875" customWidth="1"/>
    <col min="5" max="5" width="21" customWidth="1"/>
    <col min="6" max="6" width="19.77734375" customWidth="1"/>
    <col min="8" max="8" width="8.88671875" customWidth="1"/>
    <col min="9" max="9" width="11.77734375" customWidth="1"/>
    <col min="10" max="10" width="18.109375" customWidth="1"/>
  </cols>
  <sheetData>
    <row r="1" spans="1:10" x14ac:dyDescent="0.3">
      <c r="A1" s="6" t="s">
        <v>259</v>
      </c>
      <c r="B1" s="6" t="s">
        <v>260</v>
      </c>
      <c r="C1" s="6" t="s">
        <v>261</v>
      </c>
      <c r="D1" s="6" t="s">
        <v>262</v>
      </c>
      <c r="E1" s="6" t="s">
        <v>267</v>
      </c>
      <c r="F1" s="6" t="s">
        <v>263</v>
      </c>
      <c r="G1" s="6" t="s">
        <v>264</v>
      </c>
      <c r="H1" s="6" t="s">
        <v>265</v>
      </c>
      <c r="I1" s="6" t="s">
        <v>266</v>
      </c>
      <c r="J1" s="6" t="s">
        <v>270</v>
      </c>
    </row>
    <row r="2" spans="1:10" ht="28.8" x14ac:dyDescent="0.3">
      <c r="A2" s="1">
        <v>1</v>
      </c>
      <c r="B2" s="1">
        <v>475890001</v>
      </c>
      <c r="C2" s="1" t="s">
        <v>0</v>
      </c>
      <c r="D2" s="1" t="s">
        <v>1</v>
      </c>
      <c r="E2" s="1" t="s">
        <v>2</v>
      </c>
      <c r="F2" s="1" t="s">
        <v>3</v>
      </c>
      <c r="G2" s="2">
        <v>0.78</v>
      </c>
      <c r="H2" s="1">
        <v>1</v>
      </c>
      <c r="I2" s="2">
        <v>0.78</v>
      </c>
      <c r="J2" s="1" t="s">
        <v>4</v>
      </c>
    </row>
    <row r="3" spans="1:10" ht="28.8" x14ac:dyDescent="0.3">
      <c r="A3" s="1">
        <v>2</v>
      </c>
      <c r="B3" s="1">
        <v>61300311121</v>
      </c>
      <c r="C3" s="1" t="s">
        <v>5</v>
      </c>
      <c r="D3" s="1" t="s">
        <v>6</v>
      </c>
      <c r="E3" s="1">
        <v>61300311121</v>
      </c>
      <c r="F3" s="1" t="s">
        <v>7</v>
      </c>
      <c r="G3" s="2">
        <v>0.13</v>
      </c>
      <c r="H3" s="1">
        <v>1</v>
      </c>
      <c r="I3" s="2">
        <v>0.13</v>
      </c>
      <c r="J3" s="1" t="s">
        <v>8</v>
      </c>
    </row>
    <row r="4" spans="1:10" ht="28.8" x14ac:dyDescent="0.3">
      <c r="A4" s="1">
        <v>3</v>
      </c>
      <c r="B4" s="1">
        <v>61300611121</v>
      </c>
      <c r="C4" s="1" t="s">
        <v>9</v>
      </c>
      <c r="D4" s="1" t="s">
        <v>6</v>
      </c>
      <c r="E4" s="1" t="s">
        <v>10</v>
      </c>
      <c r="F4" s="1" t="s">
        <v>11</v>
      </c>
      <c r="G4" s="2">
        <v>0.33</v>
      </c>
      <c r="H4" s="1">
        <v>1</v>
      </c>
      <c r="I4" s="2">
        <v>0.33</v>
      </c>
      <c r="J4" s="1" t="s">
        <v>12</v>
      </c>
    </row>
    <row r="5" spans="1:10" ht="28.8" x14ac:dyDescent="0.3">
      <c r="A5" s="1">
        <v>4</v>
      </c>
      <c r="B5" s="1" t="s">
        <v>13</v>
      </c>
      <c r="C5" s="1" t="s">
        <v>14</v>
      </c>
      <c r="D5" s="1" t="s">
        <v>15</v>
      </c>
      <c r="E5" s="1">
        <v>1812</v>
      </c>
      <c r="F5" s="1" t="s">
        <v>16</v>
      </c>
      <c r="G5" s="2">
        <v>0.59</v>
      </c>
      <c r="H5" s="1">
        <v>2</v>
      </c>
      <c r="I5" s="2">
        <v>1.18</v>
      </c>
      <c r="J5" s="1" t="s">
        <v>17</v>
      </c>
    </row>
    <row r="6" spans="1:10" x14ac:dyDescent="0.3">
      <c r="A6" s="1">
        <v>5</v>
      </c>
      <c r="B6" s="1" t="s">
        <v>18</v>
      </c>
      <c r="C6" s="1" t="s">
        <v>19</v>
      </c>
      <c r="D6" s="1" t="s">
        <v>20</v>
      </c>
      <c r="E6" s="1" t="s">
        <v>21</v>
      </c>
      <c r="F6" s="1" t="s">
        <v>22</v>
      </c>
      <c r="G6" s="2">
        <v>0.6</v>
      </c>
      <c r="H6" s="1">
        <v>1</v>
      </c>
      <c r="I6" s="2">
        <f>G6*H6</f>
        <v>0.6</v>
      </c>
      <c r="J6" s="1" t="s">
        <v>23</v>
      </c>
    </row>
    <row r="7" spans="1:10" ht="28.8" x14ac:dyDescent="0.3">
      <c r="A7" s="1">
        <v>6</v>
      </c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2">
        <v>0.34</v>
      </c>
      <c r="H7" s="1">
        <v>2</v>
      </c>
      <c r="I7" s="2">
        <v>0.68</v>
      </c>
      <c r="J7" s="1" t="s">
        <v>29</v>
      </c>
    </row>
    <row r="8" spans="1:10" ht="28.8" x14ac:dyDescent="0.3">
      <c r="A8" s="1">
        <v>7</v>
      </c>
      <c r="B8" s="1" t="s">
        <v>24</v>
      </c>
      <c r="C8" s="1" t="s">
        <v>30</v>
      </c>
      <c r="D8" s="1" t="s">
        <v>26</v>
      </c>
      <c r="E8" s="1" t="s">
        <v>31</v>
      </c>
      <c r="F8" s="1" t="s">
        <v>32</v>
      </c>
      <c r="G8" s="2">
        <v>0.34</v>
      </c>
      <c r="H8" s="1">
        <v>2</v>
      </c>
      <c r="I8" s="2">
        <v>0.68</v>
      </c>
      <c r="J8" s="1" t="s">
        <v>29</v>
      </c>
    </row>
    <row r="9" spans="1:10" ht="28.8" x14ac:dyDescent="0.3">
      <c r="A9" s="1">
        <v>8</v>
      </c>
      <c r="B9" s="1" t="s">
        <v>33</v>
      </c>
      <c r="C9" s="1" t="s">
        <v>34</v>
      </c>
      <c r="D9" s="1" t="s">
        <v>26</v>
      </c>
      <c r="E9" s="1" t="s">
        <v>33</v>
      </c>
      <c r="F9" s="1" t="s">
        <v>35</v>
      </c>
      <c r="G9" s="2">
        <v>0.43</v>
      </c>
      <c r="H9" s="1">
        <v>3</v>
      </c>
      <c r="I9" s="2">
        <v>1.29</v>
      </c>
      <c r="J9" s="1" t="s">
        <v>36</v>
      </c>
    </row>
    <row r="10" spans="1:10" ht="28.8" x14ac:dyDescent="0.3">
      <c r="A10" s="1">
        <v>9</v>
      </c>
      <c r="B10" s="1" t="s">
        <v>37</v>
      </c>
      <c r="C10" s="1" t="s">
        <v>38</v>
      </c>
      <c r="D10" s="1" t="s">
        <v>26</v>
      </c>
      <c r="E10" s="1" t="s">
        <v>39</v>
      </c>
      <c r="F10" s="1" t="s">
        <v>40</v>
      </c>
      <c r="G10" s="2">
        <v>0.67</v>
      </c>
      <c r="H10" s="1">
        <v>2</v>
      </c>
      <c r="I10" s="2">
        <v>1.34</v>
      </c>
      <c r="J10" s="1" t="s">
        <v>41</v>
      </c>
    </row>
    <row r="11" spans="1:10" ht="28.8" x14ac:dyDescent="0.3">
      <c r="A11" s="1">
        <v>10</v>
      </c>
      <c r="B11" s="1" t="s">
        <v>42</v>
      </c>
      <c r="C11" s="1" t="s">
        <v>43</v>
      </c>
      <c r="D11" s="1" t="s">
        <v>26</v>
      </c>
      <c r="E11" s="1" t="s">
        <v>44</v>
      </c>
      <c r="F11" s="1" t="s">
        <v>45</v>
      </c>
      <c r="G11" s="2">
        <v>0.75</v>
      </c>
      <c r="H11" s="1">
        <v>1</v>
      </c>
      <c r="I11" s="2">
        <v>0.75</v>
      </c>
      <c r="J11" s="1" t="s">
        <v>46</v>
      </c>
    </row>
    <row r="12" spans="1:10" x14ac:dyDescent="0.3">
      <c r="A12" s="1">
        <v>11</v>
      </c>
      <c r="B12" s="1" t="s">
        <v>47</v>
      </c>
      <c r="C12" s="1" t="s">
        <v>268</v>
      </c>
      <c r="D12" s="1" t="s">
        <v>269</v>
      </c>
      <c r="E12" s="1" t="s">
        <v>48</v>
      </c>
      <c r="F12" s="1" t="s">
        <v>49</v>
      </c>
      <c r="G12" s="2">
        <v>4.68</v>
      </c>
      <c r="H12" s="1">
        <v>1</v>
      </c>
      <c r="I12" s="2">
        <v>4.68</v>
      </c>
      <c r="J12" s="1" t="s">
        <v>47</v>
      </c>
    </row>
    <row r="13" spans="1:10" ht="28.8" x14ac:dyDescent="0.3">
      <c r="A13" s="1">
        <v>12</v>
      </c>
      <c r="B13" s="1" t="s">
        <v>50</v>
      </c>
      <c r="C13" s="1" t="s">
        <v>51</v>
      </c>
      <c r="D13" s="1" t="s">
        <v>52</v>
      </c>
      <c r="E13" s="1" t="s">
        <v>53</v>
      </c>
      <c r="F13" s="1" t="s">
        <v>54</v>
      </c>
      <c r="G13" s="2">
        <v>0.66</v>
      </c>
      <c r="H13" s="1">
        <v>2</v>
      </c>
      <c r="I13" s="2">
        <v>1.32</v>
      </c>
      <c r="J13" s="1" t="s">
        <v>55</v>
      </c>
    </row>
    <row r="14" spans="1:10" ht="28.8" x14ac:dyDescent="0.3">
      <c r="A14" s="1">
        <v>13</v>
      </c>
      <c r="B14" s="1" t="s">
        <v>56</v>
      </c>
      <c r="C14" s="1" t="s">
        <v>57</v>
      </c>
      <c r="D14" s="1" t="s">
        <v>58</v>
      </c>
      <c r="E14" s="1" t="s">
        <v>59</v>
      </c>
      <c r="F14" s="1" t="s">
        <v>60</v>
      </c>
      <c r="G14" s="2">
        <v>11.85</v>
      </c>
      <c r="H14" s="1">
        <v>1</v>
      </c>
      <c r="I14" s="2">
        <v>11.85</v>
      </c>
      <c r="J14" s="1" t="s">
        <v>61</v>
      </c>
    </row>
    <row r="15" spans="1:10" ht="28.8" x14ac:dyDescent="0.3">
      <c r="A15" s="1">
        <v>14</v>
      </c>
      <c r="B15" s="1" t="s">
        <v>62</v>
      </c>
      <c r="C15" s="1" t="s">
        <v>63</v>
      </c>
      <c r="D15" s="1" t="s">
        <v>64</v>
      </c>
      <c r="E15" s="1" t="s">
        <v>65</v>
      </c>
      <c r="F15" s="1" t="s">
        <v>66</v>
      </c>
      <c r="G15" s="2">
        <v>2.44</v>
      </c>
      <c r="H15" s="1">
        <v>1</v>
      </c>
      <c r="I15" s="2">
        <v>2.44</v>
      </c>
      <c r="J15" s="1" t="s">
        <v>67</v>
      </c>
    </row>
    <row r="16" spans="1:10" ht="28.8" x14ac:dyDescent="0.3">
      <c r="A16" s="1">
        <v>15</v>
      </c>
      <c r="B16" s="1" t="s">
        <v>68</v>
      </c>
      <c r="C16" s="1" t="s">
        <v>69</v>
      </c>
      <c r="D16" s="1" t="s">
        <v>70</v>
      </c>
      <c r="E16" s="1" t="s">
        <v>71</v>
      </c>
      <c r="F16" s="1" t="s">
        <v>72</v>
      </c>
      <c r="G16" s="2">
        <v>0.1</v>
      </c>
      <c r="H16" s="1">
        <v>1</v>
      </c>
      <c r="I16" s="2">
        <f>G16*H16</f>
        <v>0.1</v>
      </c>
      <c r="J16" s="1" t="s">
        <v>73</v>
      </c>
    </row>
    <row r="17" spans="1:10" x14ac:dyDescent="0.3">
      <c r="A17" s="1">
        <v>16</v>
      </c>
      <c r="B17" s="1" t="s">
        <v>74</v>
      </c>
      <c r="C17" s="1" t="s">
        <v>75</v>
      </c>
      <c r="D17" s="1" t="s">
        <v>76</v>
      </c>
      <c r="E17" s="1" t="s">
        <v>77</v>
      </c>
      <c r="F17" s="1" t="s">
        <v>78</v>
      </c>
      <c r="G17" s="2">
        <v>0.1</v>
      </c>
      <c r="H17" s="1">
        <v>1</v>
      </c>
      <c r="I17" s="2">
        <f>G17*H17</f>
        <v>0.1</v>
      </c>
      <c r="J17" s="1" t="s">
        <v>79</v>
      </c>
    </row>
    <row r="18" spans="1:10" ht="43.2" x14ac:dyDescent="0.3">
      <c r="A18" s="1">
        <v>17</v>
      </c>
      <c r="B18" s="1" t="s">
        <v>80</v>
      </c>
      <c r="C18" s="1" t="s">
        <v>81</v>
      </c>
      <c r="D18" s="1" t="s">
        <v>82</v>
      </c>
      <c r="E18" s="1" t="s">
        <v>83</v>
      </c>
      <c r="F18" s="1" t="s">
        <v>84</v>
      </c>
      <c r="G18" s="2">
        <v>0.1</v>
      </c>
      <c r="H18" s="1">
        <v>2</v>
      </c>
      <c r="I18" s="2">
        <v>0.2</v>
      </c>
      <c r="J18" s="1" t="s">
        <v>85</v>
      </c>
    </row>
    <row r="19" spans="1:10" ht="28.8" x14ac:dyDescent="0.3">
      <c r="A19" s="1">
        <v>18</v>
      </c>
      <c r="B19" s="1" t="s">
        <v>86</v>
      </c>
      <c r="C19" s="1" t="s">
        <v>87</v>
      </c>
      <c r="D19" s="1" t="s">
        <v>88</v>
      </c>
      <c r="E19" s="1" t="s">
        <v>89</v>
      </c>
      <c r="F19" s="1" t="s">
        <v>90</v>
      </c>
      <c r="G19" s="2">
        <v>0.1</v>
      </c>
      <c r="H19" s="1">
        <v>3</v>
      </c>
      <c r="I19" s="2">
        <v>0.3</v>
      </c>
      <c r="J19" s="1" t="s">
        <v>91</v>
      </c>
    </row>
    <row r="20" spans="1:10" ht="28.8" x14ac:dyDescent="0.3">
      <c r="A20" s="1">
        <v>19</v>
      </c>
      <c r="B20" s="1" t="s">
        <v>92</v>
      </c>
      <c r="C20" s="1" t="s">
        <v>93</v>
      </c>
      <c r="D20" s="1" t="s">
        <v>94</v>
      </c>
      <c r="E20" s="1" t="s">
        <v>95</v>
      </c>
      <c r="F20" s="1" t="s">
        <v>96</v>
      </c>
      <c r="G20" s="1"/>
      <c r="H20" s="1">
        <v>1</v>
      </c>
      <c r="I20" s="1"/>
      <c r="J20" s="1" t="s">
        <v>97</v>
      </c>
    </row>
    <row r="21" spans="1:10" ht="28.8" x14ac:dyDescent="0.3">
      <c r="A21" s="1">
        <v>20</v>
      </c>
      <c r="B21" s="1" t="s">
        <v>98</v>
      </c>
      <c r="C21" s="1" t="s">
        <v>99</v>
      </c>
      <c r="D21" s="1" t="s">
        <v>100</v>
      </c>
      <c r="E21" s="1" t="s">
        <v>101</v>
      </c>
      <c r="F21" s="1" t="s">
        <v>102</v>
      </c>
      <c r="G21" s="2">
        <v>0.28899999999999998</v>
      </c>
      <c r="H21" s="1">
        <v>3</v>
      </c>
      <c r="I21" s="2">
        <v>0.87</v>
      </c>
      <c r="J21" s="1" t="s">
        <v>103</v>
      </c>
    </row>
    <row r="22" spans="1:10" ht="28.8" x14ac:dyDescent="0.3">
      <c r="A22" s="1">
        <v>21</v>
      </c>
      <c r="B22" s="1" t="s">
        <v>104</v>
      </c>
      <c r="C22" s="1" t="s">
        <v>105</v>
      </c>
      <c r="D22" s="1" t="s">
        <v>106</v>
      </c>
      <c r="E22" s="1" t="s">
        <v>107</v>
      </c>
      <c r="F22" s="1" t="s">
        <v>108</v>
      </c>
      <c r="G22" s="2">
        <v>0.28799999999999998</v>
      </c>
      <c r="H22" s="1">
        <v>1</v>
      </c>
      <c r="I22" s="2">
        <v>0.28999999999999998</v>
      </c>
      <c r="J22" s="1" t="s">
        <v>109</v>
      </c>
    </row>
    <row r="23" spans="1:10" ht="28.8" x14ac:dyDescent="0.3">
      <c r="A23" s="1">
        <v>22</v>
      </c>
      <c r="B23" s="1" t="s">
        <v>110</v>
      </c>
      <c r="C23" s="1" t="s">
        <v>111</v>
      </c>
      <c r="D23" s="1" t="s">
        <v>52</v>
      </c>
      <c r="E23" s="1" t="s">
        <v>112</v>
      </c>
      <c r="F23" s="1" t="s">
        <v>113</v>
      </c>
      <c r="G23" s="2">
        <v>0.66</v>
      </c>
      <c r="H23" s="1">
        <v>1</v>
      </c>
      <c r="I23" s="2">
        <v>0.66</v>
      </c>
      <c r="J23" s="1" t="s">
        <v>55</v>
      </c>
    </row>
    <row r="24" spans="1:10" ht="28.8" x14ac:dyDescent="0.3">
      <c r="A24" s="1">
        <v>23</v>
      </c>
      <c r="B24" s="1" t="s">
        <v>114</v>
      </c>
      <c r="C24" s="1" t="s">
        <v>115</v>
      </c>
      <c r="D24" s="1" t="s">
        <v>116</v>
      </c>
      <c r="E24" s="1" t="s">
        <v>117</v>
      </c>
      <c r="F24" s="1" t="s">
        <v>118</v>
      </c>
      <c r="G24" s="2">
        <v>0.47</v>
      </c>
      <c r="H24" s="1">
        <v>2</v>
      </c>
      <c r="I24" s="2">
        <v>0.94</v>
      </c>
      <c r="J24" s="1" t="s">
        <v>119</v>
      </c>
    </row>
    <row r="25" spans="1:10" x14ac:dyDescent="0.3">
      <c r="A25" s="1">
        <v>24</v>
      </c>
      <c r="B25" s="1" t="s">
        <v>120</v>
      </c>
      <c r="C25" s="1" t="s">
        <v>121</v>
      </c>
      <c r="D25" s="1" t="s">
        <v>122</v>
      </c>
      <c r="E25" s="1" t="s">
        <v>123</v>
      </c>
      <c r="F25" s="1" t="s">
        <v>124</v>
      </c>
      <c r="G25" s="2">
        <v>0.34</v>
      </c>
      <c r="H25" s="1">
        <v>1</v>
      </c>
      <c r="I25" s="2">
        <f>G25*H25</f>
        <v>0.34</v>
      </c>
      <c r="J25" s="1" t="s">
        <v>125</v>
      </c>
    </row>
    <row r="26" spans="1:10" ht="43.2" x14ac:dyDescent="0.3">
      <c r="A26" s="1">
        <v>25</v>
      </c>
      <c r="B26" s="1" t="s">
        <v>126</v>
      </c>
      <c r="C26" s="1" t="s">
        <v>127</v>
      </c>
      <c r="D26" s="1" t="s">
        <v>116</v>
      </c>
      <c r="E26" s="1" t="s">
        <v>128</v>
      </c>
      <c r="F26" s="1" t="s">
        <v>129</v>
      </c>
      <c r="G26" s="2">
        <v>0.1</v>
      </c>
      <c r="H26" s="1">
        <v>1</v>
      </c>
      <c r="I26" s="2">
        <v>0.1</v>
      </c>
      <c r="J26" s="1" t="s">
        <v>130</v>
      </c>
    </row>
    <row r="27" spans="1:10" x14ac:dyDescent="0.3">
      <c r="A27" s="1">
        <v>26</v>
      </c>
      <c r="B27" s="1" t="s">
        <v>131</v>
      </c>
      <c r="C27" s="1" t="s">
        <v>132</v>
      </c>
      <c r="D27" s="1" t="s">
        <v>122</v>
      </c>
      <c r="E27" s="1" t="s">
        <v>133</v>
      </c>
      <c r="F27" s="1" t="s">
        <v>134</v>
      </c>
      <c r="G27" s="2">
        <v>0.1</v>
      </c>
      <c r="H27" s="1">
        <v>1</v>
      </c>
      <c r="I27" s="2">
        <f>H27*G27</f>
        <v>0.1</v>
      </c>
      <c r="J27" s="1" t="s">
        <v>135</v>
      </c>
    </row>
    <row r="28" spans="1:10" ht="28.8" x14ac:dyDescent="0.3">
      <c r="A28" s="1">
        <v>27</v>
      </c>
      <c r="B28" s="1" t="s">
        <v>136</v>
      </c>
      <c r="C28" s="1" t="s">
        <v>137</v>
      </c>
      <c r="D28" s="1" t="s">
        <v>52</v>
      </c>
      <c r="E28" s="1" t="s">
        <v>138</v>
      </c>
      <c r="F28" s="1" t="s">
        <v>139</v>
      </c>
      <c r="G28" s="2">
        <v>0.66</v>
      </c>
      <c r="H28" s="1">
        <v>1</v>
      </c>
      <c r="I28" s="2">
        <v>0.66</v>
      </c>
      <c r="J28" s="1" t="s">
        <v>55</v>
      </c>
    </row>
    <row r="29" spans="1:10" x14ac:dyDescent="0.3">
      <c r="A29" s="1">
        <v>28</v>
      </c>
      <c r="B29" s="1" t="s">
        <v>140</v>
      </c>
      <c r="C29" s="1" t="s">
        <v>141</v>
      </c>
      <c r="D29" s="1" t="s">
        <v>142</v>
      </c>
      <c r="E29" s="1" t="s">
        <v>143</v>
      </c>
      <c r="F29" s="1" t="s">
        <v>144</v>
      </c>
      <c r="G29" s="2">
        <v>6.96</v>
      </c>
      <c r="H29" s="1">
        <v>2</v>
      </c>
      <c r="I29" s="2">
        <v>13.92</v>
      </c>
      <c r="J29" s="1" t="s">
        <v>145</v>
      </c>
    </row>
    <row r="30" spans="1:10" ht="43.2" x14ac:dyDescent="0.3">
      <c r="A30" s="1">
        <v>29</v>
      </c>
      <c r="B30" s="1" t="s">
        <v>146</v>
      </c>
      <c r="C30" s="1" t="s">
        <v>147</v>
      </c>
      <c r="D30" s="1" t="s">
        <v>106</v>
      </c>
      <c r="E30" s="1" t="s">
        <v>148</v>
      </c>
      <c r="F30" s="1" t="s">
        <v>149</v>
      </c>
      <c r="G30" s="2">
        <v>0.66</v>
      </c>
      <c r="H30" s="1">
        <v>11</v>
      </c>
      <c r="I30" s="2">
        <v>7.26</v>
      </c>
      <c r="J30" s="1" t="s">
        <v>55</v>
      </c>
    </row>
    <row r="31" spans="1:10" ht="28.8" x14ac:dyDescent="0.3">
      <c r="A31" s="1">
        <v>30</v>
      </c>
      <c r="B31" s="1" t="s">
        <v>150</v>
      </c>
      <c r="C31" s="1" t="s">
        <v>151</v>
      </c>
      <c r="D31" s="1" t="s">
        <v>52</v>
      </c>
      <c r="E31" s="1" t="s">
        <v>152</v>
      </c>
      <c r="F31" s="1" t="s">
        <v>153</v>
      </c>
      <c r="G31" s="2">
        <v>0.66</v>
      </c>
      <c r="H31" s="1">
        <v>1</v>
      </c>
      <c r="I31" s="2">
        <v>0.66</v>
      </c>
      <c r="J31" s="1" t="s">
        <v>55</v>
      </c>
    </row>
    <row r="32" spans="1:10" x14ac:dyDescent="0.3">
      <c r="A32" s="1">
        <v>31</v>
      </c>
      <c r="B32" s="1" t="s">
        <v>154</v>
      </c>
      <c r="C32" s="1" t="s">
        <v>155</v>
      </c>
      <c r="D32" s="1" t="s">
        <v>156</v>
      </c>
      <c r="E32" s="1" t="s">
        <v>157</v>
      </c>
      <c r="F32" s="1" t="s">
        <v>158</v>
      </c>
      <c r="G32" s="2">
        <v>0.51</v>
      </c>
      <c r="H32" s="1">
        <v>1</v>
      </c>
      <c r="I32" s="2">
        <v>0.51</v>
      </c>
      <c r="J32" s="1" t="s">
        <v>159</v>
      </c>
    </row>
    <row r="33" spans="1:10" ht="28.8" x14ac:dyDescent="0.3">
      <c r="A33" s="1">
        <v>32</v>
      </c>
      <c r="B33" s="1" t="s">
        <v>160</v>
      </c>
      <c r="C33" s="1" t="s">
        <v>161</v>
      </c>
      <c r="D33" s="1" t="s">
        <v>156</v>
      </c>
      <c r="E33" s="1" t="s">
        <v>162</v>
      </c>
      <c r="F33" s="1" t="s">
        <v>163</v>
      </c>
      <c r="G33" s="2">
        <v>0.36</v>
      </c>
      <c r="H33" s="1">
        <v>1</v>
      </c>
      <c r="I33" s="2">
        <v>0.36</v>
      </c>
      <c r="J33" s="1" t="s">
        <v>164</v>
      </c>
    </row>
    <row r="34" spans="1:10" ht="28.8" x14ac:dyDescent="0.3">
      <c r="A34" s="1">
        <v>33</v>
      </c>
      <c r="B34" s="1" t="s">
        <v>165</v>
      </c>
      <c r="C34" s="1" t="s">
        <v>166</v>
      </c>
      <c r="D34" s="1" t="s">
        <v>52</v>
      </c>
      <c r="E34" s="1" t="s">
        <v>167</v>
      </c>
      <c r="F34" s="1" t="s">
        <v>168</v>
      </c>
      <c r="G34" s="2">
        <v>0.66</v>
      </c>
      <c r="H34" s="1">
        <v>1</v>
      </c>
      <c r="I34" s="2">
        <v>0.66</v>
      </c>
      <c r="J34" s="1" t="s">
        <v>55</v>
      </c>
    </row>
    <row r="35" spans="1:10" x14ac:dyDescent="0.3">
      <c r="A35" s="1">
        <v>34</v>
      </c>
      <c r="B35" s="1" t="s">
        <v>169</v>
      </c>
      <c r="C35" s="1">
        <v>310030259</v>
      </c>
      <c r="D35" s="1"/>
      <c r="E35" s="1" t="s">
        <v>170</v>
      </c>
      <c r="F35" s="1" t="s">
        <v>171</v>
      </c>
      <c r="G35" s="2">
        <v>1.29</v>
      </c>
      <c r="H35" s="1">
        <v>1</v>
      </c>
      <c r="I35" s="2">
        <v>1.29</v>
      </c>
      <c r="J35" s="1"/>
    </row>
    <row r="36" spans="1:10" ht="28.8" x14ac:dyDescent="0.3">
      <c r="A36" s="1">
        <v>35</v>
      </c>
      <c r="B36" s="1" t="s">
        <v>172</v>
      </c>
      <c r="C36" s="1" t="s">
        <v>173</v>
      </c>
      <c r="D36" s="1" t="s">
        <v>174</v>
      </c>
      <c r="E36" s="1" t="s">
        <v>175</v>
      </c>
      <c r="F36" s="1" t="s">
        <v>176</v>
      </c>
      <c r="G36" s="2">
        <v>0.81</v>
      </c>
      <c r="H36" s="1">
        <v>1</v>
      </c>
      <c r="I36" s="2">
        <v>0.81</v>
      </c>
      <c r="J36" s="1" t="s">
        <v>177</v>
      </c>
    </row>
    <row r="37" spans="1:10" x14ac:dyDescent="0.3">
      <c r="A37" s="1">
        <v>36</v>
      </c>
      <c r="B37" s="1" t="s">
        <v>178</v>
      </c>
      <c r="C37" s="1" t="s">
        <v>179</v>
      </c>
      <c r="D37" s="1" t="s">
        <v>58</v>
      </c>
      <c r="E37" s="1" t="s">
        <v>180</v>
      </c>
      <c r="F37" s="1" t="s">
        <v>181</v>
      </c>
      <c r="G37" s="2">
        <v>0.67</v>
      </c>
      <c r="H37" s="1">
        <v>1</v>
      </c>
      <c r="I37" s="2">
        <v>0.67</v>
      </c>
      <c r="J37" s="1"/>
    </row>
    <row r="38" spans="1:10" ht="28.8" x14ac:dyDescent="0.3">
      <c r="A38" s="1">
        <v>37</v>
      </c>
      <c r="B38" s="1" t="s">
        <v>182</v>
      </c>
      <c r="C38" s="1" t="s">
        <v>183</v>
      </c>
      <c r="D38" s="1" t="s">
        <v>184</v>
      </c>
      <c r="E38" s="1" t="s">
        <v>185</v>
      </c>
      <c r="F38" s="1" t="s">
        <v>186</v>
      </c>
      <c r="G38" s="2">
        <v>0.12</v>
      </c>
      <c r="H38" s="1">
        <v>3</v>
      </c>
      <c r="I38" s="2">
        <f>H38*G38</f>
        <v>0.36</v>
      </c>
      <c r="J38" s="1" t="s">
        <v>187</v>
      </c>
    </row>
    <row r="39" spans="1:10" ht="28.8" x14ac:dyDescent="0.3">
      <c r="A39" s="1">
        <v>38</v>
      </c>
      <c r="B39" s="1" t="s">
        <v>188</v>
      </c>
      <c r="C39" s="1" t="s">
        <v>189</v>
      </c>
      <c r="D39" s="1" t="s">
        <v>52</v>
      </c>
      <c r="E39" s="1" t="s">
        <v>190</v>
      </c>
      <c r="F39" s="1" t="s">
        <v>191</v>
      </c>
      <c r="G39" s="2">
        <v>0.66</v>
      </c>
      <c r="H39" s="1">
        <v>1</v>
      </c>
      <c r="I39" s="2">
        <v>0.66</v>
      </c>
      <c r="J39" s="1" t="s">
        <v>55</v>
      </c>
    </row>
    <row r="40" spans="1:10" ht="28.8" x14ac:dyDescent="0.3">
      <c r="A40" s="1">
        <v>39</v>
      </c>
      <c r="B40" s="1" t="s">
        <v>192</v>
      </c>
      <c r="C40" s="1" t="s">
        <v>193</v>
      </c>
      <c r="D40" s="1" t="s">
        <v>52</v>
      </c>
      <c r="E40" s="1" t="s">
        <v>194</v>
      </c>
      <c r="F40" s="1" t="s">
        <v>195</v>
      </c>
      <c r="G40" s="2">
        <v>0.66</v>
      </c>
      <c r="H40" s="1">
        <v>1</v>
      </c>
      <c r="I40" s="2">
        <v>0.66</v>
      </c>
      <c r="J40" s="1" t="s">
        <v>55</v>
      </c>
    </row>
    <row r="41" spans="1:10" x14ac:dyDescent="0.3">
      <c r="A41" s="1">
        <v>40</v>
      </c>
      <c r="B41" s="1" t="s">
        <v>196</v>
      </c>
      <c r="C41" s="1" t="s">
        <v>197</v>
      </c>
      <c r="D41" s="1" t="s">
        <v>198</v>
      </c>
      <c r="E41" s="1" t="s">
        <v>196</v>
      </c>
      <c r="F41" s="1" t="s">
        <v>199</v>
      </c>
      <c r="G41" s="2">
        <v>7.81</v>
      </c>
      <c r="H41" s="1">
        <v>1</v>
      </c>
      <c r="I41" s="2">
        <v>7.81</v>
      </c>
      <c r="J41" s="1" t="s">
        <v>200</v>
      </c>
    </row>
    <row r="42" spans="1:10" ht="28.8" x14ac:dyDescent="0.3">
      <c r="A42" s="1">
        <v>41</v>
      </c>
      <c r="B42" s="1" t="s">
        <v>201</v>
      </c>
      <c r="C42" s="1" t="s">
        <v>202</v>
      </c>
      <c r="D42" s="1" t="s">
        <v>198</v>
      </c>
      <c r="E42" s="1" t="s">
        <v>201</v>
      </c>
      <c r="F42" s="1" t="s">
        <v>203</v>
      </c>
      <c r="G42" s="2">
        <v>0.06</v>
      </c>
      <c r="H42" s="1">
        <v>1</v>
      </c>
      <c r="I42" s="2">
        <v>0.06</v>
      </c>
      <c r="J42" s="1" t="s">
        <v>204</v>
      </c>
    </row>
    <row r="43" spans="1:10" ht="28.8" x14ac:dyDescent="0.3">
      <c r="A43" s="1">
        <v>42</v>
      </c>
      <c r="B43" s="1" t="s">
        <v>205</v>
      </c>
      <c r="C43" s="1" t="s">
        <v>206</v>
      </c>
      <c r="D43" s="1" t="s">
        <v>88</v>
      </c>
      <c r="E43" s="1" t="s">
        <v>207</v>
      </c>
      <c r="F43" s="1" t="s">
        <v>208</v>
      </c>
      <c r="G43" s="2">
        <v>0.66</v>
      </c>
      <c r="H43" s="1">
        <v>4</v>
      </c>
      <c r="I43" s="2">
        <v>2.64</v>
      </c>
      <c r="J43" s="1" t="s">
        <v>55</v>
      </c>
    </row>
    <row r="44" spans="1:10" x14ac:dyDescent="0.3">
      <c r="A44" s="1">
        <v>43</v>
      </c>
      <c r="B44" s="1" t="s">
        <v>209</v>
      </c>
      <c r="C44" s="1" t="s">
        <v>210</v>
      </c>
      <c r="D44" s="1" t="s">
        <v>88</v>
      </c>
      <c r="E44" s="1" t="s">
        <v>211</v>
      </c>
      <c r="F44" s="1" t="s">
        <v>212</v>
      </c>
      <c r="G44" s="1"/>
      <c r="H44" s="1">
        <v>1</v>
      </c>
      <c r="I44" s="1"/>
      <c r="J44" s="1" t="s">
        <v>213</v>
      </c>
    </row>
    <row r="45" spans="1:10" x14ac:dyDescent="0.3">
      <c r="A45" s="1">
        <v>44</v>
      </c>
      <c r="B45" s="1" t="s">
        <v>214</v>
      </c>
      <c r="C45" s="1" t="s">
        <v>215</v>
      </c>
      <c r="D45" s="1" t="s">
        <v>216</v>
      </c>
      <c r="E45" s="1" t="s">
        <v>217</v>
      </c>
      <c r="F45" s="1" t="s">
        <v>218</v>
      </c>
      <c r="G45" s="2">
        <v>0.4</v>
      </c>
      <c r="H45" s="1">
        <v>2</v>
      </c>
      <c r="I45" s="2">
        <v>0.8</v>
      </c>
      <c r="J45" s="1" t="s">
        <v>219</v>
      </c>
    </row>
    <row r="46" spans="1:10" ht="43.2" x14ac:dyDescent="0.3">
      <c r="A46" s="1">
        <v>45</v>
      </c>
      <c r="B46" s="1" t="s">
        <v>220</v>
      </c>
      <c r="C46" s="1" t="s">
        <v>221</v>
      </c>
      <c r="D46" s="1" t="s">
        <v>216</v>
      </c>
      <c r="E46" s="1" t="s">
        <v>222</v>
      </c>
      <c r="F46" s="1" t="s">
        <v>223</v>
      </c>
      <c r="G46" s="2">
        <v>0.76</v>
      </c>
      <c r="H46" s="1">
        <v>1</v>
      </c>
      <c r="I46" s="2">
        <v>0.76</v>
      </c>
      <c r="J46" s="1" t="s">
        <v>224</v>
      </c>
    </row>
    <row r="47" spans="1:10" ht="43.2" x14ac:dyDescent="0.3">
      <c r="A47" s="1">
        <v>46</v>
      </c>
      <c r="B47" s="1" t="s">
        <v>225</v>
      </c>
      <c r="C47" s="1" t="s">
        <v>226</v>
      </c>
      <c r="D47" s="1" t="s">
        <v>227</v>
      </c>
      <c r="E47" s="1" t="s">
        <v>228</v>
      </c>
      <c r="F47" s="1" t="s">
        <v>229</v>
      </c>
      <c r="G47" s="2">
        <v>0.1</v>
      </c>
      <c r="H47" s="1">
        <v>2</v>
      </c>
      <c r="I47" s="2">
        <v>0.2</v>
      </c>
      <c r="J47" s="1" t="s">
        <v>230</v>
      </c>
    </row>
    <row r="48" spans="1:10" ht="28.8" x14ac:dyDescent="0.3">
      <c r="A48" s="1">
        <v>47</v>
      </c>
      <c r="B48" s="1" t="s">
        <v>231</v>
      </c>
      <c r="C48" s="1" t="s">
        <v>232</v>
      </c>
      <c r="D48" s="1" t="s">
        <v>52</v>
      </c>
      <c r="E48" s="1" t="s">
        <v>233</v>
      </c>
      <c r="F48" s="1" t="s">
        <v>234</v>
      </c>
      <c r="G48" s="2">
        <v>0.66</v>
      </c>
      <c r="H48" s="1">
        <v>2</v>
      </c>
      <c r="I48" s="2">
        <v>1.32</v>
      </c>
      <c r="J48" s="1" t="s">
        <v>55</v>
      </c>
    </row>
    <row r="49" spans="1:10" x14ac:dyDescent="0.3">
      <c r="A49" s="1">
        <v>48</v>
      </c>
      <c r="B49" s="1" t="s">
        <v>235</v>
      </c>
      <c r="C49" s="1" t="s">
        <v>215</v>
      </c>
      <c r="D49" s="1" t="s">
        <v>216</v>
      </c>
      <c r="E49" s="1" t="s">
        <v>211</v>
      </c>
      <c r="F49" s="1" t="s">
        <v>236</v>
      </c>
      <c r="G49" s="2">
        <v>0.11</v>
      </c>
      <c r="H49" s="1">
        <v>1</v>
      </c>
      <c r="I49" s="2">
        <v>0.11</v>
      </c>
      <c r="J49" s="1" t="s">
        <v>237</v>
      </c>
    </row>
    <row r="50" spans="1:10" x14ac:dyDescent="0.3">
      <c r="A50" s="1">
        <v>49</v>
      </c>
      <c r="B50" s="1" t="s">
        <v>238</v>
      </c>
      <c r="C50" s="1" t="s">
        <v>239</v>
      </c>
      <c r="D50" s="1" t="s">
        <v>184</v>
      </c>
      <c r="E50" s="1" t="s">
        <v>240</v>
      </c>
      <c r="F50" s="1" t="s">
        <v>241</v>
      </c>
      <c r="G50" s="2">
        <v>0.41</v>
      </c>
      <c r="H50" s="1">
        <v>1</v>
      </c>
      <c r="I50" s="2">
        <v>0.41</v>
      </c>
      <c r="J50" s="1" t="s">
        <v>242</v>
      </c>
    </row>
    <row r="51" spans="1:10" ht="28.8" x14ac:dyDescent="0.3">
      <c r="A51" s="1">
        <v>50</v>
      </c>
      <c r="B51" s="1" t="s">
        <v>243</v>
      </c>
      <c r="C51" s="1">
        <v>314130003</v>
      </c>
      <c r="D51" s="1" t="s">
        <v>82</v>
      </c>
      <c r="E51" s="1" t="s">
        <v>244</v>
      </c>
      <c r="F51" s="1" t="s">
        <v>245</v>
      </c>
      <c r="G51" s="2">
        <v>0.51</v>
      </c>
      <c r="H51" s="1">
        <v>2</v>
      </c>
      <c r="I51" s="2">
        <v>1.02</v>
      </c>
      <c r="J51" s="1" t="s">
        <v>246</v>
      </c>
    </row>
    <row r="52" spans="1:10" x14ac:dyDescent="0.3">
      <c r="A52" s="1">
        <v>51</v>
      </c>
      <c r="B52" s="1" t="s">
        <v>247</v>
      </c>
      <c r="C52" s="1" t="s">
        <v>248</v>
      </c>
      <c r="D52" s="1" t="s">
        <v>184</v>
      </c>
      <c r="E52" s="1" t="s">
        <v>249</v>
      </c>
      <c r="F52" s="1" t="s">
        <v>250</v>
      </c>
      <c r="G52" s="2">
        <v>0.41</v>
      </c>
      <c r="H52" s="1">
        <v>5</v>
      </c>
      <c r="I52" s="2">
        <v>2.0499999999999998</v>
      </c>
      <c r="J52" s="1" t="s">
        <v>251</v>
      </c>
    </row>
    <row r="53" spans="1:10" ht="28.8" x14ac:dyDescent="0.3">
      <c r="A53" s="1">
        <v>52</v>
      </c>
      <c r="B53" s="1" t="s">
        <v>252</v>
      </c>
      <c r="C53" s="1" t="s">
        <v>253</v>
      </c>
      <c r="D53" s="1" t="s">
        <v>184</v>
      </c>
      <c r="E53" s="1" t="s">
        <v>254</v>
      </c>
      <c r="F53" s="1" t="s">
        <v>255</v>
      </c>
      <c r="G53" s="2">
        <v>1.02</v>
      </c>
      <c r="H53" s="1">
        <v>1</v>
      </c>
      <c r="I53" s="2">
        <v>1.02</v>
      </c>
      <c r="J53" s="1" t="s">
        <v>256</v>
      </c>
    </row>
    <row r="55" spans="1:10" x14ac:dyDescent="0.3">
      <c r="F55" s="1"/>
      <c r="H55" s="4" t="s">
        <v>266</v>
      </c>
      <c r="I55" s="5">
        <f>SUM(I2:I53)</f>
        <v>78.729999999999976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E7138-8FD7-4FCA-8F38-8298127A1A5F}">
  <dimension ref="A1:D19"/>
  <sheetViews>
    <sheetView tabSelected="1" workbookViewId="0">
      <selection activeCell="D20" sqref="D20"/>
    </sheetView>
  </sheetViews>
  <sheetFormatPr defaultRowHeight="14.4" x14ac:dyDescent="0.3"/>
  <cols>
    <col min="1" max="1" width="25.33203125" customWidth="1"/>
    <col min="2" max="2" width="43.21875" customWidth="1"/>
    <col min="3" max="3" width="43" customWidth="1"/>
    <col min="4" max="4" width="30.44140625" customWidth="1"/>
  </cols>
  <sheetData>
    <row r="1" spans="1:4" ht="16.2" thickBot="1" x14ac:dyDescent="0.35">
      <c r="A1" s="7" t="s">
        <v>271</v>
      </c>
      <c r="B1" s="8" t="s">
        <v>262</v>
      </c>
      <c r="C1" s="8" t="s">
        <v>261</v>
      </c>
      <c r="D1" s="8" t="s">
        <v>272</v>
      </c>
    </row>
    <row r="2" spans="1:4" ht="16.2" thickBot="1" x14ac:dyDescent="0.35">
      <c r="A2" s="11" t="s">
        <v>273</v>
      </c>
      <c r="B2" s="9" t="s">
        <v>274</v>
      </c>
      <c r="C2" s="9" t="s">
        <v>275</v>
      </c>
      <c r="D2" s="10">
        <v>78.73</v>
      </c>
    </row>
    <row r="3" spans="1:4" ht="16.2" thickBot="1" x14ac:dyDescent="0.35">
      <c r="A3" s="11" t="s">
        <v>276</v>
      </c>
      <c r="B3" s="9" t="s">
        <v>277</v>
      </c>
      <c r="C3" s="9" t="s">
        <v>278</v>
      </c>
      <c r="D3" s="10">
        <v>71.62</v>
      </c>
    </row>
    <row r="4" spans="1:4" ht="16.2" thickBot="1" x14ac:dyDescent="0.35">
      <c r="A4" s="11" t="s">
        <v>279</v>
      </c>
      <c r="B4" s="9" t="s">
        <v>280</v>
      </c>
      <c r="C4" s="9" t="s">
        <v>281</v>
      </c>
      <c r="D4" s="10">
        <v>80</v>
      </c>
    </row>
    <row r="5" spans="1:4" ht="16.2" thickBot="1" x14ac:dyDescent="0.35">
      <c r="A5" s="11">
        <v>1824</v>
      </c>
      <c r="B5" s="9" t="s">
        <v>282</v>
      </c>
      <c r="C5" s="9" t="s">
        <v>283</v>
      </c>
      <c r="D5" s="10">
        <v>7.5</v>
      </c>
    </row>
    <row r="6" spans="1:4" ht="16.2" thickBot="1" x14ac:dyDescent="0.35">
      <c r="A6" s="11" t="s">
        <v>284</v>
      </c>
      <c r="B6" s="9" t="s">
        <v>285</v>
      </c>
      <c r="C6" s="9" t="s">
        <v>284</v>
      </c>
      <c r="D6" s="10">
        <v>37.93</v>
      </c>
    </row>
    <row r="7" spans="1:4" ht="16.2" thickBot="1" x14ac:dyDescent="0.35">
      <c r="A7" s="11" t="s">
        <v>286</v>
      </c>
      <c r="B7" s="9" t="s">
        <v>287</v>
      </c>
      <c r="C7" s="9" t="s">
        <v>286</v>
      </c>
      <c r="D7" s="10">
        <v>29.69</v>
      </c>
    </row>
    <row r="8" spans="1:4" ht="16.2" thickBot="1" x14ac:dyDescent="0.35">
      <c r="A8" s="11" t="s">
        <v>288</v>
      </c>
      <c r="B8" s="9" t="s">
        <v>289</v>
      </c>
      <c r="C8" s="9" t="s">
        <v>288</v>
      </c>
      <c r="D8" s="10">
        <v>1.3</v>
      </c>
    </row>
    <row r="9" spans="1:4" ht="16.2" thickBot="1" x14ac:dyDescent="0.35">
      <c r="A9" s="11" t="s">
        <v>290</v>
      </c>
      <c r="B9" s="9" t="s">
        <v>290</v>
      </c>
      <c r="C9" s="9" t="s">
        <v>291</v>
      </c>
      <c r="D9" s="10">
        <v>16.95</v>
      </c>
    </row>
    <row r="10" spans="1:4" ht="16.2" thickBot="1" x14ac:dyDescent="0.35">
      <c r="A10" s="11" t="s">
        <v>292</v>
      </c>
      <c r="B10" s="9" t="s">
        <v>293</v>
      </c>
      <c r="C10" s="9" t="s">
        <v>294</v>
      </c>
      <c r="D10" s="10">
        <v>1.7</v>
      </c>
    </row>
    <row r="11" spans="1:4" ht="16.2" thickBot="1" x14ac:dyDescent="0.35">
      <c r="A11" s="11" t="s">
        <v>295</v>
      </c>
      <c r="B11" s="9" t="s">
        <v>296</v>
      </c>
      <c r="C11" s="9" t="s">
        <v>297</v>
      </c>
      <c r="D11" s="10">
        <v>7.98</v>
      </c>
    </row>
    <row r="12" spans="1:4" ht="16.2" thickBot="1" x14ac:dyDescent="0.35">
      <c r="A12" s="11">
        <v>1216</v>
      </c>
      <c r="B12" s="9" t="s">
        <v>298</v>
      </c>
      <c r="C12" s="9" t="s">
        <v>299</v>
      </c>
      <c r="D12" s="10">
        <v>2.35</v>
      </c>
    </row>
    <row r="13" spans="1:4" ht="16.2" thickBot="1" x14ac:dyDescent="0.35">
      <c r="A13" s="11" t="s">
        <v>300</v>
      </c>
      <c r="B13" s="9" t="s">
        <v>301</v>
      </c>
      <c r="C13" s="9" t="s">
        <v>302</v>
      </c>
      <c r="D13" s="10">
        <v>0.35</v>
      </c>
    </row>
    <row r="14" spans="1:4" ht="16.2" thickBot="1" x14ac:dyDescent="0.35">
      <c r="A14" s="11" t="s">
        <v>24</v>
      </c>
      <c r="B14" s="9" t="s">
        <v>26</v>
      </c>
      <c r="C14" s="9" t="s">
        <v>303</v>
      </c>
      <c r="D14" s="10">
        <v>0.34</v>
      </c>
    </row>
    <row r="15" spans="1:4" ht="16.2" thickBot="1" x14ac:dyDescent="0.35">
      <c r="A15" s="11" t="s">
        <v>304</v>
      </c>
      <c r="B15" s="9" t="s">
        <v>305</v>
      </c>
      <c r="C15" s="9" t="s">
        <v>304</v>
      </c>
      <c r="D15" s="10">
        <v>6.08</v>
      </c>
    </row>
    <row r="16" spans="1:4" ht="16.2" thickBot="1" x14ac:dyDescent="0.35">
      <c r="A16" s="11" t="s">
        <v>306</v>
      </c>
      <c r="B16" s="9" t="s">
        <v>307</v>
      </c>
      <c r="C16" s="9" t="s">
        <v>306</v>
      </c>
      <c r="D16" s="10">
        <v>13.02</v>
      </c>
    </row>
    <row r="17" spans="1:4" ht="16.2" thickBot="1" x14ac:dyDescent="0.35">
      <c r="A17" s="11" t="s">
        <v>308</v>
      </c>
      <c r="B17" s="9" t="s">
        <v>258</v>
      </c>
      <c r="C17" s="9" t="s">
        <v>257</v>
      </c>
      <c r="D17" s="10">
        <v>106.34</v>
      </c>
    </row>
    <row r="18" spans="1:4" ht="15.6" x14ac:dyDescent="0.3">
      <c r="A18" s="12" t="s">
        <v>309</v>
      </c>
      <c r="D18" s="13">
        <v>420</v>
      </c>
    </row>
    <row r="19" spans="1:4" x14ac:dyDescent="0.3">
      <c r="D19" s="3">
        <f>SUM(D2:D18)</f>
        <v>881.88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PCB BOM</vt:lpstr>
      <vt:lpstr>Various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Hernandez</dc:creator>
  <cp:lastModifiedBy>Michael Hernandez</cp:lastModifiedBy>
  <dcterms:created xsi:type="dcterms:W3CDTF">2020-06-03T02:15:12Z</dcterms:created>
  <dcterms:modified xsi:type="dcterms:W3CDTF">2020-06-03T04:24:47Z</dcterms:modified>
</cp:coreProperties>
</file>