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pple2\Desktop\LMU\Helmholtz_MS\Desiccation assay\"/>
    </mc:Choice>
  </mc:AlternateContent>
  <xr:revisionPtr revIDLastSave="0" documentId="13_ncr:1_{D0775E23-D602-4DA6-A1F7-AE6882C1495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Raw count" sheetId="1" r:id="rId1"/>
    <sheet name="Raw count_New" sheetId="4" r:id="rId2"/>
    <sheet name="CFUs" sheetId="2" r:id="rId3"/>
    <sheet name="CFUs_New" sheetId="5" r:id="rId4"/>
    <sheet name="Graphs" sheetId="3" r:id="rId5"/>
    <sheet name="Graphs_New" sheetId="6" r:id="rId6"/>
  </sheets>
  <definedNames>
    <definedName name="_xlnm._FilterDatabase" localSheetId="2" hidden="1">CFUs!$B$1:$P$71</definedName>
    <definedName name="_xlnm._FilterDatabase" localSheetId="3" hidden="1">CFUs_New!$B$1:$P$31</definedName>
    <definedName name="_xlnm._FilterDatabase" localSheetId="0" hidden="1">'Raw count'!$B$1:$K$205</definedName>
    <definedName name="_xlnm._FilterDatabase" localSheetId="1" hidden="1">'Raw count_New'!$B$1:$J$82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G9" i="3"/>
</calcChain>
</file>

<file path=xl/sharedStrings.xml><?xml version="1.0" encoding="utf-8"?>
<sst xmlns="http://schemas.openxmlformats.org/spreadsheetml/2006/main" count="698" uniqueCount="55">
  <si>
    <t>Strain</t>
    <phoneticPr fontId="1" type="noConversion"/>
  </si>
  <si>
    <t>Timepoints</t>
    <phoneticPr fontId="1" type="noConversion"/>
  </si>
  <si>
    <t>EC</t>
    <phoneticPr fontId="1" type="noConversion"/>
  </si>
  <si>
    <t>T0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</si>
  <si>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</si>
  <si>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</si>
  <si>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</si>
  <si>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</si>
  <si>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na</t>
    <phoneticPr fontId="1" type="noConversion"/>
  </si>
  <si>
    <t>T4</t>
  </si>
  <si>
    <t>Mean</t>
    <phoneticPr fontId="1" type="noConversion"/>
  </si>
  <si>
    <t>Median</t>
  </si>
  <si>
    <t>Log(Mean)</t>
    <phoneticPr fontId="1" type="noConversion"/>
  </si>
  <si>
    <t>Log(Median)</t>
    <phoneticPr fontId="1" type="noConversion"/>
  </si>
  <si>
    <t>T5</t>
    <phoneticPr fontId="1" type="noConversion"/>
  </si>
  <si>
    <t>Original</t>
    <phoneticPr fontId="1" type="noConversion"/>
  </si>
  <si>
    <t>Survival rate</t>
    <phoneticPr fontId="1" type="noConversion"/>
  </si>
  <si>
    <t>T6</t>
    <phoneticPr fontId="1" type="noConversion"/>
  </si>
  <si>
    <t>T5</t>
  </si>
  <si>
    <t>Log10(Median)</t>
    <phoneticPr fontId="1" type="noConversion"/>
  </si>
  <si>
    <t>Log10(Mean)</t>
    <phoneticPr fontId="1" type="noConversion"/>
  </si>
  <si>
    <t>CFU</t>
    <phoneticPr fontId="1" type="noConversion"/>
  </si>
  <si>
    <t>(# colony * 10^(Dilution factor))/0.1 (Plating amount)</t>
    <phoneticPr fontId="1" type="noConversion"/>
  </si>
  <si>
    <t>T7</t>
    <phoneticPr fontId="1" type="noConversion"/>
  </si>
  <si>
    <t>T8</t>
    <phoneticPr fontId="1" type="noConversion"/>
  </si>
  <si>
    <t>T9</t>
    <phoneticPr fontId="1" type="noConversion"/>
  </si>
  <si>
    <t>D+0</t>
    <phoneticPr fontId="1" type="noConversion"/>
  </si>
  <si>
    <t>D+1</t>
    <phoneticPr fontId="1" type="noConversion"/>
  </si>
  <si>
    <t>D+2</t>
    <phoneticPr fontId="1" type="noConversion"/>
  </si>
  <si>
    <t>D+3</t>
    <phoneticPr fontId="1" type="noConversion"/>
  </si>
  <si>
    <t>D+4</t>
    <phoneticPr fontId="1" type="noConversion"/>
  </si>
  <si>
    <t>D+7</t>
    <phoneticPr fontId="1" type="noConversion"/>
  </si>
  <si>
    <t>D+14</t>
    <phoneticPr fontId="1" type="noConversion"/>
  </si>
  <si>
    <t>D+21</t>
    <phoneticPr fontId="1" type="noConversion"/>
  </si>
  <si>
    <t>D+28</t>
    <phoneticPr fontId="1" type="noConversion"/>
  </si>
  <si>
    <t>D+35</t>
    <phoneticPr fontId="1" type="noConversion"/>
  </si>
  <si>
    <t>T0
(D+0)</t>
    <phoneticPr fontId="1" type="noConversion"/>
  </si>
  <si>
    <t>(D+1)</t>
  </si>
  <si>
    <t>(D+2)</t>
  </si>
  <si>
    <t>(D+3)</t>
  </si>
  <si>
    <t>(D+4)</t>
  </si>
  <si>
    <t>(D+7)</t>
  </si>
  <si>
    <t>(D+14)</t>
  </si>
  <si>
    <t>(D+21)</t>
  </si>
  <si>
    <t>(D+28)</t>
  </si>
  <si>
    <t>(D+35)</t>
  </si>
  <si>
    <t>T1
(D+1)</t>
    <phoneticPr fontId="1" type="noConversion"/>
  </si>
  <si>
    <t>T2
(D+2)</t>
    <phoneticPr fontId="1" type="noConversion"/>
  </si>
  <si>
    <t>T3
(D+3)</t>
    <phoneticPr fontId="1" type="noConversion"/>
  </si>
  <si>
    <t>T4
(D+4)</t>
    <phoneticPr fontId="1" type="noConversion"/>
  </si>
  <si>
    <t>T5
(D+7)</t>
    <phoneticPr fontId="1" type="noConversion"/>
  </si>
  <si>
    <t>T6
(D+14)</t>
    <phoneticPr fontId="1" type="noConversion"/>
  </si>
  <si>
    <t>T7
(D+21)</t>
    <phoneticPr fontId="1" type="noConversion"/>
  </si>
  <si>
    <t>T8
(D+28)</t>
    <phoneticPr fontId="1" type="noConversion"/>
  </si>
  <si>
    <t>T9
(D+35)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</si>
</sst>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0" xfId="0" applyBorder="1"/>
    <xf numFmtId="0" fontId="2" fillId="0" borderId="15" xfId="0" applyFon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0" borderId="9" xfId="0" applyFill="1" applyBorder="1"/>
    <xf numFmtId="0" fontId="0" fillId="0" borderId="20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2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18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9" xfId="0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0" borderId="26" xfId="0" applyFill="1" applyBorder="1"/>
    <xf numFmtId="0" fontId="0" fillId="0" borderId="27" xfId="0" applyFill="1" applyBorder="1"/>
    <xf numFmtId="0" fontId="0" fillId="0" borderId="26" xfId="0" applyBorder="1"/>
    <xf numFmtId="0" fontId="0" fillId="0" borderId="25" xfId="0" applyBorder="1"/>
    <xf numFmtId="0" fontId="0" fillId="0" borderId="4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0" xfId="0" applyBorder="1"/>
    <xf numFmtId="0" fontId="0" fillId="2" borderId="0" xfId="0" applyFill="1"/>
    <xf numFmtId="0" fontId="0" fillId="0" borderId="25" xfId="0" applyFill="1" applyBorder="1"/>
    <xf numFmtId="0" fontId="0" fillId="0" borderId="0" xfId="0" applyFill="1" applyBorder="1"/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628CF5"/>
      <color rgb="FF3526E0"/>
      <color rgb="FF0DE01D"/>
      <color rgb="FF6CF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Survival</a:t>
            </a:r>
            <a:r>
              <a:rPr lang="en-US" altLang="ko-KR" sz="2000" baseline="0"/>
              <a:t> rate</a:t>
            </a:r>
            <a:endParaRPr lang="ko-K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Graphs!$N$14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Graphs!$O$13:$X$13</c15:sqref>
                  </c15:fullRef>
                </c:ext>
              </c:extLst>
              <c:f>(Graphs!$O$13:$Q$13,Graphs!$S$13:$X$13)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T4
(D+4)</c:v>
                </c:pt>
                <c:pt idx="4">
                  <c:v>T5
(D+7)</c:v>
                </c:pt>
                <c:pt idx="5">
                  <c:v>T6
(D+14)</c:v>
                </c:pt>
                <c:pt idx="6">
                  <c:v>T7
(D+21)</c:v>
                </c:pt>
                <c:pt idx="7">
                  <c:v>T8
(D+28)</c:v>
                </c:pt>
                <c:pt idx="8">
                  <c:v>T9
(D+35)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Graphs!$O$14:$X$14</c15:sqref>
                  </c15:fullRef>
                </c:ext>
              </c:extLst>
              <c:f>(Graphs!$O$14:$Q$14,Graphs!$S$14:$X$14)</c:f>
              <c:numCache>
                <c:formatCode>General</c:formatCode>
                <c:ptCount val="9"/>
                <c:pt idx="0">
                  <c:v>1</c:v>
                </c:pt>
                <c:pt idx="1">
                  <c:v>0.94581519172515571</c:v>
                </c:pt>
                <c:pt idx="2">
                  <c:v>0.73081770634148269</c:v>
                </c:pt>
                <c:pt idx="3">
                  <c:v>0.47018715267416933</c:v>
                </c:pt>
                <c:pt idx="4">
                  <c:v>0.31827763317154534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8-4389-BEED-BA2BC251ABD5}"/>
            </c:ext>
          </c:extLst>
        </c:ser>
        <c:ser>
          <c:idx val="1"/>
          <c:order val="1"/>
          <c:tx>
            <c:strRef>
              <c:f>Graphs!$N$15</c:f>
              <c:strCache>
                <c:ptCount val="1"/>
                <c:pt idx="0">
                  <c:v>184</c:v>
                </c:pt>
              </c:strCache>
            </c:strRef>
          </c:tx>
          <c:spPr>
            <a:ln w="22225" cap="rnd">
              <a:solidFill>
                <a:srgbClr val="6CFFAC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6CFFAC"/>
              </a:solidFill>
              <a:ln w="9525">
                <a:solidFill>
                  <a:srgbClr val="6CFFAC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Graphs!$O$13:$X$13</c15:sqref>
                  </c15:fullRef>
                </c:ext>
              </c:extLst>
              <c:f>(Graphs!$O$13:$Q$13,Graphs!$S$13:$X$13)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T4
(D+4)</c:v>
                </c:pt>
                <c:pt idx="4">
                  <c:v>T5
(D+7)</c:v>
                </c:pt>
                <c:pt idx="5">
                  <c:v>T6
(D+14)</c:v>
                </c:pt>
                <c:pt idx="6">
                  <c:v>T7
(D+21)</c:v>
                </c:pt>
                <c:pt idx="7">
                  <c:v>T8
(D+28)</c:v>
                </c:pt>
                <c:pt idx="8">
                  <c:v>T9
(D+35)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Graphs!$O$15:$X$15</c15:sqref>
                  </c15:fullRef>
                </c:ext>
              </c:extLst>
              <c:f>(Graphs!$O$15:$Q$15,Graphs!$S$15:$X$15)</c:f>
              <c:numCache>
                <c:formatCode>General</c:formatCode>
                <c:ptCount val="9"/>
                <c:pt idx="0">
                  <c:v>1</c:v>
                </c:pt>
                <c:pt idx="1">
                  <c:v>0.96702120708055195</c:v>
                </c:pt>
                <c:pt idx="2">
                  <c:v>0.87386120609038087</c:v>
                </c:pt>
                <c:pt idx="3">
                  <c:v>0.80250701326620766</c:v>
                </c:pt>
                <c:pt idx="4">
                  <c:v>0.77578034206807189</c:v>
                </c:pt>
                <c:pt idx="5">
                  <c:v>0.65166397397191245</c:v>
                </c:pt>
                <c:pt idx="6">
                  <c:v>0.55019905760710874</c:v>
                </c:pt>
                <c:pt idx="7">
                  <c:v>0.50936518253469509</c:v>
                </c:pt>
                <c:pt idx="8">
                  <c:v>0.40491465487947448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8-4389-BEED-BA2BC251ABD5}"/>
            </c:ext>
          </c:extLst>
        </c:ser>
        <c:ser>
          <c:idx val="2"/>
          <c:order val="2"/>
          <c:tx>
            <c:strRef>
              <c:f>Graphs!$N$16</c:f>
              <c:strCache>
                <c:ptCount val="1"/>
                <c:pt idx="0">
                  <c:v>185</c:v>
                </c:pt>
              </c:strCache>
            </c:strRef>
          </c:tx>
          <c:spPr>
            <a:ln w="22225" cap="rnd">
              <a:solidFill>
                <a:srgbClr val="3526E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3526E0"/>
              </a:solidFill>
              <a:ln w="9525">
                <a:solidFill>
                  <a:srgbClr val="3526E0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Graphs!$O$13:$X$13</c15:sqref>
                  </c15:fullRef>
                </c:ext>
              </c:extLst>
              <c:f>(Graphs!$O$13:$Q$13,Graphs!$S$13:$X$13)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T4
(D+4)</c:v>
                </c:pt>
                <c:pt idx="4">
                  <c:v>T5
(D+7)</c:v>
                </c:pt>
                <c:pt idx="5">
                  <c:v>T6
(D+14)</c:v>
                </c:pt>
                <c:pt idx="6">
                  <c:v>T7
(D+21)</c:v>
                </c:pt>
                <c:pt idx="7">
                  <c:v>T8
(D+28)</c:v>
                </c:pt>
                <c:pt idx="8">
                  <c:v>T9
(D+35)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Graphs!$O$16:$X$16</c15:sqref>
                  </c15:fullRef>
                </c:ext>
              </c:extLst>
              <c:f>(Graphs!$O$16:$Q$16,Graphs!$S$16:$X$16)</c:f>
              <c:numCache>
                <c:formatCode>General</c:formatCode>
                <c:ptCount val="9"/>
                <c:pt idx="0">
                  <c:v>1</c:v>
                </c:pt>
                <c:pt idx="1">
                  <c:v>0.91507816015354182</c:v>
                </c:pt>
                <c:pt idx="2">
                  <c:v>0.78670955373100293</c:v>
                </c:pt>
                <c:pt idx="3">
                  <c:v>0.49712370533671968</c:v>
                </c:pt>
                <c:pt idx="4">
                  <c:v>0.58369606497096294</c:v>
                </c:pt>
                <c:pt idx="5">
                  <c:v>0.400554594109023</c:v>
                </c:pt>
                <c:pt idx="6">
                  <c:v>0.41500243319796176</c:v>
                </c:pt>
                <c:pt idx="7">
                  <c:v>0.39965803701869373</c:v>
                </c:pt>
                <c:pt idx="8">
                  <c:v>0.32847676615581389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8-4389-BEED-BA2BC251ABD5}"/>
            </c:ext>
          </c:extLst>
        </c:ser>
        <c:ser>
          <c:idx val="3"/>
          <c:order val="3"/>
          <c:tx>
            <c:strRef>
              <c:f>Graphs!$N$17</c:f>
              <c:strCache>
                <c:ptCount val="1"/>
                <c:pt idx="0">
                  <c:v>431</c:v>
                </c:pt>
              </c:strCache>
            </c:strRef>
          </c:tx>
          <c:spPr>
            <a:ln w="22225" cap="rnd">
              <a:solidFill>
                <a:srgbClr val="628CF5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628CF5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Graphs!$O$13:$X$13</c15:sqref>
                  </c15:fullRef>
                </c:ext>
              </c:extLst>
              <c:f>(Graphs!$O$13:$Q$13,Graphs!$S$13:$X$13)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T4
(D+4)</c:v>
                </c:pt>
                <c:pt idx="4">
                  <c:v>T5
(D+7)</c:v>
                </c:pt>
                <c:pt idx="5">
                  <c:v>T6
(D+14)</c:v>
                </c:pt>
                <c:pt idx="6">
                  <c:v>T7
(D+21)</c:v>
                </c:pt>
                <c:pt idx="7">
                  <c:v>T8
(D+28)</c:v>
                </c:pt>
                <c:pt idx="8">
                  <c:v>T9
(D+35)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Graphs!$O$17:$X$17</c15:sqref>
                  </c15:fullRef>
                </c:ext>
              </c:extLst>
              <c:f>(Graphs!$O$17:$Q$17,Graphs!$S$17:$X$17)</c:f>
              <c:numCache>
                <c:formatCode>General</c:formatCode>
                <c:ptCount val="9"/>
                <c:pt idx="0">
                  <c:v>1</c:v>
                </c:pt>
                <c:pt idx="1">
                  <c:v>0.9875207358598922</c:v>
                </c:pt>
                <c:pt idx="2">
                  <c:v>0.95143589125877448</c:v>
                </c:pt>
                <c:pt idx="3">
                  <c:v>0.78720263400949841</c:v>
                </c:pt>
                <c:pt idx="4">
                  <c:v>0.69876293405763712</c:v>
                </c:pt>
                <c:pt idx="5">
                  <c:v>0.64411007231564477</c:v>
                </c:pt>
                <c:pt idx="6">
                  <c:v>0.47428129460192903</c:v>
                </c:pt>
                <c:pt idx="7">
                  <c:v>0.59069336229161684</c:v>
                </c:pt>
                <c:pt idx="8">
                  <c:v>0.49465845483881016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8-4389-BEED-BA2BC251ABD5}"/>
            </c:ext>
          </c:extLst>
        </c:ser>
        <c:ser>
          <c:idx val="4"/>
          <c:order val="4"/>
          <c:tx>
            <c:strRef>
              <c:f>Graphs!$N$18</c:f>
              <c:strCache>
                <c:ptCount val="1"/>
                <c:pt idx="0">
                  <c:v>432</c:v>
                </c:pt>
              </c:strCache>
            </c:strRef>
          </c:tx>
          <c:spPr>
            <a:ln w="22225" cap="rnd">
              <a:solidFill>
                <a:srgbClr val="0DE01D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DE01D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Graphs!$O$13:$X$13</c15:sqref>
                  </c15:fullRef>
                </c:ext>
              </c:extLst>
              <c:f>(Graphs!$O$13:$Q$13,Graphs!$S$13:$X$13)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T4
(D+4)</c:v>
                </c:pt>
                <c:pt idx="4">
                  <c:v>T5
(D+7)</c:v>
                </c:pt>
                <c:pt idx="5">
                  <c:v>T6
(D+14)</c:v>
                </c:pt>
                <c:pt idx="6">
                  <c:v>T7
(D+21)</c:v>
                </c:pt>
                <c:pt idx="7">
                  <c:v>T8
(D+28)</c:v>
                </c:pt>
                <c:pt idx="8">
                  <c:v>T9
(D+35)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Graphs!$O$18:$X$18</c15:sqref>
                  </c15:fullRef>
                </c:ext>
              </c:extLst>
              <c:f>(Graphs!$O$18:$Q$18,Graphs!$S$18:$X$18)</c:f>
              <c:numCache>
                <c:formatCode>General</c:formatCode>
                <c:ptCount val="9"/>
                <c:pt idx="0">
                  <c:v>1</c:v>
                </c:pt>
                <c:pt idx="1">
                  <c:v>0.96618814410459652</c:v>
                </c:pt>
                <c:pt idx="2">
                  <c:v>0.74507485213241265</c:v>
                </c:pt>
                <c:pt idx="3">
                  <c:v>0.68963462071842951</c:v>
                </c:pt>
                <c:pt idx="4">
                  <c:v>0.52680542226139782</c:v>
                </c:pt>
                <c:pt idx="5">
                  <c:v>0.46208039661708517</c:v>
                </c:pt>
                <c:pt idx="6">
                  <c:v>0.35302516371801995</c:v>
                </c:pt>
                <c:pt idx="7">
                  <c:v>0.28433711450080007</c:v>
                </c:pt>
                <c:pt idx="8">
                  <c:v>0.19972293360862922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F8-4389-BEED-BA2BC251ABD5}"/>
            </c:ext>
          </c:extLst>
        </c:ser>
        <c:ser>
          <c:idx val="5"/>
          <c:order val="5"/>
          <c:tx>
            <c:strRef>
              <c:f>Graphs!$N$19</c:f>
              <c:strCache>
                <c:ptCount val="1"/>
                <c:pt idx="0">
                  <c:v>490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Graphs!$O$13:$X$13</c15:sqref>
                  </c15:fullRef>
                </c:ext>
              </c:extLst>
              <c:f>(Graphs!$O$13:$Q$13,Graphs!$S$13:$X$13)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T4
(D+4)</c:v>
                </c:pt>
                <c:pt idx="4">
                  <c:v>T5
(D+7)</c:v>
                </c:pt>
                <c:pt idx="5">
                  <c:v>T6
(D+14)</c:v>
                </c:pt>
                <c:pt idx="6">
                  <c:v>T7
(D+21)</c:v>
                </c:pt>
                <c:pt idx="7">
                  <c:v>T8
(D+28)</c:v>
                </c:pt>
                <c:pt idx="8">
                  <c:v>T9
(D+35)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Graphs!$O$19:$X$19</c15:sqref>
                  </c15:fullRef>
                </c:ext>
              </c:extLst>
              <c:f>(Graphs!$O$19:$Q$19,Graphs!$S$19:$X$19)</c:f>
              <c:numCache>
                <c:formatCode>General</c:formatCode>
                <c:ptCount val="9"/>
                <c:pt idx="0">
                  <c:v>1</c:v>
                </c:pt>
                <c:pt idx="1">
                  <c:v>0.95590086331797153</c:v>
                </c:pt>
                <c:pt idx="2">
                  <c:v>0.86147817490215362</c:v>
                </c:pt>
                <c:pt idx="3">
                  <c:v>0.74973662366373262</c:v>
                </c:pt>
                <c:pt idx="4">
                  <c:v>0.70174253110431795</c:v>
                </c:pt>
                <c:pt idx="5">
                  <c:v>0.50267390561265057</c:v>
                </c:pt>
                <c:pt idx="6">
                  <c:v>0.4961854337704204</c:v>
                </c:pt>
                <c:pt idx="7">
                  <c:v>0.41013072200479295</c:v>
                </c:pt>
                <c:pt idx="8">
                  <c:v>0.33029159528282198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F8-4389-BEED-BA2BC251ABD5}"/>
            </c:ext>
          </c:extLst>
        </c:ser>
        <c:ser>
          <c:idx val="6"/>
          <c:order val="6"/>
          <c:tx>
            <c:strRef>
              <c:f>Graphs!$N$20</c:f>
              <c:strCache>
                <c:ptCount val="1"/>
                <c:pt idx="0">
                  <c:v>494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Graphs!$O$13:$X$13</c15:sqref>
                  </c15:fullRef>
                </c:ext>
              </c:extLst>
              <c:f>(Graphs!$O$13:$Q$13,Graphs!$S$13:$X$13)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T4
(D+4)</c:v>
                </c:pt>
                <c:pt idx="4">
                  <c:v>T5
(D+7)</c:v>
                </c:pt>
                <c:pt idx="5">
                  <c:v>T6
(D+14)</c:v>
                </c:pt>
                <c:pt idx="6">
                  <c:v>T7
(D+21)</c:v>
                </c:pt>
                <c:pt idx="7">
                  <c:v>T8
(D+28)</c:v>
                </c:pt>
                <c:pt idx="8">
                  <c:v>T9
(D+35)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Graphs!$O$20:$X$20</c15:sqref>
                  </c15:fullRef>
                </c:ext>
              </c:extLst>
              <c:f>(Graphs!$O$20:$Q$20,Graphs!$S$20:$X$20)</c:f>
              <c:numCache>
                <c:formatCode>General</c:formatCode>
                <c:ptCount val="9"/>
                <c:pt idx="0">
                  <c:v>1</c:v>
                </c:pt>
                <c:pt idx="1">
                  <c:v>0.87794904691508846</c:v>
                </c:pt>
                <c:pt idx="2">
                  <c:v>0.78946008915682631</c:v>
                </c:pt>
                <c:pt idx="3">
                  <c:v>0.712419229634357</c:v>
                </c:pt>
                <c:pt idx="4">
                  <c:v>0.63537837011188769</c:v>
                </c:pt>
                <c:pt idx="5">
                  <c:v>0.422103852677021</c:v>
                </c:pt>
                <c:pt idx="6">
                  <c:v>0.49034156996191824</c:v>
                </c:pt>
                <c:pt idx="7">
                  <c:v>0.35444995422027675</c:v>
                </c:pt>
                <c:pt idx="8">
                  <c:v>0.2729281781268843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F8-4389-BEED-BA2BC251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219695"/>
        <c:axId val="631220527"/>
      </c:lineChart>
      <c:catAx>
        <c:axId val="63121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220527"/>
        <c:crosses val="autoZero"/>
        <c:auto val="1"/>
        <c:lblAlgn val="ctr"/>
        <c:lblOffset val="100"/>
        <c:noMultiLvlLbl val="0"/>
      </c:catAx>
      <c:valAx>
        <c:axId val="63122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2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8.2658022690437608E-2"/>
          <c:y val="0.38322304297962867"/>
          <c:w val="7.3139674872784805E-2"/>
          <c:h val="0.332463004654483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survival rate</a:t>
            </a:r>
            <a:endParaRPr lang="ko-K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Graphs_New!$M$10</c:f>
              <c:strCache>
                <c:ptCount val="1"/>
                <c:pt idx="0">
                  <c:v>185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Graphs_New!$N$9:$V$9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T3
(D+3)</c:v>
                </c:pt>
                <c:pt idx="4">
                  <c:v>T4
(D+4)</c:v>
                </c:pt>
                <c:pt idx="5">
                  <c:v>T5
(D+7)</c:v>
                </c:pt>
                <c:pt idx="6">
                  <c:v>T6
(D+14)</c:v>
                </c:pt>
                <c:pt idx="7">
                  <c:v>T7
(D+21)</c:v>
                </c:pt>
                <c:pt idx="8">
                  <c:v>T8
(D+28)</c:v>
                </c:pt>
              </c:strCache>
            </c:strRef>
          </c:cat>
          <c:val>
            <c:numRef>
              <c:f>Graphs_New!$N$10:$V$10</c:f>
              <c:numCache>
                <c:formatCode>General</c:formatCode>
                <c:ptCount val="9"/>
                <c:pt idx="0">
                  <c:v>1</c:v>
                </c:pt>
                <c:pt idx="1">
                  <c:v>0.85219555295440141</c:v>
                </c:pt>
                <c:pt idx="2">
                  <c:v>0.8214477239313257</c:v>
                </c:pt>
                <c:pt idx="3">
                  <c:v>0.87585469862944165</c:v>
                </c:pt>
                <c:pt idx="4">
                  <c:v>0.82884191962100717</c:v>
                </c:pt>
                <c:pt idx="5">
                  <c:v>0.77902458155365362</c:v>
                </c:pt>
                <c:pt idx="6">
                  <c:v>0.70460101357148597</c:v>
                </c:pt>
                <c:pt idx="7">
                  <c:v>0.75397380894539301</c:v>
                </c:pt>
                <c:pt idx="8">
                  <c:v>0.76926899065748056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4-4920-82EC-A8546B28CD63}"/>
            </c:ext>
          </c:extLst>
        </c:ser>
        <c:ser>
          <c:idx val="1"/>
          <c:order val="1"/>
          <c:tx>
            <c:strRef>
              <c:f>Graphs_New!$M$11</c:f>
              <c:strCache>
                <c:ptCount val="1"/>
                <c:pt idx="0">
                  <c:v>431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Graphs_New!$N$9:$V$9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T3
(D+3)</c:v>
                </c:pt>
                <c:pt idx="4">
                  <c:v>T4
(D+4)</c:v>
                </c:pt>
                <c:pt idx="5">
                  <c:v>T5
(D+7)</c:v>
                </c:pt>
                <c:pt idx="6">
                  <c:v>T6
(D+14)</c:v>
                </c:pt>
                <c:pt idx="7">
                  <c:v>T7
(D+21)</c:v>
                </c:pt>
                <c:pt idx="8">
                  <c:v>T8
(D+28)</c:v>
                </c:pt>
              </c:strCache>
            </c:strRef>
          </c:cat>
          <c:val>
            <c:numRef>
              <c:f>Graphs_New!$N$11:$V$11</c:f>
              <c:numCache>
                <c:formatCode>General</c:formatCode>
                <c:ptCount val="9"/>
                <c:pt idx="0">
                  <c:v>1</c:v>
                </c:pt>
                <c:pt idx="1">
                  <c:v>0.87531477693560145</c:v>
                </c:pt>
                <c:pt idx="2">
                  <c:v>0.88373712103109037</c:v>
                </c:pt>
                <c:pt idx="3">
                  <c:v>0.88566092189173629</c:v>
                </c:pt>
                <c:pt idx="4">
                  <c:v>0.81606418959000349</c:v>
                </c:pt>
                <c:pt idx="5">
                  <c:v>0.79916307057879932</c:v>
                </c:pt>
                <c:pt idx="6">
                  <c:v>0.790769092737591</c:v>
                </c:pt>
                <c:pt idx="7">
                  <c:v>0.78510823539092667</c:v>
                </c:pt>
                <c:pt idx="8">
                  <c:v>0.7298191079177524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4-4920-82EC-A8546B28CD63}"/>
            </c:ext>
          </c:extLst>
        </c:ser>
        <c:ser>
          <c:idx val="2"/>
          <c:order val="2"/>
          <c:tx>
            <c:strRef>
              <c:f>Graphs_New!$M$12</c:f>
              <c:strCache>
                <c:ptCount val="1"/>
                <c:pt idx="0">
                  <c:v>494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Graphs_New!$N$9:$V$9</c:f>
              <c:strCache>
                <c:ptCount val="9"/>
                <c:pt idx="0">
                  <c:v>T0
(D+0)</c:v>
                </c:pt>
                <c:pt idx="1">
                  <c:v>T1
(D+1)</c:v>
                </c:pt>
                <c:pt idx="2">
                  <c:v>T2
(D+2)</c:v>
                </c:pt>
                <c:pt idx="3">
                  <c:v>T3
(D+3)</c:v>
                </c:pt>
                <c:pt idx="4">
                  <c:v>T4
(D+4)</c:v>
                </c:pt>
                <c:pt idx="5">
                  <c:v>T5
(D+7)</c:v>
                </c:pt>
                <c:pt idx="6">
                  <c:v>T6
(D+14)</c:v>
                </c:pt>
                <c:pt idx="7">
                  <c:v>T7
(D+21)</c:v>
                </c:pt>
                <c:pt idx="8">
                  <c:v>T8
(D+28)</c:v>
                </c:pt>
              </c:strCache>
            </c:strRef>
          </c:cat>
          <c:val>
            <c:numRef>
              <c:f>Graphs_New!$N$12:$V$12</c:f>
              <c:numCache>
                <c:formatCode>General</c:formatCode>
                <c:ptCount val="9"/>
                <c:pt idx="0">
                  <c:v>1</c:v>
                </c:pt>
                <c:pt idx="1">
                  <c:v>0.93550790593704969</c:v>
                </c:pt>
                <c:pt idx="2">
                  <c:v>0.93309415278564378</c:v>
                </c:pt>
                <c:pt idx="3">
                  <c:v>0.95503422216478251</c:v>
                </c:pt>
                <c:pt idx="4">
                  <c:v>0.91704822023760391</c:v>
                </c:pt>
                <c:pt idx="5">
                  <c:v>0.87910716710698356</c:v>
                </c:pt>
                <c:pt idx="6">
                  <c:v>0.85590105543802053</c:v>
                </c:pt>
                <c:pt idx="7">
                  <c:v>0.87919281301613983</c:v>
                </c:pt>
                <c:pt idx="8">
                  <c:v>0.87919281301613983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4-4920-82EC-A8546B28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193744"/>
        <c:axId val="385190832"/>
      </c:lineChart>
      <c:catAx>
        <c:axId val="3851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190832"/>
        <c:crosses val="autoZero"/>
        <c:auto val="1"/>
        <c:lblAlgn val="ctr"/>
        <c:lblOffset val="100"/>
        <c:noMultiLvlLbl val="0"/>
      </c:catAx>
      <c:valAx>
        <c:axId val="38519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1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3660490432154798E-2"/>
          <c:y val="0.45313134856483867"/>
          <c:w val="8.97260135391129E-2"/>
          <c:h val="0.177063208233037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763015</xdr:colOff>
      <xdr:row>24</xdr:row>
      <xdr:rowOff>201956</xdr:rowOff>
    </xdr:from>
    <xdr:to>
      <xdr:col>15</xdr:col>
      <xdr:colOff>272143</xdr:colOff>
      <xdr:row>48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0901D5-D209-4A6C-ADFA-D683F2678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68037</xdr:colOff>
      <xdr:row>15</xdr:row>
      <xdr:rowOff>166006</xdr:rowOff>
    </xdr:from>
    <xdr:to>
      <xdr:col>19</xdr:col>
      <xdr:colOff>385537</xdr:colOff>
      <xdr:row>36</xdr:row>
      <xdr:rowOff>140606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C665F59-D0EE-47D2-8273-EFD8C8841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K205"/>
  <sheetViews>
    <sheetView zoomScale="83" zoomScaleNormal="85" workbookViewId="0">
      <pane ySplit="1" topLeftCell="A32" activePane="bottomLeft" state="frozen"/>
      <selection pane="bottomLeft" activeCell="B53" sqref="B53:E205"/>
    </sheetView>
  </sheetViews>
  <sheetFormatPr defaultRowHeight="16.5" x14ac:dyDescent="0.3"/>
  <cols>
    <col min="5" max="5" width="9.875" bestFit="1" customWidth="1"/>
    <col min="11" max="13" width="9.5" bestFit="1" customWidth="1"/>
    <col min="14" max="15" width="12.75" bestFit="1" customWidth="1"/>
  </cols>
  <sheetData>
    <row r="1" spans="2:11" x14ac:dyDescent="0.3">
      <c r="B1" s="1" t="s">
        <v>0</v>
      </c>
      <c r="C1" s="1" t="s">
        <v>1</v>
      </c>
      <c r="D1" s="1" t="s">
        <v>15</v>
      </c>
      <c r="E1" s="2">
        <v>-1</v>
      </c>
      <c r="F1" s="2">
        <v>-2</v>
      </c>
      <c r="G1" s="2">
        <v>-3</v>
      </c>
      <c r="H1" s="2">
        <v>-4</v>
      </c>
      <c r="I1" s="2">
        <v>-5</v>
      </c>
      <c r="J1" s="2">
        <v>-6</v>
      </c>
      <c r="K1" s="2">
        <v>-7</v>
      </c>
    </row>
    <row r="2" spans="2:11" hidden="1" x14ac:dyDescent="0.3">
      <c r="B2" t="s">
        <v>2</v>
      </c>
      <c r="C2" t="s">
        <v>3</v>
      </c>
      <c r="I2">
        <v>257</v>
      </c>
      <c r="J2">
        <v>23</v>
      </c>
      <c r="K2">
        <v>1</v>
      </c>
    </row>
    <row r="3" spans="2:11" hidden="1" x14ac:dyDescent="0.3">
      <c r="B3" t="s">
        <v>2</v>
      </c>
      <c r="C3" t="s">
        <v>3</v>
      </c>
      <c r="I3">
        <v>324</v>
      </c>
      <c r="J3">
        <v>25</v>
      </c>
      <c r="K3">
        <v>4</v>
      </c>
    </row>
    <row r="4" spans="2:11" hidden="1" x14ac:dyDescent="0.3">
      <c r="B4" t="s">
        <v>2</v>
      </c>
      <c r="C4" t="s">
        <v>3</v>
      </c>
      <c r="I4">
        <v>254</v>
      </c>
      <c r="J4">
        <v>32</v>
      </c>
      <c r="K4">
        <v>4</v>
      </c>
    </row>
    <row r="5" spans="2:11" hidden="1" x14ac:dyDescent="0.3">
      <c r="B5" t="s">
        <v>2</v>
      </c>
      <c r="C5" t="s">
        <v>4</v>
      </c>
      <c r="H5">
        <v>344</v>
      </c>
      <c r="I5">
        <v>101</v>
      </c>
      <c r="J5">
        <v>9</v>
      </c>
    </row>
    <row r="6" spans="2:11" hidden="1" x14ac:dyDescent="0.3">
      <c r="B6" t="s">
        <v>2</v>
      </c>
      <c r="C6" t="s">
        <v>4</v>
      </c>
      <c r="H6">
        <v>468</v>
      </c>
      <c r="I6">
        <v>133</v>
      </c>
      <c r="J6">
        <v>17</v>
      </c>
    </row>
    <row r="7" spans="2:11" hidden="1" x14ac:dyDescent="0.3">
      <c r="B7" t="s">
        <v>2</v>
      </c>
      <c r="C7" t="s">
        <v>4</v>
      </c>
      <c r="H7">
        <v>712</v>
      </c>
      <c r="I7">
        <v>119</v>
      </c>
      <c r="J7">
        <v>5</v>
      </c>
    </row>
    <row r="8" spans="2:11" hidden="1" x14ac:dyDescent="0.3">
      <c r="B8" t="s">
        <v>2</v>
      </c>
      <c r="C8" t="s">
        <v>5</v>
      </c>
      <c r="G8">
        <v>156</v>
      </c>
      <c r="H8">
        <v>14</v>
      </c>
      <c r="I8">
        <v>2</v>
      </c>
    </row>
    <row r="9" spans="2:11" hidden="1" x14ac:dyDescent="0.3">
      <c r="B9" t="s">
        <v>2</v>
      </c>
      <c r="C9" t="s">
        <v>5</v>
      </c>
      <c r="G9">
        <v>212</v>
      </c>
      <c r="H9">
        <v>9</v>
      </c>
      <c r="I9">
        <v>0</v>
      </c>
    </row>
    <row r="10" spans="2:11" hidden="1" x14ac:dyDescent="0.3">
      <c r="B10" t="s">
        <v>2</v>
      </c>
      <c r="C10" t="s">
        <v>5</v>
      </c>
      <c r="G10">
        <v>189</v>
      </c>
      <c r="H10">
        <v>8</v>
      </c>
      <c r="I10">
        <v>0</v>
      </c>
    </row>
    <row r="11" spans="2:11" hidden="1" x14ac:dyDescent="0.3">
      <c r="B11" t="s">
        <v>2</v>
      </c>
      <c r="C11" t="s">
        <v>6</v>
      </c>
      <c r="E11" t="s">
        <v>8</v>
      </c>
      <c r="F11">
        <v>1428</v>
      </c>
      <c r="G11">
        <v>210</v>
      </c>
    </row>
    <row r="12" spans="2:11" hidden="1" x14ac:dyDescent="0.3">
      <c r="B12" t="s">
        <v>2</v>
      </c>
      <c r="C12" t="s">
        <v>6</v>
      </c>
      <c r="E12" t="s">
        <v>8</v>
      </c>
      <c r="F12">
        <v>1184</v>
      </c>
      <c r="G12">
        <v>240</v>
      </c>
    </row>
    <row r="13" spans="2:11" hidden="1" x14ac:dyDescent="0.3">
      <c r="B13" t="s">
        <v>2</v>
      </c>
      <c r="C13" t="s">
        <v>6</v>
      </c>
      <c r="E13" t="s">
        <v>8</v>
      </c>
      <c r="F13">
        <v>952</v>
      </c>
      <c r="G13">
        <v>126</v>
      </c>
    </row>
    <row r="14" spans="2:11" hidden="1" x14ac:dyDescent="0.3">
      <c r="B14" t="s">
        <v>2</v>
      </c>
      <c r="C14" t="s">
        <v>7</v>
      </c>
      <c r="E14">
        <v>70</v>
      </c>
      <c r="F14">
        <v>24</v>
      </c>
      <c r="G14">
        <v>0</v>
      </c>
    </row>
    <row r="15" spans="2:11" hidden="1" x14ac:dyDescent="0.3">
      <c r="B15" t="s">
        <v>2</v>
      </c>
      <c r="C15" t="s">
        <v>7</v>
      </c>
      <c r="E15">
        <v>375</v>
      </c>
      <c r="F15">
        <v>9</v>
      </c>
      <c r="G15">
        <v>0</v>
      </c>
    </row>
    <row r="16" spans="2:11" hidden="1" x14ac:dyDescent="0.3">
      <c r="B16" t="s">
        <v>2</v>
      </c>
      <c r="C16" t="s">
        <v>7</v>
      </c>
      <c r="E16">
        <v>211</v>
      </c>
      <c r="F16">
        <v>25</v>
      </c>
      <c r="G16">
        <v>0</v>
      </c>
    </row>
    <row r="17" spans="2:11" hidden="1" x14ac:dyDescent="0.3">
      <c r="B17" t="s">
        <v>2</v>
      </c>
      <c r="C17" t="s">
        <v>14</v>
      </c>
      <c r="D17">
        <v>55</v>
      </c>
      <c r="E17">
        <v>4</v>
      </c>
    </row>
    <row r="18" spans="2:11" hidden="1" x14ac:dyDescent="0.3">
      <c r="B18" t="s">
        <v>2</v>
      </c>
      <c r="C18" t="s">
        <v>14</v>
      </c>
      <c r="D18">
        <v>98</v>
      </c>
      <c r="E18">
        <v>1</v>
      </c>
    </row>
    <row r="19" spans="2:11" hidden="1" x14ac:dyDescent="0.3">
      <c r="B19" t="s">
        <v>2</v>
      </c>
      <c r="C19" t="s">
        <v>14</v>
      </c>
      <c r="D19">
        <v>58</v>
      </c>
      <c r="E19">
        <v>4</v>
      </c>
    </row>
    <row r="20" spans="2:11" hidden="1" x14ac:dyDescent="0.3">
      <c r="B20" t="s">
        <v>2</v>
      </c>
      <c r="C20" t="s">
        <v>17</v>
      </c>
      <c r="D20">
        <v>3</v>
      </c>
      <c r="E20">
        <v>0</v>
      </c>
    </row>
    <row r="21" spans="2:11" hidden="1" x14ac:dyDescent="0.3">
      <c r="B21" t="s">
        <v>2</v>
      </c>
      <c r="C21" t="s">
        <v>17</v>
      </c>
      <c r="D21">
        <v>0</v>
      </c>
      <c r="E21">
        <v>0</v>
      </c>
    </row>
    <row r="22" spans="2:11" hidden="1" x14ac:dyDescent="0.3">
      <c r="B22" t="s">
        <v>2</v>
      </c>
      <c r="C22" t="s">
        <v>17</v>
      </c>
      <c r="D22">
        <v>4</v>
      </c>
      <c r="E22">
        <v>0</v>
      </c>
    </row>
    <row r="23" spans="2:11" hidden="1" x14ac:dyDescent="0.3">
      <c r="B23" t="s">
        <v>2</v>
      </c>
      <c r="C23" t="s">
        <v>23</v>
      </c>
      <c r="D23">
        <v>0</v>
      </c>
    </row>
    <row r="24" spans="2:11" hidden="1" x14ac:dyDescent="0.3">
      <c r="B24" t="s">
        <v>2</v>
      </c>
      <c r="C24" t="s">
        <v>23</v>
      </c>
      <c r="D24">
        <v>0</v>
      </c>
    </row>
    <row r="25" spans="2:11" hidden="1" x14ac:dyDescent="0.3">
      <c r="B25" t="s">
        <v>2</v>
      </c>
      <c r="C25" t="s">
        <v>23</v>
      </c>
      <c r="D25">
        <v>0</v>
      </c>
    </row>
    <row r="26" spans="2:11" hidden="1" x14ac:dyDescent="0.3">
      <c r="B26">
        <v>184</v>
      </c>
      <c r="C26" t="s">
        <v>3</v>
      </c>
      <c r="I26">
        <v>520</v>
      </c>
      <c r="J26">
        <v>99</v>
      </c>
      <c r="K26">
        <v>11</v>
      </c>
    </row>
    <row r="27" spans="2:11" hidden="1" x14ac:dyDescent="0.3">
      <c r="B27">
        <v>184</v>
      </c>
      <c r="C27" t="s">
        <v>3</v>
      </c>
      <c r="I27">
        <v>580</v>
      </c>
      <c r="J27">
        <v>84</v>
      </c>
      <c r="K27">
        <v>15</v>
      </c>
    </row>
    <row r="28" spans="2:11" hidden="1" x14ac:dyDescent="0.3">
      <c r="B28">
        <v>184</v>
      </c>
      <c r="C28" t="s">
        <v>3</v>
      </c>
      <c r="I28">
        <v>860</v>
      </c>
      <c r="J28">
        <v>102</v>
      </c>
      <c r="K28">
        <v>17</v>
      </c>
    </row>
    <row r="29" spans="2:11" hidden="1" x14ac:dyDescent="0.3">
      <c r="B29">
        <v>184</v>
      </c>
      <c r="C29" t="s">
        <v>4</v>
      </c>
      <c r="H29">
        <v>3992</v>
      </c>
      <c r="I29">
        <v>544</v>
      </c>
      <c r="J29">
        <v>40</v>
      </c>
    </row>
    <row r="30" spans="2:11" hidden="1" x14ac:dyDescent="0.3">
      <c r="B30">
        <v>184</v>
      </c>
      <c r="C30" t="s">
        <v>4</v>
      </c>
      <c r="H30">
        <v>3392</v>
      </c>
      <c r="I30">
        <v>608</v>
      </c>
      <c r="J30">
        <v>50</v>
      </c>
    </row>
    <row r="31" spans="2:11" hidden="1" x14ac:dyDescent="0.3">
      <c r="B31">
        <v>184</v>
      </c>
      <c r="C31" t="s">
        <v>4</v>
      </c>
      <c r="H31">
        <v>2904</v>
      </c>
      <c r="I31">
        <v>612</v>
      </c>
      <c r="J31">
        <v>61</v>
      </c>
    </row>
    <row r="32" spans="2:11" hidden="1" x14ac:dyDescent="0.3">
      <c r="B32">
        <v>184</v>
      </c>
      <c r="C32" t="s">
        <v>5</v>
      </c>
      <c r="H32">
        <v>756</v>
      </c>
      <c r="I32">
        <v>64</v>
      </c>
      <c r="J32">
        <v>6</v>
      </c>
    </row>
    <row r="33" spans="2:10" hidden="1" x14ac:dyDescent="0.3">
      <c r="B33">
        <v>184</v>
      </c>
      <c r="C33" t="s">
        <v>5</v>
      </c>
      <c r="H33">
        <v>864</v>
      </c>
      <c r="I33">
        <v>52</v>
      </c>
      <c r="J33">
        <v>9</v>
      </c>
    </row>
    <row r="34" spans="2:10" hidden="1" x14ac:dyDescent="0.3">
      <c r="B34">
        <v>184</v>
      </c>
      <c r="C34" t="s">
        <v>5</v>
      </c>
      <c r="H34">
        <v>726</v>
      </c>
      <c r="I34">
        <v>70</v>
      </c>
      <c r="J34">
        <v>12</v>
      </c>
    </row>
    <row r="35" spans="2:10" hidden="1" x14ac:dyDescent="0.3">
      <c r="B35">
        <v>184</v>
      </c>
      <c r="C35" t="s">
        <v>6</v>
      </c>
    </row>
    <row r="36" spans="2:10" hidden="1" x14ac:dyDescent="0.3">
      <c r="B36">
        <v>184</v>
      </c>
      <c r="C36" t="s">
        <v>6</v>
      </c>
    </row>
    <row r="37" spans="2:10" hidden="1" x14ac:dyDescent="0.3">
      <c r="B37">
        <v>184</v>
      </c>
      <c r="C37" t="s">
        <v>6</v>
      </c>
    </row>
    <row r="38" spans="2:10" hidden="1" x14ac:dyDescent="0.3">
      <c r="B38">
        <v>184</v>
      </c>
      <c r="C38" t="s">
        <v>7</v>
      </c>
      <c r="F38" t="s">
        <v>8</v>
      </c>
      <c r="G38">
        <v>1624</v>
      </c>
      <c r="H38">
        <v>164</v>
      </c>
    </row>
    <row r="39" spans="2:10" hidden="1" x14ac:dyDescent="0.3">
      <c r="B39">
        <v>184</v>
      </c>
      <c r="C39" t="s">
        <v>7</v>
      </c>
      <c r="F39" t="s">
        <v>8</v>
      </c>
      <c r="G39">
        <v>1672</v>
      </c>
      <c r="H39">
        <v>186</v>
      </c>
    </row>
    <row r="40" spans="2:10" hidden="1" x14ac:dyDescent="0.3">
      <c r="B40">
        <v>184</v>
      </c>
      <c r="C40" t="s">
        <v>7</v>
      </c>
      <c r="F40" t="s">
        <v>8</v>
      </c>
      <c r="G40">
        <v>1556</v>
      </c>
      <c r="H40">
        <v>179</v>
      </c>
    </row>
    <row r="41" spans="2:10" hidden="1" x14ac:dyDescent="0.3">
      <c r="B41">
        <v>184</v>
      </c>
      <c r="C41" t="s">
        <v>14</v>
      </c>
      <c r="G41">
        <v>1004</v>
      </c>
      <c r="H41">
        <v>130</v>
      </c>
    </row>
    <row r="42" spans="2:10" hidden="1" x14ac:dyDescent="0.3">
      <c r="B42">
        <v>184</v>
      </c>
      <c r="C42" t="s">
        <v>14</v>
      </c>
      <c r="G42">
        <v>1044</v>
      </c>
      <c r="H42">
        <v>90</v>
      </c>
    </row>
    <row r="43" spans="2:10" hidden="1" x14ac:dyDescent="0.3">
      <c r="B43">
        <v>184</v>
      </c>
      <c r="C43" t="s">
        <v>14</v>
      </c>
      <c r="G43">
        <v>600</v>
      </c>
      <c r="H43">
        <v>88</v>
      </c>
    </row>
    <row r="44" spans="2:10" hidden="1" x14ac:dyDescent="0.3">
      <c r="B44">
        <v>184</v>
      </c>
      <c r="C44" t="s">
        <v>17</v>
      </c>
      <c r="E44" t="s">
        <v>8</v>
      </c>
      <c r="F44">
        <v>730</v>
      </c>
      <c r="G44">
        <v>68</v>
      </c>
    </row>
    <row r="45" spans="2:10" hidden="1" x14ac:dyDescent="0.3">
      <c r="B45">
        <v>184</v>
      </c>
      <c r="C45" t="s">
        <v>17</v>
      </c>
      <c r="E45" t="s">
        <v>8</v>
      </c>
      <c r="F45">
        <v>650</v>
      </c>
      <c r="G45">
        <v>80</v>
      </c>
    </row>
    <row r="46" spans="2:10" hidden="1" x14ac:dyDescent="0.3">
      <c r="B46">
        <v>184</v>
      </c>
      <c r="C46" t="s">
        <v>17</v>
      </c>
      <c r="E46" t="s">
        <v>8</v>
      </c>
      <c r="F46">
        <v>726</v>
      </c>
      <c r="G46">
        <v>88</v>
      </c>
    </row>
    <row r="47" spans="2:10" hidden="1" x14ac:dyDescent="0.3">
      <c r="B47">
        <v>184</v>
      </c>
      <c r="C47" t="s">
        <v>23</v>
      </c>
      <c r="E47">
        <v>585</v>
      </c>
      <c r="F47">
        <v>93</v>
      </c>
      <c r="G47">
        <v>16</v>
      </c>
    </row>
    <row r="48" spans="2:10" hidden="1" x14ac:dyDescent="0.3">
      <c r="B48">
        <v>184</v>
      </c>
      <c r="C48" t="s">
        <v>23</v>
      </c>
      <c r="E48">
        <v>629</v>
      </c>
      <c r="F48">
        <v>87</v>
      </c>
      <c r="G48">
        <v>18</v>
      </c>
    </row>
    <row r="49" spans="2:11" hidden="1" x14ac:dyDescent="0.3">
      <c r="B49">
        <v>184</v>
      </c>
      <c r="C49" t="s">
        <v>23</v>
      </c>
      <c r="E49">
        <v>660</v>
      </c>
      <c r="F49">
        <v>89</v>
      </c>
      <c r="G49">
        <v>19</v>
      </c>
    </row>
    <row r="50" spans="2:11" hidden="1" x14ac:dyDescent="0.3">
      <c r="B50">
        <v>184</v>
      </c>
      <c r="C50" t="s">
        <v>24</v>
      </c>
      <c r="D50" t="s">
        <v>8</v>
      </c>
      <c r="E50">
        <v>361</v>
      </c>
    </row>
    <row r="51" spans="2:11" hidden="1" x14ac:dyDescent="0.3">
      <c r="B51">
        <v>184</v>
      </c>
      <c r="C51" t="s">
        <v>24</v>
      </c>
      <c r="D51" t="s">
        <v>8</v>
      </c>
      <c r="E51">
        <v>413</v>
      </c>
    </row>
    <row r="52" spans="2:11" hidden="1" x14ac:dyDescent="0.3">
      <c r="B52">
        <v>184</v>
      </c>
      <c r="C52" t="s">
        <v>24</v>
      </c>
      <c r="D52" t="s">
        <v>8</v>
      </c>
      <c r="E52">
        <v>382</v>
      </c>
    </row>
    <row r="53" spans="2:11" x14ac:dyDescent="0.3">
      <c r="B53">
        <v>184</v>
      </c>
      <c r="C53" t="s">
        <v>25</v>
      </c>
      <c r="D53">
        <v>404</v>
      </c>
      <c r="E53">
        <v>41</v>
      </c>
    </row>
    <row r="54" spans="2:11" x14ac:dyDescent="0.3">
      <c r="B54">
        <v>184</v>
      </c>
      <c r="C54" t="s">
        <v>25</v>
      </c>
      <c r="D54">
        <v>439</v>
      </c>
      <c r="E54">
        <v>46</v>
      </c>
    </row>
    <row r="55" spans="2:11" x14ac:dyDescent="0.3">
      <c r="B55">
        <v>184</v>
      </c>
      <c r="C55" t="s">
        <v>25</v>
      </c>
      <c r="D55">
        <v>439</v>
      </c>
      <c r="E55">
        <v>50</v>
      </c>
    </row>
    <row r="56" spans="2:11" hidden="1" x14ac:dyDescent="0.3">
      <c r="B56">
        <v>185</v>
      </c>
      <c r="C56" t="s">
        <v>3</v>
      </c>
      <c r="I56">
        <v>90</v>
      </c>
      <c r="J56">
        <v>15</v>
      </c>
      <c r="K56">
        <v>0</v>
      </c>
    </row>
    <row r="57" spans="2:11" hidden="1" x14ac:dyDescent="0.3">
      <c r="B57">
        <v>185</v>
      </c>
      <c r="C57" t="s">
        <v>3</v>
      </c>
      <c r="I57">
        <v>99</v>
      </c>
      <c r="J57">
        <v>9</v>
      </c>
      <c r="K57">
        <v>0</v>
      </c>
    </row>
    <row r="58" spans="2:11" hidden="1" x14ac:dyDescent="0.3">
      <c r="B58">
        <v>185</v>
      </c>
      <c r="C58" t="s">
        <v>3</v>
      </c>
      <c r="I58">
        <v>97</v>
      </c>
      <c r="J58">
        <v>4</v>
      </c>
      <c r="K58">
        <v>0</v>
      </c>
    </row>
    <row r="59" spans="2:11" hidden="1" x14ac:dyDescent="0.3">
      <c r="B59">
        <v>185</v>
      </c>
      <c r="C59" t="s">
        <v>4</v>
      </c>
      <c r="H59">
        <v>199</v>
      </c>
      <c r="I59">
        <v>30</v>
      </c>
      <c r="J59">
        <v>0</v>
      </c>
    </row>
    <row r="60" spans="2:11" hidden="1" x14ac:dyDescent="0.3">
      <c r="B60">
        <v>185</v>
      </c>
      <c r="C60" t="s">
        <v>4</v>
      </c>
      <c r="H60">
        <v>151</v>
      </c>
      <c r="I60">
        <v>31</v>
      </c>
      <c r="J60">
        <v>4</v>
      </c>
    </row>
    <row r="61" spans="2:11" hidden="1" x14ac:dyDescent="0.3">
      <c r="B61">
        <v>185</v>
      </c>
      <c r="C61" t="s">
        <v>4</v>
      </c>
      <c r="H61">
        <v>188</v>
      </c>
      <c r="I61">
        <v>19</v>
      </c>
      <c r="J61">
        <v>0</v>
      </c>
    </row>
    <row r="62" spans="2:11" hidden="1" x14ac:dyDescent="0.3">
      <c r="B62">
        <v>185</v>
      </c>
      <c r="C62" t="s">
        <v>5</v>
      </c>
      <c r="G62">
        <v>171</v>
      </c>
      <c r="H62">
        <v>11</v>
      </c>
      <c r="I62">
        <v>4</v>
      </c>
    </row>
    <row r="63" spans="2:11" hidden="1" x14ac:dyDescent="0.3">
      <c r="B63">
        <v>185</v>
      </c>
      <c r="C63" t="s">
        <v>5</v>
      </c>
      <c r="G63">
        <v>181</v>
      </c>
      <c r="H63">
        <v>12</v>
      </c>
      <c r="I63">
        <v>5</v>
      </c>
    </row>
    <row r="64" spans="2:11" hidden="1" x14ac:dyDescent="0.3">
      <c r="B64">
        <v>185</v>
      </c>
      <c r="C64" t="s">
        <v>5</v>
      </c>
      <c r="G64">
        <v>165</v>
      </c>
      <c r="H64">
        <v>20</v>
      </c>
      <c r="I64">
        <v>3</v>
      </c>
    </row>
    <row r="65" spans="2:8" hidden="1" x14ac:dyDescent="0.3">
      <c r="B65">
        <v>185</v>
      </c>
      <c r="C65" t="s">
        <v>6</v>
      </c>
    </row>
    <row r="66" spans="2:8" hidden="1" x14ac:dyDescent="0.3">
      <c r="B66">
        <v>185</v>
      </c>
      <c r="C66" t="s">
        <v>6</v>
      </c>
    </row>
    <row r="67" spans="2:8" hidden="1" x14ac:dyDescent="0.3">
      <c r="B67">
        <v>185</v>
      </c>
      <c r="C67" t="s">
        <v>6</v>
      </c>
    </row>
    <row r="68" spans="2:8" hidden="1" x14ac:dyDescent="0.3">
      <c r="B68">
        <v>185</v>
      </c>
      <c r="C68" t="s">
        <v>7</v>
      </c>
      <c r="F68">
        <v>10</v>
      </c>
      <c r="G68">
        <v>0</v>
      </c>
      <c r="H68">
        <v>0</v>
      </c>
    </row>
    <row r="69" spans="2:8" hidden="1" x14ac:dyDescent="0.3">
      <c r="B69">
        <v>185</v>
      </c>
      <c r="C69" t="s">
        <v>7</v>
      </c>
      <c r="F69">
        <v>19</v>
      </c>
      <c r="G69">
        <v>3</v>
      </c>
      <c r="H69">
        <v>0</v>
      </c>
    </row>
    <row r="70" spans="2:8" hidden="1" x14ac:dyDescent="0.3">
      <c r="B70">
        <v>185</v>
      </c>
      <c r="C70" t="s">
        <v>7</v>
      </c>
      <c r="F70">
        <v>9</v>
      </c>
      <c r="G70">
        <v>7</v>
      </c>
      <c r="H70">
        <v>0</v>
      </c>
    </row>
    <row r="71" spans="2:8" hidden="1" x14ac:dyDescent="0.3">
      <c r="B71">
        <v>185</v>
      </c>
      <c r="C71" t="s">
        <v>14</v>
      </c>
      <c r="D71">
        <v>1668</v>
      </c>
      <c r="E71">
        <v>1040</v>
      </c>
      <c r="F71">
        <v>10</v>
      </c>
    </row>
    <row r="72" spans="2:8" hidden="1" x14ac:dyDescent="0.3">
      <c r="B72">
        <v>185</v>
      </c>
      <c r="C72" t="s">
        <v>14</v>
      </c>
      <c r="D72">
        <v>1500</v>
      </c>
      <c r="E72">
        <v>712</v>
      </c>
    </row>
    <row r="73" spans="2:8" hidden="1" x14ac:dyDescent="0.3">
      <c r="B73">
        <v>185</v>
      </c>
      <c r="C73" t="s">
        <v>14</v>
      </c>
      <c r="D73" t="s">
        <v>8</v>
      </c>
      <c r="E73" t="s">
        <v>8</v>
      </c>
    </row>
    <row r="74" spans="2:8" hidden="1" x14ac:dyDescent="0.3">
      <c r="B74">
        <v>185</v>
      </c>
      <c r="C74" t="s">
        <v>17</v>
      </c>
      <c r="D74">
        <v>244</v>
      </c>
      <c r="E74">
        <v>5</v>
      </c>
    </row>
    <row r="75" spans="2:8" hidden="1" x14ac:dyDescent="0.3">
      <c r="B75">
        <v>185</v>
      </c>
      <c r="C75" t="s">
        <v>17</v>
      </c>
      <c r="D75">
        <v>237</v>
      </c>
      <c r="E75">
        <v>7</v>
      </c>
    </row>
    <row r="76" spans="2:8" hidden="1" x14ac:dyDescent="0.3">
      <c r="B76">
        <v>185</v>
      </c>
      <c r="C76" t="s">
        <v>17</v>
      </c>
      <c r="D76">
        <v>269</v>
      </c>
      <c r="E76">
        <v>2</v>
      </c>
    </row>
    <row r="77" spans="2:8" hidden="1" x14ac:dyDescent="0.3">
      <c r="B77">
        <v>185</v>
      </c>
      <c r="C77" t="s">
        <v>23</v>
      </c>
      <c r="D77">
        <v>200</v>
      </c>
    </row>
    <row r="78" spans="2:8" hidden="1" x14ac:dyDescent="0.3">
      <c r="B78">
        <v>185</v>
      </c>
      <c r="C78" t="s">
        <v>23</v>
      </c>
      <c r="D78">
        <v>211</v>
      </c>
    </row>
    <row r="79" spans="2:8" hidden="1" x14ac:dyDescent="0.3">
      <c r="B79">
        <v>185</v>
      </c>
      <c r="C79" t="s">
        <v>23</v>
      </c>
      <c r="D79">
        <v>185</v>
      </c>
    </row>
    <row r="80" spans="2:8" hidden="1" x14ac:dyDescent="0.3">
      <c r="B80">
        <v>185</v>
      </c>
      <c r="C80" t="s">
        <v>24</v>
      </c>
      <c r="D80">
        <v>151</v>
      </c>
    </row>
    <row r="81" spans="2:11" hidden="1" x14ac:dyDescent="0.3">
      <c r="B81">
        <v>185</v>
      </c>
      <c r="C81" t="s">
        <v>24</v>
      </c>
      <c r="D81">
        <v>149</v>
      </c>
    </row>
    <row r="82" spans="2:11" hidden="1" x14ac:dyDescent="0.3">
      <c r="B82">
        <v>185</v>
      </c>
      <c r="C82" t="s">
        <v>24</v>
      </c>
      <c r="D82">
        <v>167</v>
      </c>
    </row>
    <row r="83" spans="2:11" x14ac:dyDescent="0.3">
      <c r="B83">
        <v>185</v>
      </c>
      <c r="C83" t="s">
        <v>25</v>
      </c>
      <c r="D83">
        <v>41</v>
      </c>
    </row>
    <row r="84" spans="2:11" x14ac:dyDescent="0.3">
      <c r="B84">
        <v>185</v>
      </c>
      <c r="C84" t="s">
        <v>25</v>
      </c>
      <c r="D84">
        <v>37</v>
      </c>
    </row>
    <row r="85" spans="2:11" x14ac:dyDescent="0.3">
      <c r="B85">
        <v>185</v>
      </c>
      <c r="C85" t="s">
        <v>25</v>
      </c>
      <c r="D85">
        <v>57</v>
      </c>
    </row>
    <row r="86" spans="2:11" hidden="1" x14ac:dyDescent="0.3">
      <c r="B86">
        <v>431</v>
      </c>
      <c r="C86" t="s">
        <v>3</v>
      </c>
      <c r="I86">
        <v>128</v>
      </c>
      <c r="J86">
        <v>5</v>
      </c>
      <c r="K86">
        <v>0</v>
      </c>
    </row>
    <row r="87" spans="2:11" hidden="1" x14ac:dyDescent="0.3">
      <c r="B87">
        <v>431</v>
      </c>
      <c r="C87" t="s">
        <v>3</v>
      </c>
      <c r="I87">
        <v>145</v>
      </c>
      <c r="J87">
        <v>17</v>
      </c>
      <c r="K87">
        <v>2</v>
      </c>
    </row>
    <row r="88" spans="2:11" hidden="1" x14ac:dyDescent="0.3">
      <c r="B88">
        <v>431</v>
      </c>
      <c r="C88" t="s">
        <v>3</v>
      </c>
      <c r="I88">
        <v>167</v>
      </c>
      <c r="J88">
        <v>10</v>
      </c>
      <c r="K88">
        <v>0</v>
      </c>
    </row>
    <row r="89" spans="2:11" hidden="1" x14ac:dyDescent="0.3">
      <c r="B89">
        <v>431</v>
      </c>
      <c r="C89" t="s">
        <v>4</v>
      </c>
      <c r="H89">
        <v>1014</v>
      </c>
      <c r="I89">
        <v>68</v>
      </c>
      <c r="J89">
        <v>3</v>
      </c>
    </row>
    <row r="90" spans="2:11" hidden="1" x14ac:dyDescent="0.3">
      <c r="B90">
        <v>431</v>
      </c>
      <c r="C90" t="s">
        <v>4</v>
      </c>
      <c r="H90">
        <v>1064</v>
      </c>
      <c r="I90">
        <v>104</v>
      </c>
      <c r="J90">
        <v>13</v>
      </c>
    </row>
    <row r="91" spans="2:11" hidden="1" x14ac:dyDescent="0.3">
      <c r="B91">
        <v>431</v>
      </c>
      <c r="C91" t="s">
        <v>4</v>
      </c>
      <c r="H91">
        <v>706</v>
      </c>
      <c r="I91">
        <v>120</v>
      </c>
      <c r="J91">
        <v>7</v>
      </c>
    </row>
    <row r="92" spans="2:11" hidden="1" x14ac:dyDescent="0.3">
      <c r="B92">
        <v>431</v>
      </c>
      <c r="C92" t="s">
        <v>5</v>
      </c>
      <c r="G92" t="s">
        <v>8</v>
      </c>
      <c r="H92">
        <v>392</v>
      </c>
      <c r="I92">
        <v>51</v>
      </c>
    </row>
    <row r="93" spans="2:11" hidden="1" x14ac:dyDescent="0.3">
      <c r="B93">
        <v>431</v>
      </c>
      <c r="C93" t="s">
        <v>5</v>
      </c>
      <c r="G93" t="s">
        <v>8</v>
      </c>
      <c r="H93">
        <v>372</v>
      </c>
      <c r="I93">
        <v>55</v>
      </c>
    </row>
    <row r="94" spans="2:11" hidden="1" x14ac:dyDescent="0.3">
      <c r="B94">
        <v>431</v>
      </c>
      <c r="C94" t="s">
        <v>5</v>
      </c>
      <c r="G94" t="s">
        <v>8</v>
      </c>
      <c r="H94">
        <v>524</v>
      </c>
      <c r="I94">
        <v>60</v>
      </c>
    </row>
    <row r="95" spans="2:11" hidden="1" x14ac:dyDescent="0.3">
      <c r="B95">
        <v>431</v>
      </c>
      <c r="C95" t="s">
        <v>6</v>
      </c>
    </row>
    <row r="96" spans="2:11" hidden="1" x14ac:dyDescent="0.3">
      <c r="B96">
        <v>431</v>
      </c>
      <c r="C96" t="s">
        <v>6</v>
      </c>
    </row>
    <row r="97" spans="2:8" hidden="1" x14ac:dyDescent="0.3">
      <c r="B97">
        <v>431</v>
      </c>
      <c r="C97" t="s">
        <v>6</v>
      </c>
    </row>
    <row r="98" spans="2:8" hidden="1" x14ac:dyDescent="0.3">
      <c r="B98">
        <v>431</v>
      </c>
      <c r="C98" t="s">
        <v>7</v>
      </c>
      <c r="F98">
        <v>912</v>
      </c>
      <c r="G98">
        <v>260</v>
      </c>
      <c r="H98">
        <v>19</v>
      </c>
    </row>
    <row r="99" spans="2:8" hidden="1" x14ac:dyDescent="0.3">
      <c r="B99">
        <v>431</v>
      </c>
      <c r="C99" t="s">
        <v>7</v>
      </c>
      <c r="F99">
        <v>1012</v>
      </c>
      <c r="G99">
        <v>239</v>
      </c>
      <c r="H99">
        <v>35</v>
      </c>
    </row>
    <row r="100" spans="2:8" hidden="1" x14ac:dyDescent="0.3">
      <c r="B100">
        <v>431</v>
      </c>
      <c r="C100" t="s">
        <v>7</v>
      </c>
      <c r="F100" t="s">
        <v>8</v>
      </c>
      <c r="G100">
        <v>243</v>
      </c>
      <c r="H100">
        <v>26</v>
      </c>
    </row>
    <row r="101" spans="2:8" hidden="1" x14ac:dyDescent="0.3">
      <c r="B101">
        <v>431</v>
      </c>
      <c r="C101" t="s">
        <v>14</v>
      </c>
      <c r="D101" t="s">
        <v>8</v>
      </c>
      <c r="E101">
        <v>5552</v>
      </c>
    </row>
    <row r="102" spans="2:8" hidden="1" x14ac:dyDescent="0.3">
      <c r="B102">
        <v>431</v>
      </c>
      <c r="C102" t="s">
        <v>14</v>
      </c>
      <c r="D102" t="s">
        <v>8</v>
      </c>
      <c r="E102">
        <v>4624</v>
      </c>
    </row>
    <row r="103" spans="2:8" hidden="1" x14ac:dyDescent="0.3">
      <c r="B103">
        <v>431</v>
      </c>
      <c r="C103" t="s">
        <v>14</v>
      </c>
      <c r="D103" t="s">
        <v>8</v>
      </c>
      <c r="E103">
        <v>4408</v>
      </c>
    </row>
    <row r="104" spans="2:8" hidden="1" x14ac:dyDescent="0.3">
      <c r="B104">
        <v>431</v>
      </c>
      <c r="C104" t="s">
        <v>17</v>
      </c>
      <c r="E104" t="s">
        <v>8</v>
      </c>
      <c r="F104">
        <v>1148</v>
      </c>
      <c r="G104">
        <v>549</v>
      </c>
    </row>
    <row r="105" spans="2:8" hidden="1" x14ac:dyDescent="0.3">
      <c r="B105">
        <v>431</v>
      </c>
      <c r="C105" t="s">
        <v>17</v>
      </c>
      <c r="E105" t="s">
        <v>8</v>
      </c>
      <c r="F105">
        <v>1664</v>
      </c>
      <c r="G105">
        <v>167</v>
      </c>
    </row>
    <row r="106" spans="2:8" hidden="1" x14ac:dyDescent="0.3">
      <c r="B106">
        <v>431</v>
      </c>
      <c r="C106" t="s">
        <v>17</v>
      </c>
      <c r="E106" t="s">
        <v>8</v>
      </c>
      <c r="F106">
        <v>2388</v>
      </c>
      <c r="G106">
        <v>145</v>
      </c>
    </row>
    <row r="107" spans="2:8" hidden="1" x14ac:dyDescent="0.3">
      <c r="B107">
        <v>431</v>
      </c>
      <c r="C107" t="s">
        <v>23</v>
      </c>
      <c r="E107">
        <v>136</v>
      </c>
      <c r="F107">
        <v>6</v>
      </c>
      <c r="G107">
        <v>0</v>
      </c>
    </row>
    <row r="108" spans="2:8" hidden="1" x14ac:dyDescent="0.3">
      <c r="B108">
        <v>431</v>
      </c>
      <c r="C108" t="s">
        <v>23</v>
      </c>
      <c r="E108">
        <v>218</v>
      </c>
      <c r="F108">
        <v>7</v>
      </c>
      <c r="G108">
        <v>0</v>
      </c>
    </row>
    <row r="109" spans="2:8" hidden="1" x14ac:dyDescent="0.3">
      <c r="B109">
        <v>431</v>
      </c>
      <c r="C109" t="s">
        <v>23</v>
      </c>
      <c r="E109">
        <v>164</v>
      </c>
      <c r="F109">
        <v>1</v>
      </c>
      <c r="G109">
        <v>3</v>
      </c>
    </row>
    <row r="110" spans="2:8" hidden="1" x14ac:dyDescent="0.3">
      <c r="B110">
        <v>431</v>
      </c>
      <c r="C110" t="s">
        <v>24</v>
      </c>
      <c r="D110" t="s">
        <v>8</v>
      </c>
      <c r="E110">
        <v>654</v>
      </c>
    </row>
    <row r="111" spans="2:8" hidden="1" x14ac:dyDescent="0.3">
      <c r="B111">
        <v>431</v>
      </c>
      <c r="C111" t="s">
        <v>24</v>
      </c>
      <c r="D111" t="s">
        <v>8</v>
      </c>
      <c r="E111">
        <v>615</v>
      </c>
    </row>
    <row r="112" spans="2:8" hidden="1" x14ac:dyDescent="0.3">
      <c r="B112">
        <v>431</v>
      </c>
      <c r="C112" t="s">
        <v>24</v>
      </c>
      <c r="D112" t="s">
        <v>8</v>
      </c>
      <c r="E112">
        <v>490</v>
      </c>
    </row>
    <row r="113" spans="2:11" x14ac:dyDescent="0.3">
      <c r="B113">
        <v>431</v>
      </c>
      <c r="C113" t="s">
        <v>25</v>
      </c>
      <c r="D113">
        <v>992</v>
      </c>
      <c r="E113">
        <v>172</v>
      </c>
    </row>
    <row r="114" spans="2:11" x14ac:dyDescent="0.3">
      <c r="B114">
        <v>431</v>
      </c>
      <c r="C114" t="s">
        <v>25</v>
      </c>
      <c r="D114">
        <v>1056</v>
      </c>
      <c r="E114">
        <v>84</v>
      </c>
    </row>
    <row r="115" spans="2:11" x14ac:dyDescent="0.3">
      <c r="B115">
        <v>431</v>
      </c>
      <c r="C115" t="s">
        <v>25</v>
      </c>
      <c r="D115">
        <v>1308</v>
      </c>
      <c r="E115">
        <v>80</v>
      </c>
    </row>
    <row r="116" spans="2:11" hidden="1" x14ac:dyDescent="0.3">
      <c r="B116">
        <v>432</v>
      </c>
      <c r="C116" t="s">
        <v>3</v>
      </c>
      <c r="I116">
        <v>719</v>
      </c>
      <c r="J116">
        <v>80</v>
      </c>
      <c r="K116">
        <v>9</v>
      </c>
    </row>
    <row r="117" spans="2:11" hidden="1" x14ac:dyDescent="0.3">
      <c r="B117">
        <v>432</v>
      </c>
      <c r="C117" t="s">
        <v>3</v>
      </c>
      <c r="I117">
        <v>780</v>
      </c>
      <c r="J117">
        <v>82</v>
      </c>
      <c r="K117">
        <v>13</v>
      </c>
    </row>
    <row r="118" spans="2:11" hidden="1" x14ac:dyDescent="0.3">
      <c r="B118">
        <v>432</v>
      </c>
      <c r="C118" t="s">
        <v>3</v>
      </c>
      <c r="I118">
        <v>697</v>
      </c>
      <c r="J118">
        <v>67</v>
      </c>
      <c r="K118">
        <v>21</v>
      </c>
    </row>
    <row r="119" spans="2:11" hidden="1" x14ac:dyDescent="0.3">
      <c r="B119">
        <v>432</v>
      </c>
      <c r="C119" t="s">
        <v>4</v>
      </c>
      <c r="H119">
        <v>2504</v>
      </c>
      <c r="I119">
        <v>434</v>
      </c>
      <c r="J119">
        <v>40</v>
      </c>
    </row>
    <row r="120" spans="2:11" hidden="1" x14ac:dyDescent="0.3">
      <c r="B120">
        <v>432</v>
      </c>
      <c r="C120" t="s">
        <v>4</v>
      </c>
      <c r="H120">
        <v>2040</v>
      </c>
      <c r="I120">
        <v>402</v>
      </c>
      <c r="J120">
        <v>31</v>
      </c>
    </row>
    <row r="121" spans="2:11" hidden="1" x14ac:dyDescent="0.3">
      <c r="B121">
        <v>432</v>
      </c>
      <c r="C121" t="s">
        <v>4</v>
      </c>
      <c r="H121">
        <v>3288</v>
      </c>
      <c r="I121">
        <v>440</v>
      </c>
      <c r="J121">
        <v>47</v>
      </c>
    </row>
    <row r="122" spans="2:11" hidden="1" x14ac:dyDescent="0.3">
      <c r="B122">
        <v>432</v>
      </c>
      <c r="C122" t="s">
        <v>5</v>
      </c>
      <c r="H122">
        <v>356</v>
      </c>
      <c r="I122">
        <v>43</v>
      </c>
      <c r="J122">
        <v>2</v>
      </c>
    </row>
    <row r="123" spans="2:11" hidden="1" x14ac:dyDescent="0.3">
      <c r="B123">
        <v>432</v>
      </c>
      <c r="C123" t="s">
        <v>5</v>
      </c>
      <c r="H123">
        <v>388</v>
      </c>
      <c r="I123">
        <v>52</v>
      </c>
      <c r="J123">
        <v>2</v>
      </c>
    </row>
    <row r="124" spans="2:11" hidden="1" x14ac:dyDescent="0.3">
      <c r="B124">
        <v>432</v>
      </c>
      <c r="C124" t="s">
        <v>5</v>
      </c>
      <c r="H124">
        <v>584</v>
      </c>
      <c r="I124">
        <v>70</v>
      </c>
      <c r="J124">
        <v>8</v>
      </c>
    </row>
    <row r="125" spans="2:11" hidden="1" x14ac:dyDescent="0.3">
      <c r="B125">
        <v>432</v>
      </c>
      <c r="C125" t="s">
        <v>6</v>
      </c>
    </row>
    <row r="126" spans="2:11" hidden="1" x14ac:dyDescent="0.3">
      <c r="B126">
        <v>432</v>
      </c>
      <c r="C126" t="s">
        <v>6</v>
      </c>
    </row>
    <row r="127" spans="2:11" hidden="1" x14ac:dyDescent="0.3">
      <c r="B127">
        <v>432</v>
      </c>
      <c r="C127" t="s">
        <v>6</v>
      </c>
    </row>
    <row r="128" spans="2:11" hidden="1" x14ac:dyDescent="0.3">
      <c r="B128">
        <v>432</v>
      </c>
      <c r="C128" t="s">
        <v>7</v>
      </c>
      <c r="F128">
        <v>1600</v>
      </c>
      <c r="G128">
        <v>182</v>
      </c>
      <c r="H128">
        <v>10</v>
      </c>
    </row>
    <row r="129" spans="2:8" hidden="1" x14ac:dyDescent="0.3">
      <c r="B129">
        <v>432</v>
      </c>
      <c r="C129" t="s">
        <v>7</v>
      </c>
      <c r="F129">
        <v>1164</v>
      </c>
      <c r="G129">
        <v>168</v>
      </c>
      <c r="H129">
        <v>26</v>
      </c>
    </row>
    <row r="130" spans="2:8" hidden="1" x14ac:dyDescent="0.3">
      <c r="B130">
        <v>432</v>
      </c>
      <c r="C130" t="s">
        <v>7</v>
      </c>
      <c r="F130">
        <v>1380</v>
      </c>
      <c r="G130">
        <v>120</v>
      </c>
      <c r="H130">
        <v>10</v>
      </c>
    </row>
    <row r="131" spans="2:8" hidden="1" x14ac:dyDescent="0.3">
      <c r="B131">
        <v>432</v>
      </c>
      <c r="C131" t="s">
        <v>14</v>
      </c>
      <c r="E131">
        <v>500</v>
      </c>
      <c r="F131">
        <v>57</v>
      </c>
    </row>
    <row r="132" spans="2:8" hidden="1" x14ac:dyDescent="0.3">
      <c r="B132">
        <v>432</v>
      </c>
      <c r="C132" t="s">
        <v>14</v>
      </c>
      <c r="E132">
        <v>390</v>
      </c>
      <c r="F132">
        <v>55</v>
      </c>
    </row>
    <row r="133" spans="2:8" hidden="1" x14ac:dyDescent="0.3">
      <c r="B133">
        <v>432</v>
      </c>
      <c r="C133" t="s">
        <v>14</v>
      </c>
      <c r="E133">
        <v>472</v>
      </c>
      <c r="F133">
        <v>48</v>
      </c>
    </row>
    <row r="134" spans="2:8" hidden="1" x14ac:dyDescent="0.3">
      <c r="B134">
        <v>432</v>
      </c>
      <c r="C134" t="s">
        <v>17</v>
      </c>
      <c r="D134">
        <v>1064</v>
      </c>
      <c r="E134">
        <v>132</v>
      </c>
      <c r="F134">
        <v>16</v>
      </c>
    </row>
    <row r="135" spans="2:8" hidden="1" x14ac:dyDescent="0.3">
      <c r="B135">
        <v>432</v>
      </c>
      <c r="C135" t="s">
        <v>17</v>
      </c>
      <c r="D135">
        <v>1152</v>
      </c>
      <c r="E135">
        <v>134</v>
      </c>
      <c r="F135">
        <v>9</v>
      </c>
    </row>
    <row r="136" spans="2:8" hidden="1" x14ac:dyDescent="0.3">
      <c r="B136">
        <v>432</v>
      </c>
      <c r="C136" t="s">
        <v>17</v>
      </c>
      <c r="D136">
        <v>1084</v>
      </c>
      <c r="E136">
        <v>144</v>
      </c>
      <c r="F136">
        <v>13</v>
      </c>
    </row>
    <row r="137" spans="2:8" hidden="1" x14ac:dyDescent="0.3">
      <c r="B137">
        <v>432</v>
      </c>
      <c r="C137" t="s">
        <v>23</v>
      </c>
      <c r="D137">
        <v>123</v>
      </c>
      <c r="E137">
        <v>18</v>
      </c>
    </row>
    <row r="138" spans="2:8" hidden="1" x14ac:dyDescent="0.3">
      <c r="B138">
        <v>432</v>
      </c>
      <c r="C138" t="s">
        <v>23</v>
      </c>
      <c r="D138">
        <v>158</v>
      </c>
      <c r="E138">
        <v>9</v>
      </c>
    </row>
    <row r="139" spans="2:8" hidden="1" x14ac:dyDescent="0.3">
      <c r="B139">
        <v>432</v>
      </c>
      <c r="C139" t="s">
        <v>23</v>
      </c>
      <c r="D139">
        <v>155</v>
      </c>
      <c r="E139">
        <v>12</v>
      </c>
    </row>
    <row r="140" spans="2:8" hidden="1" x14ac:dyDescent="0.3">
      <c r="B140">
        <v>432</v>
      </c>
      <c r="C140" t="s">
        <v>24</v>
      </c>
      <c r="D140">
        <v>34</v>
      </c>
    </row>
    <row r="141" spans="2:8" hidden="1" x14ac:dyDescent="0.3">
      <c r="B141">
        <v>432</v>
      </c>
      <c r="C141" t="s">
        <v>24</v>
      </c>
      <c r="D141">
        <v>26</v>
      </c>
    </row>
    <row r="142" spans="2:8" hidden="1" x14ac:dyDescent="0.3">
      <c r="B142">
        <v>432</v>
      </c>
      <c r="C142" t="s">
        <v>24</v>
      </c>
      <c r="D142">
        <v>40</v>
      </c>
    </row>
    <row r="143" spans="2:8" x14ac:dyDescent="0.3">
      <c r="B143">
        <v>432</v>
      </c>
      <c r="C143" t="s">
        <v>25</v>
      </c>
      <c r="D143">
        <v>15</v>
      </c>
    </row>
    <row r="144" spans="2:8" x14ac:dyDescent="0.3">
      <c r="B144">
        <v>432</v>
      </c>
      <c r="C144" t="s">
        <v>25</v>
      </c>
      <c r="D144">
        <v>5</v>
      </c>
    </row>
    <row r="145" spans="2:11" x14ac:dyDescent="0.3">
      <c r="B145">
        <v>432</v>
      </c>
      <c r="C145" t="s">
        <v>25</v>
      </c>
      <c r="D145">
        <v>6</v>
      </c>
    </row>
    <row r="146" spans="2:11" hidden="1" x14ac:dyDescent="0.3">
      <c r="B146">
        <v>490</v>
      </c>
      <c r="C146" t="s">
        <v>3</v>
      </c>
      <c r="I146">
        <v>360</v>
      </c>
      <c r="J146">
        <v>31</v>
      </c>
      <c r="K146">
        <v>8</v>
      </c>
    </row>
    <row r="147" spans="2:11" hidden="1" x14ac:dyDescent="0.3">
      <c r="B147">
        <v>490</v>
      </c>
      <c r="C147" t="s">
        <v>3</v>
      </c>
      <c r="I147">
        <v>331</v>
      </c>
      <c r="J147">
        <v>42</v>
      </c>
      <c r="K147">
        <v>1</v>
      </c>
    </row>
    <row r="148" spans="2:11" hidden="1" x14ac:dyDescent="0.3">
      <c r="B148">
        <v>490</v>
      </c>
      <c r="C148" t="s">
        <v>3</v>
      </c>
      <c r="I148">
        <v>393</v>
      </c>
      <c r="J148">
        <v>33</v>
      </c>
      <c r="K148">
        <v>5</v>
      </c>
    </row>
    <row r="149" spans="2:11" hidden="1" x14ac:dyDescent="0.3">
      <c r="B149">
        <v>490</v>
      </c>
      <c r="C149" t="s">
        <v>4</v>
      </c>
      <c r="H149">
        <v>1172</v>
      </c>
      <c r="I149">
        <v>187</v>
      </c>
      <c r="J149">
        <v>19</v>
      </c>
    </row>
    <row r="150" spans="2:11" hidden="1" x14ac:dyDescent="0.3">
      <c r="B150">
        <v>490</v>
      </c>
      <c r="C150" t="s">
        <v>4</v>
      </c>
      <c r="H150">
        <v>1448</v>
      </c>
      <c r="I150">
        <v>151</v>
      </c>
      <c r="J150">
        <v>23</v>
      </c>
    </row>
    <row r="151" spans="2:11" hidden="1" x14ac:dyDescent="0.3">
      <c r="B151">
        <v>490</v>
      </c>
      <c r="C151" t="s">
        <v>4</v>
      </c>
      <c r="H151">
        <v>1472</v>
      </c>
      <c r="I151">
        <v>179</v>
      </c>
      <c r="J151">
        <v>8</v>
      </c>
    </row>
    <row r="152" spans="2:11" hidden="1" x14ac:dyDescent="0.3">
      <c r="B152">
        <v>490</v>
      </c>
      <c r="C152" t="s">
        <v>5</v>
      </c>
      <c r="G152">
        <v>1656</v>
      </c>
      <c r="H152">
        <v>235</v>
      </c>
      <c r="I152">
        <v>28</v>
      </c>
    </row>
    <row r="153" spans="2:11" hidden="1" x14ac:dyDescent="0.3">
      <c r="B153">
        <v>490</v>
      </c>
      <c r="C153" t="s">
        <v>5</v>
      </c>
      <c r="G153">
        <v>1440</v>
      </c>
      <c r="H153">
        <v>285</v>
      </c>
      <c r="I153">
        <v>21</v>
      </c>
    </row>
    <row r="154" spans="2:11" hidden="1" x14ac:dyDescent="0.3">
      <c r="B154">
        <v>490</v>
      </c>
      <c r="C154" t="s">
        <v>5</v>
      </c>
      <c r="G154">
        <v>1512</v>
      </c>
      <c r="H154">
        <v>343</v>
      </c>
      <c r="I154">
        <v>25</v>
      </c>
    </row>
    <row r="155" spans="2:11" hidden="1" x14ac:dyDescent="0.3">
      <c r="B155">
        <v>490</v>
      </c>
      <c r="C155" t="s">
        <v>6</v>
      </c>
    </row>
    <row r="156" spans="2:11" hidden="1" x14ac:dyDescent="0.3">
      <c r="B156">
        <v>490</v>
      </c>
      <c r="C156" t="s">
        <v>6</v>
      </c>
    </row>
    <row r="157" spans="2:11" hidden="1" x14ac:dyDescent="0.3">
      <c r="B157">
        <v>490</v>
      </c>
      <c r="C157" t="s">
        <v>6</v>
      </c>
    </row>
    <row r="158" spans="2:11" hidden="1" x14ac:dyDescent="0.3">
      <c r="B158">
        <v>490</v>
      </c>
      <c r="C158" t="s">
        <v>7</v>
      </c>
      <c r="F158">
        <v>1840</v>
      </c>
      <c r="G158">
        <v>304</v>
      </c>
      <c r="H158">
        <v>42</v>
      </c>
    </row>
    <row r="159" spans="2:11" hidden="1" x14ac:dyDescent="0.3">
      <c r="B159">
        <v>490</v>
      </c>
      <c r="C159" t="s">
        <v>7</v>
      </c>
      <c r="F159">
        <v>2768</v>
      </c>
      <c r="G159">
        <v>299</v>
      </c>
      <c r="H159">
        <v>26</v>
      </c>
    </row>
    <row r="160" spans="2:11" hidden="1" x14ac:dyDescent="0.3">
      <c r="B160">
        <v>490</v>
      </c>
      <c r="C160" t="s">
        <v>7</v>
      </c>
      <c r="F160">
        <v>2396</v>
      </c>
      <c r="G160">
        <v>223</v>
      </c>
      <c r="H160">
        <v>20</v>
      </c>
    </row>
    <row r="161" spans="2:11" hidden="1" x14ac:dyDescent="0.3">
      <c r="B161">
        <v>490</v>
      </c>
      <c r="C161" t="s">
        <v>14</v>
      </c>
      <c r="F161">
        <v>711</v>
      </c>
      <c r="G161">
        <v>83</v>
      </c>
    </row>
    <row r="162" spans="2:11" hidden="1" x14ac:dyDescent="0.3">
      <c r="B162">
        <v>490</v>
      </c>
      <c r="C162" t="s">
        <v>14</v>
      </c>
      <c r="F162">
        <v>1124</v>
      </c>
      <c r="G162">
        <v>110</v>
      </c>
    </row>
    <row r="163" spans="2:11" hidden="1" x14ac:dyDescent="0.3">
      <c r="B163">
        <v>490</v>
      </c>
      <c r="C163" t="s">
        <v>14</v>
      </c>
      <c r="F163">
        <v>1152</v>
      </c>
      <c r="G163">
        <v>92</v>
      </c>
    </row>
    <row r="164" spans="2:11" hidden="1" x14ac:dyDescent="0.3">
      <c r="B164">
        <v>490</v>
      </c>
      <c r="C164" t="s">
        <v>17</v>
      </c>
      <c r="E164">
        <v>248</v>
      </c>
      <c r="F164">
        <v>20</v>
      </c>
      <c r="G164">
        <v>0</v>
      </c>
    </row>
    <row r="165" spans="2:11" hidden="1" x14ac:dyDescent="0.3">
      <c r="B165">
        <v>490</v>
      </c>
      <c r="C165" t="s">
        <v>17</v>
      </c>
      <c r="E165">
        <v>269</v>
      </c>
      <c r="F165">
        <v>24</v>
      </c>
      <c r="G165">
        <v>0</v>
      </c>
    </row>
    <row r="166" spans="2:11" hidden="1" x14ac:dyDescent="0.3">
      <c r="B166">
        <v>490</v>
      </c>
      <c r="C166" t="s">
        <v>17</v>
      </c>
      <c r="E166">
        <v>249</v>
      </c>
      <c r="F166">
        <v>11</v>
      </c>
      <c r="G166">
        <v>1</v>
      </c>
    </row>
    <row r="167" spans="2:11" hidden="1" x14ac:dyDescent="0.3">
      <c r="B167">
        <v>490</v>
      </c>
      <c r="C167" t="s">
        <v>23</v>
      </c>
      <c r="D167">
        <v>1464</v>
      </c>
      <c r="E167">
        <v>102</v>
      </c>
      <c r="F167">
        <v>35</v>
      </c>
    </row>
    <row r="168" spans="2:11" hidden="1" x14ac:dyDescent="0.3">
      <c r="B168">
        <v>490</v>
      </c>
      <c r="C168" t="s">
        <v>23</v>
      </c>
      <c r="D168">
        <v>1760</v>
      </c>
      <c r="E168">
        <v>185</v>
      </c>
      <c r="F168">
        <v>25</v>
      </c>
    </row>
    <row r="169" spans="2:11" hidden="1" x14ac:dyDescent="0.3">
      <c r="B169">
        <v>490</v>
      </c>
      <c r="C169" t="s">
        <v>23</v>
      </c>
      <c r="D169">
        <v>1468</v>
      </c>
      <c r="E169">
        <v>180</v>
      </c>
      <c r="F169">
        <v>13</v>
      </c>
    </row>
    <row r="170" spans="2:11" hidden="1" x14ac:dyDescent="0.3">
      <c r="B170">
        <v>490</v>
      </c>
      <c r="C170" t="s">
        <v>24</v>
      </c>
      <c r="D170">
        <v>316</v>
      </c>
      <c r="E170">
        <v>33</v>
      </c>
    </row>
    <row r="171" spans="2:11" hidden="1" x14ac:dyDescent="0.3">
      <c r="B171">
        <v>490</v>
      </c>
      <c r="C171" t="s">
        <v>24</v>
      </c>
      <c r="D171">
        <v>334</v>
      </c>
      <c r="E171">
        <v>30</v>
      </c>
    </row>
    <row r="172" spans="2:11" hidden="1" x14ac:dyDescent="0.3">
      <c r="B172">
        <v>490</v>
      </c>
      <c r="C172" t="s">
        <v>24</v>
      </c>
      <c r="D172">
        <v>264</v>
      </c>
      <c r="E172">
        <v>37</v>
      </c>
    </row>
    <row r="173" spans="2:11" x14ac:dyDescent="0.3">
      <c r="B173">
        <v>490</v>
      </c>
      <c r="C173" t="s">
        <v>25</v>
      </c>
      <c r="D173">
        <v>62</v>
      </c>
    </row>
    <row r="174" spans="2:11" x14ac:dyDescent="0.3">
      <c r="B174">
        <v>490</v>
      </c>
      <c r="C174" t="s">
        <v>25</v>
      </c>
      <c r="D174">
        <v>73</v>
      </c>
    </row>
    <row r="175" spans="2:11" x14ac:dyDescent="0.3">
      <c r="B175">
        <v>490</v>
      </c>
      <c r="C175" t="s">
        <v>25</v>
      </c>
      <c r="D175">
        <v>67</v>
      </c>
    </row>
    <row r="176" spans="2:11" hidden="1" x14ac:dyDescent="0.3">
      <c r="B176">
        <v>494</v>
      </c>
      <c r="C176" t="s">
        <v>3</v>
      </c>
      <c r="I176">
        <v>94</v>
      </c>
      <c r="J176">
        <v>8</v>
      </c>
      <c r="K176">
        <v>0</v>
      </c>
    </row>
    <row r="177" spans="2:11" hidden="1" x14ac:dyDescent="0.3">
      <c r="B177">
        <v>494</v>
      </c>
      <c r="C177" t="s">
        <v>3</v>
      </c>
      <c r="I177">
        <v>121</v>
      </c>
      <c r="J177">
        <v>10</v>
      </c>
      <c r="K177">
        <v>0</v>
      </c>
    </row>
    <row r="178" spans="2:11" hidden="1" x14ac:dyDescent="0.3">
      <c r="B178">
        <v>494</v>
      </c>
      <c r="C178" t="s">
        <v>3</v>
      </c>
      <c r="I178">
        <v>99</v>
      </c>
      <c r="J178">
        <v>11</v>
      </c>
      <c r="K178">
        <v>0</v>
      </c>
    </row>
    <row r="179" spans="2:11" hidden="1" x14ac:dyDescent="0.3">
      <c r="B179">
        <v>494</v>
      </c>
      <c r="C179" t="s">
        <v>4</v>
      </c>
      <c r="H179">
        <v>83</v>
      </c>
      <c r="I179">
        <v>12</v>
      </c>
      <c r="J179">
        <v>1</v>
      </c>
    </row>
    <row r="180" spans="2:11" hidden="1" x14ac:dyDescent="0.3">
      <c r="B180">
        <v>494</v>
      </c>
      <c r="C180" t="s">
        <v>4</v>
      </c>
      <c r="H180">
        <v>87</v>
      </c>
      <c r="I180">
        <v>9</v>
      </c>
      <c r="J180">
        <v>1</v>
      </c>
    </row>
    <row r="181" spans="2:11" hidden="1" x14ac:dyDescent="0.3">
      <c r="B181">
        <v>494</v>
      </c>
      <c r="C181" t="s">
        <v>4</v>
      </c>
      <c r="H181">
        <v>86</v>
      </c>
      <c r="I181">
        <v>13</v>
      </c>
      <c r="J181">
        <v>1</v>
      </c>
    </row>
    <row r="182" spans="2:11" hidden="1" x14ac:dyDescent="0.3">
      <c r="B182">
        <v>494</v>
      </c>
      <c r="C182" t="s">
        <v>5</v>
      </c>
      <c r="G182">
        <v>224</v>
      </c>
      <c r="H182">
        <v>11</v>
      </c>
      <c r="I182">
        <v>1</v>
      </c>
    </row>
    <row r="183" spans="2:11" hidden="1" x14ac:dyDescent="0.3">
      <c r="B183">
        <v>494</v>
      </c>
      <c r="C183" t="s">
        <v>5</v>
      </c>
      <c r="G183">
        <v>217</v>
      </c>
      <c r="H183">
        <v>17</v>
      </c>
      <c r="I183">
        <v>0</v>
      </c>
    </row>
    <row r="184" spans="2:11" hidden="1" x14ac:dyDescent="0.3">
      <c r="B184">
        <v>494</v>
      </c>
      <c r="C184" t="s">
        <v>5</v>
      </c>
      <c r="G184">
        <v>197</v>
      </c>
      <c r="H184">
        <v>22</v>
      </c>
      <c r="I184">
        <v>4</v>
      </c>
    </row>
    <row r="185" spans="2:11" hidden="1" x14ac:dyDescent="0.3">
      <c r="B185">
        <v>494</v>
      </c>
      <c r="C185" t="s">
        <v>6</v>
      </c>
    </row>
    <row r="186" spans="2:11" hidden="1" x14ac:dyDescent="0.3">
      <c r="B186">
        <v>494</v>
      </c>
      <c r="C186" t="s">
        <v>6</v>
      </c>
    </row>
    <row r="187" spans="2:11" hidden="1" x14ac:dyDescent="0.3">
      <c r="B187">
        <v>494</v>
      </c>
      <c r="C187" t="s">
        <v>6</v>
      </c>
    </row>
    <row r="188" spans="2:11" hidden="1" x14ac:dyDescent="0.3">
      <c r="B188">
        <v>494</v>
      </c>
      <c r="C188" t="s">
        <v>7</v>
      </c>
      <c r="F188">
        <v>0</v>
      </c>
      <c r="G188">
        <v>0</v>
      </c>
      <c r="H188">
        <v>0</v>
      </c>
    </row>
    <row r="189" spans="2:11" hidden="1" x14ac:dyDescent="0.3">
      <c r="B189">
        <v>494</v>
      </c>
      <c r="C189" t="s">
        <v>7</v>
      </c>
      <c r="F189">
        <v>0</v>
      </c>
      <c r="G189">
        <v>0</v>
      </c>
      <c r="H189">
        <v>0</v>
      </c>
    </row>
    <row r="190" spans="2:11" hidden="1" x14ac:dyDescent="0.3">
      <c r="B190">
        <v>494</v>
      </c>
      <c r="C190" t="s">
        <v>7</v>
      </c>
      <c r="F190">
        <v>0</v>
      </c>
      <c r="G190">
        <v>0</v>
      </c>
      <c r="H190">
        <v>0</v>
      </c>
    </row>
    <row r="191" spans="2:11" hidden="1" x14ac:dyDescent="0.3">
      <c r="B191">
        <v>494</v>
      </c>
      <c r="C191" t="s">
        <v>14</v>
      </c>
      <c r="E191">
        <v>1112</v>
      </c>
    </row>
    <row r="192" spans="2:11" hidden="1" x14ac:dyDescent="0.3">
      <c r="B192">
        <v>494</v>
      </c>
      <c r="C192" t="s">
        <v>14</v>
      </c>
      <c r="E192">
        <v>1164</v>
      </c>
    </row>
    <row r="193" spans="2:5" hidden="1" x14ac:dyDescent="0.3">
      <c r="B193">
        <v>494</v>
      </c>
      <c r="C193" t="s">
        <v>14</v>
      </c>
      <c r="E193">
        <v>1472</v>
      </c>
    </row>
    <row r="194" spans="2:5" hidden="1" x14ac:dyDescent="0.3">
      <c r="B194">
        <v>494</v>
      </c>
      <c r="C194" t="s">
        <v>17</v>
      </c>
      <c r="D194">
        <v>430</v>
      </c>
      <c r="E194">
        <v>19</v>
      </c>
    </row>
    <row r="195" spans="2:5" hidden="1" x14ac:dyDescent="0.3">
      <c r="B195">
        <v>494</v>
      </c>
      <c r="C195" t="s">
        <v>17</v>
      </c>
      <c r="D195">
        <v>295</v>
      </c>
      <c r="E195">
        <v>13</v>
      </c>
    </row>
    <row r="196" spans="2:5" hidden="1" x14ac:dyDescent="0.3">
      <c r="B196">
        <v>494</v>
      </c>
      <c r="C196" t="s">
        <v>17</v>
      </c>
      <c r="D196">
        <v>274</v>
      </c>
      <c r="E196">
        <v>14</v>
      </c>
    </row>
    <row r="197" spans="2:5" hidden="1" x14ac:dyDescent="0.3">
      <c r="B197">
        <v>494</v>
      </c>
      <c r="C197" t="s">
        <v>23</v>
      </c>
      <c r="D197">
        <v>836</v>
      </c>
    </row>
    <row r="198" spans="2:5" hidden="1" x14ac:dyDescent="0.3">
      <c r="B198">
        <v>494</v>
      </c>
      <c r="C198" t="s">
        <v>23</v>
      </c>
      <c r="D198">
        <v>812</v>
      </c>
    </row>
    <row r="199" spans="2:5" hidden="1" x14ac:dyDescent="0.3">
      <c r="B199">
        <v>494</v>
      </c>
      <c r="C199" t="s">
        <v>23</v>
      </c>
      <c r="D199">
        <v>712</v>
      </c>
    </row>
    <row r="200" spans="2:5" hidden="1" x14ac:dyDescent="0.3">
      <c r="B200">
        <v>494</v>
      </c>
      <c r="C200" t="s">
        <v>24</v>
      </c>
      <c r="D200">
        <v>56</v>
      </c>
    </row>
    <row r="201" spans="2:5" hidden="1" x14ac:dyDescent="0.3">
      <c r="B201">
        <v>494</v>
      </c>
      <c r="C201" t="s">
        <v>24</v>
      </c>
      <c r="D201">
        <v>67</v>
      </c>
    </row>
    <row r="202" spans="2:5" hidden="1" x14ac:dyDescent="0.3">
      <c r="B202">
        <v>494</v>
      </c>
      <c r="C202" t="s">
        <v>24</v>
      </c>
      <c r="D202">
        <v>108</v>
      </c>
    </row>
    <row r="203" spans="2:5" x14ac:dyDescent="0.3">
      <c r="B203">
        <v>494</v>
      </c>
      <c r="C203" t="s">
        <v>25</v>
      </c>
      <c r="D203">
        <v>11</v>
      </c>
    </row>
    <row r="204" spans="2:5" x14ac:dyDescent="0.3">
      <c r="B204">
        <v>494</v>
      </c>
      <c r="C204" t="s">
        <v>25</v>
      </c>
      <c r="D204">
        <v>15</v>
      </c>
    </row>
    <row r="205" spans="2:5" x14ac:dyDescent="0.3">
      <c r="B205">
        <v>494</v>
      </c>
      <c r="C205" t="s">
        <v>25</v>
      </c>
      <c r="D205">
        <v>24</v>
      </c>
    </row>
  </sheetData>
  <autoFilter ref="B1:K205" xr:uid="{00000000-0001-0000-0000-000000000000}">
    <filterColumn colId="1">
      <filters>
        <filter val="T9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579B-A81E-43F3-9269-A7336E8A2DA3}">
  <dimension ref="B1:K82"/>
  <sheetViews>
    <sheetView zoomScale="70" zoomScaleNormal="70" workbookViewId="0">
      <selection activeCell="B1" sqref="B1:H82"/>
    </sheetView>
  </sheetViews>
  <sheetFormatPr defaultRowHeight="16.5" x14ac:dyDescent="0.3"/>
  <cols>
    <col min="3" max="3" width="10.375" bestFit="1" customWidth="1"/>
  </cols>
  <sheetData>
    <row r="1" spans="2:11" x14ac:dyDescent="0.3">
      <c r="B1" s="1" t="s">
        <v>0</v>
      </c>
      <c r="C1" s="1" t="s">
        <v>1</v>
      </c>
      <c r="D1" s="1" t="s">
        <v>15</v>
      </c>
      <c r="E1" s="2">
        <v>-1</v>
      </c>
      <c r="F1" s="2">
        <v>-2</v>
      </c>
      <c r="G1" s="2">
        <v>-3</v>
      </c>
      <c r="H1" s="2">
        <v>-4</v>
      </c>
      <c r="I1" s="2">
        <v>-5</v>
      </c>
      <c r="J1" s="2">
        <v>-6</v>
      </c>
      <c r="K1" s="2"/>
    </row>
    <row r="2" spans="2:11" x14ac:dyDescent="0.3">
      <c r="B2">
        <v>185</v>
      </c>
      <c r="C2" t="s">
        <v>3</v>
      </c>
      <c r="I2">
        <v>93</v>
      </c>
      <c r="J2">
        <v>0</v>
      </c>
    </row>
    <row r="3" spans="2:11" x14ac:dyDescent="0.3">
      <c r="B3">
        <v>185</v>
      </c>
      <c r="C3" t="s">
        <v>3</v>
      </c>
      <c r="I3">
        <v>66</v>
      </c>
      <c r="J3">
        <v>6</v>
      </c>
    </row>
    <row r="4" spans="2:11" x14ac:dyDescent="0.3">
      <c r="B4">
        <v>185</v>
      </c>
      <c r="C4" t="s">
        <v>3</v>
      </c>
      <c r="I4">
        <v>69</v>
      </c>
      <c r="J4">
        <v>9</v>
      </c>
    </row>
    <row r="5" spans="2:11" x14ac:dyDescent="0.3">
      <c r="B5">
        <v>185</v>
      </c>
      <c r="C5" t="s">
        <v>4</v>
      </c>
      <c r="H5">
        <v>40</v>
      </c>
      <c r="I5">
        <v>6</v>
      </c>
      <c r="J5">
        <v>0</v>
      </c>
    </row>
    <row r="6" spans="2:11" x14ac:dyDescent="0.3">
      <c r="B6">
        <v>185</v>
      </c>
      <c r="C6" t="s">
        <v>4</v>
      </c>
      <c r="H6">
        <v>47</v>
      </c>
      <c r="I6">
        <v>4</v>
      </c>
      <c r="J6">
        <v>1</v>
      </c>
    </row>
    <row r="7" spans="2:11" x14ac:dyDescent="0.3">
      <c r="B7">
        <v>185</v>
      </c>
      <c r="C7" t="s">
        <v>4</v>
      </c>
      <c r="H7">
        <v>55</v>
      </c>
      <c r="I7">
        <v>4</v>
      </c>
      <c r="J7">
        <v>1</v>
      </c>
    </row>
    <row r="8" spans="2:11" x14ac:dyDescent="0.3">
      <c r="B8">
        <v>185</v>
      </c>
      <c r="C8" t="s">
        <v>5</v>
      </c>
      <c r="H8">
        <v>24</v>
      </c>
      <c r="I8">
        <v>6</v>
      </c>
      <c r="J8">
        <v>0</v>
      </c>
    </row>
    <row r="9" spans="2:11" x14ac:dyDescent="0.3">
      <c r="B9">
        <v>185</v>
      </c>
      <c r="C9" t="s">
        <v>5</v>
      </c>
      <c r="H9">
        <v>25</v>
      </c>
      <c r="I9">
        <v>7</v>
      </c>
      <c r="J9">
        <v>0</v>
      </c>
    </row>
    <row r="10" spans="2:11" x14ac:dyDescent="0.3">
      <c r="B10">
        <v>185</v>
      </c>
      <c r="C10" t="s">
        <v>5</v>
      </c>
      <c r="H10">
        <v>27</v>
      </c>
      <c r="I10">
        <v>8</v>
      </c>
      <c r="J10">
        <v>1</v>
      </c>
    </row>
    <row r="11" spans="2:11" x14ac:dyDescent="0.3">
      <c r="B11">
        <v>185</v>
      </c>
      <c r="C11" t="s">
        <v>6</v>
      </c>
      <c r="G11">
        <v>322</v>
      </c>
      <c r="H11">
        <v>72</v>
      </c>
      <c r="I11">
        <v>11</v>
      </c>
    </row>
    <row r="12" spans="2:11" x14ac:dyDescent="0.3">
      <c r="B12">
        <v>185</v>
      </c>
      <c r="C12" t="s">
        <v>6</v>
      </c>
      <c r="G12">
        <v>516</v>
      </c>
      <c r="H12">
        <v>77</v>
      </c>
      <c r="I12">
        <v>5</v>
      </c>
    </row>
    <row r="13" spans="2:11" x14ac:dyDescent="0.3">
      <c r="B13">
        <v>185</v>
      </c>
      <c r="C13" t="s">
        <v>6</v>
      </c>
      <c r="G13">
        <v>513</v>
      </c>
      <c r="H13">
        <v>96</v>
      </c>
      <c r="I13">
        <v>12</v>
      </c>
    </row>
    <row r="14" spans="2:11" x14ac:dyDescent="0.3">
      <c r="B14">
        <v>185</v>
      </c>
      <c r="C14" t="s">
        <v>7</v>
      </c>
      <c r="G14">
        <v>268</v>
      </c>
      <c r="H14">
        <v>28</v>
      </c>
    </row>
    <row r="15" spans="2:11" x14ac:dyDescent="0.3">
      <c r="B15">
        <v>185</v>
      </c>
      <c r="C15" t="s">
        <v>7</v>
      </c>
      <c r="G15">
        <v>307</v>
      </c>
      <c r="H15">
        <v>35</v>
      </c>
    </row>
    <row r="16" spans="2:11" x14ac:dyDescent="0.3">
      <c r="B16">
        <v>185</v>
      </c>
      <c r="C16" t="s">
        <v>7</v>
      </c>
      <c r="G16">
        <v>314</v>
      </c>
      <c r="H16">
        <v>31</v>
      </c>
    </row>
    <row r="17" spans="2:10" x14ac:dyDescent="0.3">
      <c r="B17">
        <v>185</v>
      </c>
      <c r="C17" t="s">
        <v>14</v>
      </c>
      <c r="F17" t="s">
        <v>8</v>
      </c>
      <c r="G17">
        <v>134</v>
      </c>
      <c r="H17">
        <v>9</v>
      </c>
    </row>
    <row r="18" spans="2:10" x14ac:dyDescent="0.3">
      <c r="B18">
        <v>185</v>
      </c>
      <c r="C18" t="s">
        <v>14</v>
      </c>
      <c r="F18" t="s">
        <v>8</v>
      </c>
      <c r="G18">
        <v>123</v>
      </c>
      <c r="H18">
        <v>13</v>
      </c>
    </row>
    <row r="19" spans="2:10" x14ac:dyDescent="0.3">
      <c r="B19">
        <v>185</v>
      </c>
      <c r="C19" t="s">
        <v>14</v>
      </c>
      <c r="F19" t="s">
        <v>8</v>
      </c>
      <c r="G19">
        <v>137</v>
      </c>
      <c r="H19">
        <v>14</v>
      </c>
    </row>
    <row r="20" spans="2:10" x14ac:dyDescent="0.3">
      <c r="B20">
        <v>185</v>
      </c>
      <c r="C20" t="s">
        <v>17</v>
      </c>
      <c r="F20">
        <v>327</v>
      </c>
      <c r="G20">
        <v>30</v>
      </c>
    </row>
    <row r="21" spans="2:10" x14ac:dyDescent="0.3">
      <c r="B21">
        <v>185</v>
      </c>
      <c r="C21" t="s">
        <v>17</v>
      </c>
      <c r="F21">
        <v>190</v>
      </c>
      <c r="G21">
        <v>37</v>
      </c>
    </row>
    <row r="22" spans="2:10" x14ac:dyDescent="0.3">
      <c r="B22">
        <v>185</v>
      </c>
      <c r="C22" t="s">
        <v>17</v>
      </c>
      <c r="F22">
        <v>343</v>
      </c>
      <c r="G22">
        <v>33</v>
      </c>
    </row>
    <row r="23" spans="2:10" x14ac:dyDescent="0.3">
      <c r="B23">
        <v>185</v>
      </c>
      <c r="C23" t="s">
        <v>23</v>
      </c>
      <c r="F23">
        <v>932</v>
      </c>
      <c r="G23">
        <v>80</v>
      </c>
    </row>
    <row r="24" spans="2:10" x14ac:dyDescent="0.3">
      <c r="B24">
        <v>185</v>
      </c>
      <c r="C24" t="s">
        <v>23</v>
      </c>
      <c r="F24">
        <v>1052</v>
      </c>
      <c r="G24">
        <v>80</v>
      </c>
    </row>
    <row r="25" spans="2:10" x14ac:dyDescent="0.3">
      <c r="B25">
        <v>185</v>
      </c>
      <c r="C25" t="s">
        <v>23</v>
      </c>
      <c r="F25">
        <v>784</v>
      </c>
      <c r="G25">
        <v>78</v>
      </c>
    </row>
    <row r="26" spans="2:10" x14ac:dyDescent="0.3">
      <c r="B26">
        <v>185</v>
      </c>
      <c r="C26" t="s">
        <v>24</v>
      </c>
      <c r="F26">
        <v>1056</v>
      </c>
      <c r="G26">
        <v>128</v>
      </c>
    </row>
    <row r="27" spans="2:10" x14ac:dyDescent="0.3">
      <c r="B27">
        <v>185</v>
      </c>
      <c r="C27" t="s">
        <v>24</v>
      </c>
      <c r="F27">
        <v>972</v>
      </c>
      <c r="G27">
        <v>139</v>
      </c>
    </row>
    <row r="28" spans="2:10" x14ac:dyDescent="0.3">
      <c r="B28">
        <v>185</v>
      </c>
      <c r="C28" t="s">
        <v>24</v>
      </c>
      <c r="F28">
        <v>1052</v>
      </c>
      <c r="G28">
        <v>99</v>
      </c>
    </row>
    <row r="29" spans="2:10" x14ac:dyDescent="0.3">
      <c r="B29">
        <v>431</v>
      </c>
      <c r="C29" t="s">
        <v>3</v>
      </c>
      <c r="I29">
        <v>58</v>
      </c>
      <c r="J29">
        <v>4</v>
      </c>
    </row>
    <row r="30" spans="2:10" x14ac:dyDescent="0.3">
      <c r="B30">
        <v>431</v>
      </c>
      <c r="C30" t="s">
        <v>3</v>
      </c>
      <c r="I30">
        <v>47</v>
      </c>
      <c r="J30">
        <v>4</v>
      </c>
    </row>
    <row r="31" spans="2:10" x14ac:dyDescent="0.3">
      <c r="B31">
        <v>431</v>
      </c>
      <c r="C31" t="s">
        <v>3</v>
      </c>
      <c r="I31">
        <v>43</v>
      </c>
      <c r="J31">
        <v>6</v>
      </c>
    </row>
    <row r="32" spans="2:10" x14ac:dyDescent="0.3">
      <c r="B32">
        <v>431</v>
      </c>
      <c r="C32" t="s">
        <v>4</v>
      </c>
      <c r="H32">
        <v>79</v>
      </c>
      <c r="I32">
        <v>4</v>
      </c>
      <c r="J32">
        <v>1</v>
      </c>
    </row>
    <row r="33" spans="2:10" x14ac:dyDescent="0.3">
      <c r="B33">
        <v>431</v>
      </c>
      <c r="C33" t="s">
        <v>4</v>
      </c>
      <c r="H33">
        <v>55</v>
      </c>
      <c r="I33">
        <v>4</v>
      </c>
      <c r="J33">
        <v>2</v>
      </c>
    </row>
    <row r="34" spans="2:10" x14ac:dyDescent="0.3">
      <c r="B34">
        <v>431</v>
      </c>
      <c r="C34" t="s">
        <v>4</v>
      </c>
      <c r="H34">
        <v>42</v>
      </c>
      <c r="I34">
        <v>5</v>
      </c>
      <c r="J34">
        <v>0</v>
      </c>
    </row>
    <row r="35" spans="2:10" x14ac:dyDescent="0.3">
      <c r="B35">
        <v>431</v>
      </c>
      <c r="C35" t="s">
        <v>5</v>
      </c>
      <c r="H35">
        <v>58</v>
      </c>
      <c r="I35">
        <v>4</v>
      </c>
      <c r="J35">
        <v>1</v>
      </c>
    </row>
    <row r="36" spans="2:10" x14ac:dyDescent="0.3">
      <c r="B36">
        <v>431</v>
      </c>
      <c r="C36" t="s">
        <v>5</v>
      </c>
      <c r="H36">
        <v>57</v>
      </c>
      <c r="I36">
        <v>8</v>
      </c>
      <c r="J36">
        <v>2</v>
      </c>
    </row>
    <row r="37" spans="2:10" x14ac:dyDescent="0.3">
      <c r="B37">
        <v>431</v>
      </c>
      <c r="C37" t="s">
        <v>5</v>
      </c>
      <c r="H37">
        <v>50</v>
      </c>
      <c r="I37">
        <v>10</v>
      </c>
      <c r="J37">
        <v>0</v>
      </c>
    </row>
    <row r="38" spans="2:10" x14ac:dyDescent="0.3">
      <c r="B38">
        <v>431</v>
      </c>
      <c r="C38" t="s">
        <v>6</v>
      </c>
      <c r="G38">
        <v>600</v>
      </c>
      <c r="H38">
        <v>66</v>
      </c>
      <c r="I38">
        <v>4</v>
      </c>
    </row>
    <row r="39" spans="2:10" x14ac:dyDescent="0.3">
      <c r="B39">
        <v>431</v>
      </c>
      <c r="C39" t="s">
        <v>6</v>
      </c>
      <c r="G39">
        <v>660</v>
      </c>
      <c r="H39">
        <v>65</v>
      </c>
      <c r="I39">
        <v>6</v>
      </c>
    </row>
    <row r="40" spans="2:10" x14ac:dyDescent="0.3">
      <c r="B40">
        <v>431</v>
      </c>
      <c r="C40" t="s">
        <v>6</v>
      </c>
      <c r="G40">
        <v>585</v>
      </c>
      <c r="H40">
        <v>75</v>
      </c>
      <c r="I40">
        <v>4</v>
      </c>
    </row>
    <row r="41" spans="2:10" x14ac:dyDescent="0.3">
      <c r="B41">
        <v>431</v>
      </c>
      <c r="C41" t="s">
        <v>7</v>
      </c>
      <c r="G41">
        <v>172</v>
      </c>
      <c r="H41">
        <v>12</v>
      </c>
    </row>
    <row r="42" spans="2:10" x14ac:dyDescent="0.3">
      <c r="B42">
        <v>431</v>
      </c>
      <c r="C42" t="s">
        <v>7</v>
      </c>
      <c r="G42">
        <v>188</v>
      </c>
      <c r="H42">
        <v>16</v>
      </c>
    </row>
    <row r="43" spans="2:10" x14ac:dyDescent="0.3">
      <c r="B43">
        <v>431</v>
      </c>
      <c r="C43" t="s">
        <v>7</v>
      </c>
      <c r="G43">
        <v>193</v>
      </c>
      <c r="H43">
        <v>18</v>
      </c>
    </row>
    <row r="44" spans="2:10" x14ac:dyDescent="0.3">
      <c r="B44">
        <v>431</v>
      </c>
      <c r="C44" t="s">
        <v>14</v>
      </c>
      <c r="F44" t="s">
        <v>8</v>
      </c>
      <c r="G44">
        <v>132</v>
      </c>
      <c r="H44">
        <v>6</v>
      </c>
    </row>
    <row r="45" spans="2:10" x14ac:dyDescent="0.3">
      <c r="B45">
        <v>431</v>
      </c>
      <c r="C45" t="s">
        <v>14</v>
      </c>
      <c r="F45" t="s">
        <v>8</v>
      </c>
      <c r="G45">
        <v>132</v>
      </c>
      <c r="H45">
        <v>14</v>
      </c>
    </row>
    <row r="46" spans="2:10" x14ac:dyDescent="0.3">
      <c r="B46">
        <v>431</v>
      </c>
      <c r="C46" t="s">
        <v>14</v>
      </c>
      <c r="F46" t="s">
        <v>8</v>
      </c>
      <c r="G46">
        <v>140</v>
      </c>
      <c r="H46">
        <v>18</v>
      </c>
    </row>
    <row r="47" spans="2:10" x14ac:dyDescent="0.3">
      <c r="B47">
        <v>431</v>
      </c>
      <c r="C47" t="s">
        <v>17</v>
      </c>
      <c r="F47">
        <v>1100</v>
      </c>
      <c r="G47">
        <v>119</v>
      </c>
    </row>
    <row r="48" spans="2:10" x14ac:dyDescent="0.3">
      <c r="B48">
        <v>431</v>
      </c>
      <c r="C48" t="s">
        <v>17</v>
      </c>
      <c r="F48">
        <v>780</v>
      </c>
      <c r="G48">
        <v>143</v>
      </c>
    </row>
    <row r="49" spans="2:10" x14ac:dyDescent="0.3">
      <c r="B49">
        <v>431</v>
      </c>
      <c r="C49" t="s">
        <v>17</v>
      </c>
      <c r="F49">
        <v>1104</v>
      </c>
      <c r="G49">
        <v>115</v>
      </c>
    </row>
    <row r="50" spans="2:10" x14ac:dyDescent="0.3">
      <c r="B50">
        <v>431</v>
      </c>
      <c r="C50" t="s">
        <v>23</v>
      </c>
      <c r="F50">
        <v>1060</v>
      </c>
      <c r="G50">
        <v>121</v>
      </c>
    </row>
    <row r="51" spans="2:10" x14ac:dyDescent="0.3">
      <c r="B51">
        <v>431</v>
      </c>
      <c r="C51" t="s">
        <v>23</v>
      </c>
      <c r="F51">
        <v>852</v>
      </c>
      <c r="G51">
        <v>98</v>
      </c>
    </row>
    <row r="52" spans="2:10" x14ac:dyDescent="0.3">
      <c r="B52">
        <v>431</v>
      </c>
      <c r="C52" t="s">
        <v>23</v>
      </c>
      <c r="F52">
        <v>904</v>
      </c>
      <c r="G52">
        <v>146</v>
      </c>
    </row>
    <row r="53" spans="2:10" x14ac:dyDescent="0.3">
      <c r="B53">
        <v>431</v>
      </c>
      <c r="C53" t="s">
        <v>24</v>
      </c>
      <c r="F53">
        <v>390</v>
      </c>
      <c r="G53">
        <v>39</v>
      </c>
    </row>
    <row r="54" spans="2:10" x14ac:dyDescent="0.3">
      <c r="B54">
        <v>431</v>
      </c>
      <c r="C54" t="s">
        <v>24</v>
      </c>
      <c r="F54">
        <v>700</v>
      </c>
      <c r="G54">
        <v>36</v>
      </c>
    </row>
    <row r="55" spans="2:10" x14ac:dyDescent="0.3">
      <c r="B55">
        <v>431</v>
      </c>
      <c r="C55" t="s">
        <v>24</v>
      </c>
      <c r="F55">
        <v>357</v>
      </c>
      <c r="G55">
        <v>38</v>
      </c>
    </row>
    <row r="56" spans="2:10" x14ac:dyDescent="0.3">
      <c r="B56">
        <v>494</v>
      </c>
      <c r="C56" t="s">
        <v>3</v>
      </c>
      <c r="I56">
        <v>211</v>
      </c>
      <c r="J56">
        <v>14</v>
      </c>
    </row>
    <row r="57" spans="2:10" x14ac:dyDescent="0.3">
      <c r="B57">
        <v>494</v>
      </c>
      <c r="C57" t="s">
        <v>3</v>
      </c>
      <c r="I57">
        <v>223</v>
      </c>
      <c r="J57">
        <v>20</v>
      </c>
    </row>
    <row r="58" spans="2:10" x14ac:dyDescent="0.3">
      <c r="B58">
        <v>494</v>
      </c>
      <c r="C58" t="s">
        <v>3</v>
      </c>
      <c r="I58">
        <v>241</v>
      </c>
      <c r="J58">
        <v>18</v>
      </c>
    </row>
    <row r="59" spans="2:10" x14ac:dyDescent="0.3">
      <c r="B59">
        <v>494</v>
      </c>
      <c r="C59" t="s">
        <v>4</v>
      </c>
      <c r="H59">
        <v>570</v>
      </c>
      <c r="I59">
        <v>84</v>
      </c>
      <c r="J59">
        <v>9</v>
      </c>
    </row>
    <row r="60" spans="2:10" x14ac:dyDescent="0.3">
      <c r="B60">
        <v>494</v>
      </c>
      <c r="C60" t="s">
        <v>4</v>
      </c>
      <c r="H60">
        <v>583</v>
      </c>
      <c r="I60">
        <v>83</v>
      </c>
      <c r="J60">
        <v>5</v>
      </c>
    </row>
    <row r="61" spans="2:10" x14ac:dyDescent="0.3">
      <c r="B61">
        <v>494</v>
      </c>
      <c r="C61" t="s">
        <v>4</v>
      </c>
      <c r="H61">
        <v>598</v>
      </c>
      <c r="I61">
        <v>68</v>
      </c>
      <c r="J61">
        <v>4</v>
      </c>
    </row>
    <row r="62" spans="2:10" x14ac:dyDescent="0.3">
      <c r="B62">
        <v>494</v>
      </c>
      <c r="C62" t="s">
        <v>5</v>
      </c>
      <c r="H62">
        <v>571</v>
      </c>
      <c r="I62">
        <v>52</v>
      </c>
      <c r="J62">
        <v>5</v>
      </c>
    </row>
    <row r="63" spans="2:10" x14ac:dyDescent="0.3">
      <c r="B63">
        <v>494</v>
      </c>
      <c r="C63" t="s">
        <v>5</v>
      </c>
      <c r="H63">
        <v>502</v>
      </c>
      <c r="I63">
        <v>67</v>
      </c>
      <c r="J63">
        <v>9</v>
      </c>
    </row>
    <row r="64" spans="2:10" x14ac:dyDescent="0.3">
      <c r="B64">
        <v>494</v>
      </c>
      <c r="C64" t="s">
        <v>5</v>
      </c>
      <c r="H64">
        <v>516</v>
      </c>
      <c r="I64">
        <v>70</v>
      </c>
      <c r="J64">
        <v>11</v>
      </c>
    </row>
    <row r="65" spans="2:9" x14ac:dyDescent="0.3">
      <c r="B65">
        <v>494</v>
      </c>
      <c r="C65" t="s">
        <v>6</v>
      </c>
      <c r="G65" t="s">
        <v>8</v>
      </c>
      <c r="H65">
        <v>828</v>
      </c>
      <c r="I65">
        <v>113</v>
      </c>
    </row>
    <row r="66" spans="2:9" x14ac:dyDescent="0.3">
      <c r="B66">
        <v>494</v>
      </c>
      <c r="C66" t="s">
        <v>6</v>
      </c>
      <c r="G66" t="s">
        <v>8</v>
      </c>
      <c r="H66">
        <v>828</v>
      </c>
      <c r="I66">
        <v>91</v>
      </c>
    </row>
    <row r="67" spans="2:9" x14ac:dyDescent="0.3">
      <c r="B67">
        <v>494</v>
      </c>
      <c r="C67" t="s">
        <v>6</v>
      </c>
      <c r="G67" t="s">
        <v>8</v>
      </c>
      <c r="H67">
        <v>739</v>
      </c>
      <c r="I67">
        <v>103</v>
      </c>
    </row>
    <row r="68" spans="2:9" x14ac:dyDescent="0.3">
      <c r="B68">
        <v>494</v>
      </c>
      <c r="C68" t="s">
        <v>7</v>
      </c>
      <c r="H68">
        <v>454</v>
      </c>
      <c r="I68">
        <v>31</v>
      </c>
    </row>
    <row r="69" spans="2:9" x14ac:dyDescent="0.3">
      <c r="B69">
        <v>494</v>
      </c>
      <c r="C69" t="s">
        <v>7</v>
      </c>
      <c r="H69">
        <v>449</v>
      </c>
      <c r="I69">
        <v>40</v>
      </c>
    </row>
    <row r="70" spans="2:9" x14ac:dyDescent="0.3">
      <c r="B70">
        <v>494</v>
      </c>
      <c r="C70" t="s">
        <v>7</v>
      </c>
      <c r="H70">
        <v>376</v>
      </c>
      <c r="I70">
        <v>44</v>
      </c>
    </row>
    <row r="71" spans="2:9" x14ac:dyDescent="0.3">
      <c r="B71">
        <v>494</v>
      </c>
      <c r="C71" t="s">
        <v>14</v>
      </c>
      <c r="G71" t="s">
        <v>8</v>
      </c>
      <c r="H71">
        <v>192</v>
      </c>
      <c r="I71">
        <v>18</v>
      </c>
    </row>
    <row r="72" spans="2:9" x14ac:dyDescent="0.3">
      <c r="B72">
        <v>494</v>
      </c>
      <c r="C72" t="s">
        <v>14</v>
      </c>
      <c r="G72" t="s">
        <v>8</v>
      </c>
      <c r="H72">
        <v>202</v>
      </c>
      <c r="I72">
        <v>18</v>
      </c>
    </row>
    <row r="73" spans="2:9" x14ac:dyDescent="0.3">
      <c r="B73">
        <v>494</v>
      </c>
      <c r="C73" t="s">
        <v>14</v>
      </c>
      <c r="G73" t="s">
        <v>8</v>
      </c>
      <c r="H73">
        <v>215</v>
      </c>
      <c r="I73">
        <v>25</v>
      </c>
    </row>
    <row r="74" spans="2:9" x14ac:dyDescent="0.3">
      <c r="B74">
        <v>494</v>
      </c>
      <c r="C74" t="s">
        <v>17</v>
      </c>
      <c r="G74">
        <v>1252</v>
      </c>
      <c r="H74">
        <v>155</v>
      </c>
    </row>
    <row r="75" spans="2:9" x14ac:dyDescent="0.3">
      <c r="B75">
        <v>494</v>
      </c>
      <c r="C75" t="s">
        <v>17</v>
      </c>
      <c r="G75">
        <v>1336</v>
      </c>
      <c r="H75">
        <v>144</v>
      </c>
    </row>
    <row r="76" spans="2:9" x14ac:dyDescent="0.3">
      <c r="B76">
        <v>494</v>
      </c>
      <c r="C76" t="s">
        <v>17</v>
      </c>
      <c r="G76">
        <v>1132</v>
      </c>
      <c r="H76">
        <v>127</v>
      </c>
    </row>
    <row r="77" spans="2:9" x14ac:dyDescent="0.3">
      <c r="B77">
        <v>494</v>
      </c>
      <c r="C77" t="s">
        <v>23</v>
      </c>
      <c r="G77">
        <v>2056</v>
      </c>
      <c r="H77">
        <v>203</v>
      </c>
    </row>
    <row r="78" spans="2:9" x14ac:dyDescent="0.3">
      <c r="B78">
        <v>494</v>
      </c>
      <c r="C78" t="s">
        <v>23</v>
      </c>
      <c r="G78">
        <v>1708</v>
      </c>
      <c r="H78">
        <v>204</v>
      </c>
    </row>
    <row r="79" spans="2:9" x14ac:dyDescent="0.3">
      <c r="B79">
        <v>494</v>
      </c>
      <c r="C79" t="s">
        <v>23</v>
      </c>
      <c r="G79">
        <v>2360</v>
      </c>
      <c r="H79">
        <v>193</v>
      </c>
    </row>
    <row r="80" spans="2:9" x14ac:dyDescent="0.3">
      <c r="B80">
        <v>494</v>
      </c>
      <c r="C80" t="s">
        <v>24</v>
      </c>
      <c r="G80">
        <v>1596</v>
      </c>
      <c r="H80">
        <v>243</v>
      </c>
    </row>
    <row r="81" spans="2:8" x14ac:dyDescent="0.3">
      <c r="B81">
        <v>494</v>
      </c>
      <c r="C81" t="s">
        <v>24</v>
      </c>
      <c r="G81">
        <v>1400</v>
      </c>
      <c r="H81">
        <v>232</v>
      </c>
    </row>
    <row r="82" spans="2:8" x14ac:dyDescent="0.3">
      <c r="B82">
        <v>494</v>
      </c>
      <c r="C82" t="s">
        <v>24</v>
      </c>
      <c r="G82">
        <v>1960</v>
      </c>
      <c r="H82">
        <v>211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E5C0-E785-4E21-A6B9-F651602D8123}">
  <dimension ref="B1:S71"/>
  <sheetViews>
    <sheetView topLeftCell="A22" zoomScale="70" zoomScaleNormal="70" workbookViewId="0">
      <selection activeCell="P21" sqref="P21:P71"/>
    </sheetView>
  </sheetViews>
  <sheetFormatPr defaultRowHeight="16.5" x14ac:dyDescent="0.3"/>
  <cols>
    <col min="3" max="3" width="19.625" customWidth="1"/>
    <col min="4" max="5" width="10.5" bestFit="1" customWidth="1"/>
    <col min="6" max="6" width="11.625" bestFit="1" customWidth="1"/>
    <col min="13" max="13" width="13.375" bestFit="1" customWidth="1"/>
    <col min="14" max="14" width="14.875" bestFit="1" customWidth="1"/>
    <col min="15" max="15" width="13.375" customWidth="1"/>
    <col min="16" max="16" width="17" bestFit="1" customWidth="1"/>
    <col min="17" max="17" width="11" bestFit="1" customWidth="1"/>
    <col min="18" max="18" width="10" bestFit="1" customWidth="1"/>
  </cols>
  <sheetData>
    <row r="1" spans="2:19" ht="18" thickBot="1" x14ac:dyDescent="0.35">
      <c r="B1" s="16" t="s">
        <v>0</v>
      </c>
      <c r="C1" s="17" t="s">
        <v>1</v>
      </c>
      <c r="D1" s="18"/>
      <c r="E1" s="18"/>
      <c r="F1" s="18"/>
      <c r="G1" s="18"/>
      <c r="H1" s="18"/>
      <c r="I1" s="18"/>
      <c r="J1" s="18"/>
      <c r="K1" s="18"/>
      <c r="L1" s="19"/>
      <c r="M1" s="16" t="s">
        <v>10</v>
      </c>
      <c r="N1" s="17" t="s">
        <v>20</v>
      </c>
      <c r="O1" s="17" t="s">
        <v>11</v>
      </c>
      <c r="P1" s="24" t="s">
        <v>19</v>
      </c>
      <c r="R1" s="42" t="s">
        <v>21</v>
      </c>
    </row>
    <row r="2" spans="2:19" ht="17.25" thickTop="1" x14ac:dyDescent="0.3">
      <c r="B2" s="54" t="s">
        <v>2</v>
      </c>
      <c r="C2" s="12" t="s">
        <v>3</v>
      </c>
      <c r="D2" s="13">
        <v>257000000</v>
      </c>
      <c r="E2" s="13">
        <v>230000000</v>
      </c>
      <c r="F2" s="13">
        <v>100000000</v>
      </c>
      <c r="G2" s="13">
        <v>324000000</v>
      </c>
      <c r="H2" s="13">
        <v>250000000</v>
      </c>
      <c r="I2" s="13">
        <v>400000000</v>
      </c>
      <c r="J2" s="13">
        <v>254000000</v>
      </c>
      <c r="K2" s="13">
        <v>320000000</v>
      </c>
      <c r="L2" s="20">
        <v>400000000</v>
      </c>
      <c r="M2" s="23">
        <v>281666666.66666669</v>
      </c>
      <c r="N2" s="13">
        <v>8.44973545423003</v>
      </c>
      <c r="O2" s="13">
        <v>257000000</v>
      </c>
      <c r="P2" s="14">
        <v>8.4099331233312942</v>
      </c>
      <c r="R2" t="s">
        <v>22</v>
      </c>
      <c r="S2" s="2"/>
    </row>
    <row r="3" spans="2:19" x14ac:dyDescent="0.3">
      <c r="B3" s="55"/>
      <c r="C3" s="8" t="s">
        <v>4</v>
      </c>
      <c r="D3" s="3">
        <v>34400000</v>
      </c>
      <c r="E3" s="3">
        <v>101000000</v>
      </c>
      <c r="F3" s="3">
        <v>90000000</v>
      </c>
      <c r="G3" s="3">
        <v>46800000</v>
      </c>
      <c r="H3" s="3">
        <v>133000000</v>
      </c>
      <c r="I3" s="3">
        <v>170000000</v>
      </c>
      <c r="J3" s="3">
        <v>71200000</v>
      </c>
      <c r="K3" s="3">
        <v>119000000</v>
      </c>
      <c r="L3" s="21">
        <v>50000000</v>
      </c>
      <c r="M3" s="25">
        <v>90600000</v>
      </c>
      <c r="N3" s="3">
        <v>7.9571281976768127</v>
      </c>
      <c r="O3" s="3">
        <v>90000000</v>
      </c>
      <c r="P3" s="26">
        <v>7.9542425094393252</v>
      </c>
    </row>
    <row r="4" spans="2:19" x14ac:dyDescent="0.3">
      <c r="B4" s="55"/>
      <c r="C4" s="8" t="s">
        <v>5</v>
      </c>
      <c r="D4" s="3">
        <v>1560000</v>
      </c>
      <c r="E4" s="3">
        <v>1400000</v>
      </c>
      <c r="F4" s="3">
        <v>2000000</v>
      </c>
      <c r="G4" s="3">
        <v>2120000</v>
      </c>
      <c r="H4" s="3">
        <v>900000</v>
      </c>
      <c r="I4" s="3">
        <v>0</v>
      </c>
      <c r="J4" s="3">
        <v>1890000</v>
      </c>
      <c r="K4" s="3">
        <v>800000</v>
      </c>
      <c r="L4" s="21">
        <v>0</v>
      </c>
      <c r="M4" s="25">
        <v>1185555.5555555555</v>
      </c>
      <c r="N4" s="3">
        <v>6.0739219099851454</v>
      </c>
      <c r="O4" s="3">
        <v>1400000</v>
      </c>
      <c r="P4" s="26">
        <v>6.1461280356782382</v>
      </c>
    </row>
    <row r="5" spans="2:19" x14ac:dyDescent="0.3">
      <c r="B5" s="55"/>
      <c r="C5" s="8" t="s">
        <v>6</v>
      </c>
      <c r="D5" s="3">
        <v>1428000</v>
      </c>
      <c r="E5" s="3">
        <v>2100000</v>
      </c>
      <c r="F5" s="3">
        <v>1184000</v>
      </c>
      <c r="G5" s="3">
        <v>2400000</v>
      </c>
      <c r="H5" s="3">
        <v>952000</v>
      </c>
      <c r="I5" s="3">
        <v>1260000</v>
      </c>
      <c r="J5" s="3"/>
      <c r="K5" s="3"/>
      <c r="L5" s="21"/>
      <c r="M5" s="25">
        <v>1554000</v>
      </c>
      <c r="N5" s="3">
        <v>6.1914510144648958</v>
      </c>
      <c r="O5" s="3">
        <v>1344000</v>
      </c>
      <c r="P5" s="26">
        <v>6.1283992687178062</v>
      </c>
    </row>
    <row r="6" spans="2:19" x14ac:dyDescent="0.3">
      <c r="B6" s="56"/>
      <c r="C6" s="10" t="s">
        <v>9</v>
      </c>
      <c r="D6" s="11">
        <v>7000</v>
      </c>
      <c r="E6" s="11">
        <v>24000</v>
      </c>
      <c r="F6" s="11">
        <v>0</v>
      </c>
      <c r="G6" s="11">
        <v>37500</v>
      </c>
      <c r="H6" s="11">
        <v>9000</v>
      </c>
      <c r="I6" s="11">
        <v>0</v>
      </c>
      <c r="J6" s="11">
        <v>21100</v>
      </c>
      <c r="K6" s="11">
        <v>25000</v>
      </c>
      <c r="L6" s="22">
        <v>0</v>
      </c>
      <c r="M6" s="25">
        <v>13733.333333333334</v>
      </c>
      <c r="N6" s="3">
        <v>4.1377759613134719</v>
      </c>
      <c r="O6" s="3">
        <v>9000</v>
      </c>
      <c r="P6" s="26">
        <v>3.9542425094393248</v>
      </c>
    </row>
    <row r="7" spans="2:19" x14ac:dyDescent="0.3">
      <c r="B7" s="56"/>
      <c r="C7" s="10" t="s">
        <v>18</v>
      </c>
      <c r="D7" s="11">
        <v>550</v>
      </c>
      <c r="E7" s="11">
        <v>400</v>
      </c>
      <c r="F7" s="11">
        <v>980</v>
      </c>
      <c r="G7" s="11">
        <v>100</v>
      </c>
      <c r="H7" s="11">
        <v>400</v>
      </c>
      <c r="I7" s="11">
        <v>580</v>
      </c>
      <c r="J7" s="11"/>
      <c r="K7" s="11"/>
      <c r="L7" s="22"/>
      <c r="M7" s="28">
        <v>501.66666666666669</v>
      </c>
      <c r="N7" s="11">
        <v>2.7004152452101997</v>
      </c>
      <c r="O7" s="11">
        <v>475</v>
      </c>
      <c r="P7" s="29">
        <v>2.6766936096248664</v>
      </c>
    </row>
    <row r="8" spans="2:19" x14ac:dyDescent="0.3">
      <c r="B8" s="56"/>
      <c r="C8" s="10" t="s">
        <v>17</v>
      </c>
      <c r="D8" s="30">
        <v>0</v>
      </c>
      <c r="E8" s="30">
        <v>0</v>
      </c>
      <c r="F8" s="30">
        <v>0</v>
      </c>
      <c r="G8" s="30">
        <v>0</v>
      </c>
      <c r="H8" s="30">
        <v>30</v>
      </c>
      <c r="I8" s="30">
        <v>40</v>
      </c>
      <c r="J8" s="30"/>
      <c r="K8" s="30"/>
      <c r="L8" s="31"/>
      <c r="M8" s="32">
        <v>11.666666666666666</v>
      </c>
      <c r="N8" s="11">
        <v>1.0669467896306131</v>
      </c>
      <c r="O8" s="11">
        <v>0</v>
      </c>
      <c r="P8" s="29">
        <v>0</v>
      </c>
    </row>
    <row r="9" spans="2:19" x14ac:dyDescent="0.3">
      <c r="B9" s="56"/>
      <c r="C9" s="10" t="s">
        <v>23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/>
      <c r="K9" s="11"/>
      <c r="L9" s="22"/>
      <c r="M9" s="25">
        <v>0</v>
      </c>
      <c r="N9" s="3">
        <v>0</v>
      </c>
      <c r="O9" s="3">
        <v>0</v>
      </c>
      <c r="P9" s="26">
        <v>0</v>
      </c>
    </row>
    <row r="10" spans="2:19" x14ac:dyDescent="0.3">
      <c r="B10" s="56"/>
      <c r="C10" s="10" t="s">
        <v>24</v>
      </c>
      <c r="D10" s="11"/>
      <c r="E10" s="11"/>
      <c r="F10" s="11"/>
      <c r="G10" s="11"/>
      <c r="H10" s="11"/>
      <c r="I10" s="11"/>
      <c r="J10" s="11"/>
      <c r="K10" s="11"/>
      <c r="L10" s="22"/>
      <c r="M10" s="28"/>
      <c r="N10" s="11"/>
      <c r="O10" s="11"/>
      <c r="P10" s="29"/>
    </row>
    <row r="11" spans="2:19" ht="17.25" thickBot="1" x14ac:dyDescent="0.35">
      <c r="B11" s="56"/>
      <c r="C11" s="10" t="s">
        <v>25</v>
      </c>
      <c r="D11" s="30"/>
      <c r="E11" s="30"/>
      <c r="F11" s="30"/>
      <c r="G11" s="30"/>
      <c r="H11" s="30"/>
      <c r="I11" s="30"/>
      <c r="J11" s="30"/>
      <c r="K11" s="30"/>
      <c r="L11" s="31"/>
      <c r="M11" s="32"/>
      <c r="N11" s="11"/>
      <c r="O11" s="11"/>
      <c r="P11" s="29"/>
    </row>
    <row r="12" spans="2:19" x14ac:dyDescent="0.3">
      <c r="B12" s="57">
        <v>184</v>
      </c>
      <c r="C12" s="15" t="s">
        <v>3</v>
      </c>
      <c r="D12" s="33">
        <v>520000000</v>
      </c>
      <c r="E12" s="33">
        <v>990000000</v>
      </c>
      <c r="F12" s="33">
        <v>1100000000</v>
      </c>
      <c r="G12" s="33">
        <v>580000000</v>
      </c>
      <c r="H12" s="33">
        <v>840000000</v>
      </c>
      <c r="I12" s="33">
        <v>1500000000</v>
      </c>
      <c r="J12" s="33">
        <v>860000000</v>
      </c>
      <c r="K12" s="33">
        <v>1020000000</v>
      </c>
      <c r="L12" s="34">
        <v>1700000000</v>
      </c>
      <c r="M12" s="35">
        <v>1012222222.2222222</v>
      </c>
      <c r="N12" s="5">
        <v>9.0052758675336726</v>
      </c>
      <c r="O12" s="5">
        <v>990000000</v>
      </c>
      <c r="P12" s="6">
        <v>8.9956351945975506</v>
      </c>
    </row>
    <row r="13" spans="2:19" x14ac:dyDescent="0.3">
      <c r="B13" s="55"/>
      <c r="C13" s="8" t="s">
        <v>4</v>
      </c>
      <c r="D13" s="36">
        <v>399200000</v>
      </c>
      <c r="E13" s="36">
        <v>544000000</v>
      </c>
      <c r="F13" s="36">
        <v>400000000</v>
      </c>
      <c r="G13" s="36">
        <v>339200000</v>
      </c>
      <c r="H13" s="36">
        <v>608000000</v>
      </c>
      <c r="I13" s="36">
        <v>500000000</v>
      </c>
      <c r="J13" s="36">
        <v>290400000</v>
      </c>
      <c r="K13" s="36">
        <v>612000000</v>
      </c>
      <c r="L13" s="37">
        <v>610000000</v>
      </c>
      <c r="M13" s="38">
        <v>478088888.8888889</v>
      </c>
      <c r="N13" s="3">
        <v>8.6795086505137835</v>
      </c>
      <c r="O13" s="3">
        <v>500000000</v>
      </c>
      <c r="P13" s="26">
        <v>8.6989700043360187</v>
      </c>
    </row>
    <row r="14" spans="2:19" x14ac:dyDescent="0.3">
      <c r="B14" s="55"/>
      <c r="C14" s="8" t="s">
        <v>5</v>
      </c>
      <c r="D14" s="36">
        <v>75600000</v>
      </c>
      <c r="E14" s="36">
        <v>64000000</v>
      </c>
      <c r="F14" s="36">
        <v>60000000</v>
      </c>
      <c r="G14" s="36">
        <v>86400000</v>
      </c>
      <c r="H14" s="36">
        <v>52000000</v>
      </c>
      <c r="I14" s="36">
        <v>90000000</v>
      </c>
      <c r="J14" s="36">
        <v>72600000</v>
      </c>
      <c r="K14" s="36">
        <v>70000000</v>
      </c>
      <c r="L14" s="37">
        <v>120000000</v>
      </c>
      <c r="M14" s="38">
        <v>76733333.333333328</v>
      </c>
      <c r="N14" s="3">
        <v>7.8849840645741107</v>
      </c>
      <c r="O14" s="3">
        <v>72600000</v>
      </c>
      <c r="P14" s="26">
        <v>7.8609366207000937</v>
      </c>
    </row>
    <row r="15" spans="2:19" x14ac:dyDescent="0.3">
      <c r="B15" s="55"/>
      <c r="C15" s="8" t="s">
        <v>6</v>
      </c>
      <c r="D15" s="36"/>
      <c r="E15" s="36"/>
      <c r="F15" s="36"/>
      <c r="G15" s="36"/>
      <c r="H15" s="36"/>
      <c r="I15" s="36"/>
      <c r="J15" s="36"/>
      <c r="K15" s="36"/>
      <c r="L15" s="37"/>
      <c r="M15" s="38"/>
      <c r="N15" s="3"/>
      <c r="O15" s="3"/>
      <c r="P15" s="26"/>
    </row>
    <row r="16" spans="2:19" x14ac:dyDescent="0.3">
      <c r="B16" s="55"/>
      <c r="C16" s="8" t="s">
        <v>7</v>
      </c>
      <c r="D16" s="36">
        <v>16400000</v>
      </c>
      <c r="E16" s="36">
        <v>18600000</v>
      </c>
      <c r="F16" s="36">
        <v>17900000</v>
      </c>
      <c r="G16" s="36">
        <v>16240000</v>
      </c>
      <c r="H16" s="36">
        <v>16720000</v>
      </c>
      <c r="I16" s="36">
        <v>15560000</v>
      </c>
      <c r="J16" s="36"/>
      <c r="K16" s="36"/>
      <c r="L16" s="37"/>
      <c r="M16" s="38">
        <v>16903333.333333332</v>
      </c>
      <c r="N16" s="3">
        <v>7.2279723558282107</v>
      </c>
      <c r="O16" s="3">
        <v>16560000</v>
      </c>
      <c r="P16" s="26">
        <v>7.2190603324488611</v>
      </c>
    </row>
    <row r="17" spans="2:16" x14ac:dyDescent="0.3">
      <c r="B17" s="55"/>
      <c r="C17" s="8" t="s">
        <v>14</v>
      </c>
      <c r="D17" s="36">
        <v>10040000</v>
      </c>
      <c r="E17" s="36">
        <v>10440000</v>
      </c>
      <c r="F17" s="36">
        <v>6000000</v>
      </c>
      <c r="G17" s="36">
        <v>13000000</v>
      </c>
      <c r="H17" s="36">
        <v>9000000</v>
      </c>
      <c r="I17" s="36">
        <v>8800000</v>
      </c>
      <c r="J17" s="36"/>
      <c r="K17" s="36"/>
      <c r="L17" s="37"/>
      <c r="M17" s="38">
        <v>9546666.666666666</v>
      </c>
      <c r="N17" s="3">
        <v>6.9798517589161557</v>
      </c>
      <c r="O17" s="3">
        <v>9520000</v>
      </c>
      <c r="P17" s="26">
        <v>6.9786369483844739</v>
      </c>
    </row>
    <row r="18" spans="2:16" x14ac:dyDescent="0.3">
      <c r="B18" s="55"/>
      <c r="C18" s="10" t="s">
        <v>17</v>
      </c>
      <c r="D18" s="30">
        <v>730000</v>
      </c>
      <c r="E18" s="30">
        <v>680000</v>
      </c>
      <c r="F18" s="30">
        <v>650000</v>
      </c>
      <c r="G18" s="30">
        <v>800000</v>
      </c>
      <c r="H18" s="30">
        <v>726000</v>
      </c>
      <c r="I18" s="30">
        <v>880000</v>
      </c>
      <c r="J18" s="30"/>
      <c r="K18" s="30"/>
      <c r="L18" s="31"/>
      <c r="M18" s="32">
        <v>744333.33333333337</v>
      </c>
      <c r="N18" s="11">
        <v>5.8717674683517753</v>
      </c>
      <c r="O18" s="11">
        <v>728000</v>
      </c>
      <c r="P18" s="29">
        <v>5.8621313793130376</v>
      </c>
    </row>
    <row r="19" spans="2:16" x14ac:dyDescent="0.3">
      <c r="B19" s="55"/>
      <c r="C19" s="10" t="s">
        <v>23</v>
      </c>
      <c r="D19" s="36">
        <v>58500</v>
      </c>
      <c r="E19" s="36">
        <v>93000</v>
      </c>
      <c r="F19" s="36">
        <v>160000</v>
      </c>
      <c r="G19" s="36">
        <v>62900</v>
      </c>
      <c r="H19" s="36">
        <v>87000</v>
      </c>
      <c r="I19" s="36">
        <v>180000</v>
      </c>
      <c r="J19" s="36">
        <v>66000</v>
      </c>
      <c r="K19" s="36">
        <v>89000</v>
      </c>
      <c r="L19" s="37">
        <v>190000</v>
      </c>
      <c r="M19" s="38">
        <v>109600</v>
      </c>
      <c r="N19" s="3">
        <v>5.0398105541483504</v>
      </c>
      <c r="O19" s="3">
        <v>89000</v>
      </c>
      <c r="P19" s="26">
        <v>4.9493900066449124</v>
      </c>
    </row>
    <row r="20" spans="2:16" x14ac:dyDescent="0.3">
      <c r="B20" s="55"/>
      <c r="C20" s="10" t="s">
        <v>24</v>
      </c>
      <c r="D20" s="36">
        <v>36100</v>
      </c>
      <c r="E20" s="36">
        <v>41300</v>
      </c>
      <c r="F20" s="36">
        <v>38200</v>
      </c>
      <c r="G20" s="36"/>
      <c r="H20" s="36"/>
      <c r="I20" s="36"/>
      <c r="J20" s="36"/>
      <c r="K20" s="36"/>
      <c r="L20" s="37"/>
      <c r="M20" s="38">
        <v>38533.333333333336</v>
      </c>
      <c r="N20" s="3">
        <v>4.5858365793648481</v>
      </c>
      <c r="O20" s="3">
        <v>38200</v>
      </c>
      <c r="P20" s="26">
        <v>4.5820633629117085</v>
      </c>
    </row>
    <row r="21" spans="2:16" ht="17.25" thickBot="1" x14ac:dyDescent="0.35">
      <c r="B21" s="58"/>
      <c r="C21" s="9" t="s">
        <v>25</v>
      </c>
      <c r="D21" s="39">
        <v>4040</v>
      </c>
      <c r="E21" s="39">
        <v>4390</v>
      </c>
      <c r="F21" s="39">
        <v>4390</v>
      </c>
      <c r="G21" s="39">
        <v>4100</v>
      </c>
      <c r="H21" s="39">
        <v>4600</v>
      </c>
      <c r="I21" s="39">
        <v>5000</v>
      </c>
      <c r="J21" s="39"/>
      <c r="K21" s="39"/>
      <c r="L21" s="40"/>
      <c r="M21" s="41">
        <v>4420</v>
      </c>
      <c r="N21" s="7">
        <v>3.6454222693490919</v>
      </c>
      <c r="O21" s="7">
        <v>4390</v>
      </c>
      <c r="P21" s="27">
        <v>3.6424645202421213</v>
      </c>
    </row>
    <row r="22" spans="2:16" x14ac:dyDescent="0.3">
      <c r="B22" s="57">
        <v>185</v>
      </c>
      <c r="C22" s="15" t="s">
        <v>3</v>
      </c>
      <c r="D22" s="33">
        <v>90000000</v>
      </c>
      <c r="E22" s="33">
        <v>150000000</v>
      </c>
      <c r="F22" s="33">
        <v>0</v>
      </c>
      <c r="G22" s="33">
        <v>99000000</v>
      </c>
      <c r="H22" s="33">
        <v>90000000</v>
      </c>
      <c r="I22" s="33">
        <v>0</v>
      </c>
      <c r="J22" s="33">
        <v>97000000</v>
      </c>
      <c r="K22" s="33">
        <v>40000000</v>
      </c>
      <c r="L22" s="34">
        <v>0</v>
      </c>
      <c r="M22" s="35">
        <v>62888888.888888888</v>
      </c>
      <c r="N22" s="5">
        <v>7.7985739217489467</v>
      </c>
      <c r="O22" s="5">
        <v>90000000</v>
      </c>
      <c r="P22" s="6">
        <v>7.9542425094393252</v>
      </c>
    </row>
    <row r="23" spans="2:16" x14ac:dyDescent="0.3">
      <c r="B23" s="55"/>
      <c r="C23" s="8" t="s">
        <v>4</v>
      </c>
      <c r="D23" s="36">
        <v>19900000</v>
      </c>
      <c r="E23" s="36">
        <v>30000000</v>
      </c>
      <c r="F23" s="36">
        <v>0</v>
      </c>
      <c r="G23" s="36">
        <v>15100000</v>
      </c>
      <c r="H23" s="36">
        <v>31000000</v>
      </c>
      <c r="I23" s="36">
        <v>40000000</v>
      </c>
      <c r="J23" s="36">
        <v>18800000</v>
      </c>
      <c r="K23" s="36">
        <v>19000000</v>
      </c>
      <c r="L23" s="37">
        <v>0</v>
      </c>
      <c r="M23" s="38">
        <v>19311111.111111112</v>
      </c>
      <c r="N23" s="3">
        <v>7.2858072626733232</v>
      </c>
      <c r="O23" s="3">
        <v>19000000</v>
      </c>
      <c r="P23" s="26">
        <v>7.2787536009528289</v>
      </c>
    </row>
    <row r="24" spans="2:16" x14ac:dyDescent="0.3">
      <c r="B24" s="55"/>
      <c r="C24" s="8" t="s">
        <v>5</v>
      </c>
      <c r="D24" s="36">
        <v>1710000</v>
      </c>
      <c r="E24" s="36">
        <v>1100000</v>
      </c>
      <c r="F24" s="36">
        <v>4000000</v>
      </c>
      <c r="G24" s="36">
        <v>1810000</v>
      </c>
      <c r="H24" s="36">
        <v>1200000</v>
      </c>
      <c r="I24" s="36">
        <v>5000000</v>
      </c>
      <c r="J24" s="36">
        <v>1650000</v>
      </c>
      <c r="K24" s="36">
        <v>2000000</v>
      </c>
      <c r="L24" s="37">
        <v>3000000</v>
      </c>
      <c r="M24" s="38">
        <v>2385555.5555555555</v>
      </c>
      <c r="N24" s="3">
        <v>6.3775895349969236</v>
      </c>
      <c r="O24" s="3">
        <v>1810000</v>
      </c>
      <c r="P24" s="26">
        <v>6.2576785748691846</v>
      </c>
    </row>
    <row r="25" spans="2:16" x14ac:dyDescent="0.3">
      <c r="B25" s="55"/>
      <c r="C25" s="8" t="s">
        <v>6</v>
      </c>
      <c r="D25" s="36"/>
      <c r="E25" s="36"/>
      <c r="F25" s="36"/>
      <c r="G25" s="36"/>
      <c r="H25" s="36"/>
      <c r="I25" s="36"/>
      <c r="J25" s="36"/>
      <c r="K25" s="36"/>
      <c r="L25" s="37"/>
      <c r="M25" s="38"/>
      <c r="N25" s="3"/>
      <c r="O25" s="3"/>
      <c r="P25" s="26"/>
    </row>
    <row r="26" spans="2:16" x14ac:dyDescent="0.3">
      <c r="B26" s="55"/>
      <c r="C26" s="8" t="s">
        <v>7</v>
      </c>
      <c r="D26" s="36">
        <v>10000</v>
      </c>
      <c r="E26" s="36">
        <v>0</v>
      </c>
      <c r="F26" s="36">
        <v>0</v>
      </c>
      <c r="G26" s="36">
        <v>19000</v>
      </c>
      <c r="H26" s="36">
        <v>30000</v>
      </c>
      <c r="I26" s="36">
        <v>0</v>
      </c>
      <c r="J26" s="36">
        <v>9000</v>
      </c>
      <c r="K26" s="36">
        <v>70000</v>
      </c>
      <c r="L26" s="37">
        <v>0</v>
      </c>
      <c r="M26" s="38">
        <v>15333.333333333334</v>
      </c>
      <c r="N26" s="3">
        <v>4.1856365769619117</v>
      </c>
      <c r="O26" s="3">
        <v>9000</v>
      </c>
      <c r="P26" s="26">
        <v>3.9542425094393248</v>
      </c>
    </row>
    <row r="27" spans="2:16" x14ac:dyDescent="0.3">
      <c r="B27" s="55"/>
      <c r="C27" s="8" t="s">
        <v>14</v>
      </c>
      <c r="D27" s="36">
        <v>16680</v>
      </c>
      <c r="E27" s="36">
        <v>15000</v>
      </c>
      <c r="F27" s="36">
        <v>104000</v>
      </c>
      <c r="G27" s="36">
        <v>71200</v>
      </c>
      <c r="H27" s="36"/>
      <c r="I27" s="36"/>
      <c r="J27" s="36"/>
      <c r="K27" s="36"/>
      <c r="L27" s="37"/>
      <c r="M27" s="38">
        <v>51720</v>
      </c>
      <c r="N27" s="3">
        <v>4.7136585162083566</v>
      </c>
      <c r="O27" s="3">
        <v>43940</v>
      </c>
      <c r="P27" s="26">
        <v>4.6428600525844912</v>
      </c>
    </row>
    <row r="28" spans="2:16" x14ac:dyDescent="0.3">
      <c r="B28" s="55"/>
      <c r="C28" s="8" t="s">
        <v>17</v>
      </c>
      <c r="D28" s="36">
        <v>2440</v>
      </c>
      <c r="E28" s="36">
        <v>500</v>
      </c>
      <c r="F28" s="36">
        <v>2370</v>
      </c>
      <c r="G28" s="36">
        <v>700</v>
      </c>
      <c r="H28" s="36">
        <v>2690</v>
      </c>
      <c r="I28" s="36">
        <v>200</v>
      </c>
      <c r="J28" s="36"/>
      <c r="K28" s="36"/>
      <c r="L28" s="37"/>
      <c r="M28" s="38">
        <v>1483.3333333333333</v>
      </c>
      <c r="N28" s="3">
        <v>3.1712387562612689</v>
      </c>
      <c r="O28" s="3">
        <v>1535</v>
      </c>
      <c r="P28" s="26">
        <v>3.1861083798132053</v>
      </c>
    </row>
    <row r="29" spans="2:16" x14ac:dyDescent="0.3">
      <c r="B29" s="55"/>
      <c r="C29" s="8" t="s">
        <v>23</v>
      </c>
      <c r="D29" s="36">
        <v>2000</v>
      </c>
      <c r="E29" s="36">
        <v>2110</v>
      </c>
      <c r="F29" s="36">
        <v>1850</v>
      </c>
      <c r="G29" s="36"/>
      <c r="H29" s="36"/>
      <c r="I29" s="36"/>
      <c r="J29" s="36"/>
      <c r="K29" s="36"/>
      <c r="L29" s="37"/>
      <c r="M29" s="38">
        <v>1986.6666666666667</v>
      </c>
      <c r="N29" s="3">
        <v>3.2981250050205739</v>
      </c>
      <c r="O29" s="3">
        <v>2000</v>
      </c>
      <c r="P29" s="26">
        <v>3.3010299956639813</v>
      </c>
    </row>
    <row r="30" spans="2:16" x14ac:dyDescent="0.3">
      <c r="B30" s="55"/>
      <c r="C30" s="8" t="s">
        <v>24</v>
      </c>
      <c r="D30" s="36">
        <v>1510</v>
      </c>
      <c r="E30" s="36">
        <v>1490</v>
      </c>
      <c r="F30" s="36">
        <v>1670</v>
      </c>
      <c r="G30" s="36"/>
      <c r="H30" s="36"/>
      <c r="I30" s="36"/>
      <c r="J30" s="36"/>
      <c r="K30" s="36"/>
      <c r="L30" s="37"/>
      <c r="M30" s="38">
        <v>1556.6666666666667</v>
      </c>
      <c r="N30" s="3">
        <v>3.1921956258464497</v>
      </c>
      <c r="O30" s="3">
        <v>1510</v>
      </c>
      <c r="P30" s="26">
        <v>3.1789769472931693</v>
      </c>
    </row>
    <row r="31" spans="2:16" ht="17.25" thickBot="1" x14ac:dyDescent="0.35">
      <c r="B31" s="58"/>
      <c r="C31" s="9" t="s">
        <v>25</v>
      </c>
      <c r="D31" s="39">
        <v>410</v>
      </c>
      <c r="E31" s="39">
        <v>370</v>
      </c>
      <c r="F31" s="39">
        <v>570</v>
      </c>
      <c r="G31" s="39"/>
      <c r="H31" s="39"/>
      <c r="I31" s="39"/>
      <c r="J31" s="39"/>
      <c r="K31" s="39"/>
      <c r="L31" s="40"/>
      <c r="M31" s="41">
        <v>450</v>
      </c>
      <c r="N31" s="7">
        <v>2.6532125137753435</v>
      </c>
      <c r="O31" s="7">
        <v>410</v>
      </c>
      <c r="P31" s="27">
        <v>2.6127838567197355</v>
      </c>
    </row>
    <row r="32" spans="2:16" x14ac:dyDescent="0.3">
      <c r="B32" s="57">
        <v>431</v>
      </c>
      <c r="C32" s="15" t="s">
        <v>3</v>
      </c>
      <c r="D32" s="33">
        <v>128000000</v>
      </c>
      <c r="E32" s="33">
        <v>50000000</v>
      </c>
      <c r="F32" s="33">
        <v>0</v>
      </c>
      <c r="G32" s="33">
        <v>145000000</v>
      </c>
      <c r="H32" s="33">
        <v>170000000</v>
      </c>
      <c r="I32" s="33">
        <v>200000000</v>
      </c>
      <c r="J32" s="33">
        <v>167000000</v>
      </c>
      <c r="K32" s="33">
        <v>100000000</v>
      </c>
      <c r="L32" s="47">
        <v>0</v>
      </c>
      <c r="M32" s="52">
        <v>106666666.66666667</v>
      </c>
      <c r="N32" s="5">
        <v>8.0280287236002437</v>
      </c>
      <c r="O32" s="5">
        <v>128000000</v>
      </c>
      <c r="P32" s="6">
        <v>8.1072099696478688</v>
      </c>
    </row>
    <row r="33" spans="2:16" x14ac:dyDescent="0.3">
      <c r="B33" s="55"/>
      <c r="C33" s="8" t="s">
        <v>4</v>
      </c>
      <c r="D33" s="36">
        <v>101400000</v>
      </c>
      <c r="E33" s="36">
        <v>68000000</v>
      </c>
      <c r="F33" s="36">
        <v>30000000</v>
      </c>
      <c r="G33" s="36">
        <v>106400000</v>
      </c>
      <c r="H33" s="36">
        <v>104000000</v>
      </c>
      <c r="I33" s="36">
        <v>130000000</v>
      </c>
      <c r="J33" s="36">
        <v>70600000</v>
      </c>
      <c r="K33" s="36">
        <v>120000000</v>
      </c>
      <c r="L33" s="48">
        <v>70000000</v>
      </c>
      <c r="M33" s="43">
        <v>88933333.333333328</v>
      </c>
      <c r="N33" s="3">
        <v>7.9490645705248486</v>
      </c>
      <c r="O33" s="3">
        <v>101400000</v>
      </c>
      <c r="P33" s="26">
        <v>8.0060379549973177</v>
      </c>
    </row>
    <row r="34" spans="2:16" x14ac:dyDescent="0.3">
      <c r="B34" s="55"/>
      <c r="C34" s="8" t="s">
        <v>5</v>
      </c>
      <c r="D34" s="36">
        <v>39200000</v>
      </c>
      <c r="E34" s="36">
        <v>51000000</v>
      </c>
      <c r="F34" s="36">
        <v>37200000</v>
      </c>
      <c r="G34" s="36">
        <v>55000000</v>
      </c>
      <c r="H34" s="36">
        <v>52400000</v>
      </c>
      <c r="I34" s="36">
        <v>60000000</v>
      </c>
      <c r="J34" s="36"/>
      <c r="K34" s="36"/>
      <c r="L34" s="48"/>
      <c r="M34" s="43">
        <v>49133333.333333336</v>
      </c>
      <c r="N34" s="3">
        <v>7.69137622880337</v>
      </c>
      <c r="O34" s="3">
        <v>51700000</v>
      </c>
      <c r="P34" s="26">
        <v>7.7134905430939424</v>
      </c>
    </row>
    <row r="35" spans="2:16" x14ac:dyDescent="0.3">
      <c r="B35" s="55"/>
      <c r="C35" s="8" t="s">
        <v>6</v>
      </c>
      <c r="D35" s="36"/>
      <c r="E35" s="36"/>
      <c r="F35" s="36"/>
      <c r="G35" s="36"/>
      <c r="H35" s="36"/>
      <c r="I35" s="36"/>
      <c r="J35" s="36"/>
      <c r="K35" s="36"/>
      <c r="L35" s="48"/>
      <c r="M35" s="43"/>
      <c r="N35" s="3"/>
      <c r="O35" s="3"/>
      <c r="P35" s="26"/>
    </row>
    <row r="36" spans="2:16" x14ac:dyDescent="0.3">
      <c r="B36" s="55"/>
      <c r="C36" s="8" t="s">
        <v>7</v>
      </c>
      <c r="D36" s="36">
        <v>912000</v>
      </c>
      <c r="E36" s="36">
        <v>2600000</v>
      </c>
      <c r="F36" s="36">
        <v>1900000</v>
      </c>
      <c r="G36" s="36">
        <v>1012000</v>
      </c>
      <c r="H36" s="36">
        <v>2390000</v>
      </c>
      <c r="I36" s="36">
        <v>3500000</v>
      </c>
      <c r="J36" s="36"/>
      <c r="K36" s="36">
        <v>2430000</v>
      </c>
      <c r="L36" s="48">
        <v>2600000</v>
      </c>
      <c r="M36" s="43">
        <v>2168000</v>
      </c>
      <c r="N36" s="3">
        <v>6.3360592778663491</v>
      </c>
      <c r="O36" s="3">
        <v>2410000</v>
      </c>
      <c r="P36" s="26">
        <v>6.3820170425748683</v>
      </c>
    </row>
    <row r="37" spans="2:16" x14ac:dyDescent="0.3">
      <c r="B37" s="55"/>
      <c r="C37" s="8" t="s">
        <v>14</v>
      </c>
      <c r="D37" s="36">
        <v>555200</v>
      </c>
      <c r="E37" s="36">
        <v>462400</v>
      </c>
      <c r="F37" s="36">
        <v>440800</v>
      </c>
      <c r="G37" s="36"/>
      <c r="H37" s="36"/>
      <c r="I37" s="36"/>
      <c r="J37" s="36"/>
      <c r="K37" s="36"/>
      <c r="L37" s="48"/>
      <c r="M37" s="43">
        <v>486133.33333333331</v>
      </c>
      <c r="N37" s="3">
        <v>5.6867554009272574</v>
      </c>
      <c r="O37" s="3">
        <v>462400</v>
      </c>
      <c r="P37" s="26">
        <v>5.6650178254124723</v>
      </c>
    </row>
    <row r="38" spans="2:16" x14ac:dyDescent="0.3">
      <c r="B38" s="55"/>
      <c r="C38" s="8" t="s">
        <v>17</v>
      </c>
      <c r="D38" s="36">
        <v>114800</v>
      </c>
      <c r="E38" s="36">
        <v>549000</v>
      </c>
      <c r="F38" s="36">
        <v>166400</v>
      </c>
      <c r="G38" s="36">
        <v>167000</v>
      </c>
      <c r="H38" s="36">
        <v>238800</v>
      </c>
      <c r="I38" s="36">
        <v>145000</v>
      </c>
      <c r="J38" s="36"/>
      <c r="K38" s="36"/>
      <c r="L38" s="48"/>
      <c r="M38" s="44">
        <v>230166.66666666666</v>
      </c>
      <c r="N38" s="11">
        <v>5.3620424281949877</v>
      </c>
      <c r="O38" s="11">
        <v>166700</v>
      </c>
      <c r="P38" s="29">
        <v>5.2219355998280053</v>
      </c>
    </row>
    <row r="39" spans="2:16" x14ac:dyDescent="0.3">
      <c r="B39" s="55"/>
      <c r="C39" s="8" t="s">
        <v>23</v>
      </c>
      <c r="D39" s="36">
        <v>21800</v>
      </c>
      <c r="E39" s="36">
        <v>7000</v>
      </c>
      <c r="F39" s="36">
        <v>0</v>
      </c>
      <c r="G39" s="36">
        <v>13600</v>
      </c>
      <c r="H39" s="36">
        <v>6000</v>
      </c>
      <c r="I39" s="36">
        <v>0</v>
      </c>
      <c r="J39" s="36">
        <v>16400</v>
      </c>
      <c r="K39" s="36">
        <v>1000</v>
      </c>
      <c r="L39" s="48">
        <v>30000</v>
      </c>
      <c r="M39" s="38">
        <v>10644.444444444445</v>
      </c>
      <c r="N39" s="3">
        <v>4.0271229996392197</v>
      </c>
      <c r="O39" s="3">
        <v>7000</v>
      </c>
      <c r="P39" s="26">
        <v>3.8450980400142569</v>
      </c>
    </row>
    <row r="40" spans="2:16" x14ac:dyDescent="0.3">
      <c r="B40" s="55"/>
      <c r="C40" s="8" t="s">
        <v>24</v>
      </c>
      <c r="D40" s="36">
        <v>65400</v>
      </c>
      <c r="E40" s="36">
        <v>61500</v>
      </c>
      <c r="F40" s="36">
        <v>49000</v>
      </c>
      <c r="G40" s="36"/>
      <c r="H40" s="36"/>
      <c r="I40" s="36"/>
      <c r="J40" s="36"/>
      <c r="K40" s="36"/>
      <c r="L40" s="48"/>
      <c r="M40" s="38">
        <v>58633.333333333336</v>
      </c>
      <c r="N40" s="3">
        <v>4.768144584737799</v>
      </c>
      <c r="O40" s="3">
        <v>61500</v>
      </c>
      <c r="P40" s="26">
        <v>4.7888751157754168</v>
      </c>
    </row>
    <row r="41" spans="2:16" ht="17.25" thickBot="1" x14ac:dyDescent="0.35">
      <c r="B41" s="58"/>
      <c r="C41" s="9" t="s">
        <v>25</v>
      </c>
      <c r="D41" s="39">
        <v>9920</v>
      </c>
      <c r="E41" s="39">
        <v>10560</v>
      </c>
      <c r="F41" s="39">
        <v>13080</v>
      </c>
      <c r="G41" s="39">
        <v>17200</v>
      </c>
      <c r="H41" s="39">
        <v>8400</v>
      </c>
      <c r="I41" s="39">
        <v>8000</v>
      </c>
      <c r="J41" s="39"/>
      <c r="K41" s="39"/>
      <c r="L41" s="49"/>
      <c r="M41" s="41">
        <v>11193.333333333334</v>
      </c>
      <c r="N41" s="7">
        <v>4.0489594370823676</v>
      </c>
      <c r="O41" s="7">
        <v>10240</v>
      </c>
      <c r="P41" s="27">
        <v>4.0102999566398116</v>
      </c>
    </row>
    <row r="42" spans="2:16" x14ac:dyDescent="0.3">
      <c r="B42" s="57">
        <v>432</v>
      </c>
      <c r="C42" s="15" t="s">
        <v>3</v>
      </c>
      <c r="D42" s="33">
        <v>719000000</v>
      </c>
      <c r="E42" s="33">
        <v>800000000</v>
      </c>
      <c r="F42" s="33">
        <v>900000000</v>
      </c>
      <c r="G42" s="33">
        <v>780000000</v>
      </c>
      <c r="H42" s="33">
        <v>820000000</v>
      </c>
      <c r="I42" s="33">
        <v>1300000000</v>
      </c>
      <c r="J42" s="33">
        <v>697000000</v>
      </c>
      <c r="K42" s="33">
        <v>670000000</v>
      </c>
      <c r="L42" s="34">
        <v>2100000000</v>
      </c>
      <c r="M42" s="35">
        <v>976222222.22222221</v>
      </c>
      <c r="N42" s="5">
        <v>8.9895486894899772</v>
      </c>
      <c r="O42" s="5">
        <v>800000000</v>
      </c>
      <c r="P42" s="6">
        <v>8.9030899869919438</v>
      </c>
    </row>
    <row r="43" spans="2:16" x14ac:dyDescent="0.3">
      <c r="B43" s="55"/>
      <c r="C43" s="8" t="s">
        <v>4</v>
      </c>
      <c r="D43" s="36">
        <v>250400000</v>
      </c>
      <c r="E43" s="36">
        <v>434000000</v>
      </c>
      <c r="F43" s="36">
        <v>400000000</v>
      </c>
      <c r="G43" s="36">
        <v>204000000</v>
      </c>
      <c r="H43" s="36">
        <v>402000000</v>
      </c>
      <c r="I43" s="36">
        <v>310000000</v>
      </c>
      <c r="J43" s="36">
        <v>328800000</v>
      </c>
      <c r="K43" s="36">
        <v>440000000</v>
      </c>
      <c r="L43" s="37">
        <v>470000000</v>
      </c>
      <c r="M43" s="38">
        <v>359911111.1111111</v>
      </c>
      <c r="N43" s="3">
        <v>8.5561952543210325</v>
      </c>
      <c r="O43" s="3">
        <v>400000000</v>
      </c>
      <c r="P43" s="26">
        <v>8.6020599913279625</v>
      </c>
    </row>
    <row r="44" spans="2:16" x14ac:dyDescent="0.3">
      <c r="B44" s="55"/>
      <c r="C44" s="8" t="s">
        <v>5</v>
      </c>
      <c r="D44" s="36">
        <v>3560000</v>
      </c>
      <c r="E44" s="36">
        <v>4300000</v>
      </c>
      <c r="F44" s="36">
        <v>2000000</v>
      </c>
      <c r="G44" s="36">
        <v>3880000</v>
      </c>
      <c r="H44" s="36">
        <v>5200000</v>
      </c>
      <c r="I44" s="36">
        <v>2000000</v>
      </c>
      <c r="J44" s="36">
        <v>5840000</v>
      </c>
      <c r="K44" s="36">
        <v>7000000</v>
      </c>
      <c r="L44" s="37">
        <v>8000000</v>
      </c>
      <c r="M44" s="38">
        <v>4642222.222222222</v>
      </c>
      <c r="N44" s="3">
        <v>6.6667259262049647</v>
      </c>
      <c r="O44" s="3">
        <v>4300000</v>
      </c>
      <c r="P44" s="26">
        <v>6.6334684555795862</v>
      </c>
    </row>
    <row r="45" spans="2:16" x14ac:dyDescent="0.3">
      <c r="B45" s="55"/>
      <c r="C45" s="8" t="s">
        <v>6</v>
      </c>
      <c r="D45" s="36"/>
      <c r="E45" s="36"/>
      <c r="F45" s="36"/>
      <c r="G45" s="36"/>
      <c r="H45" s="36"/>
      <c r="I45" s="36"/>
      <c r="J45" s="36"/>
      <c r="K45" s="36"/>
      <c r="L45" s="37"/>
      <c r="M45" s="38"/>
      <c r="N45" s="3"/>
      <c r="O45" s="3"/>
      <c r="P45" s="26"/>
    </row>
    <row r="46" spans="2:16" x14ac:dyDescent="0.3">
      <c r="B46" s="55"/>
      <c r="C46" s="8" t="s">
        <v>7</v>
      </c>
      <c r="D46" s="36">
        <v>1600000</v>
      </c>
      <c r="E46" s="36">
        <v>1820000</v>
      </c>
      <c r="F46" s="36">
        <v>1000000</v>
      </c>
      <c r="G46" s="36">
        <v>1164000</v>
      </c>
      <c r="H46" s="36">
        <v>1680000</v>
      </c>
      <c r="I46" s="36">
        <v>2600000</v>
      </c>
      <c r="J46" s="36">
        <v>1380000</v>
      </c>
      <c r="K46" s="36">
        <v>1200000</v>
      </c>
      <c r="L46" s="37">
        <v>1000000</v>
      </c>
      <c r="M46" s="38">
        <v>1493777.7777777778</v>
      </c>
      <c r="N46" s="3">
        <v>6.1742859943581152</v>
      </c>
      <c r="O46" s="3">
        <v>1380000</v>
      </c>
      <c r="P46" s="26">
        <v>6.1398790864012369</v>
      </c>
    </row>
    <row r="47" spans="2:16" x14ac:dyDescent="0.3">
      <c r="B47" s="55"/>
      <c r="C47" s="8" t="s">
        <v>14</v>
      </c>
      <c r="D47" s="36">
        <v>50000</v>
      </c>
      <c r="E47" s="36">
        <v>57000</v>
      </c>
      <c r="F47" s="36">
        <v>39000</v>
      </c>
      <c r="G47" s="36">
        <v>55000</v>
      </c>
      <c r="H47" s="36">
        <v>47200</v>
      </c>
      <c r="I47" s="36">
        <v>48000</v>
      </c>
      <c r="J47" s="36"/>
      <c r="K47" s="36"/>
      <c r="L47" s="37"/>
      <c r="M47" s="38">
        <v>49366.666666666664</v>
      </c>
      <c r="N47" s="3">
        <v>4.693433803801546</v>
      </c>
      <c r="O47" s="3">
        <v>49000</v>
      </c>
      <c r="P47" s="26">
        <v>4.6901960800285138</v>
      </c>
    </row>
    <row r="48" spans="2:16" x14ac:dyDescent="0.3">
      <c r="B48" s="55"/>
      <c r="C48" s="8" t="s">
        <v>17</v>
      </c>
      <c r="D48" s="36">
        <v>10640</v>
      </c>
      <c r="E48" s="36">
        <v>13200</v>
      </c>
      <c r="F48" s="36">
        <v>16000</v>
      </c>
      <c r="G48" s="36">
        <v>11520</v>
      </c>
      <c r="H48" s="36">
        <v>13400</v>
      </c>
      <c r="I48" s="36">
        <v>9000</v>
      </c>
      <c r="J48" s="36">
        <v>10840</v>
      </c>
      <c r="K48" s="36">
        <v>14400</v>
      </c>
      <c r="L48" s="37">
        <v>13000</v>
      </c>
      <c r="M48" s="38">
        <v>12444.444444444445</v>
      </c>
      <c r="N48" s="3">
        <v>4.0949755132308567</v>
      </c>
      <c r="O48" s="3">
        <v>13000</v>
      </c>
      <c r="P48" s="26">
        <v>4.1139433523068369</v>
      </c>
    </row>
    <row r="49" spans="2:16" x14ac:dyDescent="0.3">
      <c r="B49" s="55"/>
      <c r="C49" s="8" t="s">
        <v>23</v>
      </c>
      <c r="D49" s="36">
        <v>1230</v>
      </c>
      <c r="E49" s="36">
        <v>1580</v>
      </c>
      <c r="F49" s="36">
        <v>1550</v>
      </c>
      <c r="G49" s="36">
        <v>1800</v>
      </c>
      <c r="H49" s="36">
        <v>900</v>
      </c>
      <c r="I49" s="36">
        <v>1200</v>
      </c>
      <c r="J49" s="36"/>
      <c r="K49" s="36"/>
      <c r="L49" s="37"/>
      <c r="M49" s="38">
        <v>1376.6666666666667</v>
      </c>
      <c r="N49" s="3">
        <v>3.1388287969367386</v>
      </c>
      <c r="O49" s="3">
        <v>1390</v>
      </c>
      <c r="P49" s="26">
        <v>3.143014800254095</v>
      </c>
    </row>
    <row r="50" spans="2:16" x14ac:dyDescent="0.3">
      <c r="B50" s="55"/>
      <c r="C50" s="8" t="s">
        <v>24</v>
      </c>
      <c r="D50" s="36">
        <v>340</v>
      </c>
      <c r="E50" s="36">
        <v>260</v>
      </c>
      <c r="F50" s="36">
        <v>400</v>
      </c>
      <c r="G50" s="36"/>
      <c r="H50" s="36"/>
      <c r="I50" s="36"/>
      <c r="J50" s="36"/>
      <c r="K50" s="36"/>
      <c r="L50" s="37"/>
      <c r="M50" s="38">
        <v>333.33333333333331</v>
      </c>
      <c r="N50" s="3">
        <v>2.5228787452803374</v>
      </c>
      <c r="O50" s="3">
        <v>340</v>
      </c>
      <c r="P50" s="26">
        <v>2.5314789170422549</v>
      </c>
    </row>
    <row r="51" spans="2:16" ht="17.25" thickBot="1" x14ac:dyDescent="0.35">
      <c r="B51" s="58"/>
      <c r="C51" s="9" t="s">
        <v>25</v>
      </c>
      <c r="D51" s="39">
        <v>150</v>
      </c>
      <c r="E51" s="39">
        <v>50</v>
      </c>
      <c r="F51" s="39">
        <v>60</v>
      </c>
      <c r="G51" s="39"/>
      <c r="H51" s="39"/>
      <c r="I51" s="39"/>
      <c r="J51" s="39"/>
      <c r="K51" s="39"/>
      <c r="L51" s="40"/>
      <c r="M51" s="41">
        <v>86.666666666666671</v>
      </c>
      <c r="N51" s="7">
        <v>1.9378520932511556</v>
      </c>
      <c r="O51" s="7">
        <v>60</v>
      </c>
      <c r="P51" s="27">
        <v>1.7781512503836436</v>
      </c>
    </row>
    <row r="52" spans="2:16" x14ac:dyDescent="0.3">
      <c r="B52" s="57">
        <v>490</v>
      </c>
      <c r="C52" s="15" t="s">
        <v>3</v>
      </c>
      <c r="D52" s="33">
        <v>360000000</v>
      </c>
      <c r="E52" s="33">
        <v>310000000</v>
      </c>
      <c r="F52" s="33">
        <v>800000000</v>
      </c>
      <c r="G52" s="33">
        <v>331000000</v>
      </c>
      <c r="H52" s="33">
        <v>420000000</v>
      </c>
      <c r="I52" s="33">
        <v>100000000</v>
      </c>
      <c r="J52" s="33">
        <v>393000000</v>
      </c>
      <c r="K52" s="33">
        <v>330000000</v>
      </c>
      <c r="L52" s="47">
        <v>500000000</v>
      </c>
      <c r="M52" s="52">
        <v>393777777.77777779</v>
      </c>
      <c r="N52" s="5">
        <v>8.595251203775689</v>
      </c>
      <c r="O52" s="5">
        <v>360000000</v>
      </c>
      <c r="P52" s="6">
        <v>8.5563025007672877</v>
      </c>
    </row>
    <row r="53" spans="2:16" x14ac:dyDescent="0.3">
      <c r="B53" s="55"/>
      <c r="C53" s="8" t="s">
        <v>4</v>
      </c>
      <c r="D53" s="36">
        <v>117200000</v>
      </c>
      <c r="E53" s="36">
        <v>187000000</v>
      </c>
      <c r="F53" s="36">
        <v>190000000</v>
      </c>
      <c r="G53" s="36">
        <v>144800000</v>
      </c>
      <c r="H53" s="36">
        <v>151000000</v>
      </c>
      <c r="I53" s="36">
        <v>230000000</v>
      </c>
      <c r="J53" s="36">
        <v>147200000</v>
      </c>
      <c r="K53" s="36">
        <v>179000000</v>
      </c>
      <c r="L53" s="48">
        <v>80000000</v>
      </c>
      <c r="M53" s="43">
        <v>158466666.66666666</v>
      </c>
      <c r="N53" s="3">
        <v>8.1999379226724987</v>
      </c>
      <c r="O53" s="3">
        <v>151000000</v>
      </c>
      <c r="P53" s="26">
        <v>8.1789769472931688</v>
      </c>
    </row>
    <row r="54" spans="2:16" x14ac:dyDescent="0.3">
      <c r="B54" s="55"/>
      <c r="C54" s="8" t="s">
        <v>5</v>
      </c>
      <c r="D54" s="36">
        <v>16560000</v>
      </c>
      <c r="E54" s="36">
        <v>23500000</v>
      </c>
      <c r="F54" s="36">
        <v>28000000</v>
      </c>
      <c r="G54" s="36">
        <v>14400000</v>
      </c>
      <c r="H54" s="36">
        <v>28500000</v>
      </c>
      <c r="I54" s="36">
        <v>21000000</v>
      </c>
      <c r="J54" s="36">
        <v>15120000</v>
      </c>
      <c r="K54" s="36">
        <v>34300000</v>
      </c>
      <c r="L54" s="48">
        <v>25000000</v>
      </c>
      <c r="M54" s="43">
        <v>22931111.111111112</v>
      </c>
      <c r="N54" s="3">
        <v>7.3604250986781876</v>
      </c>
      <c r="O54" s="3">
        <v>23500000</v>
      </c>
      <c r="P54" s="26">
        <v>7.3710678622717358</v>
      </c>
    </row>
    <row r="55" spans="2:16" x14ac:dyDescent="0.3">
      <c r="B55" s="55"/>
      <c r="C55" s="8" t="s">
        <v>6</v>
      </c>
      <c r="D55" s="36"/>
      <c r="E55" s="36"/>
      <c r="F55" s="36"/>
      <c r="G55" s="36"/>
      <c r="H55" s="36"/>
      <c r="I55" s="36"/>
      <c r="J55" s="36"/>
      <c r="K55" s="36"/>
      <c r="L55" s="48"/>
      <c r="M55" s="43"/>
      <c r="N55" s="3"/>
      <c r="O55" s="3"/>
      <c r="P55" s="26"/>
    </row>
    <row r="56" spans="2:16" x14ac:dyDescent="0.3">
      <c r="B56" s="55"/>
      <c r="C56" s="8" t="s">
        <v>7</v>
      </c>
      <c r="D56" s="36">
        <v>1840000</v>
      </c>
      <c r="E56" s="36">
        <v>3040000</v>
      </c>
      <c r="F56" s="36">
        <v>4200000</v>
      </c>
      <c r="G56" s="36">
        <v>2768000</v>
      </c>
      <c r="H56" s="36">
        <v>2990000</v>
      </c>
      <c r="I56" s="36">
        <v>2600000</v>
      </c>
      <c r="J56" s="36">
        <v>2396000</v>
      </c>
      <c r="K56" s="36">
        <v>2230000</v>
      </c>
      <c r="L56" s="48">
        <v>2000000</v>
      </c>
      <c r="M56" s="43">
        <v>2673777.777777778</v>
      </c>
      <c r="N56" s="3">
        <v>6.4271253094722232</v>
      </c>
      <c r="O56" s="3">
        <v>2600000</v>
      </c>
      <c r="P56" s="26">
        <v>6.4149733479708182</v>
      </c>
    </row>
    <row r="57" spans="2:16" x14ac:dyDescent="0.3">
      <c r="B57" s="55"/>
      <c r="C57" s="8" t="s">
        <v>14</v>
      </c>
      <c r="D57" s="3">
        <v>711000</v>
      </c>
      <c r="E57" s="3">
        <v>1124000</v>
      </c>
      <c r="F57" s="3">
        <v>1152000</v>
      </c>
      <c r="G57" s="3">
        <v>830000</v>
      </c>
      <c r="H57" s="3">
        <v>1100000</v>
      </c>
      <c r="I57" s="3">
        <v>920000</v>
      </c>
      <c r="J57" s="3"/>
      <c r="K57" s="3"/>
      <c r="L57" s="26"/>
      <c r="M57" s="45">
        <v>972833.33333333337</v>
      </c>
      <c r="N57" s="3">
        <v>5.9880384429265163</v>
      </c>
      <c r="O57" s="3">
        <v>1010000</v>
      </c>
      <c r="P57" s="26">
        <v>6.0043213737826422</v>
      </c>
    </row>
    <row r="58" spans="2:16" x14ac:dyDescent="0.3">
      <c r="B58" s="55"/>
      <c r="C58" s="8" t="s">
        <v>17</v>
      </c>
      <c r="D58" s="3">
        <v>24800</v>
      </c>
      <c r="E58" s="3">
        <v>20000</v>
      </c>
      <c r="F58" s="3">
        <v>0</v>
      </c>
      <c r="G58" s="3">
        <v>26900</v>
      </c>
      <c r="H58" s="3">
        <v>24000</v>
      </c>
      <c r="I58" s="3">
        <v>0</v>
      </c>
      <c r="J58" s="3">
        <v>24900</v>
      </c>
      <c r="K58" s="3">
        <v>11000</v>
      </c>
      <c r="L58" s="26">
        <v>10000</v>
      </c>
      <c r="M58" s="44">
        <v>15733.333333333334</v>
      </c>
      <c r="N58" s="11">
        <v>4.1968207439144249</v>
      </c>
      <c r="O58" s="11">
        <v>20000</v>
      </c>
      <c r="P58" s="29">
        <v>4.3010299956639813</v>
      </c>
    </row>
    <row r="59" spans="2:16" x14ac:dyDescent="0.3">
      <c r="B59" s="55"/>
      <c r="C59" s="8" t="s">
        <v>23</v>
      </c>
      <c r="D59" s="36">
        <v>14680</v>
      </c>
      <c r="E59" s="36">
        <v>18000</v>
      </c>
      <c r="F59" s="36">
        <v>13000</v>
      </c>
      <c r="G59" s="36">
        <v>14640</v>
      </c>
      <c r="H59" s="36">
        <v>10200</v>
      </c>
      <c r="I59" s="36">
        <v>35000</v>
      </c>
      <c r="J59" s="36">
        <v>17600</v>
      </c>
      <c r="K59" s="36">
        <v>18500</v>
      </c>
      <c r="L59" s="48">
        <v>25000</v>
      </c>
      <c r="M59" s="38">
        <v>18513.333333333332</v>
      </c>
      <c r="N59" s="3">
        <v>4.2674846206945762</v>
      </c>
      <c r="O59" s="3">
        <v>17600</v>
      </c>
      <c r="P59" s="26">
        <v>4.2455126678141495</v>
      </c>
    </row>
    <row r="60" spans="2:16" x14ac:dyDescent="0.3">
      <c r="B60" s="55"/>
      <c r="C60" s="8" t="s">
        <v>24</v>
      </c>
      <c r="D60" s="3">
        <v>3160</v>
      </c>
      <c r="E60" s="3">
        <v>3340</v>
      </c>
      <c r="F60" s="3">
        <v>2640</v>
      </c>
      <c r="G60" s="3">
        <v>3300</v>
      </c>
      <c r="H60" s="3">
        <v>3000</v>
      </c>
      <c r="I60" s="3">
        <v>3700</v>
      </c>
      <c r="J60" s="3"/>
      <c r="K60" s="3"/>
      <c r="L60" s="26"/>
      <c r="M60" s="38">
        <v>3190</v>
      </c>
      <c r="N60" s="3">
        <v>3.503790683057181</v>
      </c>
      <c r="O60" s="3">
        <v>3230</v>
      </c>
      <c r="P60" s="26">
        <v>3.509202522331103</v>
      </c>
    </row>
    <row r="61" spans="2:16" ht="17.25" thickBot="1" x14ac:dyDescent="0.35">
      <c r="B61" s="58"/>
      <c r="C61" s="9" t="s">
        <v>25</v>
      </c>
      <c r="D61" s="7">
        <v>620</v>
      </c>
      <c r="E61" s="7">
        <v>730</v>
      </c>
      <c r="F61" s="7">
        <v>670</v>
      </c>
      <c r="G61" s="7"/>
      <c r="H61" s="7"/>
      <c r="I61" s="7"/>
      <c r="J61" s="7"/>
      <c r="K61" s="7"/>
      <c r="L61" s="27"/>
      <c r="M61" s="41">
        <v>673.33333333333337</v>
      </c>
      <c r="N61" s="7">
        <v>2.8282301147269613</v>
      </c>
      <c r="O61" s="7">
        <v>670</v>
      </c>
      <c r="P61" s="27">
        <v>2.8260748027008264</v>
      </c>
    </row>
    <row r="62" spans="2:16" x14ac:dyDescent="0.3">
      <c r="B62" s="57">
        <v>494</v>
      </c>
      <c r="C62" s="15" t="s">
        <v>3</v>
      </c>
      <c r="D62" s="5">
        <v>94000000</v>
      </c>
      <c r="E62" s="5">
        <v>80000000</v>
      </c>
      <c r="F62" s="5">
        <v>0</v>
      </c>
      <c r="G62" s="5">
        <v>121000000</v>
      </c>
      <c r="H62" s="5">
        <v>100000000</v>
      </c>
      <c r="I62" s="5">
        <v>0</v>
      </c>
      <c r="J62" s="5">
        <v>99000000</v>
      </c>
      <c r="K62" s="5">
        <v>110000000</v>
      </c>
      <c r="L62" s="6">
        <v>0</v>
      </c>
      <c r="M62" s="46">
        <v>67111111.111111104</v>
      </c>
      <c r="N62" s="5">
        <v>7.826794429181807</v>
      </c>
      <c r="O62" s="5">
        <v>94000000</v>
      </c>
      <c r="P62" s="6">
        <v>7.9731278535996983</v>
      </c>
    </row>
    <row r="63" spans="2:16" x14ac:dyDescent="0.3">
      <c r="B63" s="55"/>
      <c r="C63" s="8" t="s">
        <v>4</v>
      </c>
      <c r="D63" s="3">
        <v>8300000</v>
      </c>
      <c r="E63" s="3">
        <v>12000000</v>
      </c>
      <c r="F63" s="3">
        <v>10000000</v>
      </c>
      <c r="G63" s="3">
        <v>8700000</v>
      </c>
      <c r="H63" s="3">
        <v>9000000</v>
      </c>
      <c r="I63" s="3">
        <v>10000000</v>
      </c>
      <c r="J63" s="3">
        <v>8600000</v>
      </c>
      <c r="K63" s="3">
        <v>13000000</v>
      </c>
      <c r="L63" s="26">
        <v>10000000</v>
      </c>
      <c r="M63" s="45">
        <v>9955555.555555556</v>
      </c>
      <c r="N63" s="3">
        <v>6.9980655002228005</v>
      </c>
      <c r="O63" s="3">
        <v>10000000</v>
      </c>
      <c r="P63" s="26">
        <v>7</v>
      </c>
    </row>
    <row r="64" spans="2:16" x14ac:dyDescent="0.3">
      <c r="B64" s="55"/>
      <c r="C64" s="8" t="s">
        <v>5</v>
      </c>
      <c r="D64" s="3">
        <v>2240000</v>
      </c>
      <c r="E64" s="3">
        <v>1100000</v>
      </c>
      <c r="F64" s="3">
        <v>1000000</v>
      </c>
      <c r="G64" s="3">
        <v>2170000</v>
      </c>
      <c r="H64" s="3">
        <v>1700000</v>
      </c>
      <c r="I64" s="3">
        <v>0</v>
      </c>
      <c r="J64" s="3">
        <v>1970000</v>
      </c>
      <c r="K64" s="3">
        <v>2200000</v>
      </c>
      <c r="L64" s="26">
        <v>4000000</v>
      </c>
      <c r="M64" s="45">
        <v>1820000</v>
      </c>
      <c r="N64" s="3">
        <v>6.2600713879850751</v>
      </c>
      <c r="O64" s="3">
        <v>1970000</v>
      </c>
      <c r="P64" s="26">
        <v>6.2944662261615933</v>
      </c>
    </row>
    <row r="65" spans="2:16" x14ac:dyDescent="0.3">
      <c r="B65" s="55"/>
      <c r="C65" s="8" t="s">
        <v>6</v>
      </c>
      <c r="D65" s="3"/>
      <c r="E65" s="3"/>
      <c r="F65" s="3"/>
      <c r="G65" s="3"/>
      <c r="H65" s="3"/>
      <c r="I65" s="3"/>
      <c r="J65" s="3"/>
      <c r="K65" s="3"/>
      <c r="L65" s="26"/>
      <c r="M65" s="45"/>
      <c r="N65" s="3"/>
      <c r="O65" s="3"/>
      <c r="P65" s="26"/>
    </row>
    <row r="66" spans="2:16" x14ac:dyDescent="0.3">
      <c r="B66" s="55"/>
      <c r="C66" s="8" t="s">
        <v>7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26">
        <v>0</v>
      </c>
      <c r="M66" s="45">
        <v>0</v>
      </c>
      <c r="N66" s="3">
        <v>0</v>
      </c>
      <c r="O66" s="3">
        <v>0</v>
      </c>
      <c r="P66" s="26">
        <v>0</v>
      </c>
    </row>
    <row r="67" spans="2:16" x14ac:dyDescent="0.3">
      <c r="B67" s="55"/>
      <c r="C67" s="8" t="s">
        <v>14</v>
      </c>
      <c r="D67" s="3">
        <v>111200</v>
      </c>
      <c r="E67" s="3">
        <v>116400</v>
      </c>
      <c r="F67" s="3">
        <v>147200</v>
      </c>
      <c r="G67" s="3"/>
      <c r="H67" s="3"/>
      <c r="I67" s="3"/>
      <c r="J67" s="3"/>
      <c r="K67" s="3"/>
      <c r="L67" s="26"/>
      <c r="M67" s="45">
        <v>124933.33333333333</v>
      </c>
      <c r="N67" s="3">
        <v>5.0966783274960781</v>
      </c>
      <c r="O67" s="3">
        <v>116400</v>
      </c>
      <c r="P67" s="26">
        <v>5.0659529803138694</v>
      </c>
    </row>
    <row r="68" spans="2:16" x14ac:dyDescent="0.3">
      <c r="B68" s="55"/>
      <c r="C68" s="8" t="s">
        <v>17</v>
      </c>
      <c r="D68" s="3">
        <v>4300</v>
      </c>
      <c r="E68" s="3">
        <v>1900</v>
      </c>
      <c r="F68" s="3">
        <v>2950</v>
      </c>
      <c r="G68" s="3">
        <v>1300</v>
      </c>
      <c r="H68" s="3">
        <v>2740</v>
      </c>
      <c r="I68" s="3">
        <v>1400</v>
      </c>
      <c r="J68" s="3"/>
      <c r="K68" s="3"/>
      <c r="L68" s="26"/>
      <c r="M68" s="43">
        <v>2431.6666666666665</v>
      </c>
      <c r="N68" s="3">
        <v>3.3859040415098081</v>
      </c>
      <c r="O68" s="3">
        <v>2320</v>
      </c>
      <c r="P68" s="26">
        <v>3.3654879848908998</v>
      </c>
    </row>
    <row r="69" spans="2:16" x14ac:dyDescent="0.3">
      <c r="B69" s="55"/>
      <c r="C69" s="8" t="s">
        <v>23</v>
      </c>
      <c r="D69" s="3">
        <v>8360</v>
      </c>
      <c r="E69" s="3">
        <v>8120</v>
      </c>
      <c r="F69" s="3">
        <v>7120</v>
      </c>
      <c r="G69" s="3"/>
      <c r="H69" s="3"/>
      <c r="I69" s="3"/>
      <c r="J69" s="3"/>
      <c r="K69" s="3"/>
      <c r="L69" s="26"/>
      <c r="M69" s="38">
        <v>7866.666666666667</v>
      </c>
      <c r="N69" s="3">
        <v>3.8957907482504441</v>
      </c>
      <c r="O69" s="3">
        <v>8120</v>
      </c>
      <c r="P69" s="26">
        <v>3.9095560292411755</v>
      </c>
    </row>
    <row r="70" spans="2:16" x14ac:dyDescent="0.3">
      <c r="B70" s="55"/>
      <c r="C70" s="8" t="s">
        <v>24</v>
      </c>
      <c r="D70" s="3">
        <v>560</v>
      </c>
      <c r="E70" s="3">
        <v>670</v>
      </c>
      <c r="F70" s="3">
        <v>1080</v>
      </c>
      <c r="G70" s="3"/>
      <c r="H70" s="3"/>
      <c r="I70" s="3"/>
      <c r="J70" s="3"/>
      <c r="K70" s="3"/>
      <c r="L70" s="26"/>
      <c r="M70" s="38">
        <v>770</v>
      </c>
      <c r="N70" s="3">
        <v>2.8864907251724818</v>
      </c>
      <c r="O70" s="3">
        <v>670</v>
      </c>
      <c r="P70" s="26">
        <v>2.8260748027008264</v>
      </c>
    </row>
    <row r="71" spans="2:16" ht="17.25" thickBot="1" x14ac:dyDescent="0.35">
      <c r="B71" s="58"/>
      <c r="C71" s="9" t="s">
        <v>25</v>
      </c>
      <c r="D71" s="7">
        <v>110</v>
      </c>
      <c r="E71" s="7">
        <v>150</v>
      </c>
      <c r="F71" s="7">
        <v>240</v>
      </c>
      <c r="G71" s="7"/>
      <c r="H71" s="7"/>
      <c r="I71" s="7"/>
      <c r="J71" s="7"/>
      <c r="K71" s="7"/>
      <c r="L71" s="27"/>
      <c r="M71" s="41">
        <v>166.66666666666666</v>
      </c>
      <c r="N71" s="7">
        <v>2.2218487496163561</v>
      </c>
      <c r="O71" s="7">
        <v>150</v>
      </c>
      <c r="P71" s="27">
        <v>2.1760912590556813</v>
      </c>
    </row>
  </sheetData>
  <mergeCells count="7">
    <mergeCell ref="B2:B11"/>
    <mergeCell ref="B62:B71"/>
    <mergeCell ref="B52:B61"/>
    <mergeCell ref="B42:B51"/>
    <mergeCell ref="B32:B41"/>
    <mergeCell ref="B22:B31"/>
    <mergeCell ref="B12:B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5E5A-47D4-4004-9FE6-E468B1059845}">
  <dimension ref="B1:AE31"/>
  <sheetViews>
    <sheetView zoomScale="70" zoomScaleNormal="70" workbookViewId="0">
      <selection activeCell="M1" sqref="M1:P31"/>
    </sheetView>
  </sheetViews>
  <sheetFormatPr defaultRowHeight="16.5" x14ac:dyDescent="0.3"/>
  <cols>
    <col min="3" max="3" width="12.875" bestFit="1" customWidth="1"/>
    <col min="13" max="13" width="12.375" bestFit="1" customWidth="1"/>
    <col min="14" max="14" width="14.875" bestFit="1" customWidth="1"/>
    <col min="15" max="15" width="10.125" bestFit="1" customWidth="1"/>
    <col min="16" max="16" width="17" bestFit="1" customWidth="1"/>
    <col min="29" max="29" width="10.625" bestFit="1" customWidth="1"/>
  </cols>
  <sheetData>
    <row r="1" spans="2:31" ht="18" thickBot="1" x14ac:dyDescent="0.35">
      <c r="B1" s="16" t="s">
        <v>0</v>
      </c>
      <c r="C1" s="17" t="s">
        <v>1</v>
      </c>
      <c r="D1" s="18"/>
      <c r="E1" s="18"/>
      <c r="F1" s="18"/>
      <c r="G1" s="18"/>
      <c r="H1" s="18"/>
      <c r="I1" s="18"/>
      <c r="J1" s="18"/>
      <c r="K1" s="18"/>
      <c r="L1" s="19"/>
      <c r="M1" s="16" t="s">
        <v>10</v>
      </c>
      <c r="N1" s="17" t="s">
        <v>20</v>
      </c>
      <c r="O1" s="17" t="s">
        <v>11</v>
      </c>
      <c r="P1" s="24" t="s">
        <v>19</v>
      </c>
      <c r="S1" s="1"/>
      <c r="T1" s="1"/>
      <c r="U1" s="1"/>
      <c r="V1" s="1"/>
      <c r="W1" s="1"/>
      <c r="X1" s="2"/>
      <c r="Y1" s="2"/>
      <c r="Z1" s="2"/>
      <c r="AA1" s="2"/>
      <c r="AC1" s="2"/>
      <c r="AD1" s="2"/>
      <c r="AE1" s="2"/>
    </row>
    <row r="2" spans="2:31" ht="17.25" thickTop="1" x14ac:dyDescent="0.3">
      <c r="B2" s="54">
        <v>185</v>
      </c>
      <c r="C2" s="12" t="s">
        <v>3</v>
      </c>
      <c r="D2" s="13">
        <v>93000000</v>
      </c>
      <c r="E2" s="13">
        <v>66000000</v>
      </c>
      <c r="F2" s="13">
        <v>69000000</v>
      </c>
      <c r="G2" s="13">
        <v>0</v>
      </c>
      <c r="H2" s="13">
        <v>60000000</v>
      </c>
      <c r="I2" s="13">
        <v>90000000</v>
      </c>
      <c r="J2" s="13"/>
      <c r="K2" s="13"/>
      <c r="L2" s="20"/>
      <c r="M2" s="23">
        <v>63000000</v>
      </c>
      <c r="N2" s="13">
        <v>7.7993405494535821</v>
      </c>
      <c r="O2" s="13">
        <v>67500000</v>
      </c>
      <c r="P2" s="14">
        <v>7.8293037728310253</v>
      </c>
      <c r="T2" s="1"/>
      <c r="U2" s="1"/>
      <c r="V2" s="1"/>
      <c r="W2" s="2"/>
      <c r="X2" s="2"/>
      <c r="Y2" s="2"/>
      <c r="Z2" s="2"/>
    </row>
    <row r="3" spans="2:31" x14ac:dyDescent="0.3">
      <c r="B3" s="55"/>
      <c r="C3" s="8" t="s">
        <v>4</v>
      </c>
      <c r="D3" s="3">
        <v>4000000</v>
      </c>
      <c r="E3" s="3">
        <v>6000000</v>
      </c>
      <c r="F3" s="3">
        <v>0</v>
      </c>
      <c r="G3" s="3">
        <v>4700000</v>
      </c>
      <c r="H3" s="3">
        <v>4000000</v>
      </c>
      <c r="I3" s="3">
        <v>10000000</v>
      </c>
      <c r="J3" s="3">
        <v>5500000</v>
      </c>
      <c r="K3" s="3">
        <v>4000000</v>
      </c>
      <c r="L3" s="21">
        <v>10000000</v>
      </c>
      <c r="M3" s="23">
        <v>5355555.555555556</v>
      </c>
      <c r="N3" s="13">
        <v>6.7288045287995244</v>
      </c>
      <c r="O3" s="13">
        <v>4700000</v>
      </c>
      <c r="P3" s="14">
        <v>6.6720978579357171</v>
      </c>
    </row>
    <row r="4" spans="2:31" x14ac:dyDescent="0.3">
      <c r="B4" s="55"/>
      <c r="C4" s="8" t="s">
        <v>5</v>
      </c>
      <c r="D4" s="3">
        <v>2400000</v>
      </c>
      <c r="E4" s="3">
        <v>6000000</v>
      </c>
      <c r="F4" s="3">
        <v>0</v>
      </c>
      <c r="G4" s="3">
        <v>2500000</v>
      </c>
      <c r="H4" s="3">
        <v>7000000</v>
      </c>
      <c r="I4" s="3">
        <v>0</v>
      </c>
      <c r="J4" s="3">
        <v>2700000</v>
      </c>
      <c r="K4" s="3">
        <v>8000000</v>
      </c>
      <c r="L4" s="21">
        <v>10000000</v>
      </c>
      <c r="M4" s="23">
        <v>4288888.888888889</v>
      </c>
      <c r="N4" s="13">
        <v>6.6323447952324299</v>
      </c>
      <c r="O4" s="13">
        <v>2700000</v>
      </c>
      <c r="P4" s="14">
        <v>6.4313637641589869</v>
      </c>
    </row>
    <row r="5" spans="2:31" x14ac:dyDescent="0.3">
      <c r="B5" s="55"/>
      <c r="C5" s="8" t="s">
        <v>6</v>
      </c>
      <c r="D5" s="3">
        <v>3220000</v>
      </c>
      <c r="E5" s="3">
        <v>7200000</v>
      </c>
      <c r="F5" s="3">
        <v>11000000</v>
      </c>
      <c r="G5" s="3">
        <v>5160000</v>
      </c>
      <c r="H5" s="3">
        <v>7700000</v>
      </c>
      <c r="I5" s="3">
        <v>5000000</v>
      </c>
      <c r="J5" s="3">
        <v>5130000</v>
      </c>
      <c r="K5" s="3">
        <v>9600000</v>
      </c>
      <c r="L5" s="21">
        <v>12000000</v>
      </c>
      <c r="M5" s="23">
        <v>7334444.444444444</v>
      </c>
      <c r="N5" s="13">
        <v>6.8653672233122602</v>
      </c>
      <c r="O5" s="13">
        <v>7200000</v>
      </c>
      <c r="P5" s="14">
        <v>6.8573324964312681</v>
      </c>
    </row>
    <row r="6" spans="2:31" x14ac:dyDescent="0.3">
      <c r="B6" s="56"/>
      <c r="C6" s="10" t="s">
        <v>9</v>
      </c>
      <c r="D6" s="11">
        <v>2680000</v>
      </c>
      <c r="E6" s="11">
        <v>3070000</v>
      </c>
      <c r="F6" s="11">
        <v>3140000</v>
      </c>
      <c r="G6" s="11">
        <v>2800000</v>
      </c>
      <c r="H6" s="11">
        <v>3500000</v>
      </c>
      <c r="I6" s="11">
        <v>3100000</v>
      </c>
      <c r="J6" s="11"/>
      <c r="K6" s="11"/>
      <c r="L6" s="22"/>
      <c r="M6" s="23">
        <v>3048333.3333333335</v>
      </c>
      <c r="N6" s="13">
        <v>6.484062455092773</v>
      </c>
      <c r="O6" s="13">
        <v>3085000</v>
      </c>
      <c r="P6" s="14">
        <v>6.4892551683692608</v>
      </c>
    </row>
    <row r="7" spans="2:31" x14ac:dyDescent="0.3">
      <c r="B7" s="56"/>
      <c r="C7" s="10" t="s">
        <v>18</v>
      </c>
      <c r="D7" s="11">
        <v>1340000</v>
      </c>
      <c r="E7" s="11">
        <v>1230000</v>
      </c>
      <c r="F7" s="11">
        <v>1370000</v>
      </c>
      <c r="G7" s="11">
        <v>900000</v>
      </c>
      <c r="H7" s="11">
        <v>1300000</v>
      </c>
      <c r="I7" s="11">
        <v>1400000</v>
      </c>
      <c r="J7" s="11"/>
      <c r="K7" s="11"/>
      <c r="L7" s="22"/>
      <c r="M7" s="23">
        <v>1256666.6666666667</v>
      </c>
      <c r="N7" s="13">
        <v>6.0992200954861309</v>
      </c>
      <c r="O7" s="13">
        <v>1320000</v>
      </c>
      <c r="P7" s="14">
        <v>6.0992200954861309</v>
      </c>
    </row>
    <row r="8" spans="2:31" x14ac:dyDescent="0.3">
      <c r="B8" s="56"/>
      <c r="C8" s="10" t="s">
        <v>17</v>
      </c>
      <c r="D8" s="30">
        <v>327000</v>
      </c>
      <c r="E8" s="30">
        <v>190000</v>
      </c>
      <c r="F8" s="30">
        <v>343000</v>
      </c>
      <c r="G8" s="30">
        <v>300000</v>
      </c>
      <c r="H8" s="30">
        <v>370000</v>
      </c>
      <c r="I8" s="30">
        <v>330000</v>
      </c>
      <c r="J8" s="30"/>
      <c r="K8" s="30"/>
      <c r="L8" s="31"/>
      <c r="M8" s="32">
        <v>310000</v>
      </c>
      <c r="N8" s="11">
        <v>5.4913616938342731</v>
      </c>
      <c r="O8" s="11">
        <v>328500</v>
      </c>
      <c r="P8" s="29">
        <v>5.5165353738957998</v>
      </c>
    </row>
    <row r="9" spans="2:31" x14ac:dyDescent="0.3">
      <c r="B9" s="56"/>
      <c r="C9" s="10" t="s">
        <v>23</v>
      </c>
      <c r="D9" s="11">
        <v>932000</v>
      </c>
      <c r="E9" s="11">
        <v>1052000</v>
      </c>
      <c r="F9" s="11">
        <v>784000</v>
      </c>
      <c r="G9" s="11">
        <v>800000</v>
      </c>
      <c r="H9" s="11">
        <v>800000</v>
      </c>
      <c r="I9" s="11">
        <v>780000</v>
      </c>
      <c r="J9" s="11"/>
      <c r="K9" s="11"/>
      <c r="L9" s="22"/>
      <c r="M9" s="25">
        <v>858000</v>
      </c>
      <c r="N9" s="3">
        <v>5.9334872878487053</v>
      </c>
      <c r="O9" s="3">
        <v>800000</v>
      </c>
      <c r="P9" s="26">
        <v>5.9030899869919438</v>
      </c>
    </row>
    <row r="10" spans="2:31" x14ac:dyDescent="0.3">
      <c r="B10" s="56"/>
      <c r="C10" s="10" t="s">
        <v>24</v>
      </c>
      <c r="D10" s="11">
        <v>1056000</v>
      </c>
      <c r="E10" s="11">
        <v>972000</v>
      </c>
      <c r="F10" s="11">
        <v>1052000</v>
      </c>
      <c r="G10" s="11">
        <v>1280000</v>
      </c>
      <c r="H10" s="11">
        <v>1390000</v>
      </c>
      <c r="I10" s="11">
        <v>990000</v>
      </c>
      <c r="J10" s="11"/>
      <c r="K10" s="11"/>
      <c r="L10" s="22"/>
      <c r="M10" s="28">
        <v>1123333.3333333333</v>
      </c>
      <c r="N10" s="11">
        <v>6.0505086461516759</v>
      </c>
      <c r="O10" s="11">
        <v>1054000</v>
      </c>
      <c r="P10" s="29">
        <v>6.0228406108765276</v>
      </c>
    </row>
    <row r="11" spans="2:31" ht="17.25" thickBot="1" x14ac:dyDescent="0.35">
      <c r="B11" s="56"/>
      <c r="C11" s="10" t="s">
        <v>25</v>
      </c>
      <c r="D11" s="30"/>
      <c r="E11" s="30"/>
      <c r="F11" s="30"/>
      <c r="G11" s="30"/>
      <c r="H11" s="30"/>
      <c r="I11" s="30"/>
      <c r="J11" s="30"/>
      <c r="K11" s="30"/>
      <c r="L11" s="31"/>
      <c r="M11" s="41"/>
      <c r="N11" s="7"/>
      <c r="O11" s="7"/>
      <c r="P11" s="27"/>
    </row>
    <row r="12" spans="2:31" x14ac:dyDescent="0.3">
      <c r="B12" s="57">
        <v>431</v>
      </c>
      <c r="C12" s="15" t="s">
        <v>3</v>
      </c>
      <c r="D12" s="33">
        <v>58000000</v>
      </c>
      <c r="E12" s="33">
        <v>47000000</v>
      </c>
      <c r="F12" s="33">
        <v>43000000</v>
      </c>
      <c r="G12" s="33">
        <v>40000000</v>
      </c>
      <c r="H12" s="33">
        <v>40000000</v>
      </c>
      <c r="I12" s="33">
        <v>60000000</v>
      </c>
      <c r="J12" s="33"/>
      <c r="K12" s="33"/>
      <c r="L12" s="34"/>
      <c r="M12" s="4">
        <v>48000000</v>
      </c>
      <c r="N12" s="5">
        <v>7.6812412373755876</v>
      </c>
      <c r="O12" s="5">
        <v>45000000</v>
      </c>
      <c r="P12" s="6">
        <v>7.653212513775344</v>
      </c>
    </row>
    <row r="13" spans="2:31" x14ac:dyDescent="0.3">
      <c r="B13" s="55"/>
      <c r="C13" s="8" t="s">
        <v>4</v>
      </c>
      <c r="D13" s="36">
        <v>7900000</v>
      </c>
      <c r="E13" s="36">
        <v>4000000</v>
      </c>
      <c r="F13" s="36">
        <v>10000000</v>
      </c>
      <c r="G13" s="36">
        <v>5500000</v>
      </c>
      <c r="H13" s="36">
        <v>4000000</v>
      </c>
      <c r="I13" s="36">
        <v>20000000</v>
      </c>
      <c r="J13" s="36">
        <v>4200000</v>
      </c>
      <c r="K13" s="36">
        <v>5000000</v>
      </c>
      <c r="L13" s="37">
        <v>0</v>
      </c>
      <c r="M13" s="23">
        <v>6733333.333333333</v>
      </c>
      <c r="N13" s="13">
        <v>6.8282301147269617</v>
      </c>
      <c r="O13" s="13">
        <v>5000000</v>
      </c>
      <c r="P13" s="14">
        <v>6.6989700043360187</v>
      </c>
    </row>
    <row r="14" spans="2:31" x14ac:dyDescent="0.3">
      <c r="B14" s="55"/>
      <c r="C14" s="8" t="s">
        <v>5</v>
      </c>
      <c r="D14" s="36">
        <v>5800000</v>
      </c>
      <c r="E14" s="36">
        <v>4000000</v>
      </c>
      <c r="F14" s="36">
        <v>10000000</v>
      </c>
      <c r="G14" s="36">
        <v>5700000</v>
      </c>
      <c r="H14" s="36">
        <v>8000000</v>
      </c>
      <c r="I14" s="36">
        <v>20000000</v>
      </c>
      <c r="J14" s="36">
        <v>5000000</v>
      </c>
      <c r="K14" s="36">
        <v>10000000</v>
      </c>
      <c r="L14" s="37">
        <v>0</v>
      </c>
      <c r="M14" s="23">
        <v>7611111.111111111</v>
      </c>
      <c r="N14" s="13">
        <v>6.8814480620531011</v>
      </c>
      <c r="O14" s="13">
        <v>5800000</v>
      </c>
      <c r="P14" s="14">
        <v>6.7634279935629369</v>
      </c>
    </row>
    <row r="15" spans="2:31" x14ac:dyDescent="0.3">
      <c r="B15" s="55"/>
      <c r="C15" s="8" t="s">
        <v>6</v>
      </c>
      <c r="D15" s="36">
        <v>6000000</v>
      </c>
      <c r="E15" s="36">
        <v>6600000</v>
      </c>
      <c r="F15" s="36">
        <v>4000000</v>
      </c>
      <c r="G15" s="36">
        <v>6600000</v>
      </c>
      <c r="H15" s="36">
        <v>6500000</v>
      </c>
      <c r="I15" s="36">
        <v>6000000</v>
      </c>
      <c r="J15" s="36">
        <v>5850000</v>
      </c>
      <c r="K15" s="36">
        <v>7500000</v>
      </c>
      <c r="L15" s="37">
        <v>4000000</v>
      </c>
      <c r="M15" s="23">
        <v>5894444.444444444</v>
      </c>
      <c r="N15" s="13">
        <v>6.7704428787980344</v>
      </c>
      <c r="O15" s="13">
        <v>6000000</v>
      </c>
      <c r="P15" s="14">
        <v>6.7781512503836439</v>
      </c>
    </row>
    <row r="16" spans="2:31" x14ac:dyDescent="0.3">
      <c r="B16" s="55"/>
      <c r="C16" s="8" t="s">
        <v>7</v>
      </c>
      <c r="D16" s="36">
        <v>1720000</v>
      </c>
      <c r="E16" s="36">
        <v>1200000</v>
      </c>
      <c r="F16" s="36">
        <v>1880000</v>
      </c>
      <c r="G16" s="36">
        <v>1600000</v>
      </c>
      <c r="H16" s="36">
        <v>1930000</v>
      </c>
      <c r="I16" s="36">
        <v>1800000</v>
      </c>
      <c r="J16" s="36"/>
      <c r="K16" s="36"/>
      <c r="L16" s="37"/>
      <c r="M16" s="23">
        <v>1688333.3333333333</v>
      </c>
      <c r="N16" s="3">
        <v>6.227458194976637</v>
      </c>
      <c r="O16" s="3">
        <v>1760000</v>
      </c>
      <c r="P16" s="14">
        <v>6.2455126678141495</v>
      </c>
    </row>
    <row r="17" spans="2:16" x14ac:dyDescent="0.3">
      <c r="B17" s="55"/>
      <c r="C17" s="8" t="s">
        <v>14</v>
      </c>
      <c r="D17" s="36">
        <v>1320000</v>
      </c>
      <c r="E17" s="36">
        <v>1320000</v>
      </c>
      <c r="F17" s="36">
        <v>1400000</v>
      </c>
      <c r="G17" s="36">
        <v>600000</v>
      </c>
      <c r="H17" s="36">
        <v>1400000</v>
      </c>
      <c r="I17" s="36">
        <v>1800000</v>
      </c>
      <c r="J17" s="36"/>
      <c r="K17" s="36"/>
      <c r="L17" s="37"/>
      <c r="M17" s="23">
        <v>1306666.6666666667</v>
      </c>
      <c r="N17" s="3">
        <v>6.116164812300795</v>
      </c>
      <c r="O17" s="3">
        <v>1360000</v>
      </c>
      <c r="P17" s="29">
        <v>6.116164812300795</v>
      </c>
    </row>
    <row r="18" spans="2:16" x14ac:dyDescent="0.3">
      <c r="B18" s="55"/>
      <c r="C18" s="10" t="s">
        <v>17</v>
      </c>
      <c r="D18" s="30">
        <v>1100000</v>
      </c>
      <c r="E18" s="30">
        <v>780000</v>
      </c>
      <c r="F18" s="30">
        <v>1104000</v>
      </c>
      <c r="G18" s="30">
        <v>1190000</v>
      </c>
      <c r="H18" s="30">
        <v>1430000</v>
      </c>
      <c r="I18" s="30">
        <v>1150000</v>
      </c>
      <c r="J18" s="30"/>
      <c r="K18" s="30"/>
      <c r="L18" s="31"/>
      <c r="M18" s="32">
        <v>1125666.6666666667</v>
      </c>
      <c r="N18" s="11">
        <v>6.0514098059157488</v>
      </c>
      <c r="O18" s="11">
        <v>1127000</v>
      </c>
      <c r="P18" s="29">
        <v>6.0519239160461069</v>
      </c>
    </row>
    <row r="19" spans="2:16" x14ac:dyDescent="0.3">
      <c r="B19" s="55"/>
      <c r="C19" s="10" t="s">
        <v>23</v>
      </c>
      <c r="D19" s="36">
        <v>1060000</v>
      </c>
      <c r="E19" s="36">
        <v>852000</v>
      </c>
      <c r="F19" s="36">
        <v>904000</v>
      </c>
      <c r="G19" s="36">
        <v>1210000</v>
      </c>
      <c r="H19" s="36">
        <v>980000</v>
      </c>
      <c r="I19" s="36">
        <v>1460000</v>
      </c>
      <c r="J19" s="36"/>
      <c r="K19" s="36"/>
      <c r="L19" s="37"/>
      <c r="M19" s="25">
        <v>1077666.6666666667</v>
      </c>
      <c r="N19" s="3">
        <v>6.0324844498918937</v>
      </c>
      <c r="O19" s="3">
        <v>1020000</v>
      </c>
      <c r="P19" s="26">
        <v>6.008600171761918</v>
      </c>
    </row>
    <row r="20" spans="2:16" x14ac:dyDescent="0.3">
      <c r="B20" s="55"/>
      <c r="C20" s="10" t="s">
        <v>24</v>
      </c>
      <c r="D20" s="36">
        <v>390000</v>
      </c>
      <c r="E20" s="36">
        <v>700000</v>
      </c>
      <c r="F20" s="36">
        <v>357000</v>
      </c>
      <c r="G20" s="36">
        <v>390000</v>
      </c>
      <c r="H20" s="36">
        <v>360000</v>
      </c>
      <c r="I20" s="36">
        <v>380000</v>
      </c>
      <c r="J20" s="36"/>
      <c r="K20" s="36"/>
      <c r="L20" s="37"/>
      <c r="M20" s="28">
        <v>429500</v>
      </c>
      <c r="N20" s="11">
        <v>5.6329631681672607</v>
      </c>
      <c r="O20" s="11">
        <v>385000</v>
      </c>
      <c r="P20" s="29">
        <v>5.585460729508501</v>
      </c>
    </row>
    <row r="21" spans="2:16" ht="17.25" thickBot="1" x14ac:dyDescent="0.35">
      <c r="B21" s="56"/>
      <c r="C21" s="10" t="s">
        <v>25</v>
      </c>
      <c r="D21" s="30"/>
      <c r="E21" s="30"/>
      <c r="F21" s="30"/>
      <c r="G21" s="30"/>
      <c r="H21" s="30"/>
      <c r="I21" s="30"/>
      <c r="J21" s="30"/>
      <c r="K21" s="30"/>
      <c r="L21" s="31"/>
      <c r="M21" s="41"/>
      <c r="N21" s="7"/>
      <c r="O21" s="7"/>
      <c r="P21" s="27"/>
    </row>
    <row r="22" spans="2:16" x14ac:dyDescent="0.3">
      <c r="B22" s="57">
        <v>494</v>
      </c>
      <c r="C22" s="15" t="s">
        <v>3</v>
      </c>
      <c r="D22" s="33">
        <v>211000000</v>
      </c>
      <c r="E22" s="33">
        <v>223000000</v>
      </c>
      <c r="F22" s="33">
        <v>241000000</v>
      </c>
      <c r="G22" s="33">
        <v>140000000</v>
      </c>
      <c r="H22" s="33">
        <v>200000000</v>
      </c>
      <c r="I22" s="33">
        <v>180000000</v>
      </c>
      <c r="J22" s="33"/>
      <c r="K22" s="33"/>
      <c r="L22" s="34"/>
      <c r="M22" s="4">
        <v>199166666.66666666</v>
      </c>
      <c r="N22" s="5">
        <v>8.299216654900512</v>
      </c>
      <c r="O22" s="5">
        <v>205500000</v>
      </c>
      <c r="P22" s="6">
        <v>8.3128118262120871</v>
      </c>
    </row>
    <row r="23" spans="2:16" x14ac:dyDescent="0.3">
      <c r="B23" s="55"/>
      <c r="C23" s="8" t="s">
        <v>4</v>
      </c>
      <c r="D23" s="36">
        <v>57000000</v>
      </c>
      <c r="E23" s="36">
        <v>84000000</v>
      </c>
      <c r="F23" s="36">
        <v>90000000</v>
      </c>
      <c r="G23" s="36">
        <v>58300000</v>
      </c>
      <c r="H23" s="36">
        <v>83000000</v>
      </c>
      <c r="I23" s="36">
        <v>50000000</v>
      </c>
      <c r="J23" s="36">
        <v>59800000</v>
      </c>
      <c r="K23" s="36">
        <v>68000000</v>
      </c>
      <c r="L23" s="37">
        <v>40000000</v>
      </c>
      <c r="M23" s="23">
        <v>65566666.666666664</v>
      </c>
      <c r="N23" s="13">
        <v>7.8166831051996741</v>
      </c>
      <c r="O23" s="13">
        <v>59800000</v>
      </c>
      <c r="P23" s="14">
        <v>7.7767011839884113</v>
      </c>
    </row>
    <row r="24" spans="2:16" x14ac:dyDescent="0.3">
      <c r="B24" s="55"/>
      <c r="C24" s="8" t="s">
        <v>5</v>
      </c>
      <c r="D24" s="36">
        <v>57100000</v>
      </c>
      <c r="E24" s="36">
        <v>52000000</v>
      </c>
      <c r="F24" s="36">
        <v>50000000</v>
      </c>
      <c r="G24" s="36">
        <v>50200000</v>
      </c>
      <c r="H24" s="36">
        <v>67000000</v>
      </c>
      <c r="I24" s="36">
        <v>90000000</v>
      </c>
      <c r="J24" s="36">
        <v>51600000</v>
      </c>
      <c r="K24" s="36">
        <v>70000000</v>
      </c>
      <c r="L24" s="37">
        <v>110000000</v>
      </c>
      <c r="M24" s="23">
        <v>66433333.333333336</v>
      </c>
      <c r="N24" s="13">
        <v>7.822386043980825</v>
      </c>
      <c r="O24" s="13">
        <v>57100000</v>
      </c>
      <c r="P24" s="14">
        <v>7.7566361082458481</v>
      </c>
    </row>
    <row r="25" spans="2:16" x14ac:dyDescent="0.3">
      <c r="B25" s="55"/>
      <c r="C25" s="8" t="s">
        <v>6</v>
      </c>
      <c r="D25" s="36">
        <v>82800000</v>
      </c>
      <c r="E25" s="36">
        <v>82800000</v>
      </c>
      <c r="F25" s="36">
        <v>73900000</v>
      </c>
      <c r="G25" s="36">
        <v>113000000</v>
      </c>
      <c r="H25" s="36">
        <v>91000000</v>
      </c>
      <c r="I25" s="36">
        <v>103000000</v>
      </c>
      <c r="J25" s="36"/>
      <c r="K25" s="36"/>
      <c r="L25" s="37"/>
      <c r="M25" s="23">
        <v>91083333.333333328</v>
      </c>
      <c r="N25" s="13">
        <v>7.9594389159020782</v>
      </c>
      <c r="O25" s="13">
        <v>86900000</v>
      </c>
      <c r="P25" s="14">
        <v>7.9390197764486663</v>
      </c>
    </row>
    <row r="26" spans="2:16" x14ac:dyDescent="0.3">
      <c r="B26" s="55"/>
      <c r="C26" s="8" t="s">
        <v>7</v>
      </c>
      <c r="D26" s="36">
        <v>45400000</v>
      </c>
      <c r="E26" s="36">
        <v>44900000</v>
      </c>
      <c r="F26" s="36">
        <v>37600000</v>
      </c>
      <c r="G26" s="36">
        <v>31000000</v>
      </c>
      <c r="H26" s="36">
        <v>40000000</v>
      </c>
      <c r="I26" s="36">
        <v>44000000</v>
      </c>
      <c r="J26" s="36"/>
      <c r="K26" s="36"/>
      <c r="L26" s="37"/>
      <c r="M26" s="23">
        <v>40483333.333333336</v>
      </c>
      <c r="N26" s="13">
        <v>7.6072762644214871</v>
      </c>
      <c r="O26" s="13">
        <v>42000000</v>
      </c>
      <c r="P26" s="14">
        <v>7.6232492903979008</v>
      </c>
    </row>
    <row r="27" spans="2:16" x14ac:dyDescent="0.3">
      <c r="B27" s="55"/>
      <c r="C27" s="8" t="s">
        <v>14</v>
      </c>
      <c r="D27" s="36">
        <v>19200000</v>
      </c>
      <c r="E27" s="36">
        <v>20200000</v>
      </c>
      <c r="F27" s="36">
        <v>21500000</v>
      </c>
      <c r="G27" s="36">
        <v>18000000</v>
      </c>
      <c r="H27" s="36">
        <v>18000000</v>
      </c>
      <c r="I27" s="36">
        <v>25000000</v>
      </c>
      <c r="J27" s="36"/>
      <c r="K27" s="36"/>
      <c r="L27" s="37"/>
      <c r="M27" s="23">
        <v>20316666.666666668</v>
      </c>
      <c r="N27" s="13">
        <v>7.3078524552347384</v>
      </c>
      <c r="O27" s="13">
        <v>19700000</v>
      </c>
      <c r="P27" s="14">
        <v>7.3078524552347384</v>
      </c>
    </row>
    <row r="28" spans="2:16" x14ac:dyDescent="0.3">
      <c r="B28" s="55"/>
      <c r="C28" s="8" t="s">
        <v>17</v>
      </c>
      <c r="D28" s="36">
        <v>12520000</v>
      </c>
      <c r="E28" s="36">
        <v>13360000</v>
      </c>
      <c r="F28" s="36">
        <v>11320000</v>
      </c>
      <c r="G28" s="36">
        <v>15500000</v>
      </c>
      <c r="H28" s="36">
        <v>14400000</v>
      </c>
      <c r="I28" s="36">
        <v>12700000</v>
      </c>
      <c r="J28" s="36"/>
      <c r="K28" s="36"/>
      <c r="L28" s="37"/>
      <c r="M28" s="32">
        <v>13300000</v>
      </c>
      <c r="N28" s="11">
        <v>7.1238516409670858</v>
      </c>
      <c r="O28" s="11">
        <v>13030000</v>
      </c>
      <c r="P28" s="29">
        <v>7.1149444157125847</v>
      </c>
    </row>
    <row r="29" spans="2:16" x14ac:dyDescent="0.3">
      <c r="B29" s="55"/>
      <c r="C29" s="8" t="s">
        <v>23</v>
      </c>
      <c r="D29" s="36">
        <v>20560000</v>
      </c>
      <c r="E29" s="36">
        <v>17080000</v>
      </c>
      <c r="F29" s="36">
        <v>23600000</v>
      </c>
      <c r="G29" s="36">
        <v>20300000</v>
      </c>
      <c r="H29" s="36">
        <v>20400000</v>
      </c>
      <c r="I29" s="36">
        <v>19300000</v>
      </c>
      <c r="J29" s="36"/>
      <c r="K29" s="36"/>
      <c r="L29" s="37"/>
      <c r="M29" s="25">
        <v>20206666.666666668</v>
      </c>
      <c r="N29" s="3">
        <v>7.3054946773119411</v>
      </c>
      <c r="O29" s="3">
        <v>20350000</v>
      </c>
      <c r="P29" s="26">
        <v>7.3085644135612391</v>
      </c>
    </row>
    <row r="30" spans="2:16" x14ac:dyDescent="0.3">
      <c r="B30" s="55"/>
      <c r="C30" s="8" t="s">
        <v>24</v>
      </c>
      <c r="D30" s="36">
        <v>15960000</v>
      </c>
      <c r="E30" s="36">
        <v>14000000</v>
      </c>
      <c r="F30" s="36">
        <v>19600000</v>
      </c>
      <c r="G30" s="36">
        <v>24300000</v>
      </c>
      <c r="H30" s="36">
        <v>23200000</v>
      </c>
      <c r="I30" s="36">
        <v>21100000</v>
      </c>
      <c r="J30" s="36"/>
      <c r="K30" s="36"/>
      <c r="L30" s="37"/>
      <c r="M30" s="28">
        <v>19693333.333333332</v>
      </c>
      <c r="N30" s="11">
        <v>7.294319231920249</v>
      </c>
      <c r="O30" s="11">
        <v>20350000</v>
      </c>
      <c r="P30" s="29">
        <v>7.3085644135612391</v>
      </c>
    </row>
    <row r="31" spans="2:16" ht="17.25" thickBot="1" x14ac:dyDescent="0.35">
      <c r="B31" s="58"/>
      <c r="C31" s="9" t="s">
        <v>25</v>
      </c>
      <c r="D31" s="39"/>
      <c r="E31" s="39"/>
      <c r="F31" s="39"/>
      <c r="G31" s="39"/>
      <c r="H31" s="39"/>
      <c r="I31" s="39"/>
      <c r="J31" s="39"/>
      <c r="K31" s="39"/>
      <c r="L31" s="40"/>
      <c r="M31" s="41"/>
      <c r="N31" s="7"/>
      <c r="O31" s="7"/>
      <c r="P31" s="27"/>
    </row>
  </sheetData>
  <mergeCells count="3">
    <mergeCell ref="B2:B11"/>
    <mergeCell ref="B12:B21"/>
    <mergeCell ref="B22:B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1503-D2FA-4D4F-AA0E-9991C6BF9726}">
  <dimension ref="A1:AF71"/>
  <sheetViews>
    <sheetView topLeftCell="D14" zoomScale="85" zoomScaleNormal="85" workbookViewId="0">
      <selection activeCell="S39" sqref="S39"/>
    </sheetView>
  </sheetViews>
  <sheetFormatPr defaultRowHeight="16.5" x14ac:dyDescent="0.3"/>
  <cols>
    <col min="2" max="2" width="9.25" bestFit="1" customWidth="1"/>
    <col min="3" max="6" width="12.875" bestFit="1" customWidth="1"/>
    <col min="7" max="7" width="13" bestFit="1" customWidth="1"/>
    <col min="8" max="8" width="12.875" bestFit="1" customWidth="1"/>
    <col min="9" max="9" width="12.75" bestFit="1" customWidth="1"/>
    <col min="10" max="11" width="12.75" customWidth="1"/>
    <col min="14" max="14" width="9.25" bestFit="1" customWidth="1"/>
    <col min="15" max="15" width="13" bestFit="1" customWidth="1"/>
    <col min="16" max="17" width="12.875" bestFit="1" customWidth="1"/>
    <col min="18" max="18" width="10.5" customWidth="1"/>
    <col min="19" max="19" width="12.875" bestFit="1" customWidth="1"/>
    <col min="20" max="20" width="13" bestFit="1" customWidth="1"/>
    <col min="21" max="21" width="12.875" bestFit="1" customWidth="1"/>
    <col min="22" max="24" width="12.875" customWidth="1"/>
    <col min="27" max="27" width="9.25" bestFit="1" customWidth="1"/>
    <col min="28" max="28" width="12.5" bestFit="1" customWidth="1"/>
    <col min="29" max="29" width="13.625" bestFit="1" customWidth="1"/>
    <col min="30" max="30" width="13" bestFit="1" customWidth="1"/>
    <col min="31" max="31" width="11.25" bestFit="1" customWidth="1"/>
    <col min="32" max="32" width="14.5" bestFit="1" customWidth="1"/>
  </cols>
  <sheetData>
    <row r="1" spans="1:32" ht="18" thickBot="1" x14ac:dyDescent="0.35">
      <c r="N1" t="s">
        <v>16</v>
      </c>
      <c r="AA1" s="16" t="s">
        <v>0</v>
      </c>
      <c r="AB1" s="17" t="s">
        <v>1</v>
      </c>
      <c r="AC1" s="16" t="s">
        <v>10</v>
      </c>
      <c r="AD1" s="17" t="s">
        <v>20</v>
      </c>
      <c r="AE1" s="17" t="s">
        <v>11</v>
      </c>
      <c r="AF1" s="24" t="s">
        <v>19</v>
      </c>
    </row>
    <row r="2" spans="1:32" ht="17.25" customHeight="1" thickTop="1" x14ac:dyDescent="0.3">
      <c r="A2" t="s">
        <v>12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14</v>
      </c>
      <c r="I2" t="s">
        <v>17</v>
      </c>
      <c r="J2" t="s">
        <v>23</v>
      </c>
      <c r="K2" t="s">
        <v>24</v>
      </c>
      <c r="L2" t="s">
        <v>25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14</v>
      </c>
      <c r="U2" t="s">
        <v>17</v>
      </c>
      <c r="V2" t="s">
        <v>23</v>
      </c>
      <c r="W2" t="s">
        <v>24</v>
      </c>
      <c r="X2" t="s">
        <v>25</v>
      </c>
      <c r="AA2" s="62" t="s">
        <v>2</v>
      </c>
      <c r="AB2" s="12" t="s">
        <v>3</v>
      </c>
      <c r="AC2" s="23">
        <v>281666666.66666669</v>
      </c>
      <c r="AD2" s="13">
        <v>8.44973545423003</v>
      </c>
      <c r="AE2" s="13">
        <v>257000000</v>
      </c>
      <c r="AF2" s="14">
        <v>8.4099331233312942</v>
      </c>
    </row>
    <row r="3" spans="1:32" ht="16.5" customHeight="1" x14ac:dyDescent="0.3">
      <c r="B3" t="s">
        <v>2</v>
      </c>
      <c r="C3">
        <v>8.44973545423003</v>
      </c>
      <c r="D3">
        <v>7.9571281976768127</v>
      </c>
      <c r="E3">
        <v>6.0739219099851454</v>
      </c>
      <c r="F3">
        <v>6.1914510144648958</v>
      </c>
      <c r="G3">
        <v>4.1377759613134719</v>
      </c>
      <c r="H3" s="50">
        <v>2.7004152452101997</v>
      </c>
      <c r="I3" s="50">
        <v>1.0669467896306131</v>
      </c>
      <c r="J3" s="50">
        <v>0</v>
      </c>
      <c r="K3" s="50">
        <v>0</v>
      </c>
      <c r="L3" s="53">
        <v>0</v>
      </c>
      <c r="M3" s="50"/>
      <c r="N3" t="s">
        <v>2</v>
      </c>
      <c r="O3">
        <v>1</v>
      </c>
      <c r="P3">
        <v>0.94170145808451167</v>
      </c>
      <c r="Q3">
        <v>0.71882983116879395</v>
      </c>
      <c r="R3">
        <v>0.73273903638786553</v>
      </c>
      <c r="S3">
        <v>0.48969295946916963</v>
      </c>
      <c r="T3">
        <v>0.31958577399702404</v>
      </c>
      <c r="U3">
        <v>0.12626984541823588</v>
      </c>
      <c r="V3">
        <v>0</v>
      </c>
      <c r="W3">
        <v>0</v>
      </c>
      <c r="X3">
        <v>0</v>
      </c>
      <c r="AA3" s="60"/>
      <c r="AB3" s="8" t="s">
        <v>4</v>
      </c>
      <c r="AC3" s="25">
        <v>90600000</v>
      </c>
      <c r="AD3" s="3">
        <v>7.9571281976768127</v>
      </c>
      <c r="AE3" s="3">
        <v>90000000</v>
      </c>
      <c r="AF3" s="26">
        <v>7.9542425094393252</v>
      </c>
    </row>
    <row r="4" spans="1:32" ht="16.5" customHeight="1" x14ac:dyDescent="0.3">
      <c r="B4">
        <v>184</v>
      </c>
      <c r="C4">
        <v>9.0052758675336726</v>
      </c>
      <c r="D4">
        <v>8.6795086505137835</v>
      </c>
      <c r="E4">
        <v>7.8849840645741107</v>
      </c>
      <c r="F4">
        <v>7.5564782102011607</v>
      </c>
      <c r="G4">
        <v>7.2279723558282107</v>
      </c>
      <c r="H4" s="50">
        <v>6.9798517589161557</v>
      </c>
      <c r="I4" s="50">
        <v>5.8717674683517753</v>
      </c>
      <c r="J4" s="50">
        <v>5.0398105541483504</v>
      </c>
      <c r="K4" s="50">
        <v>4.5858365793648481</v>
      </c>
      <c r="L4" s="50">
        <v>3.6454222693490919</v>
      </c>
      <c r="M4" s="50"/>
      <c r="N4">
        <v>184</v>
      </c>
      <c r="O4">
        <v>1</v>
      </c>
      <c r="P4">
        <v>0.96382484869848761</v>
      </c>
      <c r="Q4">
        <v>0.87559605952789288</v>
      </c>
      <c r="R4">
        <v>0.83911679346150858</v>
      </c>
      <c r="S4">
        <v>0.80263752739512439</v>
      </c>
      <c r="T4">
        <v>0.77508472384286531</v>
      </c>
      <c r="U4">
        <v>0.65203637897657329</v>
      </c>
      <c r="V4">
        <v>0.55965087891623166</v>
      </c>
      <c r="W4">
        <v>0.50923887805569223</v>
      </c>
      <c r="X4">
        <v>0.40480961638185603</v>
      </c>
      <c r="AA4" s="60"/>
      <c r="AB4" s="8" t="s">
        <v>5</v>
      </c>
      <c r="AC4" s="25">
        <v>1185555.5555555555</v>
      </c>
      <c r="AD4" s="3">
        <v>6.0739219099851454</v>
      </c>
      <c r="AE4" s="3">
        <v>1400000</v>
      </c>
      <c r="AF4" s="26">
        <v>6.1461280356782382</v>
      </c>
    </row>
    <row r="5" spans="1:32" ht="16.5" customHeight="1" x14ac:dyDescent="0.3">
      <c r="B5">
        <v>185</v>
      </c>
      <c r="C5">
        <v>7.7985739217489467</v>
      </c>
      <c r="D5">
        <v>7.2858072626733232</v>
      </c>
      <c r="E5">
        <v>6.3775895349969236</v>
      </c>
      <c r="F5">
        <v>5.2816130559794177</v>
      </c>
      <c r="G5">
        <v>4.1856365769619117</v>
      </c>
      <c r="H5" s="50">
        <v>4.7136585162083566</v>
      </c>
      <c r="I5" s="50">
        <v>3.1712387562612689</v>
      </c>
      <c r="J5" s="50">
        <v>3.2981250050205739</v>
      </c>
      <c r="K5" s="50">
        <v>3.1921956258464497</v>
      </c>
      <c r="L5" s="50">
        <v>2.6532125137753435</v>
      </c>
      <c r="M5" s="50"/>
      <c r="N5">
        <v>185</v>
      </c>
      <c r="O5">
        <v>1</v>
      </c>
      <c r="P5">
        <v>0.93424866338118551</v>
      </c>
      <c r="Q5">
        <v>0.81778920081925111</v>
      </c>
      <c r="R5">
        <v>0.67725370163509802</v>
      </c>
      <c r="S5">
        <v>0.53671820245094504</v>
      </c>
      <c r="T5">
        <v>0.60442570186617506</v>
      </c>
      <c r="U5">
        <v>0.40664341815331173</v>
      </c>
      <c r="V5">
        <v>0.42291386067684028</v>
      </c>
      <c r="W5">
        <v>0.4093306876201992</v>
      </c>
      <c r="X5">
        <v>0.34021765266287568</v>
      </c>
      <c r="AA5" s="60"/>
      <c r="AB5" s="8" t="s">
        <v>6</v>
      </c>
      <c r="AC5" s="25">
        <v>1554000</v>
      </c>
      <c r="AD5" s="3">
        <v>6.1914510144648958</v>
      </c>
      <c r="AE5" s="3">
        <v>1344000</v>
      </c>
      <c r="AF5" s="26">
        <v>6.1283992687178062</v>
      </c>
    </row>
    <row r="6" spans="1:32" ht="16.5" customHeight="1" x14ac:dyDescent="0.3">
      <c r="B6">
        <v>431</v>
      </c>
      <c r="C6">
        <v>8.0280287236002437</v>
      </c>
      <c r="D6">
        <v>7.9490645705248486</v>
      </c>
      <c r="E6">
        <v>7.69137622880337</v>
      </c>
      <c r="F6">
        <v>7.0137177533348591</v>
      </c>
      <c r="G6">
        <v>6.3360592778663491</v>
      </c>
      <c r="H6" s="50">
        <v>5.6867554009272574</v>
      </c>
      <c r="I6" s="50">
        <v>5.3620424281949877</v>
      </c>
      <c r="J6" s="50">
        <v>4.0271229996392197</v>
      </c>
      <c r="K6" s="50">
        <v>4.768144584737799</v>
      </c>
      <c r="L6" s="50">
        <v>4.0489594370823676</v>
      </c>
      <c r="M6" s="50"/>
      <c r="N6">
        <v>431</v>
      </c>
      <c r="O6">
        <v>1</v>
      </c>
      <c r="P6">
        <v>0.99016394238310812</v>
      </c>
      <c r="Q6">
        <v>0.95806535995477871</v>
      </c>
      <c r="R6">
        <v>0.87365379407729526</v>
      </c>
      <c r="S6">
        <v>0.78924222819981205</v>
      </c>
      <c r="T6">
        <v>0.70836261263113409</v>
      </c>
      <c r="U6">
        <v>0.66791520220051359</v>
      </c>
      <c r="V6">
        <v>0.50163285886117492</v>
      </c>
      <c r="W6">
        <v>0.5939371605286784</v>
      </c>
      <c r="X6">
        <v>0.50435288368855935</v>
      </c>
      <c r="AA6" s="60"/>
      <c r="AB6" s="10" t="s">
        <v>9</v>
      </c>
      <c r="AC6" s="25">
        <v>13733.333333333334</v>
      </c>
      <c r="AD6" s="3">
        <v>4.1377759613134719</v>
      </c>
      <c r="AE6" s="3">
        <v>9000</v>
      </c>
      <c r="AF6" s="26">
        <v>3.9542425094393248</v>
      </c>
    </row>
    <row r="7" spans="1:32" ht="17.25" customHeight="1" x14ac:dyDescent="0.3">
      <c r="B7">
        <v>432</v>
      </c>
      <c r="C7">
        <v>8.9895486894899772</v>
      </c>
      <c r="D7">
        <v>8.5561952543210325</v>
      </c>
      <c r="E7">
        <v>6.6667259262049647</v>
      </c>
      <c r="F7">
        <v>6.42050596028154</v>
      </c>
      <c r="G7">
        <v>6.1742859943581152</v>
      </c>
      <c r="H7" s="50">
        <v>4.693433803801546</v>
      </c>
      <c r="I7" s="50">
        <v>4.0949755132308567</v>
      </c>
      <c r="J7" s="50">
        <v>3.1388287969367386</v>
      </c>
      <c r="K7" s="50">
        <v>2.5228787452803374</v>
      </c>
      <c r="L7" s="50">
        <v>1.9378520932511556</v>
      </c>
      <c r="M7" s="50"/>
      <c r="N7">
        <v>432</v>
      </c>
      <c r="O7">
        <v>1</v>
      </c>
      <c r="P7">
        <v>0.95179363835299158</v>
      </c>
      <c r="Q7">
        <v>0.74160852301732205</v>
      </c>
      <c r="R7">
        <v>0.71421894269152775</v>
      </c>
      <c r="S7">
        <v>0.68682936236573333</v>
      </c>
      <c r="T7">
        <v>0.52209893576624344</v>
      </c>
      <c r="U7">
        <v>0.45552626218248843</v>
      </c>
      <c r="V7">
        <v>0.34916422451846357</v>
      </c>
      <c r="W7">
        <v>0.28064576236512639</v>
      </c>
      <c r="X7">
        <v>0.2155672281431405</v>
      </c>
      <c r="AA7" s="60"/>
      <c r="AB7" s="10" t="s">
        <v>18</v>
      </c>
      <c r="AC7" s="28">
        <v>501.66666666666669</v>
      </c>
      <c r="AD7" s="11">
        <v>2.7004152452101997</v>
      </c>
      <c r="AE7" s="11">
        <v>475</v>
      </c>
      <c r="AF7" s="29">
        <v>2.6766936096248664</v>
      </c>
    </row>
    <row r="8" spans="1:32" ht="16.5" customHeight="1" x14ac:dyDescent="0.3">
      <c r="B8">
        <v>490</v>
      </c>
      <c r="C8">
        <v>8.595251203775689</v>
      </c>
      <c r="D8">
        <v>8.1999379226724987</v>
      </c>
      <c r="E8">
        <v>7.3604250986781876</v>
      </c>
      <c r="F8">
        <v>6.8937752040752054</v>
      </c>
      <c r="G8">
        <v>6.4271253094722232</v>
      </c>
      <c r="H8" s="50">
        <v>5.9880384429265163</v>
      </c>
      <c r="I8" s="50">
        <v>4.1968207439144249</v>
      </c>
      <c r="J8" s="50">
        <v>4.2674846206945762</v>
      </c>
      <c r="K8" s="50">
        <v>3.503790683057181</v>
      </c>
      <c r="L8" s="50">
        <v>2.8282301147269613</v>
      </c>
      <c r="M8" s="50"/>
      <c r="N8">
        <v>490</v>
      </c>
      <c r="O8">
        <v>1</v>
      </c>
      <c r="P8">
        <v>0.95400794325481275</v>
      </c>
      <c r="Q8">
        <v>0.85633624011418397</v>
      </c>
      <c r="R8">
        <v>0.80204464542548037</v>
      </c>
      <c r="S8">
        <v>0.74775305073677667</v>
      </c>
      <c r="T8">
        <v>0.69666823004499434</v>
      </c>
      <c r="U8">
        <v>0.48827202886994875</v>
      </c>
      <c r="V8">
        <v>0.49649329839481271</v>
      </c>
      <c r="W8">
        <v>0.40764261567108701</v>
      </c>
      <c r="X8">
        <v>0.3290456611069828</v>
      </c>
      <c r="AA8" s="60"/>
      <c r="AB8" s="10" t="s">
        <v>17</v>
      </c>
      <c r="AC8" s="32">
        <v>11.666666666666666</v>
      </c>
      <c r="AD8" s="11">
        <v>1.0669467896306131</v>
      </c>
      <c r="AE8" s="11">
        <v>0</v>
      </c>
      <c r="AF8" s="29">
        <v>0</v>
      </c>
    </row>
    <row r="9" spans="1:32" ht="16.5" customHeight="1" x14ac:dyDescent="0.3">
      <c r="B9">
        <v>494</v>
      </c>
      <c r="C9">
        <v>7.826794429181807</v>
      </c>
      <c r="D9">
        <v>6.9980655002228005</v>
      </c>
      <c r="E9">
        <v>6.2600713879850751</v>
      </c>
      <c r="F9">
        <v>5.9692231228628261</v>
      </c>
      <c r="G9">
        <f>MEDIAN(E9,H9)</f>
        <v>5.678374857740577</v>
      </c>
      <c r="H9" s="50">
        <v>5.0966783274960781</v>
      </c>
      <c r="I9" s="50">
        <v>3.3859040415098081</v>
      </c>
      <c r="J9" s="50">
        <v>3.8957907482504441</v>
      </c>
      <c r="K9" s="50">
        <v>2.8864907251724818</v>
      </c>
      <c r="L9" s="50">
        <v>2.2218487496163561</v>
      </c>
      <c r="M9" s="50"/>
      <c r="N9">
        <v>494</v>
      </c>
      <c r="O9">
        <v>1</v>
      </c>
      <c r="P9">
        <v>0.89411643087633264</v>
      </c>
      <c r="Q9">
        <v>0.79982570701546929</v>
      </c>
      <c r="R9">
        <v>0.76266512131797914</v>
      </c>
      <c r="S9">
        <v>0.725504535620489</v>
      </c>
      <c r="T9">
        <v>0.6511833642255086</v>
      </c>
      <c r="U9">
        <v>0.43260418708400417</v>
      </c>
      <c r="V9">
        <v>0.49775048821075274</v>
      </c>
      <c r="W9">
        <v>0.36879603154138652</v>
      </c>
      <c r="X9">
        <v>0.2838772334855641</v>
      </c>
      <c r="AA9" s="60"/>
      <c r="AB9" s="10" t="s">
        <v>23</v>
      </c>
      <c r="AC9" s="25">
        <v>0</v>
      </c>
      <c r="AD9" s="3">
        <v>0</v>
      </c>
      <c r="AE9" s="3">
        <v>0</v>
      </c>
      <c r="AF9" s="26">
        <v>0</v>
      </c>
    </row>
    <row r="10" spans="1:32" ht="16.5" customHeight="1" x14ac:dyDescent="0.3">
      <c r="H10" s="50"/>
      <c r="I10" s="50"/>
      <c r="J10" s="50"/>
      <c r="K10" s="50"/>
      <c r="L10" s="50"/>
      <c r="M10" s="50"/>
      <c r="AA10" s="60"/>
      <c r="AB10" s="10" t="s">
        <v>24</v>
      </c>
      <c r="AC10" s="28"/>
      <c r="AD10" s="11"/>
      <c r="AE10" s="11"/>
      <c r="AF10" s="29"/>
    </row>
    <row r="11" spans="1:32" ht="16.5" customHeight="1" thickBot="1" x14ac:dyDescent="0.35">
      <c r="H11" s="50"/>
      <c r="I11" s="50"/>
      <c r="J11" s="50"/>
      <c r="K11" s="50"/>
      <c r="L11" s="50"/>
      <c r="M11" s="50"/>
      <c r="AA11" s="61"/>
      <c r="AB11" s="10" t="s">
        <v>25</v>
      </c>
      <c r="AC11" s="32"/>
      <c r="AD11" s="11"/>
      <c r="AE11" s="11"/>
      <c r="AF11" s="29"/>
    </row>
    <row r="12" spans="1:32" ht="16.5" customHeight="1" x14ac:dyDescent="0.3"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s="50" t="s">
        <v>31</v>
      </c>
      <c r="I12" s="53" t="s">
        <v>32</v>
      </c>
      <c r="J12" s="53" t="s">
        <v>33</v>
      </c>
      <c r="K12" s="53" t="s">
        <v>34</v>
      </c>
      <c r="L12" s="53" t="s">
        <v>35</v>
      </c>
      <c r="M12" s="50"/>
      <c r="N12" t="s">
        <v>16</v>
      </c>
      <c r="AA12" s="59">
        <v>184</v>
      </c>
      <c r="AB12" s="15" t="s">
        <v>3</v>
      </c>
      <c r="AC12" s="35">
        <v>1012222222.2222222</v>
      </c>
      <c r="AD12" s="5">
        <v>9.0052758675336726</v>
      </c>
      <c r="AE12" s="5">
        <v>990000000</v>
      </c>
      <c r="AF12" s="6">
        <v>8.9956351945975506</v>
      </c>
    </row>
    <row r="13" spans="1:32" ht="33" x14ac:dyDescent="0.3">
      <c r="A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s="50" t="s">
        <v>14</v>
      </c>
      <c r="I13" s="50" t="s">
        <v>17</v>
      </c>
      <c r="J13" s="50" t="s">
        <v>23</v>
      </c>
      <c r="K13" s="50" t="s">
        <v>24</v>
      </c>
      <c r="L13" t="s">
        <v>25</v>
      </c>
      <c r="M13" s="50"/>
      <c r="O13" s="63" t="s">
        <v>36</v>
      </c>
      <c r="P13" s="63" t="s">
        <v>46</v>
      </c>
      <c r="Q13" s="63" t="s">
        <v>47</v>
      </c>
      <c r="R13" s="63" t="s">
        <v>48</v>
      </c>
      <c r="S13" s="63" t="s">
        <v>49</v>
      </c>
      <c r="T13" s="63" t="s">
        <v>50</v>
      </c>
      <c r="U13" s="63" t="s">
        <v>51</v>
      </c>
      <c r="V13" s="63" t="s">
        <v>52</v>
      </c>
      <c r="W13" s="63" t="s">
        <v>53</v>
      </c>
      <c r="X13" s="63" t="s">
        <v>54</v>
      </c>
      <c r="AA13" s="60"/>
      <c r="AB13" s="8" t="s">
        <v>4</v>
      </c>
      <c r="AC13" s="38">
        <v>478088888.8888889</v>
      </c>
      <c r="AD13" s="3">
        <v>8.6795086505137835</v>
      </c>
      <c r="AE13" s="3">
        <v>500000000</v>
      </c>
      <c r="AF13" s="26">
        <v>8.6989700043360187</v>
      </c>
    </row>
    <row r="14" spans="1:32" ht="16.5" customHeight="1" x14ac:dyDescent="0.3">
      <c r="B14" t="s">
        <v>2</v>
      </c>
      <c r="C14">
        <v>8.4099331233312942</v>
      </c>
      <c r="D14">
        <v>7.9542425094393252</v>
      </c>
      <c r="E14">
        <v>6.1461280356782382</v>
      </c>
      <c r="F14">
        <v>6.1283992687178062</v>
      </c>
      <c r="G14">
        <v>3.9542425094393248</v>
      </c>
      <c r="H14" s="50">
        <v>2.6766936096248664</v>
      </c>
      <c r="I14" s="50">
        <v>0</v>
      </c>
      <c r="J14" s="50">
        <v>0</v>
      </c>
      <c r="K14" s="50">
        <v>0</v>
      </c>
      <c r="L14" s="53">
        <v>0</v>
      </c>
      <c r="M14" s="50"/>
      <c r="N14" t="s">
        <v>2</v>
      </c>
      <c r="O14">
        <v>1</v>
      </c>
      <c r="P14">
        <v>0.94581519172515571</v>
      </c>
      <c r="Q14">
        <v>0.73081770634148269</v>
      </c>
      <c r="R14">
        <v>0.72870963167543712</v>
      </c>
      <c r="S14">
        <v>0.47018715267416933</v>
      </c>
      <c r="T14">
        <v>0.31827763317154534</v>
      </c>
      <c r="U14">
        <v>0</v>
      </c>
      <c r="V14">
        <v>0</v>
      </c>
      <c r="W14">
        <v>0</v>
      </c>
      <c r="X14">
        <v>0</v>
      </c>
      <c r="AA14" s="60"/>
      <c r="AB14" s="8" t="s">
        <v>5</v>
      </c>
      <c r="AC14" s="38">
        <v>76733333.333333328</v>
      </c>
      <c r="AD14" s="3">
        <v>7.8849840645741107</v>
      </c>
      <c r="AE14" s="3">
        <v>72600000</v>
      </c>
      <c r="AF14" s="26">
        <v>7.8609366207000937</v>
      </c>
    </row>
    <row r="15" spans="1:32" ht="16.5" customHeight="1" x14ac:dyDescent="0.3">
      <c r="B15">
        <v>184</v>
      </c>
      <c r="C15">
        <v>8.9956351945975506</v>
      </c>
      <c r="D15">
        <v>8.6989700043360187</v>
      </c>
      <c r="E15">
        <v>7.8609366207000937</v>
      </c>
      <c r="F15">
        <v>7.5399984765744774</v>
      </c>
      <c r="G15">
        <v>7.2190603324488611</v>
      </c>
      <c r="H15" s="50">
        <v>6.9786369483844739</v>
      </c>
      <c r="I15" s="50">
        <v>5.8621313793130376</v>
      </c>
      <c r="J15" s="50">
        <v>4.9493900066449124</v>
      </c>
      <c r="K15" s="50">
        <v>4.5820633629117085</v>
      </c>
      <c r="L15" s="50">
        <v>3.6424645202421213</v>
      </c>
      <c r="M15" s="50"/>
      <c r="N15" s="51">
        <v>184</v>
      </c>
      <c r="O15" s="51">
        <v>1</v>
      </c>
      <c r="P15" s="51">
        <v>0.96702120708055195</v>
      </c>
      <c r="Q15" s="51">
        <v>0.87386120609038087</v>
      </c>
      <c r="R15" s="51">
        <v>0.83818410967829426</v>
      </c>
      <c r="S15" s="51">
        <v>0.80250701326620766</v>
      </c>
      <c r="T15" s="51">
        <v>0.77578034206807189</v>
      </c>
      <c r="U15" s="51">
        <v>0.65166397397191245</v>
      </c>
      <c r="V15" s="51">
        <v>0.55019905760710874</v>
      </c>
      <c r="W15" s="51">
        <v>0.50936518253469509</v>
      </c>
      <c r="X15" s="51">
        <v>0.40491465487947448</v>
      </c>
      <c r="Y15" s="51">
        <v>2</v>
      </c>
      <c r="AA15" s="60"/>
      <c r="AB15" s="8" t="s">
        <v>6</v>
      </c>
      <c r="AC15" s="38"/>
      <c r="AD15" s="3"/>
      <c r="AE15" s="3"/>
      <c r="AF15" s="26"/>
    </row>
    <row r="16" spans="1:32" ht="16.5" customHeight="1" x14ac:dyDescent="0.3">
      <c r="B16">
        <v>185</v>
      </c>
      <c r="C16">
        <v>7.9542425094393252</v>
      </c>
      <c r="D16">
        <v>7.2787536009528289</v>
      </c>
      <c r="E16">
        <v>6.2576785748691846</v>
      </c>
      <c r="F16">
        <v>5.1059605421542544</v>
      </c>
      <c r="G16">
        <v>3.9542425094393248</v>
      </c>
      <c r="H16" s="50">
        <v>4.6428600525844912</v>
      </c>
      <c r="I16" s="50">
        <v>3.1861083798132053</v>
      </c>
      <c r="J16" s="50">
        <v>3.3010299956639813</v>
      </c>
      <c r="K16" s="50">
        <v>3.1789769472931693</v>
      </c>
      <c r="L16" s="50">
        <v>2.6127838567197355</v>
      </c>
      <c r="M16" s="50"/>
      <c r="N16">
        <v>185</v>
      </c>
      <c r="O16">
        <v>1</v>
      </c>
      <c r="P16">
        <v>0.91507816015354182</v>
      </c>
      <c r="Q16">
        <v>0.78670955373100293</v>
      </c>
      <c r="R16">
        <v>0.6419166295338613</v>
      </c>
      <c r="S16">
        <v>0.49712370533671968</v>
      </c>
      <c r="T16">
        <v>0.58369606497096294</v>
      </c>
      <c r="U16">
        <v>0.400554594109023</v>
      </c>
      <c r="V16">
        <v>0.41500243319796176</v>
      </c>
      <c r="W16">
        <v>0.39965803701869373</v>
      </c>
      <c r="X16">
        <v>0.32847676615581389</v>
      </c>
      <c r="Y16">
        <v>4</v>
      </c>
      <c r="AA16" s="60"/>
      <c r="AB16" s="8" t="s">
        <v>7</v>
      </c>
      <c r="AC16" s="38">
        <v>16903333.333333332</v>
      </c>
      <c r="AD16" s="3">
        <v>7.2279723558282107</v>
      </c>
      <c r="AE16" s="3">
        <v>16560000</v>
      </c>
      <c r="AF16" s="26">
        <v>7.2190603324488611</v>
      </c>
    </row>
    <row r="17" spans="2:32" ht="16.5" customHeight="1" x14ac:dyDescent="0.3">
      <c r="B17">
        <v>431</v>
      </c>
      <c r="C17">
        <v>8.1072099696478688</v>
      </c>
      <c r="D17">
        <v>8.0060379549973177</v>
      </c>
      <c r="E17">
        <v>7.7134905430939424</v>
      </c>
      <c r="F17">
        <v>7.0477537928344054</v>
      </c>
      <c r="G17">
        <v>6.3820170425748683</v>
      </c>
      <c r="H17" s="50">
        <v>5.6650178254124723</v>
      </c>
      <c r="I17" s="50">
        <v>5.2219355998280053</v>
      </c>
      <c r="J17" s="50">
        <v>3.8450980400142569</v>
      </c>
      <c r="K17" s="50">
        <v>4.7888751157754168</v>
      </c>
      <c r="L17" s="50">
        <v>4.0102999566398116</v>
      </c>
      <c r="M17" s="50"/>
      <c r="N17">
        <v>431</v>
      </c>
      <c r="O17">
        <v>1</v>
      </c>
      <c r="P17">
        <v>0.9875207358598922</v>
      </c>
      <c r="Q17">
        <v>0.95143589125877448</v>
      </c>
      <c r="R17">
        <v>0.8693192626341365</v>
      </c>
      <c r="S17">
        <v>0.78720263400949841</v>
      </c>
      <c r="T17">
        <v>0.69876293405763712</v>
      </c>
      <c r="U17">
        <v>0.64411007231564477</v>
      </c>
      <c r="V17">
        <v>0.47428129460192903</v>
      </c>
      <c r="W17">
        <v>0.59069336229161684</v>
      </c>
      <c r="X17">
        <v>0.49465845483881016</v>
      </c>
      <c r="Y17">
        <v>1</v>
      </c>
      <c r="AA17" s="60"/>
      <c r="AB17" s="8" t="s">
        <v>14</v>
      </c>
      <c r="AC17" s="38">
        <v>9546666.666666666</v>
      </c>
      <c r="AD17" s="3">
        <v>6.9798517589161557</v>
      </c>
      <c r="AE17" s="3">
        <v>9520000</v>
      </c>
      <c r="AF17" s="26">
        <v>6.9786369483844739</v>
      </c>
    </row>
    <row r="18" spans="2:32" ht="16.5" customHeight="1" x14ac:dyDescent="0.3">
      <c r="B18">
        <v>432</v>
      </c>
      <c r="C18">
        <v>8.9030899869919438</v>
      </c>
      <c r="D18">
        <v>8.6020599913279625</v>
      </c>
      <c r="E18">
        <v>6.6334684555795862</v>
      </c>
      <c r="F18">
        <v>6.3866737709904111</v>
      </c>
      <c r="G18">
        <v>6.1398790864012369</v>
      </c>
      <c r="H18" s="50">
        <v>4.6901960800285138</v>
      </c>
      <c r="I18" s="50">
        <v>4.1139433523068369</v>
      </c>
      <c r="J18" s="50">
        <v>3.143014800254095</v>
      </c>
      <c r="K18" s="50">
        <v>2.5314789170422549</v>
      </c>
      <c r="L18" s="50">
        <v>1.7781512503836436</v>
      </c>
      <c r="M18" s="50"/>
      <c r="N18" s="51">
        <v>432</v>
      </c>
      <c r="O18" s="51">
        <v>1</v>
      </c>
      <c r="P18" s="51">
        <v>0.96618814410459652</v>
      </c>
      <c r="Q18" s="51">
        <v>0.74507485213241265</v>
      </c>
      <c r="R18" s="51">
        <v>0.71735473642542102</v>
      </c>
      <c r="S18" s="51">
        <v>0.68963462071842951</v>
      </c>
      <c r="T18" s="51">
        <v>0.52680542226139782</v>
      </c>
      <c r="U18" s="51">
        <v>0.46208039661708517</v>
      </c>
      <c r="V18" s="51">
        <v>0.35302516371801995</v>
      </c>
      <c r="W18" s="51">
        <v>0.28433711450080007</v>
      </c>
      <c r="X18" s="51">
        <v>0.19972293360862922</v>
      </c>
      <c r="Y18" s="51">
        <v>6</v>
      </c>
      <c r="AA18" s="60"/>
      <c r="AB18" s="10" t="s">
        <v>17</v>
      </c>
      <c r="AC18" s="32">
        <v>744333.33333333337</v>
      </c>
      <c r="AD18" s="11">
        <v>5.8717674683517753</v>
      </c>
      <c r="AE18" s="11">
        <v>728000</v>
      </c>
      <c r="AF18" s="29">
        <v>5.8621313793130376</v>
      </c>
    </row>
    <row r="19" spans="2:32" ht="17.25" customHeight="1" x14ac:dyDescent="0.3">
      <c r="B19">
        <v>490</v>
      </c>
      <c r="C19">
        <v>8.5563025007672877</v>
      </c>
      <c r="D19">
        <v>8.1789769472931688</v>
      </c>
      <c r="E19">
        <v>7.3710678622717358</v>
      </c>
      <c r="F19">
        <v>6.8930206051212775</v>
      </c>
      <c r="G19">
        <v>6.4149733479708182</v>
      </c>
      <c r="H19" s="50">
        <v>6.0043213737826422</v>
      </c>
      <c r="I19" s="50">
        <v>4.3010299956639813</v>
      </c>
      <c r="J19" s="50">
        <v>4.2455126678141495</v>
      </c>
      <c r="K19" s="50">
        <v>3.509202522331103</v>
      </c>
      <c r="L19" s="50">
        <v>2.8260748027008264</v>
      </c>
      <c r="M19" s="50"/>
      <c r="N19" s="51">
        <v>490</v>
      </c>
      <c r="O19" s="51">
        <v>1</v>
      </c>
      <c r="P19" s="51">
        <v>0.95590086331797153</v>
      </c>
      <c r="Q19" s="51">
        <v>0.86147817490215362</v>
      </c>
      <c r="R19" s="51">
        <v>0.80560739928294312</v>
      </c>
      <c r="S19" s="51">
        <v>0.74973662366373262</v>
      </c>
      <c r="T19" s="51">
        <v>0.70174253110431795</v>
      </c>
      <c r="U19" s="51">
        <v>0.50267390561265057</v>
      </c>
      <c r="V19" s="51">
        <v>0.4961854337704204</v>
      </c>
      <c r="W19" s="51">
        <v>0.41013072200479295</v>
      </c>
      <c r="X19" s="51">
        <v>0.33029159528282198</v>
      </c>
      <c r="Y19" s="51">
        <v>3</v>
      </c>
      <c r="AA19" s="60"/>
      <c r="AB19" s="10" t="s">
        <v>23</v>
      </c>
      <c r="AC19" s="38">
        <v>109600</v>
      </c>
      <c r="AD19" s="3">
        <v>5.0398105541483504</v>
      </c>
      <c r="AE19" s="3">
        <v>89000</v>
      </c>
      <c r="AF19" s="26">
        <v>4.9493900066449124</v>
      </c>
    </row>
    <row r="20" spans="2:32" ht="16.5" customHeight="1" x14ac:dyDescent="0.3">
      <c r="B20">
        <v>494</v>
      </c>
      <c r="C20">
        <v>7.9731278535996983</v>
      </c>
      <c r="D20">
        <v>7</v>
      </c>
      <c r="E20">
        <v>6.2944662261615933</v>
      </c>
      <c r="F20">
        <v>5.9873379146996619</v>
      </c>
      <c r="G20">
        <f>MEDIAN(E20,H20)</f>
        <v>5.6802096032377314</v>
      </c>
      <c r="H20" s="50">
        <v>5.0659529803138694</v>
      </c>
      <c r="I20" s="50">
        <v>3.3654879848908998</v>
      </c>
      <c r="J20" s="50">
        <v>3.9095560292411755</v>
      </c>
      <c r="K20" s="50">
        <v>2.8260748027008264</v>
      </c>
      <c r="L20" s="50">
        <v>2.1760912590556813</v>
      </c>
      <c r="M20" s="50"/>
      <c r="N20">
        <v>494</v>
      </c>
      <c r="O20">
        <v>1</v>
      </c>
      <c r="P20">
        <v>0.87794904691508846</v>
      </c>
      <c r="Q20">
        <v>0.78946008915682631</v>
      </c>
      <c r="R20">
        <v>0.7509396593955916</v>
      </c>
      <c r="S20">
        <v>0.712419229634357</v>
      </c>
      <c r="T20">
        <v>0.63537837011188769</v>
      </c>
      <c r="U20">
        <v>0.422103852677021</v>
      </c>
      <c r="V20">
        <v>0.49034156996191824</v>
      </c>
      <c r="W20">
        <v>0.35444995422027675</v>
      </c>
      <c r="X20">
        <v>0.2729281781268843</v>
      </c>
      <c r="Y20">
        <v>5</v>
      </c>
      <c r="AA20" s="60"/>
      <c r="AB20" s="10" t="s">
        <v>24</v>
      </c>
      <c r="AC20" s="38">
        <v>38533.333333333336</v>
      </c>
      <c r="AD20" s="3">
        <v>4.5858365793648481</v>
      </c>
      <c r="AE20" s="3">
        <v>38200</v>
      </c>
      <c r="AF20" s="26">
        <v>4.5820633629117085</v>
      </c>
    </row>
    <row r="21" spans="2:32" ht="16.5" customHeight="1" thickBot="1" x14ac:dyDescent="0.35">
      <c r="H21" s="50"/>
      <c r="I21" s="50"/>
      <c r="J21" s="50"/>
      <c r="K21" s="50"/>
      <c r="L21" s="50"/>
      <c r="M21" s="50"/>
      <c r="AA21" s="61"/>
      <c r="AB21" s="10" t="s">
        <v>25</v>
      </c>
      <c r="AC21" s="41">
        <v>4420</v>
      </c>
      <c r="AD21" s="7">
        <v>3.6454222693490919</v>
      </c>
      <c r="AE21" s="7">
        <v>4390</v>
      </c>
      <c r="AF21" s="27">
        <v>3.6424645202421213</v>
      </c>
    </row>
    <row r="22" spans="2:32" ht="16.5" customHeight="1" x14ac:dyDescent="0.3">
      <c r="D22" t="s">
        <v>37</v>
      </c>
      <c r="E22" t="s">
        <v>38</v>
      </c>
      <c r="F22" t="s">
        <v>39</v>
      </c>
      <c r="G22" t="s">
        <v>40</v>
      </c>
      <c r="H22" t="s">
        <v>41</v>
      </c>
      <c r="I22" t="s">
        <v>42</v>
      </c>
      <c r="J22" t="s">
        <v>43</v>
      </c>
      <c r="K22" t="s">
        <v>44</v>
      </c>
      <c r="L22" t="s">
        <v>45</v>
      </c>
      <c r="M22" s="50"/>
      <c r="AA22" s="59">
        <v>185</v>
      </c>
      <c r="AB22" s="15" t="s">
        <v>3</v>
      </c>
      <c r="AC22" s="35">
        <v>62888888.888888888</v>
      </c>
      <c r="AD22" s="5">
        <v>7.7985739217489467</v>
      </c>
      <c r="AE22" s="5">
        <v>90000000</v>
      </c>
      <c r="AF22" s="6">
        <v>7.9542425094393252</v>
      </c>
    </row>
    <row r="23" spans="2:32" ht="16.5" customHeight="1" x14ac:dyDescent="0.3">
      <c r="D23" s="63" t="s">
        <v>46</v>
      </c>
      <c r="E23" s="63" t="s">
        <v>47</v>
      </c>
      <c r="F23" s="63" t="s">
        <v>48</v>
      </c>
      <c r="G23" s="63" t="s">
        <v>49</v>
      </c>
      <c r="H23" s="63" t="s">
        <v>50</v>
      </c>
      <c r="I23" s="63" t="s">
        <v>51</v>
      </c>
      <c r="J23" s="63" t="s">
        <v>52</v>
      </c>
      <c r="K23" s="63" t="s">
        <v>53</v>
      </c>
      <c r="L23" s="63" t="s">
        <v>54</v>
      </c>
      <c r="M23" s="50"/>
      <c r="AA23" s="60"/>
      <c r="AB23" s="8" t="s">
        <v>4</v>
      </c>
      <c r="AC23" s="38">
        <v>19311111.111111112</v>
      </c>
      <c r="AD23" s="3">
        <v>7.2858072626733232</v>
      </c>
      <c r="AE23" s="3">
        <v>19000000</v>
      </c>
      <c r="AF23" s="26">
        <v>7.2787536009528289</v>
      </c>
    </row>
    <row r="24" spans="2:32" ht="16.5" customHeight="1" x14ac:dyDescent="0.3">
      <c r="H24" s="50"/>
      <c r="I24" s="50"/>
      <c r="J24" s="50"/>
      <c r="K24" s="50"/>
      <c r="L24" s="50"/>
      <c r="M24" s="50"/>
      <c r="AA24" s="60"/>
      <c r="AB24" s="8" t="s">
        <v>5</v>
      </c>
      <c r="AC24" s="38">
        <v>2385555.5555555555</v>
      </c>
      <c r="AD24" s="3">
        <v>6.3775895349969236</v>
      </c>
      <c r="AE24" s="3">
        <v>1810000</v>
      </c>
      <c r="AF24" s="26">
        <v>6.2576785748691846</v>
      </c>
    </row>
    <row r="25" spans="2:32" ht="17.25" customHeight="1" x14ac:dyDescent="0.3">
      <c r="H25" s="50"/>
      <c r="I25" s="50"/>
      <c r="J25" s="50"/>
      <c r="K25" s="50"/>
      <c r="L25" s="50"/>
      <c r="M25" s="50"/>
      <c r="AA25" s="60"/>
      <c r="AB25" s="8" t="s">
        <v>6</v>
      </c>
      <c r="AC25" s="38"/>
      <c r="AD25" s="3"/>
      <c r="AE25" s="3"/>
      <c r="AF25" s="26"/>
    </row>
    <row r="26" spans="2:32" ht="16.5" customHeight="1" x14ac:dyDescent="0.3">
      <c r="AA26" s="60"/>
      <c r="AB26" s="8" t="s">
        <v>7</v>
      </c>
      <c r="AC26" s="38">
        <v>15333.333333333334</v>
      </c>
      <c r="AD26" s="3">
        <v>4.1856365769619117</v>
      </c>
      <c r="AE26" s="3">
        <v>9000</v>
      </c>
      <c r="AF26" s="26">
        <v>3.9542425094393248</v>
      </c>
    </row>
    <row r="27" spans="2:32" ht="16.5" customHeight="1" x14ac:dyDescent="0.3">
      <c r="AA27" s="60"/>
      <c r="AB27" s="8" t="s">
        <v>14</v>
      </c>
      <c r="AC27" s="38">
        <v>51720</v>
      </c>
      <c r="AD27" s="3">
        <v>4.7136585162083566</v>
      </c>
      <c r="AE27" s="3">
        <v>43940</v>
      </c>
      <c r="AF27" s="26">
        <v>4.6428600525844912</v>
      </c>
    </row>
    <row r="28" spans="2:32" ht="16.5" customHeight="1" x14ac:dyDescent="0.3">
      <c r="AA28" s="60"/>
      <c r="AB28" s="8" t="s">
        <v>17</v>
      </c>
      <c r="AC28" s="38">
        <v>1483.3333333333333</v>
      </c>
      <c r="AD28" s="3">
        <v>3.1712387562612689</v>
      </c>
      <c r="AE28" s="3">
        <v>1535</v>
      </c>
      <c r="AF28" s="26">
        <v>3.1861083798132053</v>
      </c>
    </row>
    <row r="29" spans="2:32" ht="16.5" customHeight="1" x14ac:dyDescent="0.3">
      <c r="AA29" s="60"/>
      <c r="AB29" s="8" t="s">
        <v>23</v>
      </c>
      <c r="AC29" s="38">
        <v>1986.6666666666667</v>
      </c>
      <c r="AD29" s="3">
        <v>3.2981250050205739</v>
      </c>
      <c r="AE29" s="3">
        <v>2000</v>
      </c>
      <c r="AF29" s="26">
        <v>3.3010299956639813</v>
      </c>
    </row>
    <row r="30" spans="2:32" ht="16.5" customHeight="1" x14ac:dyDescent="0.3">
      <c r="AA30" s="60"/>
      <c r="AB30" s="8" t="s">
        <v>24</v>
      </c>
      <c r="AC30" s="38">
        <v>1556.6666666666667</v>
      </c>
      <c r="AD30" s="3">
        <v>3.1921956258464497</v>
      </c>
      <c r="AE30" s="3">
        <v>1510</v>
      </c>
      <c r="AF30" s="26">
        <v>3.1789769472931693</v>
      </c>
    </row>
    <row r="31" spans="2:32" ht="17.25" customHeight="1" thickBot="1" x14ac:dyDescent="0.35">
      <c r="AA31" s="61"/>
      <c r="AB31" s="9" t="s">
        <v>25</v>
      </c>
      <c r="AC31" s="41">
        <v>450</v>
      </c>
      <c r="AD31" s="7">
        <v>2.6532125137753435</v>
      </c>
      <c r="AE31" s="7">
        <v>410</v>
      </c>
      <c r="AF31" s="27">
        <v>2.6127838567197355</v>
      </c>
    </row>
    <row r="32" spans="2:32" ht="16.5" customHeight="1" x14ac:dyDescent="0.3">
      <c r="AA32" s="59">
        <v>431</v>
      </c>
      <c r="AB32" s="15" t="s">
        <v>3</v>
      </c>
      <c r="AC32" s="52">
        <v>106666666.66666667</v>
      </c>
      <c r="AD32" s="5">
        <v>8.0280287236002437</v>
      </c>
      <c r="AE32" s="5">
        <v>128000000</v>
      </c>
      <c r="AF32" s="6">
        <v>8.1072099696478688</v>
      </c>
    </row>
    <row r="33" spans="27:32" ht="16.5" customHeight="1" x14ac:dyDescent="0.3">
      <c r="AA33" s="60"/>
      <c r="AB33" s="8" t="s">
        <v>4</v>
      </c>
      <c r="AC33" s="43">
        <v>88933333.333333328</v>
      </c>
      <c r="AD33" s="3">
        <v>7.9490645705248486</v>
      </c>
      <c r="AE33" s="3">
        <v>101400000</v>
      </c>
      <c r="AF33" s="26">
        <v>8.0060379549973177</v>
      </c>
    </row>
    <row r="34" spans="27:32" ht="16.5" customHeight="1" x14ac:dyDescent="0.3">
      <c r="AA34" s="60"/>
      <c r="AB34" s="8" t="s">
        <v>5</v>
      </c>
      <c r="AC34" s="43">
        <v>49133333.333333336</v>
      </c>
      <c r="AD34" s="3">
        <v>7.69137622880337</v>
      </c>
      <c r="AE34" s="3">
        <v>51700000</v>
      </c>
      <c r="AF34" s="26">
        <v>7.7134905430939424</v>
      </c>
    </row>
    <row r="35" spans="27:32" ht="16.5" customHeight="1" x14ac:dyDescent="0.3">
      <c r="AA35" s="60"/>
      <c r="AB35" s="8" t="s">
        <v>6</v>
      </c>
      <c r="AC35" s="43"/>
      <c r="AD35" s="3"/>
      <c r="AE35" s="3"/>
      <c r="AF35" s="26"/>
    </row>
    <row r="36" spans="27:32" ht="16.5" customHeight="1" x14ac:dyDescent="0.3">
      <c r="AA36" s="60"/>
      <c r="AB36" s="8" t="s">
        <v>7</v>
      </c>
      <c r="AC36" s="43">
        <v>2168000</v>
      </c>
      <c r="AD36" s="3">
        <v>6.3360592778663491</v>
      </c>
      <c r="AE36" s="3">
        <v>2410000</v>
      </c>
      <c r="AF36" s="26">
        <v>6.3820170425748683</v>
      </c>
    </row>
    <row r="37" spans="27:32" ht="17.25" customHeight="1" x14ac:dyDescent="0.3">
      <c r="AA37" s="60"/>
      <c r="AB37" s="8" t="s">
        <v>14</v>
      </c>
      <c r="AC37" s="43">
        <v>486133.33333333331</v>
      </c>
      <c r="AD37" s="3">
        <v>5.6867554009272574</v>
      </c>
      <c r="AE37" s="3">
        <v>462400</v>
      </c>
      <c r="AF37" s="26">
        <v>5.6650178254124723</v>
      </c>
    </row>
    <row r="38" spans="27:32" ht="16.5" customHeight="1" x14ac:dyDescent="0.3">
      <c r="AA38" s="60"/>
      <c r="AB38" s="8" t="s">
        <v>17</v>
      </c>
      <c r="AC38" s="44">
        <v>230166.66666666666</v>
      </c>
      <c r="AD38" s="11">
        <v>5.3620424281949877</v>
      </c>
      <c r="AE38" s="11">
        <v>166700</v>
      </c>
      <c r="AF38" s="29">
        <v>5.2219355998280053</v>
      </c>
    </row>
    <row r="39" spans="27:32" ht="16.5" customHeight="1" x14ac:dyDescent="0.3">
      <c r="AA39" s="60"/>
      <c r="AB39" s="8" t="s">
        <v>23</v>
      </c>
      <c r="AC39" s="38">
        <v>10644.444444444445</v>
      </c>
      <c r="AD39" s="3">
        <v>4.0271229996392197</v>
      </c>
      <c r="AE39" s="3">
        <v>7000</v>
      </c>
      <c r="AF39" s="26">
        <v>3.8450980400142569</v>
      </c>
    </row>
    <row r="40" spans="27:32" ht="16.5" customHeight="1" x14ac:dyDescent="0.3">
      <c r="AA40" s="60"/>
      <c r="AB40" s="8" t="s">
        <v>24</v>
      </c>
      <c r="AC40" s="38">
        <v>58633.333333333336</v>
      </c>
      <c r="AD40" s="3">
        <v>4.768144584737799</v>
      </c>
      <c r="AE40" s="3">
        <v>61500</v>
      </c>
      <c r="AF40" s="26">
        <v>4.7888751157754168</v>
      </c>
    </row>
    <row r="41" spans="27:32" ht="16.5" customHeight="1" thickBot="1" x14ac:dyDescent="0.35">
      <c r="AA41" s="61"/>
      <c r="AB41" s="9" t="s">
        <v>25</v>
      </c>
      <c r="AC41" s="41">
        <v>11193.333333333334</v>
      </c>
      <c r="AD41" s="7">
        <v>4.0489594370823676</v>
      </c>
      <c r="AE41" s="7">
        <v>10240</v>
      </c>
      <c r="AF41" s="27">
        <v>4.0102999566398116</v>
      </c>
    </row>
    <row r="42" spans="27:32" ht="16.5" customHeight="1" x14ac:dyDescent="0.3">
      <c r="AA42" s="59">
        <v>432</v>
      </c>
      <c r="AB42" s="15" t="s">
        <v>3</v>
      </c>
      <c r="AC42" s="35">
        <v>976222222.22222221</v>
      </c>
      <c r="AD42" s="5">
        <v>8.9895486894899772</v>
      </c>
      <c r="AE42" s="5">
        <v>800000000</v>
      </c>
      <c r="AF42" s="6">
        <v>8.9030899869919438</v>
      </c>
    </row>
    <row r="43" spans="27:32" ht="17.25" customHeight="1" x14ac:dyDescent="0.3">
      <c r="AA43" s="60"/>
      <c r="AB43" s="8" t="s">
        <v>4</v>
      </c>
      <c r="AC43" s="38">
        <v>359911111.1111111</v>
      </c>
      <c r="AD43" s="3">
        <v>8.5561952543210325</v>
      </c>
      <c r="AE43" s="3">
        <v>400000000</v>
      </c>
      <c r="AF43" s="26">
        <v>8.6020599913279625</v>
      </c>
    </row>
    <row r="44" spans="27:32" ht="17.100000000000001" customHeight="1" x14ac:dyDescent="0.3">
      <c r="AA44" s="60"/>
      <c r="AB44" s="8" t="s">
        <v>5</v>
      </c>
      <c r="AC44" s="38">
        <v>4642222.222222222</v>
      </c>
      <c r="AD44" s="3">
        <v>6.6667259262049647</v>
      </c>
      <c r="AE44" s="3">
        <v>4300000</v>
      </c>
      <c r="AF44" s="26">
        <v>6.6334684555795862</v>
      </c>
    </row>
    <row r="45" spans="27:32" ht="17.100000000000001" customHeight="1" x14ac:dyDescent="0.3">
      <c r="AA45" s="60"/>
      <c r="AB45" s="8" t="s">
        <v>6</v>
      </c>
      <c r="AC45" s="38"/>
      <c r="AD45" s="3"/>
      <c r="AE45" s="3"/>
      <c r="AF45" s="26"/>
    </row>
    <row r="46" spans="27:32" ht="17.100000000000001" customHeight="1" x14ac:dyDescent="0.3">
      <c r="AA46" s="60"/>
      <c r="AB46" s="8" t="s">
        <v>7</v>
      </c>
      <c r="AC46" s="38">
        <v>1493777.7777777778</v>
      </c>
      <c r="AD46" s="3">
        <v>6.1742859943581152</v>
      </c>
      <c r="AE46" s="3">
        <v>1380000</v>
      </c>
      <c r="AF46" s="26">
        <v>6.1398790864012369</v>
      </c>
    </row>
    <row r="47" spans="27:32" ht="17.100000000000001" customHeight="1" x14ac:dyDescent="0.3">
      <c r="AA47" s="60"/>
      <c r="AB47" s="8" t="s">
        <v>14</v>
      </c>
      <c r="AC47" s="38">
        <v>49366.666666666664</v>
      </c>
      <c r="AD47" s="3">
        <v>4.693433803801546</v>
      </c>
      <c r="AE47" s="3">
        <v>49000</v>
      </c>
      <c r="AF47" s="26">
        <v>4.6901960800285138</v>
      </c>
    </row>
    <row r="48" spans="27:32" ht="17.100000000000001" customHeight="1" x14ac:dyDescent="0.3">
      <c r="AA48" s="60"/>
      <c r="AB48" s="8" t="s">
        <v>17</v>
      </c>
      <c r="AC48" s="38">
        <v>12444.444444444445</v>
      </c>
      <c r="AD48" s="3">
        <v>4.0949755132308567</v>
      </c>
      <c r="AE48" s="3">
        <v>13000</v>
      </c>
      <c r="AF48" s="26">
        <v>4.1139433523068369</v>
      </c>
    </row>
    <row r="49" spans="27:32" ht="17.100000000000001" customHeight="1" x14ac:dyDescent="0.3">
      <c r="AA49" s="60"/>
      <c r="AB49" s="8" t="s">
        <v>23</v>
      </c>
      <c r="AC49" s="38">
        <v>1376.6666666666667</v>
      </c>
      <c r="AD49" s="3">
        <v>3.1388287969367386</v>
      </c>
      <c r="AE49" s="3">
        <v>1390</v>
      </c>
      <c r="AF49" s="26">
        <v>3.143014800254095</v>
      </c>
    </row>
    <row r="50" spans="27:32" ht="17.100000000000001" customHeight="1" x14ac:dyDescent="0.3">
      <c r="AA50" s="60"/>
      <c r="AB50" s="8" t="s">
        <v>24</v>
      </c>
      <c r="AC50" s="38">
        <v>333.33333333333331</v>
      </c>
      <c r="AD50" s="3">
        <v>2.5228787452803374</v>
      </c>
      <c r="AE50" s="3">
        <v>340</v>
      </c>
      <c r="AF50" s="26">
        <v>2.5314789170422549</v>
      </c>
    </row>
    <row r="51" spans="27:32" ht="17.45" customHeight="1" thickBot="1" x14ac:dyDescent="0.35">
      <c r="AA51" s="61"/>
      <c r="AB51" s="9" t="s">
        <v>25</v>
      </c>
      <c r="AC51" s="41">
        <v>86.666666666666671</v>
      </c>
      <c r="AD51" s="7">
        <v>1.9378520932511556</v>
      </c>
      <c r="AE51" s="7">
        <v>60</v>
      </c>
      <c r="AF51" s="27">
        <v>1.7781512503836436</v>
      </c>
    </row>
    <row r="52" spans="27:32" ht="17.100000000000001" customHeight="1" x14ac:dyDescent="0.3">
      <c r="AA52" s="59">
        <v>490</v>
      </c>
      <c r="AB52" s="15" t="s">
        <v>3</v>
      </c>
      <c r="AC52" s="52">
        <v>393777777.77777779</v>
      </c>
      <c r="AD52" s="5">
        <v>8.595251203775689</v>
      </c>
      <c r="AE52" s="5">
        <v>360000000</v>
      </c>
      <c r="AF52" s="6">
        <v>8.5563025007672877</v>
      </c>
    </row>
    <row r="53" spans="27:32" ht="17.100000000000001" customHeight="1" x14ac:dyDescent="0.3">
      <c r="AA53" s="60"/>
      <c r="AB53" s="8" t="s">
        <v>4</v>
      </c>
      <c r="AC53" s="43">
        <v>158466666.66666666</v>
      </c>
      <c r="AD53" s="3">
        <v>8.1999379226724987</v>
      </c>
      <c r="AE53" s="3">
        <v>151000000</v>
      </c>
      <c r="AF53" s="26">
        <v>8.1789769472931688</v>
      </c>
    </row>
    <row r="54" spans="27:32" ht="17.100000000000001" customHeight="1" x14ac:dyDescent="0.3">
      <c r="AA54" s="60"/>
      <c r="AB54" s="8" t="s">
        <v>5</v>
      </c>
      <c r="AC54" s="43">
        <v>22931111.111111112</v>
      </c>
      <c r="AD54" s="3">
        <v>7.3604250986781876</v>
      </c>
      <c r="AE54" s="3">
        <v>23500000</v>
      </c>
      <c r="AF54" s="26">
        <v>7.3710678622717358</v>
      </c>
    </row>
    <row r="55" spans="27:32" ht="17.100000000000001" customHeight="1" x14ac:dyDescent="0.3">
      <c r="AA55" s="60"/>
      <c r="AB55" s="8" t="s">
        <v>6</v>
      </c>
      <c r="AC55" s="43"/>
      <c r="AD55" s="3"/>
      <c r="AE55" s="3"/>
      <c r="AF55" s="26"/>
    </row>
    <row r="56" spans="27:32" ht="17.100000000000001" customHeight="1" x14ac:dyDescent="0.3">
      <c r="AA56" s="60"/>
      <c r="AB56" s="8" t="s">
        <v>7</v>
      </c>
      <c r="AC56" s="43">
        <v>2673777.777777778</v>
      </c>
      <c r="AD56" s="3">
        <v>6.4271253094722232</v>
      </c>
      <c r="AE56" s="3">
        <v>2600000</v>
      </c>
      <c r="AF56" s="26">
        <v>6.4149733479708182</v>
      </c>
    </row>
    <row r="57" spans="27:32" ht="17.100000000000001" customHeight="1" x14ac:dyDescent="0.3">
      <c r="AA57" s="60"/>
      <c r="AB57" s="8" t="s">
        <v>14</v>
      </c>
      <c r="AC57" s="45">
        <v>972833.33333333337</v>
      </c>
      <c r="AD57" s="3">
        <v>5.9880384429265163</v>
      </c>
      <c r="AE57" s="3">
        <v>1010000</v>
      </c>
      <c r="AF57" s="26">
        <v>6.0043213737826422</v>
      </c>
    </row>
    <row r="58" spans="27:32" ht="17.100000000000001" customHeight="1" x14ac:dyDescent="0.3">
      <c r="AA58" s="60"/>
      <c r="AB58" s="8" t="s">
        <v>17</v>
      </c>
      <c r="AC58" s="44">
        <v>15733.333333333334</v>
      </c>
      <c r="AD58" s="11">
        <v>4.1968207439144249</v>
      </c>
      <c r="AE58" s="11">
        <v>20000</v>
      </c>
      <c r="AF58" s="29">
        <v>4.3010299956639813</v>
      </c>
    </row>
    <row r="59" spans="27:32" ht="17.100000000000001" customHeight="1" x14ac:dyDescent="0.3">
      <c r="AA59" s="60"/>
      <c r="AB59" s="8" t="s">
        <v>23</v>
      </c>
      <c r="AC59" s="38">
        <v>18513.333333333332</v>
      </c>
      <c r="AD59" s="3">
        <v>4.2674846206945762</v>
      </c>
      <c r="AE59" s="3">
        <v>17600</v>
      </c>
      <c r="AF59" s="26">
        <v>4.2455126678141495</v>
      </c>
    </row>
    <row r="60" spans="27:32" ht="17.100000000000001" customHeight="1" x14ac:dyDescent="0.3">
      <c r="AA60" s="60"/>
      <c r="AB60" s="8" t="s">
        <v>24</v>
      </c>
      <c r="AC60" s="38">
        <v>3190</v>
      </c>
      <c r="AD60" s="3">
        <v>3.503790683057181</v>
      </c>
      <c r="AE60" s="3">
        <v>3230</v>
      </c>
      <c r="AF60" s="26">
        <v>3.509202522331103</v>
      </c>
    </row>
    <row r="61" spans="27:32" ht="17.45" customHeight="1" thickBot="1" x14ac:dyDescent="0.35">
      <c r="AA61" s="61"/>
      <c r="AB61" s="9" t="s">
        <v>25</v>
      </c>
      <c r="AC61" s="41">
        <v>673.33333333333337</v>
      </c>
      <c r="AD61" s="7">
        <v>2.8282301147269613</v>
      </c>
      <c r="AE61" s="7">
        <v>670</v>
      </c>
      <c r="AF61" s="27">
        <v>2.8260748027008264</v>
      </c>
    </row>
    <row r="62" spans="27:32" ht="17.100000000000001" customHeight="1" x14ac:dyDescent="0.3">
      <c r="AA62" s="59">
        <v>494</v>
      </c>
      <c r="AB62" s="15" t="s">
        <v>3</v>
      </c>
      <c r="AC62" s="46">
        <v>67111111.111111104</v>
      </c>
      <c r="AD62" s="5">
        <v>7.826794429181807</v>
      </c>
      <c r="AE62" s="5">
        <v>94000000</v>
      </c>
      <c r="AF62" s="6">
        <v>7.9731278535996983</v>
      </c>
    </row>
    <row r="63" spans="27:32" ht="17.100000000000001" customHeight="1" x14ac:dyDescent="0.3">
      <c r="AA63" s="60"/>
      <c r="AB63" s="8" t="s">
        <v>4</v>
      </c>
      <c r="AC63" s="45">
        <v>9955555.555555556</v>
      </c>
      <c r="AD63" s="3">
        <v>6.9980655002228005</v>
      </c>
      <c r="AE63" s="3">
        <v>10000000</v>
      </c>
      <c r="AF63" s="26">
        <v>7</v>
      </c>
    </row>
    <row r="64" spans="27:32" ht="17.100000000000001" customHeight="1" x14ac:dyDescent="0.3">
      <c r="AA64" s="60"/>
      <c r="AB64" s="8" t="s">
        <v>5</v>
      </c>
      <c r="AC64" s="45">
        <v>1820000</v>
      </c>
      <c r="AD64" s="3">
        <v>6.2600713879850751</v>
      </c>
      <c r="AE64" s="3">
        <v>1970000</v>
      </c>
      <c r="AF64" s="26">
        <v>6.2944662261615933</v>
      </c>
    </row>
    <row r="65" spans="27:32" ht="17.100000000000001" customHeight="1" x14ac:dyDescent="0.3">
      <c r="AA65" s="60"/>
      <c r="AB65" s="8" t="s">
        <v>6</v>
      </c>
      <c r="AC65" s="45"/>
      <c r="AD65" s="3"/>
      <c r="AE65" s="3"/>
      <c r="AF65" s="26"/>
    </row>
    <row r="66" spans="27:32" ht="17.100000000000001" customHeight="1" x14ac:dyDescent="0.3">
      <c r="AA66" s="60"/>
      <c r="AB66" s="8" t="s">
        <v>7</v>
      </c>
      <c r="AC66" s="45">
        <v>0</v>
      </c>
      <c r="AD66" s="3">
        <v>0</v>
      </c>
      <c r="AE66" s="3">
        <v>0</v>
      </c>
      <c r="AF66" s="26">
        <v>0</v>
      </c>
    </row>
    <row r="67" spans="27:32" ht="17.100000000000001" customHeight="1" x14ac:dyDescent="0.3">
      <c r="AA67" s="60"/>
      <c r="AB67" s="8" t="s">
        <v>14</v>
      </c>
      <c r="AC67" s="45">
        <v>124933.33333333333</v>
      </c>
      <c r="AD67" s="3">
        <v>5.0966783274960781</v>
      </c>
      <c r="AE67" s="3">
        <v>116400</v>
      </c>
      <c r="AF67" s="26">
        <v>5.0659529803138694</v>
      </c>
    </row>
    <row r="68" spans="27:32" ht="17.100000000000001" customHeight="1" x14ac:dyDescent="0.3">
      <c r="AA68" s="60"/>
      <c r="AB68" s="8" t="s">
        <v>17</v>
      </c>
      <c r="AC68" s="43">
        <v>2431.6666666666665</v>
      </c>
      <c r="AD68" s="3">
        <v>3.3859040415098081</v>
      </c>
      <c r="AE68" s="3">
        <v>2320</v>
      </c>
      <c r="AF68" s="26">
        <v>3.3654879848908998</v>
      </c>
    </row>
    <row r="69" spans="27:32" ht="17.100000000000001" customHeight="1" x14ac:dyDescent="0.3">
      <c r="AA69" s="60"/>
      <c r="AB69" s="8" t="s">
        <v>23</v>
      </c>
      <c r="AC69" s="38">
        <v>7866.666666666667</v>
      </c>
      <c r="AD69" s="3">
        <v>3.8957907482504441</v>
      </c>
      <c r="AE69" s="3">
        <v>8120</v>
      </c>
      <c r="AF69" s="26">
        <v>3.9095560292411755</v>
      </c>
    </row>
    <row r="70" spans="27:32" ht="17.100000000000001" customHeight="1" x14ac:dyDescent="0.3">
      <c r="AA70" s="60"/>
      <c r="AB70" s="8" t="s">
        <v>24</v>
      </c>
      <c r="AC70" s="38">
        <v>770</v>
      </c>
      <c r="AD70" s="3">
        <v>2.8864907251724818</v>
      </c>
      <c r="AE70" s="3">
        <v>670</v>
      </c>
      <c r="AF70" s="26">
        <v>2.8260748027008264</v>
      </c>
    </row>
    <row r="71" spans="27:32" ht="17.45" customHeight="1" thickBot="1" x14ac:dyDescent="0.35">
      <c r="AA71" s="61"/>
      <c r="AB71" s="9" t="s">
        <v>25</v>
      </c>
      <c r="AC71" s="41">
        <v>166.66666666666666</v>
      </c>
      <c r="AD71" s="7">
        <v>2.2218487496163561</v>
      </c>
      <c r="AE71" s="7">
        <v>150</v>
      </c>
      <c r="AF71" s="27">
        <v>2.1760912590556813</v>
      </c>
    </row>
  </sheetData>
  <mergeCells count="7">
    <mergeCell ref="AA62:AA71"/>
    <mergeCell ref="AA2:AA11"/>
    <mergeCell ref="AA12:AA21"/>
    <mergeCell ref="AA22:AA31"/>
    <mergeCell ref="AA32:AA41"/>
    <mergeCell ref="AA42:AA51"/>
    <mergeCell ref="AA52:AA6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0E5D-018B-4158-A47F-D1FE6BD7EF50}">
  <dimension ref="A1:AD31"/>
  <sheetViews>
    <sheetView tabSelected="1" zoomScale="70" zoomScaleNormal="70" workbookViewId="0">
      <selection activeCell="O42" sqref="O41:O42"/>
    </sheetView>
  </sheetViews>
  <sheetFormatPr defaultRowHeight="16.5" x14ac:dyDescent="0.3"/>
  <cols>
    <col min="26" max="26" width="12.875" bestFit="1" customWidth="1"/>
    <col min="27" max="27" width="12.375" bestFit="1" customWidth="1"/>
    <col min="28" max="28" width="14.875" bestFit="1" customWidth="1"/>
    <col min="29" max="29" width="10.125" bestFit="1" customWidth="1"/>
    <col min="30" max="30" width="17" bestFit="1" customWidth="1"/>
  </cols>
  <sheetData>
    <row r="1" spans="1:30" ht="18" thickBot="1" x14ac:dyDescent="0.35">
      <c r="M1" t="s">
        <v>16</v>
      </c>
      <c r="Y1" s="16" t="s">
        <v>0</v>
      </c>
      <c r="Z1" s="17" t="s">
        <v>1</v>
      </c>
      <c r="AA1" s="16" t="s">
        <v>10</v>
      </c>
      <c r="AB1" s="17" t="s">
        <v>20</v>
      </c>
      <c r="AC1" s="17" t="s">
        <v>11</v>
      </c>
      <c r="AD1" s="24" t="s">
        <v>19</v>
      </c>
    </row>
    <row r="2" spans="1:30" ht="17.45" customHeight="1" thickTop="1" x14ac:dyDescent="0.3">
      <c r="A2" t="s">
        <v>12</v>
      </c>
      <c r="B2" s="50"/>
      <c r="C2" s="50" t="s">
        <v>3</v>
      </c>
      <c r="D2" s="50" t="s">
        <v>4</v>
      </c>
      <c r="E2" s="50" t="s">
        <v>5</v>
      </c>
      <c r="F2" s="50" t="s">
        <v>6</v>
      </c>
      <c r="G2" s="50" t="s">
        <v>7</v>
      </c>
      <c r="H2" s="50" t="s">
        <v>14</v>
      </c>
      <c r="I2" s="50" t="s">
        <v>17</v>
      </c>
      <c r="J2" t="s">
        <v>23</v>
      </c>
      <c r="K2" t="s">
        <v>24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14</v>
      </c>
      <c r="T2" t="s">
        <v>17</v>
      </c>
      <c r="U2" t="s">
        <v>23</v>
      </c>
      <c r="V2" t="s">
        <v>24</v>
      </c>
      <c r="Y2" s="62">
        <v>185</v>
      </c>
      <c r="Z2" s="12" t="s">
        <v>3</v>
      </c>
      <c r="AA2" s="23">
        <v>63000000</v>
      </c>
      <c r="AB2" s="13">
        <v>7.7993405494535821</v>
      </c>
      <c r="AC2" s="13">
        <v>67500000</v>
      </c>
      <c r="AD2" s="14">
        <v>7.8293037728310253</v>
      </c>
    </row>
    <row r="3" spans="1:30" ht="17.100000000000001" customHeight="1" x14ac:dyDescent="0.3">
      <c r="B3" s="50">
        <v>185</v>
      </c>
      <c r="C3" s="50">
        <v>7.7993405494535821</v>
      </c>
      <c r="D3" s="50">
        <v>6.7288045287995244</v>
      </c>
      <c r="E3" s="50">
        <v>6.6323447952324299</v>
      </c>
      <c r="F3" s="50">
        <v>6.8653672233122602</v>
      </c>
      <c r="G3" s="50">
        <v>6.484062455092773</v>
      </c>
      <c r="H3" s="50">
        <v>6.0992200954861309</v>
      </c>
      <c r="I3">
        <v>5.4913616938342731</v>
      </c>
      <c r="J3" s="50">
        <v>5.9334872878487053</v>
      </c>
      <c r="K3" s="50">
        <v>6.0505086461516759</v>
      </c>
      <c r="L3" s="50"/>
      <c r="M3">
        <v>185</v>
      </c>
      <c r="N3">
        <v>1</v>
      </c>
      <c r="O3">
        <v>0.86274018760098137</v>
      </c>
      <c r="P3">
        <v>0.85037250946775089</v>
      </c>
      <c r="Q3">
        <v>0.88024970570021388</v>
      </c>
      <c r="R3">
        <v>0.83136034565730599</v>
      </c>
      <c r="S3">
        <v>0.78201740990953894</v>
      </c>
      <c r="T3">
        <v>0.70408025640308725</v>
      </c>
      <c r="U3">
        <v>0.76076781751303346</v>
      </c>
      <c r="V3">
        <v>0.77577182426988289</v>
      </c>
      <c r="Y3" s="60"/>
      <c r="Z3" s="8" t="s">
        <v>4</v>
      </c>
      <c r="AA3" s="23">
        <v>5355555.555555556</v>
      </c>
      <c r="AB3" s="13">
        <v>6.7288045287995244</v>
      </c>
      <c r="AC3" s="13">
        <v>4700000</v>
      </c>
      <c r="AD3" s="14">
        <v>6.6720978579357171</v>
      </c>
    </row>
    <row r="4" spans="1:30" ht="17.100000000000001" customHeight="1" x14ac:dyDescent="0.3">
      <c r="B4" s="50">
        <v>431</v>
      </c>
      <c r="C4" s="50">
        <v>7.6812412373755876</v>
      </c>
      <c r="D4" s="50">
        <v>6.8282301147269617</v>
      </c>
      <c r="E4" s="50">
        <v>6.8814480620531011</v>
      </c>
      <c r="F4" s="50">
        <v>6.7704428787980344</v>
      </c>
      <c r="G4" s="50">
        <v>6.227458194976637</v>
      </c>
      <c r="H4" s="50">
        <v>6.116164812300795</v>
      </c>
      <c r="I4">
        <v>6.0514098059157488</v>
      </c>
      <c r="J4" s="50">
        <v>6.0324844498918937</v>
      </c>
      <c r="K4" s="50">
        <v>5.6329631681672607</v>
      </c>
      <c r="L4" s="50"/>
      <c r="M4">
        <v>431</v>
      </c>
      <c r="N4">
        <v>1</v>
      </c>
      <c r="O4">
        <v>0.88894879144037009</v>
      </c>
      <c r="P4">
        <v>0.8958770919170157</v>
      </c>
      <c r="Q4">
        <v>0.88142562765171772</v>
      </c>
      <c r="R4">
        <v>0.8107359217771869</v>
      </c>
      <c r="S4">
        <v>0.79624693760958809</v>
      </c>
      <c r="T4">
        <v>0.78781665865025019</v>
      </c>
      <c r="U4">
        <v>0.78535281778924881</v>
      </c>
      <c r="V4">
        <v>0.7333402238115162</v>
      </c>
      <c r="Y4" s="60"/>
      <c r="Z4" s="8" t="s">
        <v>5</v>
      </c>
      <c r="AA4" s="23">
        <v>4288888.888888889</v>
      </c>
      <c r="AB4" s="13">
        <v>6.6323447952324299</v>
      </c>
      <c r="AC4" s="13">
        <v>2700000</v>
      </c>
      <c r="AD4" s="14">
        <v>6.4313637641589869</v>
      </c>
    </row>
    <row r="5" spans="1:30" ht="17.100000000000001" customHeight="1" x14ac:dyDescent="0.3">
      <c r="B5" s="50">
        <v>494</v>
      </c>
      <c r="C5" s="50">
        <v>8.299216654900512</v>
      </c>
      <c r="D5" s="50">
        <v>7.8166831051996741</v>
      </c>
      <c r="E5" s="50">
        <v>7.822386043980825</v>
      </c>
      <c r="F5" s="50">
        <v>7.9594389159020782</v>
      </c>
      <c r="G5" s="50">
        <v>7.6072762644214871</v>
      </c>
      <c r="H5" s="50">
        <v>7.3078524552347384</v>
      </c>
      <c r="I5">
        <v>7.1238516409670858</v>
      </c>
      <c r="J5" s="50">
        <v>7.3054946773119411</v>
      </c>
      <c r="K5" s="50">
        <v>7.294319231920249</v>
      </c>
      <c r="L5" s="50"/>
      <c r="M5">
        <v>494</v>
      </c>
      <c r="N5">
        <v>1</v>
      </c>
      <c r="O5">
        <v>0.94185794036164705</v>
      </c>
      <c r="P5">
        <v>0.94254510627359889</v>
      </c>
      <c r="Q5">
        <v>0.95905905905013311</v>
      </c>
      <c r="R5">
        <v>0.91662581912830909</v>
      </c>
      <c r="S5">
        <v>0.88054725633889863</v>
      </c>
      <c r="T5">
        <v>0.85837639107307817</v>
      </c>
      <c r="U5">
        <v>0.88026315989692849</v>
      </c>
      <c r="V5">
        <v>0.87891659360562757</v>
      </c>
      <c r="Y5" s="60"/>
      <c r="Z5" s="8" t="s">
        <v>6</v>
      </c>
      <c r="AA5" s="23">
        <v>7334444.444444444</v>
      </c>
      <c r="AB5" s="13">
        <v>6.8653672233122602</v>
      </c>
      <c r="AC5" s="13">
        <v>7200000</v>
      </c>
      <c r="AD5" s="14">
        <v>6.8573324964312681</v>
      </c>
    </row>
    <row r="6" spans="1:30" ht="17.100000000000001" customHeight="1" x14ac:dyDescent="0.3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Y6" s="60"/>
      <c r="Z6" s="10" t="s">
        <v>9</v>
      </c>
      <c r="AA6" s="23">
        <v>3048333.3333333335</v>
      </c>
      <c r="AB6" s="13">
        <v>6.484062455092773</v>
      </c>
      <c r="AC6" s="13">
        <v>3085000</v>
      </c>
      <c r="AD6" s="14">
        <v>6.4892551683692608</v>
      </c>
    </row>
    <row r="7" spans="1:30" ht="17.100000000000001" customHeight="1" x14ac:dyDescent="0.3"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Y7" s="60"/>
      <c r="Z7" s="10" t="s">
        <v>18</v>
      </c>
      <c r="AA7" s="23">
        <v>1256666.6666666667</v>
      </c>
      <c r="AB7" s="13">
        <v>6.0992200954861309</v>
      </c>
      <c r="AC7" s="13">
        <v>1320000</v>
      </c>
      <c r="AD7" s="14">
        <v>6.0992200954861309</v>
      </c>
    </row>
    <row r="8" spans="1:30" ht="17.100000000000001" customHeight="1" x14ac:dyDescent="0.3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t="s">
        <v>16</v>
      </c>
      <c r="Y8" s="60"/>
      <c r="Z8" s="10" t="s">
        <v>17</v>
      </c>
      <c r="AA8" s="32">
        <v>310000</v>
      </c>
      <c r="AB8" s="11">
        <v>5.4913616938342731</v>
      </c>
      <c r="AC8" s="11">
        <v>328500</v>
      </c>
      <c r="AD8" s="29">
        <v>5.5165353738957998</v>
      </c>
    </row>
    <row r="9" spans="1:30" ht="17.100000000000001" customHeight="1" x14ac:dyDescent="0.3">
      <c r="A9" t="s">
        <v>13</v>
      </c>
      <c r="B9" s="50"/>
      <c r="C9" s="50" t="s">
        <v>3</v>
      </c>
      <c r="D9" s="50" t="s">
        <v>4</v>
      </c>
      <c r="E9" s="50" t="s">
        <v>5</v>
      </c>
      <c r="F9" s="50" t="s">
        <v>6</v>
      </c>
      <c r="G9" s="50" t="s">
        <v>7</v>
      </c>
      <c r="H9" s="50" t="s">
        <v>14</v>
      </c>
      <c r="I9" s="50" t="s">
        <v>17</v>
      </c>
      <c r="J9" s="50" t="s">
        <v>23</v>
      </c>
      <c r="K9" s="50" t="s">
        <v>24</v>
      </c>
      <c r="L9" s="50"/>
      <c r="N9" s="63" t="s">
        <v>36</v>
      </c>
      <c r="O9" s="63" t="s">
        <v>46</v>
      </c>
      <c r="P9" s="63" t="s">
        <v>47</v>
      </c>
      <c r="Q9" s="63" t="s">
        <v>48</v>
      </c>
      <c r="R9" s="63" t="s">
        <v>49</v>
      </c>
      <c r="S9" s="63" t="s">
        <v>50</v>
      </c>
      <c r="T9" s="63" t="s">
        <v>51</v>
      </c>
      <c r="U9" s="63" t="s">
        <v>52</v>
      </c>
      <c r="V9" s="63" t="s">
        <v>53</v>
      </c>
      <c r="Y9" s="60"/>
      <c r="Z9" s="10" t="s">
        <v>23</v>
      </c>
      <c r="AA9" s="25">
        <v>858000</v>
      </c>
      <c r="AB9" s="3">
        <v>5.9334872878487053</v>
      </c>
      <c r="AC9" s="3">
        <v>800000</v>
      </c>
      <c r="AD9" s="26">
        <v>5.9030899869919438</v>
      </c>
    </row>
    <row r="10" spans="1:30" ht="17.100000000000001" customHeight="1" x14ac:dyDescent="0.3">
      <c r="B10" s="50">
        <v>185</v>
      </c>
      <c r="C10" s="50">
        <v>7.8293037728310253</v>
      </c>
      <c r="D10" s="50">
        <v>6.6720978579357171</v>
      </c>
      <c r="E10" s="50">
        <v>6.4313637641589869</v>
      </c>
      <c r="F10" s="50">
        <v>6.8573324964312681</v>
      </c>
      <c r="G10" s="50">
        <v>6.4892551683692608</v>
      </c>
      <c r="H10" s="50">
        <v>6.0992200954861309</v>
      </c>
      <c r="I10">
        <v>5.5165353738957998</v>
      </c>
      <c r="J10" s="50">
        <v>5.9030899869919438</v>
      </c>
      <c r="K10" s="50">
        <v>6.0228406108765276</v>
      </c>
      <c r="L10" s="50"/>
      <c r="M10">
        <v>185</v>
      </c>
      <c r="N10">
        <v>1</v>
      </c>
      <c r="O10">
        <v>0.85219555295440141</v>
      </c>
      <c r="P10">
        <v>0.8214477239313257</v>
      </c>
      <c r="Q10">
        <v>0.87585469862944165</v>
      </c>
      <c r="R10">
        <v>0.82884191962100717</v>
      </c>
      <c r="S10">
        <v>0.77902458155365362</v>
      </c>
      <c r="T10">
        <v>0.70460101357148597</v>
      </c>
      <c r="U10">
        <v>0.75397380894539301</v>
      </c>
      <c r="V10">
        <v>0.76926899065748056</v>
      </c>
      <c r="Y10" s="60"/>
      <c r="Z10" s="10" t="s">
        <v>24</v>
      </c>
      <c r="AA10" s="28">
        <v>1123333.3333333333</v>
      </c>
      <c r="AB10" s="11">
        <v>6.0505086461516759</v>
      </c>
      <c r="AC10" s="11">
        <v>1054000</v>
      </c>
      <c r="AD10" s="29">
        <v>6.0228406108765276</v>
      </c>
    </row>
    <row r="11" spans="1:30" ht="17.45" customHeight="1" thickBot="1" x14ac:dyDescent="0.35">
      <c r="B11" s="50">
        <v>431</v>
      </c>
      <c r="C11" s="50">
        <v>7.653212513775344</v>
      </c>
      <c r="D11" s="50">
        <v>6.6989700043360187</v>
      </c>
      <c r="E11" s="50">
        <v>6.7634279935629369</v>
      </c>
      <c r="F11" s="50">
        <v>6.7781512503836439</v>
      </c>
      <c r="G11" s="50">
        <v>6.2455126678141495</v>
      </c>
      <c r="H11" s="50">
        <v>6.116164812300795</v>
      </c>
      <c r="I11">
        <v>6.0519239160461069</v>
      </c>
      <c r="J11" s="50">
        <v>6.008600171761918</v>
      </c>
      <c r="K11" s="50">
        <v>5.585460729508501</v>
      </c>
      <c r="L11" s="50"/>
      <c r="M11">
        <v>431</v>
      </c>
      <c r="N11">
        <v>1</v>
      </c>
      <c r="O11">
        <v>0.87531477693560145</v>
      </c>
      <c r="P11">
        <v>0.88373712103109037</v>
      </c>
      <c r="Q11">
        <v>0.88566092189173629</v>
      </c>
      <c r="R11">
        <v>0.81606418959000349</v>
      </c>
      <c r="S11">
        <v>0.79916307057879932</v>
      </c>
      <c r="T11">
        <v>0.790769092737591</v>
      </c>
      <c r="U11">
        <v>0.78510823539092667</v>
      </c>
      <c r="V11">
        <v>0.7298191079177524</v>
      </c>
      <c r="Y11" s="61"/>
      <c r="Z11" s="10" t="s">
        <v>25</v>
      </c>
      <c r="AA11" s="41"/>
      <c r="AB11" s="7"/>
      <c r="AC11" s="7"/>
      <c r="AD11" s="27"/>
    </row>
    <row r="12" spans="1:30" ht="17.100000000000001" customHeight="1" x14ac:dyDescent="0.3">
      <c r="B12" s="50">
        <v>494</v>
      </c>
      <c r="C12" s="50">
        <v>8.3128118262120871</v>
      </c>
      <c r="D12" s="50">
        <v>7.7767011839884113</v>
      </c>
      <c r="E12" s="50">
        <v>7.7566361082458481</v>
      </c>
      <c r="F12" s="50">
        <v>7.9390197764486663</v>
      </c>
      <c r="G12" s="50">
        <v>7.6232492903979008</v>
      </c>
      <c r="H12" s="50">
        <v>7.3078524552347384</v>
      </c>
      <c r="I12">
        <v>7.1149444157125847</v>
      </c>
      <c r="J12" s="50">
        <v>7.3085644135612391</v>
      </c>
      <c r="K12" s="50">
        <v>7.3085644135612391</v>
      </c>
      <c r="L12" s="50"/>
      <c r="M12">
        <v>494</v>
      </c>
      <c r="N12">
        <v>1</v>
      </c>
      <c r="O12">
        <v>0.93550790593704969</v>
      </c>
      <c r="P12">
        <v>0.93309415278564378</v>
      </c>
      <c r="Q12">
        <v>0.95503422216478251</v>
      </c>
      <c r="R12">
        <v>0.91704822023760391</v>
      </c>
      <c r="S12">
        <v>0.87910716710698356</v>
      </c>
      <c r="T12">
        <v>0.85590105543802053</v>
      </c>
      <c r="U12">
        <v>0.87919281301613983</v>
      </c>
      <c r="V12">
        <v>0.87919281301613983</v>
      </c>
      <c r="Y12" s="59">
        <v>431</v>
      </c>
      <c r="Z12" s="15" t="s">
        <v>3</v>
      </c>
      <c r="AA12" s="4">
        <v>48000000</v>
      </c>
      <c r="AB12" s="5">
        <v>7.6812412373755876</v>
      </c>
      <c r="AC12" s="5">
        <v>45000000</v>
      </c>
      <c r="AD12" s="6">
        <v>7.653212513775344</v>
      </c>
    </row>
    <row r="13" spans="1:30" ht="17.100000000000001" customHeight="1" x14ac:dyDescent="0.3">
      <c r="B13" s="50"/>
      <c r="C13" s="50"/>
      <c r="D13" s="50"/>
      <c r="E13" s="50"/>
      <c r="F13" s="50"/>
      <c r="G13" s="50"/>
      <c r="H13" s="50"/>
      <c r="I13" s="50"/>
      <c r="Y13" s="60"/>
      <c r="Z13" s="8" t="s">
        <v>4</v>
      </c>
      <c r="AA13" s="23">
        <v>6733333.333333333</v>
      </c>
      <c r="AB13" s="13">
        <v>6.8282301147269617</v>
      </c>
      <c r="AC13" s="13">
        <v>5000000</v>
      </c>
      <c r="AD13" s="14">
        <v>6.6989700043360187</v>
      </c>
    </row>
    <row r="14" spans="1:30" ht="17.100000000000001" customHeight="1" x14ac:dyDescent="0.3">
      <c r="B14" s="50"/>
      <c r="C14" s="50"/>
      <c r="D14" s="50"/>
      <c r="E14" s="50"/>
      <c r="F14" s="50"/>
      <c r="G14" s="50"/>
      <c r="H14" s="50"/>
      <c r="I14" s="50"/>
      <c r="Y14" s="60"/>
      <c r="Z14" s="8" t="s">
        <v>5</v>
      </c>
      <c r="AA14" s="23">
        <v>7611111.111111111</v>
      </c>
      <c r="AB14" s="13">
        <v>6.8814480620531011</v>
      </c>
      <c r="AC14" s="13">
        <v>5800000</v>
      </c>
      <c r="AD14" s="14">
        <v>6.7634279935629369</v>
      </c>
    </row>
    <row r="15" spans="1:30" ht="17.100000000000001" customHeight="1" x14ac:dyDescent="0.3">
      <c r="Y15" s="60"/>
      <c r="Z15" s="8" t="s">
        <v>6</v>
      </c>
      <c r="AA15" s="23">
        <v>5894444.444444444</v>
      </c>
      <c r="AB15" s="13">
        <v>6.7704428787980344</v>
      </c>
      <c r="AC15" s="13">
        <v>6000000</v>
      </c>
      <c r="AD15" s="14">
        <v>6.7781512503836439</v>
      </c>
    </row>
    <row r="16" spans="1:30" ht="17.100000000000001" customHeight="1" x14ac:dyDescent="0.3">
      <c r="Y16" s="60"/>
      <c r="Z16" s="8" t="s">
        <v>7</v>
      </c>
      <c r="AA16" s="23">
        <v>1688333.3333333333</v>
      </c>
      <c r="AB16" s="3">
        <v>6.227458194976637</v>
      </c>
      <c r="AC16" s="3">
        <v>1760000</v>
      </c>
      <c r="AD16" s="14">
        <v>6.2455126678141495</v>
      </c>
    </row>
    <row r="17" spans="25:30" ht="17.100000000000001" customHeight="1" x14ac:dyDescent="0.3">
      <c r="Y17" s="60"/>
      <c r="Z17" s="8" t="s">
        <v>14</v>
      </c>
      <c r="AA17" s="23">
        <v>1306666.6666666667</v>
      </c>
      <c r="AB17" s="3">
        <v>6.116164812300795</v>
      </c>
      <c r="AC17" s="3">
        <v>1360000</v>
      </c>
      <c r="AD17" s="29">
        <v>6.116164812300795</v>
      </c>
    </row>
    <row r="18" spans="25:30" ht="17.100000000000001" customHeight="1" x14ac:dyDescent="0.3">
      <c r="Y18" s="60"/>
      <c r="Z18" s="10" t="s">
        <v>17</v>
      </c>
      <c r="AA18" s="32">
        <v>1125666.6666666667</v>
      </c>
      <c r="AB18" s="11">
        <v>6.0514098059157488</v>
      </c>
      <c r="AC18" s="11">
        <v>1127000</v>
      </c>
      <c r="AD18" s="29">
        <v>6.0519239160461069</v>
      </c>
    </row>
    <row r="19" spans="25:30" ht="17.100000000000001" customHeight="1" x14ac:dyDescent="0.3">
      <c r="Y19" s="60"/>
      <c r="Z19" s="10" t="s">
        <v>23</v>
      </c>
      <c r="AA19" s="25">
        <v>1077666.6666666667</v>
      </c>
      <c r="AB19" s="3">
        <v>6.0324844498918937</v>
      </c>
      <c r="AC19" s="3">
        <v>1020000</v>
      </c>
      <c r="AD19" s="26">
        <v>6.008600171761918</v>
      </c>
    </row>
    <row r="20" spans="25:30" ht="17.100000000000001" customHeight="1" x14ac:dyDescent="0.3">
      <c r="Y20" s="60"/>
      <c r="Z20" s="10" t="s">
        <v>24</v>
      </c>
      <c r="AA20" s="28">
        <v>429500</v>
      </c>
      <c r="AB20" s="11">
        <v>5.6329631681672607</v>
      </c>
      <c r="AC20" s="11">
        <v>385000</v>
      </c>
      <c r="AD20" s="29">
        <v>5.585460729508501</v>
      </c>
    </row>
    <row r="21" spans="25:30" ht="17.45" customHeight="1" thickBot="1" x14ac:dyDescent="0.35">
      <c r="Y21" s="61"/>
      <c r="Z21" s="10" t="s">
        <v>25</v>
      </c>
      <c r="AA21" s="41"/>
      <c r="AB21" s="7"/>
      <c r="AC21" s="7"/>
      <c r="AD21" s="27"/>
    </row>
    <row r="22" spans="25:30" ht="17.100000000000001" customHeight="1" x14ac:dyDescent="0.3">
      <c r="Y22" s="59">
        <v>494</v>
      </c>
      <c r="Z22" s="15" t="s">
        <v>3</v>
      </c>
      <c r="AA22" s="4">
        <v>199166666.66666666</v>
      </c>
      <c r="AB22" s="5">
        <v>8.299216654900512</v>
      </c>
      <c r="AC22" s="5">
        <v>205500000</v>
      </c>
      <c r="AD22" s="6">
        <v>8.3128118262120871</v>
      </c>
    </row>
    <row r="23" spans="25:30" ht="17.100000000000001" customHeight="1" x14ac:dyDescent="0.3">
      <c r="Y23" s="60"/>
      <c r="Z23" s="8" t="s">
        <v>4</v>
      </c>
      <c r="AA23" s="23">
        <v>65566666.666666664</v>
      </c>
      <c r="AB23" s="13">
        <v>7.8166831051996741</v>
      </c>
      <c r="AC23" s="13">
        <v>59800000</v>
      </c>
      <c r="AD23" s="14">
        <v>7.7767011839884113</v>
      </c>
    </row>
    <row r="24" spans="25:30" ht="17.100000000000001" customHeight="1" x14ac:dyDescent="0.3">
      <c r="Y24" s="60"/>
      <c r="Z24" s="8" t="s">
        <v>5</v>
      </c>
      <c r="AA24" s="23">
        <v>66433333.333333336</v>
      </c>
      <c r="AB24" s="13">
        <v>7.822386043980825</v>
      </c>
      <c r="AC24" s="13">
        <v>57100000</v>
      </c>
      <c r="AD24" s="14">
        <v>7.7566361082458481</v>
      </c>
    </row>
    <row r="25" spans="25:30" ht="17.100000000000001" customHeight="1" x14ac:dyDescent="0.3">
      <c r="Y25" s="60"/>
      <c r="Z25" s="8" t="s">
        <v>6</v>
      </c>
      <c r="AA25" s="23">
        <v>91083333.333333328</v>
      </c>
      <c r="AB25" s="13">
        <v>7.9594389159020782</v>
      </c>
      <c r="AC25" s="13">
        <v>86900000</v>
      </c>
      <c r="AD25" s="14">
        <v>7.9390197764486663</v>
      </c>
    </row>
    <row r="26" spans="25:30" ht="17.100000000000001" customHeight="1" x14ac:dyDescent="0.3">
      <c r="Y26" s="60"/>
      <c r="Z26" s="8" t="s">
        <v>7</v>
      </c>
      <c r="AA26" s="23">
        <v>40483333.333333336</v>
      </c>
      <c r="AB26" s="13">
        <v>7.6072762644214871</v>
      </c>
      <c r="AC26" s="13">
        <v>42000000</v>
      </c>
      <c r="AD26" s="14">
        <v>7.6232492903979008</v>
      </c>
    </row>
    <row r="27" spans="25:30" ht="17.100000000000001" customHeight="1" x14ac:dyDescent="0.3">
      <c r="Y27" s="60"/>
      <c r="Z27" s="8" t="s">
        <v>14</v>
      </c>
      <c r="AA27" s="23">
        <v>20316666.666666668</v>
      </c>
      <c r="AB27" s="13">
        <v>7.3078524552347384</v>
      </c>
      <c r="AC27" s="13">
        <v>19700000</v>
      </c>
      <c r="AD27" s="14">
        <v>7.3078524552347384</v>
      </c>
    </row>
    <row r="28" spans="25:30" ht="17.100000000000001" customHeight="1" x14ac:dyDescent="0.3">
      <c r="Y28" s="60"/>
      <c r="Z28" s="8" t="s">
        <v>17</v>
      </c>
      <c r="AA28" s="32">
        <v>13300000</v>
      </c>
      <c r="AB28" s="11">
        <v>7.1238516409670858</v>
      </c>
      <c r="AC28" s="11">
        <v>13030000</v>
      </c>
      <c r="AD28" s="29">
        <v>7.1149444157125847</v>
      </c>
    </row>
    <row r="29" spans="25:30" ht="17.100000000000001" customHeight="1" x14ac:dyDescent="0.3">
      <c r="Y29" s="60"/>
      <c r="Z29" s="8" t="s">
        <v>23</v>
      </c>
      <c r="AA29" s="25">
        <v>20206666.666666668</v>
      </c>
      <c r="AB29" s="3">
        <v>7.3054946773119411</v>
      </c>
      <c r="AC29" s="3">
        <v>20350000</v>
      </c>
      <c r="AD29" s="26">
        <v>7.3085644135612391</v>
      </c>
    </row>
    <row r="30" spans="25:30" ht="17.100000000000001" customHeight="1" x14ac:dyDescent="0.3">
      <c r="Y30" s="60"/>
      <c r="Z30" s="8" t="s">
        <v>24</v>
      </c>
      <c r="AA30" s="28">
        <v>19693333.333333332</v>
      </c>
      <c r="AB30" s="11">
        <v>7.294319231920249</v>
      </c>
      <c r="AC30" s="11">
        <v>20350000</v>
      </c>
      <c r="AD30" s="29">
        <v>7.3085644135612391</v>
      </c>
    </row>
    <row r="31" spans="25:30" ht="17.45" customHeight="1" thickBot="1" x14ac:dyDescent="0.35">
      <c r="Y31" s="61"/>
      <c r="Z31" s="9" t="s">
        <v>25</v>
      </c>
      <c r="AA31" s="41"/>
      <c r="AB31" s="7"/>
      <c r="AC31" s="7"/>
      <c r="AD31" s="27"/>
    </row>
  </sheetData>
  <mergeCells count="3">
    <mergeCell ref="Y2:Y11"/>
    <mergeCell ref="Y12:Y21"/>
    <mergeCell ref="Y22:Y3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Raw count</vt:lpstr>
      <vt:lpstr>Raw count_New</vt:lpstr>
      <vt:lpstr>CFUs</vt:lpstr>
      <vt:lpstr>CFUs_New</vt:lpstr>
      <vt:lpstr>Graphs</vt:lpstr>
      <vt:lpstr>Graphs_New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MyeongHyun Yoou</dc:creator>
  <cp:lastModifiedBy>MyeongHyun Yoou</cp:lastModifiedBy>
  <dcterms:created xsi:type="dcterms:W3CDTF">2015-06-05T18:17:20Z</dcterms:created>
  <dcterms:modified xsi:type="dcterms:W3CDTF">2021-07-24T19:12:14Z</dcterms:modified>
</cp:coreProperties>
</file>