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h Hayden\Documents\AFIT\SP2019\CSCE 654 - Communications\Assignments\Project4\"/>
    </mc:Choice>
  </mc:AlternateContent>
  <xr:revisionPtr revIDLastSave="0" documentId="13_ncr:1_{422C5EA3-78A9-4EE8-B4C8-595B1AA37D3F}" xr6:coauthVersionLast="43" xr6:coauthVersionMax="43" xr10:uidLastSave="{00000000-0000-0000-0000-000000000000}"/>
  <bookViews>
    <workbookView xWindow="-120" yWindow="-120" windowWidth="20730" windowHeight="11310" activeTab="1" xr2:uid="{DFA697D2-2C29-43C4-A322-5A73EA6783C9}"/>
  </bookViews>
  <sheets>
    <sheet name="Data" sheetId="1" r:id="rId1"/>
    <sheet name="Links" sheetId="2" r:id="rId2"/>
    <sheet name="Cos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J3" i="1"/>
  <c r="K3" i="1"/>
  <c r="L3" i="1"/>
  <c r="M3" i="1"/>
  <c r="I3" i="1"/>
  <c r="I11" i="1"/>
  <c r="E22" i="2"/>
</calcChain>
</file>

<file path=xl/sharedStrings.xml><?xml version="1.0" encoding="utf-8"?>
<sst xmlns="http://schemas.openxmlformats.org/spreadsheetml/2006/main" count="139" uniqueCount="57">
  <si>
    <t>Source</t>
  </si>
  <si>
    <t>Destination</t>
  </si>
  <si>
    <t>Hickam</t>
  </si>
  <si>
    <t>Cheyenne</t>
  </si>
  <si>
    <t>Qatar</t>
  </si>
  <si>
    <t>Langley</t>
  </si>
  <si>
    <t>Ramstein</t>
  </si>
  <si>
    <t>Mean packet rate (pkts/sec)</t>
  </si>
  <si>
    <t>Packet Size:</t>
  </si>
  <si>
    <t>bits</t>
  </si>
  <si>
    <t>Ground Distance (km)</t>
  </si>
  <si>
    <t>Link Type</t>
  </si>
  <si>
    <t>Intelligent (4 xcvr) Geo satellite</t>
  </si>
  <si>
    <t>"Bent-pipe" Geo satellite</t>
  </si>
  <si>
    <t>Leased "bent-pipe" Geo satellite</t>
  </si>
  <si>
    <t>STS-3</t>
  </si>
  <si>
    <t>Leased STS-3</t>
  </si>
  <si>
    <t>T-3</t>
  </si>
  <si>
    <t>Leased T-3</t>
  </si>
  <si>
    <t>Installation Cost</t>
  </si>
  <si>
    <t>Monthly Cost</t>
  </si>
  <si>
    <t>Link types and cost</t>
  </si>
  <si>
    <t>Data Rate (Mbps)</t>
  </si>
  <si>
    <t>up/down/cross</t>
  </si>
  <si>
    <t>up/down</t>
  </si>
  <si>
    <t>$60M</t>
  </si>
  <si>
    <t>$40M</t>
  </si>
  <si>
    <t>none</t>
  </si>
  <si>
    <t>$4K per km</t>
  </si>
  <si>
    <t>$2K per km</t>
  </si>
  <si>
    <t>$8K per earth station (Max 4)</t>
  </si>
  <si>
    <t>$500K per link</t>
  </si>
  <si>
    <t>$5K per link</t>
  </si>
  <si>
    <t>$700K per link</t>
  </si>
  <si>
    <t>Base:</t>
  </si>
  <si>
    <t>Designator:</t>
  </si>
  <si>
    <t>A</t>
  </si>
  <si>
    <t>E</t>
  </si>
  <si>
    <t>B</t>
  </si>
  <si>
    <t>C</t>
  </si>
  <si>
    <t>D</t>
  </si>
  <si>
    <t>Link</t>
  </si>
  <si>
    <t>Capacity</t>
  </si>
  <si>
    <t>Hops</t>
  </si>
  <si>
    <t>In-Use:</t>
  </si>
  <si>
    <t>Total</t>
  </si>
  <si>
    <t>Utilization</t>
  </si>
  <si>
    <t>Num_Sys</t>
  </si>
  <si>
    <t>Avg. Delay</t>
  </si>
  <si>
    <t>Total packet rate:</t>
  </si>
  <si>
    <t>Percentage of total traffic</t>
  </si>
  <si>
    <t>pkts/sec</t>
  </si>
  <si>
    <t>Observations:</t>
  </si>
  <si>
    <t>Hickam --&gt; Qatar</t>
  </si>
  <si>
    <t>45% of traffic is on:</t>
  </si>
  <si>
    <t>Hickam --&gt; Langley</t>
  </si>
  <si>
    <t>Ramstein --&gt; Langley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</si>
</sst>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double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ck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2" xfId="1" applyNumberFormat="1" applyFont="1" applyBorder="1" applyAlignment="1">
      <alignment horizontal="center"/>
    </xf>
    <xf numFmtId="10" fontId="0" fillId="0" borderId="18" xfId="1" applyNumberFormat="1" applyFon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8BFA3-7B04-4BCC-A14E-F4FC4BDCFA79}">
  <dimension ref="A1:N27"/>
  <sheetViews>
    <sheetView workbookViewId="0">
      <selection activeCell="G18" sqref="G18"/>
    </sheetView>
  </sheetViews>
  <sheetFormatPr defaultRowHeight="15" x14ac:dyDescent="0.25"/>
  <cols>
    <col min="1" max="1" width="19.28515625" customWidth="1"/>
    <col min="2" max="2" width="10.7109375" customWidth="1"/>
    <col min="3" max="3" width="13" customWidth="1"/>
    <col min="4" max="4" width="12.85546875" bestFit="1" customWidth="1"/>
    <col min="8" max="8" width="19.5703125" bestFit="1" customWidth="1"/>
    <col min="11" max="11" width="10" bestFit="1" customWidth="1"/>
  </cols>
  <sheetData>
    <row r="1" spans="1:14" ht="16.5" thickTop="1" thickBot="1" x14ac:dyDescent="0.3">
      <c r="A1" s="54" t="s">
        <v>0</v>
      </c>
      <c r="B1" s="48" t="s">
        <v>1</v>
      </c>
      <c r="C1" s="49"/>
      <c r="D1" s="49"/>
      <c r="E1" s="49"/>
      <c r="F1" s="50"/>
      <c r="H1" s="54" t="s">
        <v>0</v>
      </c>
      <c r="I1" s="48" t="s">
        <v>1</v>
      </c>
      <c r="J1" s="49"/>
      <c r="K1" s="49"/>
      <c r="L1" s="49"/>
      <c r="M1" s="50"/>
    </row>
    <row r="2" spans="1:14" ht="16.5" thickTop="1" thickBot="1" x14ac:dyDescent="0.3">
      <c r="A2" s="55"/>
      <c r="B2" s="13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"/>
      <c r="H2" s="55"/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</row>
    <row r="3" spans="1:14" ht="15.75" thickTop="1" x14ac:dyDescent="0.25">
      <c r="A3" s="12" t="s">
        <v>2</v>
      </c>
      <c r="B3" s="7">
        <v>0</v>
      </c>
      <c r="C3" s="8">
        <v>200</v>
      </c>
      <c r="D3" s="8">
        <v>2500</v>
      </c>
      <c r="E3" s="8">
        <v>1000</v>
      </c>
      <c r="F3" s="9">
        <v>250</v>
      </c>
      <c r="G3" s="5"/>
      <c r="H3" s="44" t="s">
        <v>2</v>
      </c>
      <c r="I3" s="39">
        <f>B3/$I$11</f>
        <v>0</v>
      </c>
      <c r="J3" s="39">
        <f t="shared" ref="J3:M3" si="0">C3/$I$11</f>
        <v>2.0618556701030927E-2</v>
      </c>
      <c r="K3" s="39">
        <f t="shared" si="0"/>
        <v>0.25773195876288657</v>
      </c>
      <c r="L3" s="39">
        <f t="shared" si="0"/>
        <v>0.10309278350515463</v>
      </c>
      <c r="M3" s="40">
        <f t="shared" si="0"/>
        <v>2.5773195876288658E-2</v>
      </c>
    </row>
    <row r="4" spans="1:14" x14ac:dyDescent="0.25">
      <c r="A4" s="3" t="s">
        <v>3</v>
      </c>
      <c r="B4" s="6">
        <v>250</v>
      </c>
      <c r="C4" s="1">
        <v>0</v>
      </c>
      <c r="D4" s="1">
        <v>500</v>
      </c>
      <c r="E4" s="1">
        <v>250</v>
      </c>
      <c r="F4" s="1">
        <v>50</v>
      </c>
      <c r="G4" s="5"/>
      <c r="H4" s="45" t="s">
        <v>3</v>
      </c>
      <c r="I4" s="38">
        <f t="shared" ref="I4:I7" si="1">B4/$I$11</f>
        <v>2.5773195876288658E-2</v>
      </c>
      <c r="J4" s="38">
        <f t="shared" ref="J4:J7" si="2">C4/$I$11</f>
        <v>0</v>
      </c>
      <c r="K4" s="38">
        <f t="shared" ref="K4:K7" si="3">D4/$I$11</f>
        <v>5.1546391752577317E-2</v>
      </c>
      <c r="L4" s="38">
        <f t="shared" ref="L4:L7" si="4">E4/$I$11</f>
        <v>2.5773195876288658E-2</v>
      </c>
      <c r="M4" s="41">
        <f t="shared" ref="M4:M7" si="5">F4/$I$11</f>
        <v>5.1546391752577319E-3</v>
      </c>
      <c r="N4" s="23"/>
    </row>
    <row r="5" spans="1:14" x14ac:dyDescent="0.25">
      <c r="A5" s="10" t="s">
        <v>4</v>
      </c>
      <c r="B5" s="1">
        <v>250</v>
      </c>
      <c r="C5" s="1">
        <v>500</v>
      </c>
      <c r="D5" s="1">
        <v>0</v>
      </c>
      <c r="E5" s="1">
        <v>500</v>
      </c>
      <c r="F5" s="1">
        <v>250</v>
      </c>
      <c r="G5" s="5"/>
      <c r="H5" s="45" t="s">
        <v>4</v>
      </c>
      <c r="I5" s="38">
        <f t="shared" si="1"/>
        <v>2.5773195876288658E-2</v>
      </c>
      <c r="J5" s="38">
        <f t="shared" si="2"/>
        <v>5.1546391752577317E-2</v>
      </c>
      <c r="K5" s="38">
        <f t="shared" si="3"/>
        <v>0</v>
      </c>
      <c r="L5" s="38">
        <f t="shared" si="4"/>
        <v>5.1546391752577317E-2</v>
      </c>
      <c r="M5" s="41">
        <f t="shared" si="5"/>
        <v>2.5773195876288658E-2</v>
      </c>
    </row>
    <row r="6" spans="1:14" x14ac:dyDescent="0.25">
      <c r="A6" s="10" t="s">
        <v>5</v>
      </c>
      <c r="B6" s="1">
        <v>250</v>
      </c>
      <c r="C6" s="1">
        <v>500</v>
      </c>
      <c r="D6" s="1">
        <v>500</v>
      </c>
      <c r="E6" s="1">
        <v>0</v>
      </c>
      <c r="F6" s="1">
        <v>250</v>
      </c>
      <c r="G6" s="5"/>
      <c r="H6" s="45" t="s">
        <v>5</v>
      </c>
      <c r="I6" s="38">
        <f t="shared" si="1"/>
        <v>2.5773195876288658E-2</v>
      </c>
      <c r="J6" s="38">
        <f t="shared" si="2"/>
        <v>5.1546391752577317E-2</v>
      </c>
      <c r="K6" s="38">
        <f t="shared" si="3"/>
        <v>5.1546391752577317E-2</v>
      </c>
      <c r="L6" s="38">
        <f t="shared" si="4"/>
        <v>0</v>
      </c>
      <c r="M6" s="41">
        <f t="shared" si="5"/>
        <v>2.5773195876288658E-2</v>
      </c>
    </row>
    <row r="7" spans="1:14" ht="15.75" thickBot="1" x14ac:dyDescent="0.3">
      <c r="A7" s="3" t="s">
        <v>6</v>
      </c>
      <c r="B7" s="11">
        <v>250</v>
      </c>
      <c r="C7" s="1">
        <v>200</v>
      </c>
      <c r="D7" s="1">
        <v>250</v>
      </c>
      <c r="E7" s="4">
        <v>1000</v>
      </c>
      <c r="F7" s="4">
        <v>0</v>
      </c>
      <c r="G7" s="5"/>
      <c r="H7" s="46" t="s">
        <v>6</v>
      </c>
      <c r="I7" s="42">
        <f t="shared" si="1"/>
        <v>2.5773195876288658E-2</v>
      </c>
      <c r="J7" s="42">
        <f t="shared" si="2"/>
        <v>2.0618556701030927E-2</v>
      </c>
      <c r="K7" s="42">
        <f t="shared" si="3"/>
        <v>2.5773195876288658E-2</v>
      </c>
      <c r="L7" s="42">
        <f t="shared" si="4"/>
        <v>0.10309278350515463</v>
      </c>
      <c r="M7" s="43">
        <f t="shared" si="5"/>
        <v>0</v>
      </c>
    </row>
    <row r="8" spans="1:14" ht="15.75" thickTop="1" x14ac:dyDescent="0.25">
      <c r="A8" s="51" t="s">
        <v>7</v>
      </c>
      <c r="B8" s="51"/>
      <c r="C8" s="51"/>
      <c r="D8" s="51"/>
      <c r="E8" s="51"/>
      <c r="F8" s="51"/>
      <c r="H8" s="51" t="s">
        <v>50</v>
      </c>
      <c r="I8" s="52"/>
      <c r="J8" s="52"/>
      <c r="K8" s="52"/>
      <c r="L8" s="52"/>
      <c r="M8" s="52"/>
    </row>
    <row r="9" spans="1:14" ht="15.75" thickBot="1" x14ac:dyDescent="0.3"/>
    <row r="10" spans="1:14" ht="16.5" thickTop="1" thickBot="1" x14ac:dyDescent="0.3">
      <c r="A10" s="54" t="s">
        <v>0</v>
      </c>
      <c r="B10" s="48" t="s">
        <v>1</v>
      </c>
      <c r="C10" s="49"/>
      <c r="D10" s="49"/>
      <c r="E10" s="49"/>
      <c r="F10" s="50"/>
      <c r="H10" s="14" t="s">
        <v>8</v>
      </c>
      <c r="I10" s="15">
        <v>20000</v>
      </c>
      <c r="J10" s="1" t="s">
        <v>9</v>
      </c>
    </row>
    <row r="11" spans="1:14" ht="16.5" thickTop="1" thickBot="1" x14ac:dyDescent="0.3">
      <c r="A11" s="56"/>
      <c r="B11" s="18" t="s">
        <v>2</v>
      </c>
      <c r="C11" s="2" t="s">
        <v>3</v>
      </c>
      <c r="D11" s="2" t="s">
        <v>4</v>
      </c>
      <c r="E11" s="2" t="s">
        <v>5</v>
      </c>
      <c r="F11" s="19" t="s">
        <v>6</v>
      </c>
      <c r="H11" s="14" t="s">
        <v>49</v>
      </c>
      <c r="I11" s="1">
        <f>SUM(B3:F7)</f>
        <v>9700</v>
      </c>
      <c r="J11" s="47" t="s">
        <v>51</v>
      </c>
    </row>
    <row r="12" spans="1:14" ht="15.75" thickTop="1" x14ac:dyDescent="0.25">
      <c r="A12" s="12" t="s">
        <v>2</v>
      </c>
      <c r="B12" s="7">
        <v>0</v>
      </c>
      <c r="C12" s="8">
        <v>5400</v>
      </c>
      <c r="D12" s="8">
        <v>14000</v>
      </c>
      <c r="E12" s="8">
        <v>7900</v>
      </c>
      <c r="F12" s="9">
        <v>12000</v>
      </c>
    </row>
    <row r="13" spans="1:14" x14ac:dyDescent="0.25">
      <c r="A13" s="3" t="s">
        <v>3</v>
      </c>
      <c r="B13" s="6">
        <v>5400</v>
      </c>
      <c r="C13" s="1">
        <v>0</v>
      </c>
      <c r="D13" s="1">
        <v>12500</v>
      </c>
      <c r="E13" s="1">
        <v>2500</v>
      </c>
      <c r="F13" s="1">
        <v>8200</v>
      </c>
      <c r="G13" s="5"/>
      <c r="H13" s="53" t="s">
        <v>52</v>
      </c>
      <c r="I13" s="53"/>
    </row>
    <row r="14" spans="1:14" x14ac:dyDescent="0.25">
      <c r="A14" s="10" t="s">
        <v>4</v>
      </c>
      <c r="B14" s="1">
        <v>14000</v>
      </c>
      <c r="C14" s="1">
        <v>12500</v>
      </c>
      <c r="D14" s="1">
        <v>0</v>
      </c>
      <c r="E14" s="1">
        <v>11200</v>
      </c>
      <c r="F14" s="1">
        <v>4600</v>
      </c>
      <c r="G14" s="5"/>
      <c r="H14" t="s">
        <v>54</v>
      </c>
    </row>
    <row r="15" spans="1:14" x14ac:dyDescent="0.25">
      <c r="A15" s="10" t="s">
        <v>5</v>
      </c>
      <c r="B15" s="1">
        <v>7900</v>
      </c>
      <c r="C15" s="1">
        <v>2500</v>
      </c>
      <c r="D15" s="1">
        <v>11200</v>
      </c>
      <c r="E15" s="1">
        <v>0</v>
      </c>
      <c r="F15" s="1">
        <v>6600</v>
      </c>
      <c r="G15" s="5"/>
      <c r="H15" t="s">
        <v>53</v>
      </c>
    </row>
    <row r="16" spans="1:14" ht="15.75" thickBot="1" x14ac:dyDescent="0.3">
      <c r="A16" s="3" t="s">
        <v>6</v>
      </c>
      <c r="B16" s="11">
        <v>12000</v>
      </c>
      <c r="C16" s="1">
        <v>8200</v>
      </c>
      <c r="D16" s="1">
        <v>4600</v>
      </c>
      <c r="E16" s="4">
        <v>6600</v>
      </c>
      <c r="F16" s="4">
        <v>0</v>
      </c>
      <c r="G16" s="5"/>
      <c r="H16" t="s">
        <v>55</v>
      </c>
    </row>
    <row r="17" spans="1:8" ht="15.75" thickTop="1" x14ac:dyDescent="0.25">
      <c r="A17" s="51" t="s">
        <v>10</v>
      </c>
      <c r="B17" s="51"/>
      <c r="C17" s="51"/>
      <c r="D17" s="51"/>
      <c r="E17" s="51"/>
      <c r="F17" s="51"/>
      <c r="H17" t="s">
        <v>56</v>
      </c>
    </row>
    <row r="18" spans="1:8" ht="15.75" thickBot="1" x14ac:dyDescent="0.3"/>
    <row r="19" spans="1:8" ht="31.5" thickTop="1" thickBot="1" x14ac:dyDescent="0.3">
      <c r="A19" s="22" t="s">
        <v>11</v>
      </c>
      <c r="B19" s="26" t="s">
        <v>22</v>
      </c>
      <c r="C19" s="27" t="s">
        <v>19</v>
      </c>
      <c r="D19" s="28" t="s">
        <v>20</v>
      </c>
      <c r="E19" s="5"/>
    </row>
    <row r="20" spans="1:8" ht="52.5" customHeight="1" thickTop="1" x14ac:dyDescent="0.25">
      <c r="A20" s="21" t="s">
        <v>12</v>
      </c>
      <c r="B20" s="33">
        <v>20</v>
      </c>
      <c r="C20" s="30" t="s">
        <v>25</v>
      </c>
      <c r="D20" s="31" t="s">
        <v>30</v>
      </c>
      <c r="E20" s="57" t="s">
        <v>23</v>
      </c>
    </row>
    <row r="21" spans="1:8" ht="45" x14ac:dyDescent="0.25">
      <c r="A21" s="20" t="s">
        <v>13</v>
      </c>
      <c r="B21" s="29">
        <v>20</v>
      </c>
      <c r="C21" s="32" t="s">
        <v>26</v>
      </c>
      <c r="D21" s="31" t="s">
        <v>30</v>
      </c>
      <c r="E21" s="58" t="s">
        <v>24</v>
      </c>
    </row>
    <row r="22" spans="1:8" ht="30" x14ac:dyDescent="0.25">
      <c r="A22" s="21" t="s">
        <v>14</v>
      </c>
      <c r="B22" s="30">
        <v>5</v>
      </c>
      <c r="C22" s="32" t="s">
        <v>27</v>
      </c>
      <c r="D22" s="31" t="s">
        <v>31</v>
      </c>
      <c r="E22" s="59" t="s">
        <v>24</v>
      </c>
      <c r="G22" s="23"/>
    </row>
    <row r="23" spans="1:8" x14ac:dyDescent="0.25">
      <c r="A23" s="21" t="s">
        <v>15</v>
      </c>
      <c r="B23" s="30">
        <v>15.52</v>
      </c>
      <c r="C23" s="32" t="s">
        <v>28</v>
      </c>
      <c r="D23" s="31" t="s">
        <v>32</v>
      </c>
    </row>
    <row r="24" spans="1:8" ht="30" x14ac:dyDescent="0.25">
      <c r="A24" s="21" t="s">
        <v>16</v>
      </c>
      <c r="B24" s="32">
        <v>15.52</v>
      </c>
      <c r="C24" s="32" t="s">
        <v>27</v>
      </c>
      <c r="D24" s="31" t="s">
        <v>33</v>
      </c>
    </row>
    <row r="25" spans="1:8" x14ac:dyDescent="0.25">
      <c r="A25" s="21" t="s">
        <v>17</v>
      </c>
      <c r="B25" s="32">
        <v>4.4736000000000002</v>
      </c>
      <c r="C25" s="32" t="s">
        <v>29</v>
      </c>
      <c r="D25" s="31" t="s">
        <v>32</v>
      </c>
    </row>
    <row r="26" spans="1:8" ht="30.75" thickBot="1" x14ac:dyDescent="0.3">
      <c r="A26" s="20" t="s">
        <v>18</v>
      </c>
      <c r="B26" s="29">
        <v>4.4736000000000002</v>
      </c>
      <c r="C26" s="32" t="s">
        <v>27</v>
      </c>
      <c r="D26" s="31" t="s">
        <v>31</v>
      </c>
      <c r="E26" s="5"/>
    </row>
    <row r="27" spans="1:8" ht="15.75" thickTop="1" x14ac:dyDescent="0.25">
      <c r="A27" s="51" t="s">
        <v>21</v>
      </c>
      <c r="B27" s="51"/>
      <c r="C27" s="51"/>
      <c r="D27" s="51"/>
      <c r="E27" s="24"/>
      <c r="F27" s="24"/>
    </row>
  </sheetData>
  <mergeCells count="11">
    <mergeCell ref="I1:M1"/>
    <mergeCell ref="H8:M8"/>
    <mergeCell ref="H13:I13"/>
    <mergeCell ref="A27:D27"/>
    <mergeCell ref="H1:H2"/>
    <mergeCell ref="B1:F1"/>
    <mergeCell ref="A1:A2"/>
    <mergeCell ref="A8:F8"/>
    <mergeCell ref="A10:A11"/>
    <mergeCell ref="B10:F10"/>
    <mergeCell ref="A17:F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A0B9-5B5C-42F3-A19F-72934DE22F63}">
  <dimension ref="A1:AB26"/>
  <sheetViews>
    <sheetView tabSelected="1" workbookViewId="0">
      <selection activeCell="W13" sqref="W13"/>
    </sheetView>
  </sheetViews>
  <sheetFormatPr defaultRowHeight="15" x14ac:dyDescent="0.25"/>
  <cols>
    <col min="1" max="1" width="10" bestFit="1" customWidth="1"/>
    <col min="2" max="2" width="11.140625" bestFit="1" customWidth="1"/>
    <col min="4" max="4" width="10.28515625" bestFit="1" customWidth="1"/>
    <col min="7" max="7" width="11.28515625" bestFit="1" customWidth="1"/>
    <col min="9" max="28" width="4" customWidth="1"/>
  </cols>
  <sheetData>
    <row r="1" spans="1:28" ht="16.5" thickTop="1" thickBot="1" x14ac:dyDescent="0.3">
      <c r="A1" s="36" t="s">
        <v>34</v>
      </c>
      <c r="B1" s="37" t="s">
        <v>35</v>
      </c>
      <c r="D1" s="25" t="s">
        <v>41</v>
      </c>
      <c r="E1" s="25" t="s">
        <v>43</v>
      </c>
      <c r="F1" s="25" t="s">
        <v>0</v>
      </c>
      <c r="G1" s="25" t="s">
        <v>1</v>
      </c>
      <c r="H1" s="25" t="s">
        <v>44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x14ac:dyDescent="0.25">
      <c r="A2" s="34" t="s">
        <v>2</v>
      </c>
      <c r="B2" s="16" t="s">
        <v>36</v>
      </c>
      <c r="D2" s="25"/>
      <c r="E2" s="25"/>
      <c r="F2" s="25" t="s">
        <v>36</v>
      </c>
      <c r="G2" s="25" t="s">
        <v>38</v>
      </c>
      <c r="H2" s="25">
        <v>0</v>
      </c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x14ac:dyDescent="0.25">
      <c r="A3" s="34" t="s">
        <v>3</v>
      </c>
      <c r="B3" s="16" t="s">
        <v>38</v>
      </c>
      <c r="D3" s="25"/>
      <c r="E3" s="25"/>
      <c r="F3" s="25" t="s">
        <v>36</v>
      </c>
      <c r="G3" s="25" t="s">
        <v>39</v>
      </c>
      <c r="H3" s="25">
        <v>0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x14ac:dyDescent="0.25">
      <c r="A4" s="34" t="s">
        <v>4</v>
      </c>
      <c r="B4" s="16" t="s">
        <v>39</v>
      </c>
      <c r="D4" s="25"/>
      <c r="E4" s="25"/>
      <c r="F4" s="25" t="s">
        <v>36</v>
      </c>
      <c r="G4" s="25" t="s">
        <v>40</v>
      </c>
      <c r="H4" s="25">
        <v>0</v>
      </c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x14ac:dyDescent="0.25">
      <c r="A5" s="34" t="s">
        <v>5</v>
      </c>
      <c r="B5" s="16" t="s">
        <v>40</v>
      </c>
      <c r="D5" s="25"/>
      <c r="E5" s="25"/>
      <c r="F5" s="25" t="s">
        <v>36</v>
      </c>
      <c r="G5" s="25" t="s">
        <v>37</v>
      </c>
      <c r="H5" s="25">
        <v>0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15.75" thickBot="1" x14ac:dyDescent="0.3">
      <c r="A6" s="35" t="s">
        <v>6</v>
      </c>
      <c r="B6" s="17" t="s">
        <v>37</v>
      </c>
      <c r="D6" s="25"/>
      <c r="E6" s="25"/>
      <c r="F6" s="25" t="s">
        <v>38</v>
      </c>
      <c r="G6" s="25" t="s">
        <v>36</v>
      </c>
      <c r="H6" s="25">
        <v>0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15.75" thickTop="1" x14ac:dyDescent="0.25">
      <c r="D7" s="25"/>
      <c r="E7" s="25"/>
      <c r="F7" s="25" t="s">
        <v>38</v>
      </c>
      <c r="G7" s="25" t="s">
        <v>39</v>
      </c>
      <c r="H7" s="25">
        <v>0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x14ac:dyDescent="0.25">
      <c r="D8" s="25"/>
      <c r="E8" s="25"/>
      <c r="F8" s="25" t="s">
        <v>38</v>
      </c>
      <c r="G8" s="25" t="s">
        <v>40</v>
      </c>
      <c r="H8" s="25">
        <v>0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x14ac:dyDescent="0.25">
      <c r="D9" s="25"/>
      <c r="E9" s="25"/>
      <c r="F9" s="25" t="s">
        <v>38</v>
      </c>
      <c r="G9" s="25" t="s">
        <v>37</v>
      </c>
      <c r="H9" s="25">
        <v>0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x14ac:dyDescent="0.25">
      <c r="D10" s="25"/>
      <c r="E10" s="25"/>
      <c r="F10" s="25" t="s">
        <v>39</v>
      </c>
      <c r="G10" s="25" t="s">
        <v>36</v>
      </c>
      <c r="H10" s="25">
        <v>0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x14ac:dyDescent="0.25">
      <c r="D11" s="25"/>
      <c r="E11" s="25"/>
      <c r="F11" s="25" t="s">
        <v>39</v>
      </c>
      <c r="G11" s="25" t="s">
        <v>38</v>
      </c>
      <c r="H11" s="25">
        <v>0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x14ac:dyDescent="0.25">
      <c r="D12" s="25"/>
      <c r="E12" s="25"/>
      <c r="F12" s="25" t="s">
        <v>39</v>
      </c>
      <c r="G12" s="25" t="s">
        <v>40</v>
      </c>
      <c r="H12" s="25">
        <v>0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x14ac:dyDescent="0.25">
      <c r="D13" s="25"/>
      <c r="E13" s="25"/>
      <c r="F13" s="25" t="s">
        <v>39</v>
      </c>
      <c r="G13" s="25" t="s">
        <v>37</v>
      </c>
      <c r="H13" s="25">
        <v>0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x14ac:dyDescent="0.25">
      <c r="D14" s="25"/>
      <c r="E14" s="25"/>
      <c r="F14" s="25" t="s">
        <v>40</v>
      </c>
      <c r="G14" s="25" t="s">
        <v>36</v>
      </c>
      <c r="H14" s="25">
        <v>0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x14ac:dyDescent="0.25">
      <c r="D15" s="25"/>
      <c r="E15" s="25"/>
      <c r="F15" s="25" t="s">
        <v>40</v>
      </c>
      <c r="G15" s="25" t="s">
        <v>38</v>
      </c>
      <c r="H15" s="25">
        <v>0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x14ac:dyDescent="0.25">
      <c r="D16" s="25"/>
      <c r="E16" s="25"/>
      <c r="F16" s="25" t="s">
        <v>40</v>
      </c>
      <c r="G16" s="25" t="s">
        <v>39</v>
      </c>
      <c r="H16" s="25">
        <v>0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4:28" x14ac:dyDescent="0.25">
      <c r="D17" s="25"/>
      <c r="E17" s="25"/>
      <c r="F17" s="25" t="s">
        <v>40</v>
      </c>
      <c r="G17" s="25" t="s">
        <v>37</v>
      </c>
      <c r="H17" s="25">
        <v>0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4:28" x14ac:dyDescent="0.25">
      <c r="D18" s="25"/>
      <c r="E18" s="25"/>
      <c r="F18" s="25" t="s">
        <v>37</v>
      </c>
      <c r="G18" s="25" t="s">
        <v>36</v>
      </c>
      <c r="H18" s="25">
        <v>0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4:28" x14ac:dyDescent="0.25">
      <c r="D19" s="25"/>
      <c r="E19" s="25"/>
      <c r="F19" s="25" t="s">
        <v>37</v>
      </c>
      <c r="G19" s="25" t="s">
        <v>38</v>
      </c>
      <c r="H19" s="25">
        <v>0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4:28" x14ac:dyDescent="0.25">
      <c r="D20" s="25"/>
      <c r="E20" s="25"/>
      <c r="F20" s="25" t="s">
        <v>37</v>
      </c>
      <c r="G20" s="25" t="s">
        <v>39</v>
      </c>
      <c r="H20" s="25">
        <v>0</v>
      </c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4:28" x14ac:dyDescent="0.25">
      <c r="D21" s="25"/>
      <c r="E21" s="25"/>
      <c r="F21" s="25" t="s">
        <v>37</v>
      </c>
      <c r="G21" s="25" t="s">
        <v>40</v>
      </c>
      <c r="H21" s="25">
        <v>0</v>
      </c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4:28" x14ac:dyDescent="0.25">
      <c r="D22" s="25" t="s">
        <v>45</v>
      </c>
      <c r="E22" s="25">
        <f>SUM(E2:E21)</f>
        <v>0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4:28" x14ac:dyDescent="0.25">
      <c r="D23" s="25" t="s">
        <v>42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4:28" x14ac:dyDescent="0.25">
      <c r="D24" s="25" t="s">
        <v>47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4:28" x14ac:dyDescent="0.25">
      <c r="D25" s="25" t="s">
        <v>48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4:28" x14ac:dyDescent="0.25">
      <c r="D26" s="25" t="s">
        <v>46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1285-1765-4785-86EB-0D6D62A7616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Links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Hayden</dc:creator>
  <cp:lastModifiedBy>Micah Hayden</cp:lastModifiedBy>
  <dcterms:created xsi:type="dcterms:W3CDTF">2019-04-25T23:21:19Z</dcterms:created>
  <dcterms:modified xsi:type="dcterms:W3CDTF">2019-04-29T12:38:09Z</dcterms:modified>
</cp:coreProperties>
</file>