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inder/GitHub/bibliography/"/>
    </mc:Choice>
  </mc:AlternateContent>
  <xr:revisionPtr revIDLastSave="0" documentId="8_{7669930A-DC10-9743-9416-2E15C026EDA0}" xr6:coauthVersionLast="47" xr6:coauthVersionMax="47" xr10:uidLastSave="{00000000-0000-0000-0000-000000000000}"/>
  <bookViews>
    <workbookView xWindow="19240" yWindow="4320" windowWidth="28040" windowHeight="17440" activeTab="1" xr2:uid="{52A3CCF3-08FA-2E4A-B085-98ED6B661CE5}"/>
  </bookViews>
  <sheets>
    <sheet name="Awards" sheetId="1" r:id="rId1"/>
    <sheet name="Presentations" sheetId="4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1" l="1"/>
  <c r="H4" i="1"/>
  <c r="C19" i="1"/>
  <c r="C18" i="1"/>
  <c r="C17" i="1"/>
  <c r="C16" i="1"/>
  <c r="C10" i="1"/>
  <c r="C12" i="1"/>
  <c r="C15" i="1"/>
  <c r="C14" i="1"/>
  <c r="C13" i="1"/>
  <c r="C11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<sst xmlns="http://schemas.openxmlformats.org/spreadsheetml/2006/main" count="40" uniqueCount="33">
  <si>
    <r>
      <t>Don Baxter Award</t>
    </r>
    <r>
      <rPr>
        <sz val="11"/>
        <color rgb="FF000000"/>
        <rFont val="Calibri"/>
        <family val="2"/>
        <scheme val="minor"/>
      </rPr>
      <t>, McGill University</t>
    </r>
  </si>
  <si>
    <r>
      <t>Richard and Ann Sievers Award</t>
    </r>
    <r>
      <rPr>
        <sz val="11"/>
        <color rgb="FF000000"/>
        <rFont val="Calibri"/>
        <family val="2"/>
        <scheme val="minor"/>
      </rPr>
      <t>, McGill University</t>
    </r>
  </si>
  <si>
    <r>
      <t>Savoy Foundation Studentship</t>
    </r>
    <r>
      <rPr>
        <sz val="11"/>
        <color rgb="FF000000"/>
        <rFont val="Calibri"/>
        <family val="2"/>
        <scheme val="minor"/>
      </rPr>
      <t>, Savoy Foundation</t>
    </r>
  </si>
  <si>
    <r>
      <t>Tom Gevas Student Travel Award</t>
    </r>
    <r>
      <rPr>
        <sz val="11"/>
        <color rgb="FF000000"/>
        <rFont val="Calibri"/>
        <family val="2"/>
        <scheme val="minor"/>
      </rPr>
      <t>, Montreal Neurological Institute</t>
    </r>
  </si>
  <si>
    <r>
      <t>McGill Medstar Award</t>
    </r>
    <r>
      <rPr>
        <sz val="11"/>
        <color rgb="FF000000"/>
        <rFont val="Calibri"/>
        <family val="2"/>
        <scheme val="minor"/>
      </rPr>
      <t>, McGill University</t>
    </r>
  </si>
  <si>
    <r>
      <t>C. Nance Common Neuroscience Award</t>
    </r>
    <r>
      <rPr>
        <sz val="11"/>
        <color rgb="FF000000"/>
        <rFont val="Calibri"/>
        <family val="2"/>
        <scheme val="minor"/>
      </rPr>
      <t>, Integrated Program in Neuroscience</t>
    </r>
  </si>
  <si>
    <r>
      <t>Healthy Brains for Healthy Lives Studentship</t>
    </r>
    <r>
      <rPr>
        <sz val="11"/>
        <color rgb="FF000000"/>
        <rFont val="Calibri"/>
        <family val="2"/>
        <scheme val="minor"/>
      </rPr>
      <t>, McGill University</t>
    </r>
  </si>
  <si>
    <t>Declined in lieu of Savoy Foundation Studentship</t>
  </si>
  <si>
    <r>
      <t>Faculty of Medicine Studentship</t>
    </r>
    <r>
      <rPr>
        <sz val="11"/>
        <color rgb="FF000000"/>
        <rFont val="Calibri"/>
        <family val="2"/>
        <scheme val="minor"/>
      </rPr>
      <t>, McGill University</t>
    </r>
  </si>
  <si>
    <r>
      <t>Descarries-Savoy Award</t>
    </r>
    <r>
      <rPr>
        <sz val="11"/>
        <color rgb="FF000000"/>
        <rFont val="Calibri"/>
        <family val="2"/>
        <scheme val="minor"/>
      </rPr>
      <t>, Savoy Foundation</t>
    </r>
  </si>
  <si>
    <t>Awarded for best published paper in 2018</t>
  </si>
  <si>
    <r>
      <t>Kenelm M. Winslow Student Travel Award</t>
    </r>
    <r>
      <rPr>
        <sz val="11"/>
        <color rgb="FF000000"/>
        <rFont val="Calibri"/>
        <family val="2"/>
        <scheme val="minor"/>
      </rPr>
      <t>, Montreal Neurological Institute</t>
    </r>
  </si>
  <si>
    <r>
      <t>IPN Star Award</t>
    </r>
    <r>
      <rPr>
        <sz val="11"/>
        <color rgb="FF000000"/>
        <rFont val="Calibri"/>
        <family val="2"/>
        <scheme val="minor"/>
      </rPr>
      <t>, Integrated Program in Neuroscience, McGill University</t>
    </r>
  </si>
  <si>
    <r>
      <t>Best Poster Presentation</t>
    </r>
    <r>
      <rPr>
        <sz val="11"/>
        <color rgb="FF000000"/>
        <rFont val="Calibri"/>
        <family val="2"/>
        <scheme val="minor"/>
      </rPr>
      <t>, 6th Conference on Resting State and Brain Connectivity</t>
    </r>
  </si>
  <si>
    <r>
      <t>BIC Travel Award Competition</t>
    </r>
    <r>
      <rPr>
        <sz val="11"/>
        <color rgb="FF000000"/>
        <rFont val="Calibri"/>
        <family val="2"/>
        <scheme val="minor"/>
      </rPr>
      <t>, McConnell Brain Imaging Centre</t>
    </r>
  </si>
  <si>
    <t>Year</t>
  </si>
  <si>
    <t>Award Name</t>
  </si>
  <si>
    <t>Amount</t>
  </si>
  <si>
    <t>Comments</t>
  </si>
  <si>
    <t>Accepted</t>
  </si>
  <si>
    <t>Total Awards:</t>
  </si>
  <si>
    <t>Accepted Awards:</t>
  </si>
  <si>
    <t>OHBM BrainHack, Online Workshop</t>
  </si>
  <si>
    <t>Gradients of Brain Organization Workshop, Online Workshop</t>
  </si>
  <si>
    <t>Douglas Hopsital, Montreal, QC, Canada</t>
  </si>
  <si>
    <t>Montreal Neurological Institute, Montreal, QC, Canada</t>
  </si>
  <si>
    <t>Child Mind Institute, New York, NY, USA</t>
  </si>
  <si>
    <t>Yale University, New Haven, CT, USA</t>
  </si>
  <si>
    <r>
      <t>Visualizing the Brain’s Space with Gradients</t>
    </r>
    <r>
      <rPr>
        <sz val="12"/>
        <color rgb="FF000000"/>
        <rFont val="Calibri"/>
        <family val="2"/>
        <scheme val="minor"/>
      </rPr>
      <t>.</t>
    </r>
  </si>
  <si>
    <r>
      <t>Reproducible Gradient Computation and Analysis with BrainSpace, the Open-Source Gradient Connectivity Toolbox</t>
    </r>
    <r>
      <rPr>
        <sz val="12"/>
        <color rgb="FF000000"/>
        <rFont val="Calibri"/>
        <family val="2"/>
        <scheme val="minor"/>
      </rPr>
      <t>.</t>
    </r>
  </si>
  <si>
    <r>
      <t>Connectome Gradients: Studying the Brain as a Continuum</t>
    </r>
    <r>
      <rPr>
        <sz val="12"/>
        <color rgb="FF000000"/>
        <rFont val="Calibri"/>
        <family val="2"/>
        <scheme val="minor"/>
      </rPr>
      <t>.</t>
    </r>
  </si>
  <si>
    <r>
      <t>Connectome Gradients: Conceptual and Methodological Considerations</t>
    </r>
    <r>
      <rPr>
        <sz val="12"/>
        <color rgb="FF000000"/>
        <rFont val="Calibri"/>
        <family val="2"/>
        <scheme val="minor"/>
      </rPr>
      <t>.</t>
    </r>
  </si>
  <si>
    <r>
      <t>The Brain as a Continuum: Conceptual and Methodological Underpinnings of Macroscale Connectome Gradients</t>
    </r>
    <r>
      <rPr>
        <sz val="12"/>
        <color rgb="FF000000"/>
        <rFont val="Calibri"/>
        <family val="2"/>
        <scheme val="minor"/>
      </rPr>
      <t>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</si>
</sst>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8" formatCode="[$$-1009]#,##0.00;[Red]\-[$$-1009]#,##0.00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i/>
      <sz val="10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4">
    <xf numFmtId="0" fontId="0" fillId="0" borderId="0" xfId="0"/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168" fontId="6" fillId="0" borderId="0" xfId="0" applyNumberFormat="1" applyFont="1" applyAlignment="1">
      <alignment horizontal="left" vertical="center"/>
    </xf>
    <xf numFmtId="0" fontId="2" fillId="0" borderId="0" xfId="0" applyFont="1"/>
    <xf numFmtId="44" fontId="0" fillId="2" borderId="0" xfId="1" applyFont="1" applyFill="1"/>
    <xf numFmtId="0" fontId="7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0" fontId="7" fillId="0" borderId="0" xfId="0" applyFont="1" applyAlignment="1">
      <alignment horizontal="justify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DDF6B-DCD3-2C4C-801D-02FDC44F1D2A}">
  <dimension ref="A1:H22"/>
  <sheetViews>
    <sheetView workbookViewId="0">
      <selection activeCell="H6" sqref="H6"/>
    </sheetView>
  </sheetViews>
  <sheetFormatPr baseColWidth="10" defaultRowHeight="16" x14ac:dyDescent="0.2"/>
  <cols>
    <col min="1" max="1" width="6.33203125" customWidth="1"/>
    <col min="2" max="2" width="61.5" customWidth="1"/>
    <col min="3" max="3" width="16" customWidth="1"/>
    <col min="4" max="4" width="39.83203125" bestFit="1" customWidth="1"/>
    <col min="5" max="5" width="20.1640625" bestFit="1" customWidth="1"/>
    <col min="7" max="7" width="15.83203125" bestFit="1" customWidth="1"/>
    <col min="8" max="8" width="12.5" bestFit="1" customWidth="1"/>
  </cols>
  <sheetData>
    <row r="1" spans="1:8" x14ac:dyDescent="0.2">
      <c r="A1" s="9" t="s">
        <v>15</v>
      </c>
      <c r="B1" s="9" t="s">
        <v>16</v>
      </c>
      <c r="C1" s="9" t="s">
        <v>17</v>
      </c>
      <c r="D1" s="9" t="s">
        <v>18</v>
      </c>
      <c r="E1" s="9" t="s">
        <v>19</v>
      </c>
    </row>
    <row r="2" spans="1:8" x14ac:dyDescent="0.2">
      <c r="A2" s="1">
        <v>2017</v>
      </c>
      <c r="B2" s="2" t="s">
        <v>14</v>
      </c>
      <c r="C2" s="8">
        <f>500</f>
        <v>500</v>
      </c>
      <c r="D2" s="7"/>
      <c r="E2">
        <v>1</v>
      </c>
    </row>
    <row r="3" spans="1:8" x14ac:dyDescent="0.2">
      <c r="A3" s="1">
        <v>2017</v>
      </c>
      <c r="B3" s="2" t="s">
        <v>8</v>
      </c>
      <c r="C3" s="8">
        <f>12000</f>
        <v>12000</v>
      </c>
      <c r="D3" s="7"/>
      <c r="E3">
        <v>1</v>
      </c>
    </row>
    <row r="4" spans="1:8" x14ac:dyDescent="0.2">
      <c r="A4" s="1">
        <v>2018</v>
      </c>
      <c r="B4" s="2" t="s">
        <v>11</v>
      </c>
      <c r="C4" s="8">
        <f>1500</f>
        <v>1500</v>
      </c>
      <c r="D4" s="7"/>
      <c r="E4">
        <v>1</v>
      </c>
      <c r="G4" s="9" t="s">
        <v>20</v>
      </c>
      <c r="H4" s="10">
        <f>SUM(Awards!C:C)</f>
        <v>141900</v>
      </c>
    </row>
    <row r="5" spans="1:8" x14ac:dyDescent="0.2">
      <c r="A5" s="1">
        <v>2018</v>
      </c>
      <c r="B5" s="2" t="s">
        <v>2</v>
      </c>
      <c r="C5" s="8">
        <f>17000</f>
        <v>17000</v>
      </c>
      <c r="D5" s="7"/>
      <c r="E5">
        <v>1</v>
      </c>
      <c r="G5" s="9" t="s">
        <v>21</v>
      </c>
      <c r="H5" s="10">
        <f>SUMIFS(Awards!C:C, Awards!E:E, 1)</f>
        <v>111900</v>
      </c>
    </row>
    <row r="6" spans="1:8" x14ac:dyDescent="0.2">
      <c r="A6" s="1">
        <v>2018</v>
      </c>
      <c r="B6" s="2" t="s">
        <v>6</v>
      </c>
      <c r="C6" s="8">
        <f>15000</f>
        <v>15000</v>
      </c>
      <c r="D6" s="6" t="s">
        <v>7</v>
      </c>
      <c r="E6">
        <v>0</v>
      </c>
    </row>
    <row r="7" spans="1:8" x14ac:dyDescent="0.2">
      <c r="A7" s="1">
        <v>2018</v>
      </c>
      <c r="B7" s="2" t="s">
        <v>13</v>
      </c>
      <c r="C7" s="8">
        <f>500</f>
        <v>500</v>
      </c>
      <c r="D7" s="7"/>
      <c r="E7">
        <v>1</v>
      </c>
    </row>
    <row r="8" spans="1:8" x14ac:dyDescent="0.2">
      <c r="A8" s="1">
        <v>2019</v>
      </c>
      <c r="B8" s="2" t="s">
        <v>12</v>
      </c>
      <c r="C8" s="8">
        <f>1000</f>
        <v>1000</v>
      </c>
      <c r="D8" s="7"/>
      <c r="E8">
        <v>1</v>
      </c>
    </row>
    <row r="9" spans="1:8" x14ac:dyDescent="0.2">
      <c r="A9" s="1">
        <v>2019</v>
      </c>
      <c r="B9" s="2" t="s">
        <v>11</v>
      </c>
      <c r="C9" s="8">
        <f>1500</f>
        <v>1500</v>
      </c>
      <c r="D9" s="7"/>
      <c r="E9">
        <v>1</v>
      </c>
    </row>
    <row r="10" spans="1:8" x14ac:dyDescent="0.2">
      <c r="A10" s="1">
        <v>2019</v>
      </c>
      <c r="B10" s="2" t="s">
        <v>2</v>
      </c>
      <c r="C10" s="8">
        <f>17000</f>
        <v>17000</v>
      </c>
      <c r="D10" s="7"/>
      <c r="E10">
        <v>1</v>
      </c>
    </row>
    <row r="11" spans="1:8" x14ac:dyDescent="0.2">
      <c r="A11" s="1">
        <v>2019</v>
      </c>
      <c r="B11" s="2" t="s">
        <v>9</v>
      </c>
      <c r="C11" s="8">
        <f>1500</f>
        <v>1500</v>
      </c>
      <c r="D11" s="6" t="s">
        <v>10</v>
      </c>
      <c r="E11">
        <v>1</v>
      </c>
    </row>
    <row r="12" spans="1:8" x14ac:dyDescent="0.2">
      <c r="A12" s="1">
        <v>2019</v>
      </c>
      <c r="B12" s="2" t="s">
        <v>8</v>
      </c>
      <c r="C12" s="8">
        <f>12000</f>
        <v>12000</v>
      </c>
      <c r="D12" s="7"/>
      <c r="E12">
        <v>1</v>
      </c>
    </row>
    <row r="13" spans="1:8" x14ac:dyDescent="0.2">
      <c r="A13" s="1">
        <v>2019</v>
      </c>
      <c r="B13" s="2" t="s">
        <v>6</v>
      </c>
      <c r="C13" s="8">
        <f>15000</f>
        <v>15000</v>
      </c>
      <c r="D13" s="6" t="s">
        <v>7</v>
      </c>
      <c r="E13">
        <v>0</v>
      </c>
    </row>
    <row r="14" spans="1:8" x14ac:dyDescent="0.2">
      <c r="A14" s="1">
        <v>2019</v>
      </c>
      <c r="B14" s="2" t="s">
        <v>5</v>
      </c>
      <c r="C14" s="8">
        <f>400</f>
        <v>400</v>
      </c>
      <c r="D14" s="7"/>
      <c r="E14">
        <v>1</v>
      </c>
    </row>
    <row r="15" spans="1:8" x14ac:dyDescent="0.2">
      <c r="A15" s="1">
        <v>2019</v>
      </c>
      <c r="B15" s="2" t="s">
        <v>4</v>
      </c>
      <c r="C15" s="8">
        <f>500</f>
        <v>500</v>
      </c>
      <c r="D15" s="7"/>
      <c r="E15">
        <v>1</v>
      </c>
    </row>
    <row r="16" spans="1:8" x14ac:dyDescent="0.2">
      <c r="A16" s="1">
        <v>2020</v>
      </c>
      <c r="B16" s="2" t="s">
        <v>3</v>
      </c>
      <c r="C16" s="8">
        <f>1500</f>
        <v>1500</v>
      </c>
      <c r="D16" s="7"/>
      <c r="E16">
        <v>1</v>
      </c>
    </row>
    <row r="17" spans="1:5" x14ac:dyDescent="0.2">
      <c r="A17" s="1">
        <v>2020</v>
      </c>
      <c r="B17" s="2" t="s">
        <v>2</v>
      </c>
      <c r="C17" s="8">
        <f>17000</f>
        <v>17000</v>
      </c>
      <c r="D17" s="7"/>
      <c r="E17">
        <v>1</v>
      </c>
    </row>
    <row r="18" spans="1:5" x14ac:dyDescent="0.2">
      <c r="A18" s="1">
        <v>2021</v>
      </c>
      <c r="B18" s="2" t="s">
        <v>1</v>
      </c>
      <c r="C18" s="8">
        <f>25000</f>
        <v>25000</v>
      </c>
      <c r="D18" s="7"/>
      <c r="E18">
        <v>1</v>
      </c>
    </row>
    <row r="19" spans="1:5" x14ac:dyDescent="0.2">
      <c r="A19" s="1">
        <v>2021</v>
      </c>
      <c r="B19" s="2" t="s">
        <v>0</v>
      </c>
      <c r="C19" s="8">
        <f>3000</f>
        <v>3000</v>
      </c>
      <c r="D19" s="7"/>
      <c r="E19">
        <v>1</v>
      </c>
    </row>
    <row r="20" spans="1:5" x14ac:dyDescent="0.2">
      <c r="A20" s="3"/>
      <c r="B20" s="4"/>
      <c r="C20" s="5"/>
    </row>
    <row r="21" spans="1:5" x14ac:dyDescent="0.2">
      <c r="A21" s="3"/>
      <c r="B21" s="4"/>
      <c r="C21" s="5"/>
    </row>
    <row r="22" spans="1:5" x14ac:dyDescent="0.2">
      <c r="A22" s="3"/>
      <c r="B22" s="4"/>
      <c r="C22" s="5"/>
    </row>
  </sheetData>
  <sortState xmlns:xlrd2="http://schemas.microsoft.com/office/spreadsheetml/2017/richdata2" ref="A1:E19">
    <sortCondition descending="1" ref="E1:E1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E9BDF5-C68C-424D-A916-C567C1EEC0F8}">
  <dimension ref="A1:C6"/>
  <sheetViews>
    <sheetView tabSelected="1" workbookViewId="0">
      <selection activeCell="B18" sqref="B18"/>
    </sheetView>
  </sheetViews>
  <sheetFormatPr baseColWidth="10" defaultRowHeight="16" x14ac:dyDescent="0.2"/>
  <cols>
    <col min="1" max="1" width="5.33203125" customWidth="1"/>
    <col min="2" max="2" width="103.33203125" customWidth="1"/>
    <col min="3" max="3" width="56.6640625" customWidth="1"/>
  </cols>
  <sheetData>
    <row r="1" spans="1:3" ht="17" x14ac:dyDescent="0.2">
      <c r="A1" s="11">
        <v>2019</v>
      </c>
      <c r="B1" s="12" t="s">
        <v>30</v>
      </c>
      <c r="C1" s="13" t="s">
        <v>25</v>
      </c>
    </row>
    <row r="2" spans="1:3" ht="17" x14ac:dyDescent="0.2">
      <c r="A2" s="11">
        <v>2019</v>
      </c>
      <c r="B2" s="12" t="s">
        <v>31</v>
      </c>
      <c r="C2" s="13" t="s">
        <v>26</v>
      </c>
    </row>
    <row r="3" spans="1:3" ht="17" x14ac:dyDescent="0.2">
      <c r="A3" s="11">
        <v>2019</v>
      </c>
      <c r="B3" s="12" t="s">
        <v>32</v>
      </c>
      <c r="C3" s="13" t="s">
        <v>27</v>
      </c>
    </row>
    <row r="4" spans="1:3" ht="17" x14ac:dyDescent="0.2">
      <c r="A4" s="11">
        <v>2020</v>
      </c>
      <c r="B4" s="12" t="s">
        <v>28</v>
      </c>
      <c r="C4" s="13" t="s">
        <v>22</v>
      </c>
    </row>
    <row r="5" spans="1:3" ht="17" x14ac:dyDescent="0.2">
      <c r="A5" s="11">
        <v>2020</v>
      </c>
      <c r="B5" s="12" t="s">
        <v>29</v>
      </c>
      <c r="C5" s="13" t="s">
        <v>23</v>
      </c>
    </row>
    <row r="6" spans="1:3" ht="17" x14ac:dyDescent="0.2">
      <c r="A6" s="11">
        <v>2020</v>
      </c>
      <c r="B6" s="12" t="s">
        <v>30</v>
      </c>
      <c r="C6" s="13" t="s">
        <v>24</v>
      </c>
    </row>
  </sheetData>
  <sortState xmlns:xlrd2="http://schemas.microsoft.com/office/spreadsheetml/2017/richdata2" ref="A1:C6">
    <sortCondition ref="A1:A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Awards</vt:lpstr>
      <vt:lpstr>Presentations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Reinder Vos de Wael</dc:creator>
  <cp:lastModifiedBy>Reinder Vos de Wael</cp:lastModifiedBy>
  <dcterms:created xsi:type="dcterms:W3CDTF">2021-08-30T16:34:19Z</dcterms:created>
  <dcterms:modified xsi:type="dcterms:W3CDTF">2021-08-30T17:06:40Z</dcterms:modified>
</cp:coreProperties>
</file>