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oft\unbiased_teacher\outputs\1%\"/>
    </mc:Choice>
  </mc:AlternateContent>
  <xr:revisionPtr revIDLastSave="0" documentId="13_ncr:1_{E23F2C33-1989-4DEE-B7FC-8E623627398E}" xr6:coauthVersionLast="47" xr6:coauthVersionMax="47" xr10:uidLastSave="{00000000-0000-0000-0000-000000000000}"/>
  <bookViews>
    <workbookView xWindow="3218" yWindow="3218" windowWidth="7500" windowHeight="6795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2" l="1"/>
  <c r="E24" i="2" s="1"/>
  <c r="E20" i="2"/>
  <c r="D20" i="2"/>
  <c r="C20" i="2"/>
  <c r="B20" i="2"/>
  <c r="E18" i="2"/>
  <c r="D18" i="2"/>
  <c r="D23" i="2" s="1"/>
  <c r="D24" i="2" s="1"/>
  <c r="C18" i="2"/>
  <c r="C23" i="2" s="1"/>
  <c r="C24" i="2" s="1"/>
  <c r="B18" i="2"/>
  <c r="B23" i="2" s="1"/>
  <c r="B24" i="2" s="1"/>
</calcChain>
</file>

<file path=xl/sharedStrings.xml><?xml version="1.0" encoding="utf-8"?>
<sst xmlns="http://schemas.openxmlformats.org/spreadsheetml/2006/main" count="100" uniqueCount="41">
  <si>
    <t>bbox/AP</t>
  </si>
  <si>
    <t>bbox/AP-Femur</t>
  </si>
  <si>
    <t>bbox/AP-Patella</t>
  </si>
  <si>
    <t>bbox/AP-Quadriceps Tendon</t>
  </si>
  <si>
    <t>bbox/AP50</t>
  </si>
  <si>
    <t>bbox/AP75</t>
  </si>
  <si>
    <t>bbox/APl</t>
  </si>
  <si>
    <t>bbox/APm</t>
  </si>
  <si>
    <t>bbox/APs</t>
  </si>
  <si>
    <t>bbox_student/AP</t>
  </si>
  <si>
    <t>bbox_student/AP-Femur</t>
  </si>
  <si>
    <t>bbox_student/AP-Patella</t>
  </si>
  <si>
    <t>bbox_student/AP-Quadriceps Tendon</t>
  </si>
  <si>
    <t>bbox_student/AP50</t>
  </si>
  <si>
    <t>bbox_student/AP75</t>
  </si>
  <si>
    <t>bbox_student/APl</t>
  </si>
  <si>
    <t>bbox_student/APm</t>
  </si>
  <si>
    <t>bbox_student/APs</t>
  </si>
  <si>
    <t>data_time</t>
  </si>
  <si>
    <t>eta_seconds</t>
  </si>
  <si>
    <t>iteration</t>
  </si>
  <si>
    <t>loss_box_reg</t>
  </si>
  <si>
    <t>loss_cls</t>
  </si>
  <si>
    <t>loss_rpn_cls</t>
  </si>
  <si>
    <t>loss_rpn_loc</t>
  </si>
  <si>
    <t>lr</t>
  </si>
  <si>
    <t>roi_head/num_target_bg_samples_supervised</t>
  </si>
  <si>
    <t>roi_head/num_target_fg_samples_supervised</t>
  </si>
  <si>
    <t>rpn/num_neg_anchors</t>
  </si>
  <si>
    <t>rpn/num_pos_anchors</t>
  </si>
  <si>
    <t>time</t>
  </si>
  <si>
    <t>total_loss</t>
  </si>
  <si>
    <t>NA</t>
  </si>
  <si>
    <t>bbox/AP</t>
    <phoneticPr fontId="1" type="noConversion"/>
  </si>
  <si>
    <t>SD</t>
    <phoneticPr fontId="1" type="noConversion"/>
  </si>
  <si>
    <t>sample size</t>
    <phoneticPr fontId="1" type="noConversion"/>
  </si>
  <si>
    <t>mean</t>
    <phoneticPr fontId="1" type="noConversion"/>
  </si>
  <si>
    <t>dF(m-1)</t>
    <phoneticPr fontId="1" type="noConversion"/>
  </si>
  <si>
    <t>t-value</t>
    <phoneticPr fontId="1" type="noConversion"/>
  </si>
  <si>
    <t>Standard Error(SE)</t>
    <phoneticPr fontId="1" type="noConversion"/>
  </si>
  <si>
    <t>SE*t value (CI)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</si>
</sst>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9"/>
  <sheetViews>
    <sheetView workbookViewId="0"/>
  </sheetViews>
  <sheetFormatPr defaultRowHeight="13.5" x14ac:dyDescent="0.3"/>
  <sheetData>
    <row r="1" spans="1:36" x14ac:dyDescent="0.3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6" x14ac:dyDescent="0.3">
      <c r="A2">
        <v>6.3920238177663929E-2</v>
      </c>
      <c r="B2">
        <v>0</v>
      </c>
      <c r="C2">
        <v>0</v>
      </c>
      <c r="D2">
        <v>0.19176071453299179</v>
      </c>
      <c r="E2">
        <v>0.2257148791802257</v>
      </c>
      <c r="F2">
        <v>3.5203520352035202E-2</v>
      </c>
      <c r="G2">
        <v>9.1511954933811132E-2</v>
      </c>
      <c r="H2">
        <v>0</v>
      </c>
      <c r="I2" t="s">
        <v>32</v>
      </c>
      <c r="J2">
        <v>9.9366897235875111</v>
      </c>
      <c r="K2">
        <v>13.58374384362109</v>
      </c>
      <c r="L2">
        <v>7.7078092161903227</v>
      </c>
      <c r="M2">
        <v>8.5185161109511167</v>
      </c>
      <c r="N2">
        <v>31.4774721889506</v>
      </c>
      <c r="O2">
        <v>3.54407263268094</v>
      </c>
      <c r="P2">
        <v>13.816045950836211</v>
      </c>
      <c r="Q2">
        <v>6.1614538173130633</v>
      </c>
      <c r="R2" t="s">
        <v>32</v>
      </c>
      <c r="S2">
        <v>3.4015823388472199E-2</v>
      </c>
      <c r="T2">
        <v>259622.03668337321</v>
      </c>
      <c r="U2">
        <v>999</v>
      </c>
      <c r="V2">
        <v>0.1086563542485237</v>
      </c>
      <c r="W2">
        <v>2.093924954533577E-2</v>
      </c>
      <c r="X2">
        <v>9.1325934045016766E-3</v>
      </c>
      <c r="Y2">
        <v>3.9093384519219398E-2</v>
      </c>
      <c r="Z2">
        <v>9.9900100000000006E-3</v>
      </c>
      <c r="AA2">
        <v>478.8125</v>
      </c>
      <c r="AB2">
        <v>33.1875</v>
      </c>
      <c r="AC2">
        <v>230.5</v>
      </c>
      <c r="AD2">
        <v>25.5</v>
      </c>
      <c r="AE2">
        <v>1.443972287001088</v>
      </c>
      <c r="AF2">
        <v>0.17779167694970971</v>
      </c>
    </row>
    <row r="3" spans="1:36" x14ac:dyDescent="0.3">
      <c r="A3">
        <v>6.3920238177663929E-2</v>
      </c>
      <c r="B3">
        <v>0</v>
      </c>
      <c r="C3">
        <v>0</v>
      </c>
      <c r="D3">
        <v>0.19176071453299179</v>
      </c>
      <c r="E3">
        <v>0.2257148791802257</v>
      </c>
      <c r="F3">
        <v>3.5203520352035202E-2</v>
      </c>
      <c r="G3">
        <v>9.1511954933811132E-2</v>
      </c>
      <c r="H3">
        <v>0</v>
      </c>
      <c r="I3" t="s">
        <v>32</v>
      </c>
      <c r="J3">
        <v>8.416394694467872</v>
      </c>
      <c r="K3">
        <v>10.73556255911595</v>
      </c>
      <c r="L3">
        <v>6.9838706625551792</v>
      </c>
      <c r="M3">
        <v>7.5297508617324826</v>
      </c>
      <c r="N3">
        <v>31.137713381158559</v>
      </c>
      <c r="O3">
        <v>2.1504658748385168</v>
      </c>
      <c r="P3">
        <v>9.7358261105110415</v>
      </c>
      <c r="Q3">
        <v>6.7577535534519342</v>
      </c>
      <c r="R3" t="s">
        <v>32</v>
      </c>
      <c r="S3">
        <v>3.1353930477052927E-2</v>
      </c>
      <c r="T3">
        <v>255085.49875626341</v>
      </c>
      <c r="U3">
        <v>1999</v>
      </c>
      <c r="V3">
        <v>6.6408373415470123E-2</v>
      </c>
      <c r="W3">
        <v>1.140382885932922E-2</v>
      </c>
      <c r="X3">
        <v>3.6069536581635479E-3</v>
      </c>
      <c r="Y3">
        <v>2.708638180047274E-2</v>
      </c>
      <c r="Z3">
        <v>0.01</v>
      </c>
      <c r="AA3">
        <v>477.625</v>
      </c>
      <c r="AB3">
        <v>34.375</v>
      </c>
      <c r="AC3">
        <v>229.625</v>
      </c>
      <c r="AD3">
        <v>26.375</v>
      </c>
      <c r="AE3">
        <v>1.4027996195945891</v>
      </c>
      <c r="AF3">
        <v>0.11484299832955</v>
      </c>
    </row>
    <row r="4" spans="1:36" x14ac:dyDescent="0.3">
      <c r="A4">
        <v>8.788097081542892</v>
      </c>
      <c r="B4">
        <v>11.333039342484451</v>
      </c>
      <c r="C4">
        <v>5.7521169081040897</v>
      </c>
      <c r="D4">
        <v>9.2791349940401329</v>
      </c>
      <c r="E4">
        <v>32.981815837276571</v>
      </c>
      <c r="F4">
        <v>1.0557469653430069</v>
      </c>
      <c r="G4">
        <v>10.502166042781941</v>
      </c>
      <c r="H4">
        <v>7.537826765013782</v>
      </c>
      <c r="I4" t="s">
        <v>32</v>
      </c>
      <c r="J4">
        <v>10.64863544787962</v>
      </c>
      <c r="K4">
        <v>13.353525692413269</v>
      </c>
      <c r="L4">
        <v>7.9682663192157834</v>
      </c>
      <c r="M4">
        <v>10.62411433200981</v>
      </c>
      <c r="N4">
        <v>39.613495450933719</v>
      </c>
      <c r="O4">
        <v>0.86259373997393773</v>
      </c>
      <c r="P4">
        <v>12.890694832377751</v>
      </c>
      <c r="Q4">
        <v>12.247826889789289</v>
      </c>
      <c r="R4" t="s">
        <v>32</v>
      </c>
      <c r="S4">
        <v>3.6109726410359137E-2</v>
      </c>
      <c r="T4">
        <v>455269.7290184442</v>
      </c>
      <c r="U4">
        <v>2999</v>
      </c>
      <c r="V4">
        <v>7.8775268048048019E-2</v>
      </c>
      <c r="W4">
        <v>6.8644113838672638E-2</v>
      </c>
      <c r="X4">
        <v>2.0081913098692891E-2</v>
      </c>
      <c r="Y4">
        <v>1.9706752151250839E-2</v>
      </c>
      <c r="Z4">
        <v>6.1274855397641659E-3</v>
      </c>
      <c r="AA4">
        <v>7.1509489789605141E-3</v>
      </c>
      <c r="AB4">
        <v>2.900527510792017E-2</v>
      </c>
      <c r="AC4">
        <v>2.150461170822382E-2</v>
      </c>
      <c r="AD4">
        <v>0.01</v>
      </c>
      <c r="AE4">
        <v>484.3125</v>
      </c>
      <c r="AF4">
        <v>27.6875</v>
      </c>
      <c r="AG4">
        <v>239.875</v>
      </c>
      <c r="AH4">
        <v>16.125</v>
      </c>
      <c r="AI4">
        <v>2.5839510578662161</v>
      </c>
      <c r="AJ4">
        <v>0.25000426569022238</v>
      </c>
    </row>
    <row r="5" spans="1:36" x14ac:dyDescent="0.3">
      <c r="A5">
        <v>11.219006791494699</v>
      </c>
      <c r="B5">
        <v>14.80274581467939</v>
      </c>
      <c r="C5">
        <v>8.0838080891375466</v>
      </c>
      <c r="D5">
        <v>10.77046647066717</v>
      </c>
      <c r="E5">
        <v>39.36302332189576</v>
      </c>
      <c r="F5">
        <v>2.1554278295186169</v>
      </c>
      <c r="G5">
        <v>13.068024188293579</v>
      </c>
      <c r="H5">
        <v>11.16583388104805</v>
      </c>
      <c r="I5" t="s">
        <v>32</v>
      </c>
      <c r="J5">
        <v>9.5447709445503737</v>
      </c>
      <c r="K5">
        <v>12.14192192020956</v>
      </c>
      <c r="L5">
        <v>5.4267655664133922</v>
      </c>
      <c r="M5">
        <v>11.06562534702817</v>
      </c>
      <c r="N5">
        <v>36.957963247353902</v>
      </c>
      <c r="O5">
        <v>2.1507883596289932</v>
      </c>
      <c r="P5">
        <v>11.13833639680459</v>
      </c>
      <c r="Q5">
        <v>6.9380326573737374</v>
      </c>
      <c r="R5" t="s">
        <v>32</v>
      </c>
      <c r="S5">
        <v>3.3419258426874883E-2</v>
      </c>
      <c r="T5">
        <v>454762.51013949508</v>
      </c>
      <c r="U5">
        <v>3999</v>
      </c>
      <c r="V5">
        <v>6.2200997024774551E-2</v>
      </c>
      <c r="W5">
        <v>6.0040734708309167E-2</v>
      </c>
      <c r="X5">
        <v>1.610467117279768E-2</v>
      </c>
      <c r="Y5">
        <v>1.605875231325626E-2</v>
      </c>
      <c r="Z5">
        <v>4.5038128737360239E-3</v>
      </c>
      <c r="AA5">
        <v>2.8892065165564418E-3</v>
      </c>
      <c r="AB5">
        <v>2.4464345537126061E-2</v>
      </c>
      <c r="AC5">
        <v>2.3082817904651168E-2</v>
      </c>
      <c r="AD5">
        <v>0.01</v>
      </c>
      <c r="AE5">
        <v>485.4375</v>
      </c>
      <c r="AF5">
        <v>26.5625</v>
      </c>
      <c r="AG5">
        <v>234.625</v>
      </c>
      <c r="AH5">
        <v>21.375</v>
      </c>
      <c r="AI5">
        <v>2.578931639436632</v>
      </c>
      <c r="AJ5">
        <v>0.22265360085293651</v>
      </c>
    </row>
    <row r="6" spans="1:36" x14ac:dyDescent="0.3">
      <c r="A6">
        <v>11.76817377938864</v>
      </c>
      <c r="B6">
        <v>15.2166167958464</v>
      </c>
      <c r="C6">
        <v>7.9413709010484679</v>
      </c>
      <c r="D6">
        <v>12.146533641271059</v>
      </c>
      <c r="E6">
        <v>37.699726699383497</v>
      </c>
      <c r="F6">
        <v>1.585174069717779</v>
      </c>
      <c r="G6">
        <v>14.51369683754432</v>
      </c>
      <c r="H6">
        <v>13.109426505712941</v>
      </c>
      <c r="I6" t="s">
        <v>32</v>
      </c>
      <c r="J6">
        <v>10.10937992973146</v>
      </c>
      <c r="K6">
        <v>12.98284681001344</v>
      </c>
      <c r="L6">
        <v>6.6812194920275294</v>
      </c>
      <c r="M6">
        <v>10.66407348715342</v>
      </c>
      <c r="N6">
        <v>35.847275950266663</v>
      </c>
      <c r="O6">
        <v>3.7934557074597151</v>
      </c>
      <c r="P6">
        <v>11.561921560730919</v>
      </c>
      <c r="Q6">
        <v>11.70811357433371</v>
      </c>
      <c r="R6" t="s">
        <v>32</v>
      </c>
      <c r="S6">
        <v>3.5292454995214939E-2</v>
      </c>
      <c r="T6">
        <v>450645.68131929258</v>
      </c>
      <c r="U6">
        <v>4999</v>
      </c>
      <c r="V6">
        <v>5.4853398352861397E-2</v>
      </c>
      <c r="W6">
        <v>5.7012926787137992E-2</v>
      </c>
      <c r="X6">
        <v>1.354687986895442E-2</v>
      </c>
      <c r="Y6">
        <v>1.8478798680007461E-2</v>
      </c>
      <c r="Z6">
        <v>4.8133491072803736E-3</v>
      </c>
      <c r="AA6">
        <v>6.4194214064627886E-3</v>
      </c>
      <c r="AB6">
        <v>2.5272662751376629E-2</v>
      </c>
      <c r="AC6">
        <v>2.218941226601601E-2</v>
      </c>
      <c r="AD6">
        <v>0.01</v>
      </c>
      <c r="AE6">
        <v>484.6875</v>
      </c>
      <c r="AF6">
        <v>27.3125</v>
      </c>
      <c r="AG6">
        <v>237</v>
      </c>
      <c r="AH6">
        <v>19</v>
      </c>
      <c r="AI6">
        <v>2.5933753049466759</v>
      </c>
      <c r="AJ6">
        <v>0.21610416588373479</v>
      </c>
    </row>
    <row r="7" spans="1:36" x14ac:dyDescent="0.3">
      <c r="A7">
        <v>11.318499470534251</v>
      </c>
      <c r="B7">
        <v>13.09089188773406</v>
      </c>
      <c r="C7">
        <v>7.7898055924756164</v>
      </c>
      <c r="D7">
        <v>13.074800931393071</v>
      </c>
      <c r="E7">
        <v>37.528324655367932</v>
      </c>
      <c r="F7">
        <v>2.0833050338409129</v>
      </c>
      <c r="G7">
        <v>13.3251547963287</v>
      </c>
      <c r="H7">
        <v>11.765081433924911</v>
      </c>
      <c r="I7" t="s">
        <v>32</v>
      </c>
      <c r="J7">
        <v>10.94988704762071</v>
      </c>
      <c r="K7">
        <v>13.38993989444673</v>
      </c>
      <c r="L7">
        <v>6.5992410025323789</v>
      </c>
      <c r="M7">
        <v>12.860480245883011</v>
      </c>
      <c r="N7">
        <v>38.199562844571389</v>
      </c>
      <c r="O7">
        <v>4.1799080142343428</v>
      </c>
      <c r="P7">
        <v>12.97097286438089</v>
      </c>
      <c r="Q7">
        <v>9.2164719521759491</v>
      </c>
      <c r="R7" t="s">
        <v>32</v>
      </c>
      <c r="S7">
        <v>3.7465902511030443E-2</v>
      </c>
      <c r="T7">
        <v>449176.36570567271</v>
      </c>
      <c r="U7">
        <v>5999</v>
      </c>
      <c r="V7">
        <v>4.6533394604921341E-2</v>
      </c>
      <c r="W7">
        <v>5.2320403978228569E-2</v>
      </c>
      <c r="X7">
        <v>1.1618446558713909E-2</v>
      </c>
      <c r="Y7">
        <v>1.241670176386833E-2</v>
      </c>
      <c r="Z7">
        <v>3.0646494124084711E-3</v>
      </c>
      <c r="AA7">
        <v>4.2303041554987431E-3</v>
      </c>
      <c r="AB7">
        <v>1.7244921065866951E-2</v>
      </c>
      <c r="AC7">
        <v>1.8306812271475788E-2</v>
      </c>
      <c r="AD7">
        <v>0.01</v>
      </c>
      <c r="AE7">
        <v>487.25</v>
      </c>
      <c r="AF7">
        <v>24.75</v>
      </c>
      <c r="AG7">
        <v>234.625</v>
      </c>
      <c r="AH7">
        <v>21.375</v>
      </c>
      <c r="AI7">
        <v>2.5425842099357401</v>
      </c>
      <c r="AJ7">
        <v>0.17450016303337179</v>
      </c>
    </row>
    <row r="8" spans="1:36" x14ac:dyDescent="0.3">
      <c r="A8">
        <v>11.193552246267</v>
      </c>
      <c r="B8">
        <v>15.006378250298139</v>
      </c>
      <c r="C8">
        <v>5.6498028936706346</v>
      </c>
      <c r="D8">
        <v>12.92447559483222</v>
      </c>
      <c r="E8">
        <v>36.152526678021403</v>
      </c>
      <c r="F8">
        <v>2.8557553197017489</v>
      </c>
      <c r="G8">
        <v>12.71560214156453</v>
      </c>
      <c r="H8">
        <v>9.9873390722430795</v>
      </c>
      <c r="I8" t="s">
        <v>32</v>
      </c>
      <c r="J8">
        <v>9.6098810170144731</v>
      </c>
      <c r="K8">
        <v>13.816148434243519</v>
      </c>
      <c r="L8">
        <v>4.3466148440275196</v>
      </c>
      <c r="M8">
        <v>10.66687977277237</v>
      </c>
      <c r="N8">
        <v>33.706986468660062</v>
      </c>
      <c r="O8">
        <v>1.7437932764964199</v>
      </c>
      <c r="P8">
        <v>11.83615556038661</v>
      </c>
      <c r="Q8">
        <v>9.0565297057380345</v>
      </c>
      <c r="R8" t="s">
        <v>32</v>
      </c>
      <c r="S8">
        <v>4.0975778363645077E-2</v>
      </c>
      <c r="T8">
        <v>448074.0545289591</v>
      </c>
      <c r="U8">
        <v>6999</v>
      </c>
      <c r="V8">
        <v>3.8110535591840737E-2</v>
      </c>
      <c r="W8">
        <v>4.7976691275835037E-2</v>
      </c>
      <c r="X8">
        <v>8.5306675173342228E-3</v>
      </c>
      <c r="Y8">
        <v>1.4821938239037991E-2</v>
      </c>
      <c r="Z8">
        <v>2.0401016809046268E-3</v>
      </c>
      <c r="AA8">
        <v>4.2266679229214787E-3</v>
      </c>
      <c r="AB8">
        <v>1.5381257049739361E-2</v>
      </c>
      <c r="AC8">
        <v>2.7635000646114349E-2</v>
      </c>
      <c r="AD8">
        <v>0.01</v>
      </c>
      <c r="AE8">
        <v>485.8125</v>
      </c>
      <c r="AF8">
        <v>26.1875</v>
      </c>
      <c r="AG8">
        <v>236.125</v>
      </c>
      <c r="AH8">
        <v>19.875</v>
      </c>
      <c r="AI8">
        <v>2.4880888292100281</v>
      </c>
      <c r="AJ8">
        <v>0.1765497247688472</v>
      </c>
    </row>
    <row r="9" spans="1:36" x14ac:dyDescent="0.3">
      <c r="A9">
        <v>11.134624726753479</v>
      </c>
      <c r="B9">
        <v>13.84156492834393</v>
      </c>
      <c r="C9">
        <v>5.6458252198157162</v>
      </c>
      <c r="D9">
        <v>13.91648403210079</v>
      </c>
      <c r="E9">
        <v>35.48178513806991</v>
      </c>
      <c r="F9">
        <v>2.928334951410541</v>
      </c>
      <c r="G9">
        <v>12.39863382419194</v>
      </c>
      <c r="H9">
        <v>9.7777166938862958</v>
      </c>
      <c r="I9" t="s">
        <v>32</v>
      </c>
      <c r="J9">
        <v>9.7942068246223926</v>
      </c>
      <c r="K9">
        <v>13.59901331630606</v>
      </c>
      <c r="L9">
        <v>3.1843973624528732</v>
      </c>
      <c r="M9">
        <v>12.59920979510825</v>
      </c>
      <c r="N9">
        <v>34.595989453890517</v>
      </c>
      <c r="O9">
        <v>1.4484343568813389</v>
      </c>
      <c r="P9">
        <v>11.99637694249555</v>
      </c>
      <c r="Q9">
        <v>7.5498035471052827</v>
      </c>
      <c r="R9" t="s">
        <v>32</v>
      </c>
      <c r="S9">
        <v>3.4935696749016643E-2</v>
      </c>
      <c r="T9">
        <v>444434.88317355508</v>
      </c>
      <c r="U9">
        <v>7999</v>
      </c>
      <c r="V9">
        <v>4.5255467295646667E-2</v>
      </c>
      <c r="W9">
        <v>6.0141954571008682E-2</v>
      </c>
      <c r="X9">
        <v>1.00035285577178E-2</v>
      </c>
      <c r="Y9">
        <v>1.3611334376037121E-2</v>
      </c>
      <c r="Z9">
        <v>4.3704945128411046E-3</v>
      </c>
      <c r="AA9">
        <v>6.6680870950222024E-3</v>
      </c>
      <c r="AB9">
        <v>1.821926794946194E-2</v>
      </c>
      <c r="AC9">
        <v>2.6688585057854649E-2</v>
      </c>
      <c r="AD9">
        <v>0.01</v>
      </c>
      <c r="AE9">
        <v>490.25</v>
      </c>
      <c r="AF9">
        <v>21.75</v>
      </c>
      <c r="AG9">
        <v>233.5</v>
      </c>
      <c r="AH9">
        <v>22.5</v>
      </c>
      <c r="AI9">
        <v>2.533172525465488</v>
      </c>
      <c r="AJ9">
        <v>0.19505629851482811</v>
      </c>
    </row>
    <row r="10" spans="1:36" x14ac:dyDescent="0.3">
      <c r="A10">
        <v>11.172056804996631</v>
      </c>
      <c r="B10">
        <v>13.952520375403781</v>
      </c>
      <c r="C10">
        <v>5.4388659969784676</v>
      </c>
      <c r="D10">
        <v>14.124784042607651</v>
      </c>
      <c r="E10">
        <v>37.296982488667311</v>
      </c>
      <c r="F10">
        <v>2.8865416426628339</v>
      </c>
      <c r="G10">
        <v>12.843951502777401</v>
      </c>
      <c r="H10">
        <v>9.4901075443196916</v>
      </c>
      <c r="I10" t="s">
        <v>32</v>
      </c>
      <c r="J10">
        <v>9.1383995085807683</v>
      </c>
      <c r="K10">
        <v>12.485131812516229</v>
      </c>
      <c r="L10">
        <v>5.2898690593587236</v>
      </c>
      <c r="M10">
        <v>9.6401976538673573</v>
      </c>
      <c r="N10">
        <v>31.188177451400811</v>
      </c>
      <c r="O10">
        <v>2.0097507378764572</v>
      </c>
      <c r="P10">
        <v>11.26200214528137</v>
      </c>
      <c r="Q10">
        <v>6.8938135304852199</v>
      </c>
      <c r="R10" t="s">
        <v>32</v>
      </c>
      <c r="S10">
        <v>4.2069472372531891E-2</v>
      </c>
      <c r="T10">
        <v>440457.08804670721</v>
      </c>
      <c r="U10">
        <v>8999</v>
      </c>
      <c r="V10">
        <v>7.0761606097221375E-2</v>
      </c>
      <c r="W10">
        <v>7.8948561102151871E-2</v>
      </c>
      <c r="X10">
        <v>1.5606258995831009E-2</v>
      </c>
      <c r="Y10">
        <v>2.0826337859034538E-2</v>
      </c>
      <c r="Z10">
        <v>6.4762257970869541E-3</v>
      </c>
      <c r="AA10">
        <v>8.8135302066802979E-3</v>
      </c>
      <c r="AB10">
        <v>2.4735829792916771E-2</v>
      </c>
      <c r="AC10">
        <v>2.9330123215913769E-2</v>
      </c>
      <c r="AD10">
        <v>0.01</v>
      </c>
      <c r="AE10">
        <v>483.875</v>
      </c>
      <c r="AF10">
        <v>28.125</v>
      </c>
      <c r="AG10">
        <v>233.875</v>
      </c>
      <c r="AH10">
        <v>22.125</v>
      </c>
      <c r="AI10">
        <v>2.7197682280093431</v>
      </c>
      <c r="AJ10">
        <v>0.25584740750491619</v>
      </c>
    </row>
    <row r="11" spans="1:36" x14ac:dyDescent="0.3">
      <c r="A11">
        <v>11.375220444499661</v>
      </c>
      <c r="B11">
        <v>14.44369205471542</v>
      </c>
      <c r="C11">
        <v>6.0290950192083113</v>
      </c>
      <c r="D11">
        <v>13.652874259575229</v>
      </c>
      <c r="E11">
        <v>35.80110810619442</v>
      </c>
      <c r="F11">
        <v>2.5765369454202172</v>
      </c>
      <c r="G11">
        <v>11.8709521215604</v>
      </c>
      <c r="H11">
        <v>10.71650068088881</v>
      </c>
      <c r="I11" t="s">
        <v>32</v>
      </c>
      <c r="J11">
        <v>10.426954484333169</v>
      </c>
      <c r="K11">
        <v>12.555049449897741</v>
      </c>
      <c r="L11">
        <v>6.0441806615595048</v>
      </c>
      <c r="M11">
        <v>12.68163334154227</v>
      </c>
      <c r="N11">
        <v>35.26072871627958</v>
      </c>
      <c r="O11">
        <v>3.671316093084577</v>
      </c>
      <c r="P11">
        <v>12.59949259706001</v>
      </c>
      <c r="Q11">
        <v>9.8014766447872574</v>
      </c>
      <c r="R11" t="s">
        <v>32</v>
      </c>
      <c r="S11">
        <v>3.4230306977406137E-2</v>
      </c>
      <c r="T11">
        <v>439512.34427746391</v>
      </c>
      <c r="U11">
        <v>9999</v>
      </c>
      <c r="V11">
        <v>4.2026326060295098E-2</v>
      </c>
      <c r="W11">
        <v>6.2088005244731903E-2</v>
      </c>
      <c r="X11">
        <v>9.8251425661146641E-3</v>
      </c>
      <c r="Y11">
        <v>1.3776903972029689E-2</v>
      </c>
      <c r="Z11">
        <v>3.2607722096145149E-3</v>
      </c>
      <c r="AA11">
        <v>8.8708745315670967E-3</v>
      </c>
      <c r="AB11">
        <v>1.55711704865098E-2</v>
      </c>
      <c r="AC11">
        <v>2.3118747398257259E-2</v>
      </c>
      <c r="AD11">
        <v>0.01</v>
      </c>
      <c r="AE11">
        <v>488.875</v>
      </c>
      <c r="AF11">
        <v>23.125</v>
      </c>
      <c r="AG11">
        <v>239.125</v>
      </c>
      <c r="AH11">
        <v>16.875</v>
      </c>
      <c r="AI11">
        <v>2.6656132405623789</v>
      </c>
      <c r="AJ11">
        <v>0.20227584626991299</v>
      </c>
    </row>
    <row r="12" spans="1:36" x14ac:dyDescent="0.3">
      <c r="A12">
        <v>11.53176437043412</v>
      </c>
      <c r="B12">
        <v>14.46161044017151</v>
      </c>
      <c r="C12">
        <v>6.5203965193862459</v>
      </c>
      <c r="D12">
        <v>13.6132861517446</v>
      </c>
      <c r="E12">
        <v>37.108605745996194</v>
      </c>
      <c r="F12">
        <v>2.4159833385708041</v>
      </c>
      <c r="G12">
        <v>12.636791273238879</v>
      </c>
      <c r="H12">
        <v>11.163729721398729</v>
      </c>
      <c r="I12" t="s">
        <v>32</v>
      </c>
      <c r="J12">
        <v>12.770466601192091</v>
      </c>
      <c r="K12">
        <v>16.454430347340999</v>
      </c>
      <c r="L12">
        <v>7.114049806358107</v>
      </c>
      <c r="M12">
        <v>14.74291964987717</v>
      </c>
      <c r="N12">
        <v>40.629740970249742</v>
      </c>
      <c r="O12">
        <v>4.5556665653679911</v>
      </c>
      <c r="P12">
        <v>15.57721431483537</v>
      </c>
      <c r="Q12">
        <v>9.949879778329084</v>
      </c>
      <c r="R12" t="s">
        <v>32</v>
      </c>
      <c r="S12">
        <v>3.4192760474979877E-2</v>
      </c>
      <c r="T12">
        <v>440174.42273790948</v>
      </c>
      <c r="U12">
        <v>10999</v>
      </c>
      <c r="V12">
        <v>4.3143663555383682E-2</v>
      </c>
      <c r="W12">
        <v>7.5344733893871307E-2</v>
      </c>
      <c r="X12">
        <v>9.7562014125287533E-3</v>
      </c>
      <c r="Y12">
        <v>1.8133319914340969E-2</v>
      </c>
      <c r="Z12">
        <v>5.590848159044981E-3</v>
      </c>
      <c r="AA12">
        <v>4.4337834697216749E-3</v>
      </c>
      <c r="AB12">
        <v>2.005779929459095E-2</v>
      </c>
      <c r="AC12">
        <v>4.0399294346570969E-2</v>
      </c>
      <c r="AD12">
        <v>0.01</v>
      </c>
      <c r="AE12">
        <v>485.125</v>
      </c>
      <c r="AF12">
        <v>26.875</v>
      </c>
      <c r="AG12">
        <v>234.125</v>
      </c>
      <c r="AH12">
        <v>21.875</v>
      </c>
      <c r="AI12">
        <v>2.6437251870520408</v>
      </c>
      <c r="AJ12">
        <v>0.2343633763957769</v>
      </c>
    </row>
    <row r="13" spans="1:36" x14ac:dyDescent="0.3">
      <c r="A13">
        <v>11.87038445606283</v>
      </c>
      <c r="B13">
        <v>16.007205126058881</v>
      </c>
      <c r="C13">
        <v>5.2195166960750914</v>
      </c>
      <c r="D13">
        <v>14.38443154605452</v>
      </c>
      <c r="E13">
        <v>37.667131869217322</v>
      </c>
      <c r="F13">
        <v>3.061639050550677</v>
      </c>
      <c r="G13">
        <v>13.52675571785254</v>
      </c>
      <c r="H13">
        <v>11.121527509509651</v>
      </c>
      <c r="I13" t="s">
        <v>32</v>
      </c>
      <c r="J13">
        <v>10.85311449740524</v>
      </c>
      <c r="K13">
        <v>14.15413697514702</v>
      </c>
      <c r="L13">
        <v>4.2218710963713724</v>
      </c>
      <c r="M13">
        <v>14.18333542069734</v>
      </c>
      <c r="N13">
        <v>38.239348652657128</v>
      </c>
      <c r="O13">
        <v>2.0490230802059628</v>
      </c>
      <c r="P13">
        <v>13.2297976989862</v>
      </c>
      <c r="Q13">
        <v>6.2903772141760852</v>
      </c>
      <c r="R13" t="s">
        <v>32</v>
      </c>
      <c r="S13">
        <v>3.3069700002670288E-2</v>
      </c>
      <c r="T13">
        <v>435165.23855365813</v>
      </c>
      <c r="U13">
        <v>11999</v>
      </c>
      <c r="V13">
        <v>3.5543734207749367E-2</v>
      </c>
      <c r="W13">
        <v>6.8982191383838654E-2</v>
      </c>
      <c r="X13">
        <v>7.2968571912497282E-3</v>
      </c>
      <c r="Y13">
        <v>1.530055236071348E-2</v>
      </c>
      <c r="Z13">
        <v>2.614408615045249E-3</v>
      </c>
      <c r="AA13">
        <v>2.6681518647819762E-3</v>
      </c>
      <c r="AB13">
        <v>1.5446390025317671E-2</v>
      </c>
      <c r="AC13">
        <v>2.3862783797085289E-2</v>
      </c>
      <c r="AD13">
        <v>0.01</v>
      </c>
      <c r="AE13">
        <v>482.875</v>
      </c>
      <c r="AF13">
        <v>29.125</v>
      </c>
      <c r="AG13">
        <v>234.25</v>
      </c>
      <c r="AH13">
        <v>21.75</v>
      </c>
      <c r="AI13">
        <v>2.590649310965091</v>
      </c>
      <c r="AJ13">
        <v>0.18989117362070829</v>
      </c>
    </row>
    <row r="14" spans="1:36" x14ac:dyDescent="0.3">
      <c r="A14">
        <v>12.2214536986307</v>
      </c>
      <c r="B14">
        <v>16.287230983358569</v>
      </c>
      <c r="C14">
        <v>5.9756370937168919</v>
      </c>
      <c r="D14">
        <v>14.401493018816639</v>
      </c>
      <c r="E14">
        <v>39.685373623955464</v>
      </c>
      <c r="F14">
        <v>3.778034503420777</v>
      </c>
      <c r="G14">
        <v>13.71925699471339</v>
      </c>
      <c r="H14">
        <v>10.96127176617899</v>
      </c>
      <c r="I14" t="s">
        <v>32</v>
      </c>
      <c r="J14">
        <v>9.7670205582453331</v>
      </c>
      <c r="K14">
        <v>11.69585594092125</v>
      </c>
      <c r="L14">
        <v>4.1574044852025951</v>
      </c>
      <c r="M14">
        <v>13.447801248612141</v>
      </c>
      <c r="N14">
        <v>34.084734602354708</v>
      </c>
      <c r="O14">
        <v>2.426696075199116</v>
      </c>
      <c r="P14">
        <v>12.342772995194199</v>
      </c>
      <c r="Q14">
        <v>6.8318465780104409</v>
      </c>
      <c r="R14" t="s">
        <v>32</v>
      </c>
      <c r="S14">
        <v>3.6506929667666548E-2</v>
      </c>
      <c r="T14">
        <v>431433.82929079229</v>
      </c>
      <c r="U14">
        <v>12999</v>
      </c>
      <c r="V14">
        <v>3.8569224998354912E-2</v>
      </c>
      <c r="W14">
        <v>7.5199522078037262E-2</v>
      </c>
      <c r="X14">
        <v>7.9750232398509979E-3</v>
      </c>
      <c r="Y14">
        <v>1.7599242739379409E-2</v>
      </c>
      <c r="Z14">
        <v>2.7700446080416441E-3</v>
      </c>
      <c r="AA14">
        <v>6.4804085996001959E-3</v>
      </c>
      <c r="AB14">
        <v>1.3758349698036911E-2</v>
      </c>
      <c r="AC14">
        <v>2.97992043197155E-2</v>
      </c>
      <c r="AD14">
        <v>0.01</v>
      </c>
      <c r="AE14">
        <v>485.8125</v>
      </c>
      <c r="AF14">
        <v>26.1875</v>
      </c>
      <c r="AG14">
        <v>233.375</v>
      </c>
      <c r="AH14">
        <v>22.625</v>
      </c>
      <c r="AI14">
        <v>2.622092079604045</v>
      </c>
      <c r="AJ14">
        <v>0.19705361657543111</v>
      </c>
    </row>
    <row r="15" spans="1:36" x14ac:dyDescent="0.3">
      <c r="A15">
        <v>11.69297665167719</v>
      </c>
      <c r="B15">
        <v>13.76532220492809</v>
      </c>
      <c r="C15">
        <v>6.635724264246444</v>
      </c>
      <c r="D15">
        <v>14.67788348585704</v>
      </c>
      <c r="E15">
        <v>39.964093090341002</v>
      </c>
      <c r="F15">
        <v>2.66816703640511</v>
      </c>
      <c r="G15">
        <v>13.05588697151595</v>
      </c>
      <c r="H15">
        <v>10.84817183120192</v>
      </c>
      <c r="I15" t="s">
        <v>32</v>
      </c>
      <c r="J15">
        <v>10.650857671104839</v>
      </c>
      <c r="K15">
        <v>12.90147329971612</v>
      </c>
      <c r="L15">
        <v>5.8384538469237386</v>
      </c>
      <c r="M15">
        <v>13.21264586667464</v>
      </c>
      <c r="N15">
        <v>36.922454664270496</v>
      </c>
      <c r="O15">
        <v>2.467190643799023</v>
      </c>
      <c r="P15">
        <v>13.45976701841478</v>
      </c>
      <c r="Q15">
        <v>10.376018098821129</v>
      </c>
      <c r="R15" t="s">
        <v>32</v>
      </c>
      <c r="S15">
        <v>3.7272304994985461E-2</v>
      </c>
      <c r="T15">
        <v>432347.47638180852</v>
      </c>
      <c r="U15">
        <v>13999</v>
      </c>
      <c r="V15">
        <v>4.1546899825334549E-2</v>
      </c>
      <c r="W15">
        <v>7.7008809894323349E-2</v>
      </c>
      <c r="X15">
        <v>9.7014307975769043E-3</v>
      </c>
      <c r="Y15">
        <v>1.6312268562614921E-2</v>
      </c>
      <c r="Z15">
        <v>6.6099190153181553E-3</v>
      </c>
      <c r="AA15">
        <v>7.2883458342403173E-3</v>
      </c>
      <c r="AB15">
        <v>1.7721799202263359E-2</v>
      </c>
      <c r="AC15">
        <v>3.4351911395788193E-2</v>
      </c>
      <c r="AD15">
        <v>0.01</v>
      </c>
      <c r="AE15">
        <v>486.4375</v>
      </c>
      <c r="AF15">
        <v>25.5625</v>
      </c>
      <c r="AG15">
        <v>234</v>
      </c>
      <c r="AH15">
        <v>22</v>
      </c>
      <c r="AI15">
        <v>2.5650334216188639</v>
      </c>
      <c r="AJ15">
        <v>0.23174102860502899</v>
      </c>
    </row>
    <row r="16" spans="1:36" x14ac:dyDescent="0.3">
      <c r="A16">
        <v>11.390321873569309</v>
      </c>
      <c r="B16">
        <v>13.19902191751064</v>
      </c>
      <c r="C16">
        <v>7.0226550327605066</v>
      </c>
      <c r="D16">
        <v>13.94928867043679</v>
      </c>
      <c r="E16">
        <v>43.108535300347668</v>
      </c>
      <c r="F16">
        <v>2.0401992540929812</v>
      </c>
      <c r="G16">
        <v>13.2463572880695</v>
      </c>
      <c r="H16">
        <v>9.6799515438204686</v>
      </c>
      <c r="I16" t="s">
        <v>32</v>
      </c>
      <c r="J16">
        <v>11.10522211101847</v>
      </c>
      <c r="K16">
        <v>15.14871366051811</v>
      </c>
      <c r="L16">
        <v>5.1140986620810471</v>
      </c>
      <c r="M16">
        <v>13.05285401045626</v>
      </c>
      <c r="N16">
        <v>37.762303434419408</v>
      </c>
      <c r="O16">
        <v>1.756271890163116</v>
      </c>
      <c r="P16">
        <v>12.87084380047272</v>
      </c>
      <c r="Q16">
        <v>9.6576734825336636</v>
      </c>
      <c r="R16" t="s">
        <v>32</v>
      </c>
      <c r="S16">
        <v>2.950583980418742E-2</v>
      </c>
      <c r="T16">
        <v>429965.60154366313</v>
      </c>
      <c r="U16">
        <v>14999</v>
      </c>
      <c r="V16">
        <v>4.7186754643917077E-2</v>
      </c>
      <c r="W16">
        <v>7.7725034207105637E-2</v>
      </c>
      <c r="X16">
        <v>1.049747318029404E-2</v>
      </c>
      <c r="Y16">
        <v>2.1948249079287049E-2</v>
      </c>
      <c r="Z16">
        <v>3.8770369719713931E-3</v>
      </c>
      <c r="AA16">
        <v>8.3885653875768185E-3</v>
      </c>
      <c r="AB16">
        <v>1.866547949612141E-2</v>
      </c>
      <c r="AC16">
        <v>3.572813980281353E-2</v>
      </c>
      <c r="AD16">
        <v>0.01</v>
      </c>
      <c r="AE16">
        <v>484.25</v>
      </c>
      <c r="AF16">
        <v>27.75</v>
      </c>
      <c r="AG16">
        <v>235.875</v>
      </c>
      <c r="AH16">
        <v>20.125</v>
      </c>
      <c r="AI16">
        <v>2.6980377610307191</v>
      </c>
      <c r="AJ16">
        <v>0.2372649417957291</v>
      </c>
    </row>
    <row r="17" spans="1:36" x14ac:dyDescent="0.3">
      <c r="A17">
        <v>11.264635768651861</v>
      </c>
      <c r="B17">
        <v>12.47852023035956</v>
      </c>
      <c r="C17">
        <v>6.6158681554027279</v>
      </c>
      <c r="D17">
        <v>14.69951892019329</v>
      </c>
      <c r="E17">
        <v>42.621629031916981</v>
      </c>
      <c r="F17">
        <v>2.5984183358333151</v>
      </c>
      <c r="G17">
        <v>13.232249453106769</v>
      </c>
      <c r="H17">
        <v>9.4069367451040087</v>
      </c>
      <c r="I17" t="s">
        <v>32</v>
      </c>
      <c r="J17">
        <v>11.08735292971804</v>
      </c>
      <c r="K17">
        <v>13.776846754269931</v>
      </c>
      <c r="L17">
        <v>5.6620739442247006</v>
      </c>
      <c r="M17">
        <v>13.8231380906595</v>
      </c>
      <c r="N17">
        <v>39.421224911888757</v>
      </c>
      <c r="O17">
        <v>2.3490691879082801</v>
      </c>
      <c r="P17">
        <v>13.5652144185475</v>
      </c>
      <c r="Q17">
        <v>9.7231562226080843</v>
      </c>
      <c r="R17" t="s">
        <v>32</v>
      </c>
      <c r="S17">
        <v>4.0395146701484919E-2</v>
      </c>
      <c r="T17">
        <v>427767.98387989402</v>
      </c>
      <c r="U17">
        <v>15999</v>
      </c>
      <c r="V17">
        <v>3.2669233158230782E-2</v>
      </c>
      <c r="W17">
        <v>6.7124910652637482E-2</v>
      </c>
      <c r="X17">
        <v>6.4499008003622293E-3</v>
      </c>
      <c r="Y17">
        <v>1.6508316621184349E-2</v>
      </c>
      <c r="Z17">
        <v>3.175701480358839E-3</v>
      </c>
      <c r="AA17">
        <v>6.7845028825104237E-3</v>
      </c>
      <c r="AB17">
        <v>1.4492444694042209E-2</v>
      </c>
      <c r="AC17">
        <v>3.2829038798809052E-2</v>
      </c>
      <c r="AD17">
        <v>0.01</v>
      </c>
      <c r="AE17">
        <v>484.5</v>
      </c>
      <c r="AF17">
        <v>27.5</v>
      </c>
      <c r="AG17">
        <v>230.625</v>
      </c>
      <c r="AH17">
        <v>25.375</v>
      </c>
      <c r="AI17">
        <v>2.5825969125144179</v>
      </c>
      <c r="AJ17">
        <v>0.17886456125415859</v>
      </c>
    </row>
    <row r="18" spans="1:36" x14ac:dyDescent="0.3">
      <c r="A18">
        <v>10.83423554106264</v>
      </c>
      <c r="B18">
        <v>13.056735262302819</v>
      </c>
      <c r="C18">
        <v>5.7948041921457358</v>
      </c>
      <c r="D18">
        <v>13.651167168739359</v>
      </c>
      <c r="E18">
        <v>40.665191248741557</v>
      </c>
      <c r="F18">
        <v>2.5358780241482251</v>
      </c>
      <c r="G18">
        <v>12.794595292179849</v>
      </c>
      <c r="H18">
        <v>9.1601962721925272</v>
      </c>
      <c r="I18" t="s">
        <v>32</v>
      </c>
      <c r="J18">
        <v>10.98926668951186</v>
      </c>
      <c r="K18">
        <v>13.60460128842967</v>
      </c>
      <c r="L18">
        <v>5.606332777808845</v>
      </c>
      <c r="M18">
        <v>13.756866002297061</v>
      </c>
      <c r="N18">
        <v>36.208156508534159</v>
      </c>
      <c r="O18">
        <v>3.1914045697777018</v>
      </c>
      <c r="P18">
        <v>11.81926980975739</v>
      </c>
      <c r="Q18">
        <v>10.179662333059481</v>
      </c>
      <c r="R18" t="s">
        <v>32</v>
      </c>
      <c r="S18">
        <v>3.6315976874902837E-2</v>
      </c>
      <c r="T18">
        <v>424482.97354578972</v>
      </c>
      <c r="U18">
        <v>16999</v>
      </c>
      <c r="V18">
        <v>3.043106663972139E-2</v>
      </c>
      <c r="W18">
        <v>6.0608997941017151E-2</v>
      </c>
      <c r="X18">
        <v>7.3644374497234821E-3</v>
      </c>
      <c r="Y18">
        <v>1.447105221450329E-2</v>
      </c>
      <c r="Z18">
        <v>3.8633063668385148E-3</v>
      </c>
      <c r="AA18">
        <v>8.2412268966436386E-3</v>
      </c>
      <c r="AB18">
        <v>1.6697714105248451E-2</v>
      </c>
      <c r="AC18">
        <v>3.5753216594457633E-2</v>
      </c>
      <c r="AD18">
        <v>0.01</v>
      </c>
      <c r="AE18">
        <v>485.375</v>
      </c>
      <c r="AF18">
        <v>26.625</v>
      </c>
      <c r="AG18">
        <v>230.5</v>
      </c>
      <c r="AH18">
        <v>25.5</v>
      </c>
      <c r="AI18">
        <v>2.5725637928117071</v>
      </c>
      <c r="AJ18">
        <v>0.19569322030292821</v>
      </c>
    </row>
    <row r="19" spans="1:36" x14ac:dyDescent="0.3">
      <c r="A19">
        <v>10.78791935415779</v>
      </c>
      <c r="B19">
        <v>13.29797087441872</v>
      </c>
      <c r="C19">
        <v>5.7832307242142704</v>
      </c>
      <c r="D19">
        <v>13.282556463840381</v>
      </c>
      <c r="E19">
        <v>39.175506764771747</v>
      </c>
      <c r="F19">
        <v>2.1259840684629152</v>
      </c>
      <c r="G19">
        <v>12.733462705890441</v>
      </c>
      <c r="H19">
        <v>8.8610118207042596</v>
      </c>
      <c r="I19" t="s">
        <v>32</v>
      </c>
      <c r="J19">
        <v>11.6307065089107</v>
      </c>
      <c r="K19">
        <v>14.6173488656266</v>
      </c>
      <c r="L19">
        <v>6.0692988261952419</v>
      </c>
      <c r="M19">
        <v>14.205471834910259</v>
      </c>
      <c r="N19">
        <v>38.424052627981922</v>
      </c>
      <c r="O19">
        <v>4.2593352653096774</v>
      </c>
      <c r="P19">
        <v>12.47414205905369</v>
      </c>
      <c r="Q19">
        <v>9.5468495066593331</v>
      </c>
      <c r="R19" t="s">
        <v>32</v>
      </c>
      <c r="S19">
        <v>4.4080414576455951E-2</v>
      </c>
      <c r="T19">
        <v>421275.1742452383</v>
      </c>
      <c r="U19">
        <v>17999</v>
      </c>
      <c r="V19">
        <v>3.3260555937886238E-2</v>
      </c>
      <c r="W19">
        <v>7.4805520474910736E-2</v>
      </c>
      <c r="X19">
        <v>6.7492327652871609E-3</v>
      </c>
      <c r="Y19">
        <v>1.478460151702166E-2</v>
      </c>
      <c r="Z19">
        <v>3.4154622117057438E-3</v>
      </c>
      <c r="AA19">
        <v>5.040464922785759E-3</v>
      </c>
      <c r="AB19">
        <v>1.1335358489304779E-2</v>
      </c>
      <c r="AC19">
        <v>3.4853203222155571E-2</v>
      </c>
      <c r="AD19">
        <v>0.01</v>
      </c>
      <c r="AE19">
        <v>484.8125</v>
      </c>
      <c r="AF19">
        <v>27.1875</v>
      </c>
      <c r="AG19">
        <v>231.125</v>
      </c>
      <c r="AH19">
        <v>24.875</v>
      </c>
      <c r="AI19">
        <v>2.6179882045835261</v>
      </c>
      <c r="AJ19">
        <v>0.19405399437528101</v>
      </c>
    </row>
    <row r="20" spans="1:36" x14ac:dyDescent="0.3">
      <c r="A20">
        <v>11.36731248337629</v>
      </c>
      <c r="B20">
        <v>13.752204198953491</v>
      </c>
      <c r="C20">
        <v>6.5736358738565954</v>
      </c>
      <c r="D20">
        <v>13.77609737731879</v>
      </c>
      <c r="E20">
        <v>39.669189931710683</v>
      </c>
      <c r="F20">
        <v>2.5799962545683099</v>
      </c>
      <c r="G20">
        <v>12.873893180205259</v>
      </c>
      <c r="H20">
        <v>9.2162245662462183</v>
      </c>
      <c r="I20" t="s">
        <v>32</v>
      </c>
      <c r="J20">
        <v>10.32813665090729</v>
      </c>
      <c r="K20">
        <v>11.880903518272691</v>
      </c>
      <c r="L20">
        <v>4.2902613031006513</v>
      </c>
      <c r="M20">
        <v>14.81324513134853</v>
      </c>
      <c r="N20">
        <v>33.758704841685969</v>
      </c>
      <c r="O20">
        <v>1.8870156439869381</v>
      </c>
      <c r="P20">
        <v>11.94191342041885</v>
      </c>
      <c r="Q20">
        <v>8.316533436147429</v>
      </c>
      <c r="R20" t="s">
        <v>32</v>
      </c>
      <c r="S20">
        <v>3.1962603330612183E-2</v>
      </c>
      <c r="T20">
        <v>420638.75947613269</v>
      </c>
      <c r="U20">
        <v>18999</v>
      </c>
      <c r="V20">
        <v>3.0076382681727409E-2</v>
      </c>
      <c r="W20">
        <v>8.2992378622293472E-2</v>
      </c>
      <c r="X20">
        <v>6.8134248722344637E-3</v>
      </c>
      <c r="Y20">
        <v>1.6855640336871151E-2</v>
      </c>
      <c r="Z20">
        <v>2.8403211617842321E-3</v>
      </c>
      <c r="AA20">
        <v>6.1931107193231583E-3</v>
      </c>
      <c r="AB20">
        <v>1.327870832756162E-2</v>
      </c>
      <c r="AC20">
        <v>3.8955932483077049E-2</v>
      </c>
      <c r="AD20">
        <v>0.01</v>
      </c>
      <c r="AE20">
        <v>482.1875</v>
      </c>
      <c r="AF20">
        <v>29.8125</v>
      </c>
      <c r="AG20">
        <v>228</v>
      </c>
      <c r="AH20">
        <v>28</v>
      </c>
      <c r="AI20">
        <v>2.6243183678016071</v>
      </c>
      <c r="AJ20">
        <v>0.20854642579797661</v>
      </c>
    </row>
    <row r="21" spans="1:36" x14ac:dyDescent="0.3">
      <c r="A21">
        <v>11.26988228116363</v>
      </c>
      <c r="B21">
        <v>14.122571455132791</v>
      </c>
      <c r="C21">
        <v>6.5167917403729581</v>
      </c>
      <c r="D21">
        <v>13.17028364798513</v>
      </c>
      <c r="E21">
        <v>39.704847031406047</v>
      </c>
      <c r="F21">
        <v>2.5850251269225542</v>
      </c>
      <c r="G21">
        <v>13.13197035521449</v>
      </c>
      <c r="H21">
        <v>9.6035561481151621</v>
      </c>
      <c r="I21" t="s">
        <v>32</v>
      </c>
      <c r="J21">
        <v>9.9171322010629996</v>
      </c>
      <c r="K21">
        <v>13.888700554749139</v>
      </c>
      <c r="L21">
        <v>5.0000161215144328</v>
      </c>
      <c r="M21">
        <v>10.862679926925431</v>
      </c>
      <c r="N21">
        <v>34.866520720643209</v>
      </c>
      <c r="O21">
        <v>2.281579651805119</v>
      </c>
      <c r="P21">
        <v>12.967584880713421</v>
      </c>
      <c r="Q21">
        <v>8.9653077806464214</v>
      </c>
      <c r="R21" t="s">
        <v>32</v>
      </c>
      <c r="S21">
        <v>3.5061802715063102E-2</v>
      </c>
      <c r="T21">
        <v>417875.88827311993</v>
      </c>
      <c r="U21">
        <v>19999</v>
      </c>
      <c r="V21">
        <v>3.0187134630978111E-2</v>
      </c>
      <c r="W21">
        <v>7.0640303194522858E-2</v>
      </c>
      <c r="X21">
        <v>6.1073305550962687E-3</v>
      </c>
      <c r="Y21">
        <v>1.7439956776797771E-2</v>
      </c>
      <c r="Z21">
        <v>3.038998926058412E-3</v>
      </c>
      <c r="AA21">
        <v>7.8140122350305319E-3</v>
      </c>
      <c r="AB21">
        <v>1.518034236505628E-2</v>
      </c>
      <c r="AC21">
        <v>3.5594020038843148E-2</v>
      </c>
      <c r="AD21">
        <v>0.01</v>
      </c>
      <c r="AE21">
        <v>487.625</v>
      </c>
      <c r="AF21">
        <v>24.375</v>
      </c>
      <c r="AG21">
        <v>232.5</v>
      </c>
      <c r="AH21">
        <v>23.5</v>
      </c>
      <c r="AI21">
        <v>2.5660406213719398</v>
      </c>
      <c r="AJ21">
        <v>0.1946692154160701</v>
      </c>
    </row>
    <row r="22" spans="1:36" x14ac:dyDescent="0.3">
      <c r="A22">
        <v>11.142429814538101</v>
      </c>
      <c r="B22">
        <v>14.24987087822301</v>
      </c>
      <c r="C22">
        <v>5.2517749689457931</v>
      </c>
      <c r="D22">
        <v>13.925643596445489</v>
      </c>
      <c r="E22">
        <v>35.570517802178948</v>
      </c>
      <c r="F22">
        <v>2.6146072805647611</v>
      </c>
      <c r="G22">
        <v>13.234286093165609</v>
      </c>
      <c r="H22">
        <v>8.7377118591418395</v>
      </c>
      <c r="I22" t="s">
        <v>32</v>
      </c>
      <c r="J22">
        <v>10.2767830373266</v>
      </c>
      <c r="K22">
        <v>13.64551455319717</v>
      </c>
      <c r="L22">
        <v>5.8805788719101244</v>
      </c>
      <c r="M22">
        <v>11.304255686872519</v>
      </c>
      <c r="N22">
        <v>34.672760435514597</v>
      </c>
      <c r="O22">
        <v>2.2410553664705439</v>
      </c>
      <c r="P22">
        <v>12.02682664199749</v>
      </c>
      <c r="Q22">
        <v>7.2377885254142136</v>
      </c>
      <c r="R22" t="s">
        <v>32</v>
      </c>
      <c r="S22">
        <v>3.9476596983149648E-2</v>
      </c>
      <c r="T22">
        <v>412869.91918715648</v>
      </c>
      <c r="U22">
        <v>20999</v>
      </c>
      <c r="V22">
        <v>3.5562954843044281E-2</v>
      </c>
      <c r="W22">
        <v>8.3169903606176376E-2</v>
      </c>
      <c r="X22">
        <v>7.9732374288141727E-3</v>
      </c>
      <c r="Y22">
        <v>2.0761649124324318E-2</v>
      </c>
      <c r="Z22">
        <v>3.3877423265948892E-3</v>
      </c>
      <c r="AA22">
        <v>1.2210940010845659E-2</v>
      </c>
      <c r="AB22">
        <v>1.3834061566740269E-2</v>
      </c>
      <c r="AC22">
        <v>4.5412389561533928E-2</v>
      </c>
      <c r="AD22">
        <v>0.01</v>
      </c>
      <c r="AE22">
        <v>484.875</v>
      </c>
      <c r="AF22">
        <v>27.125</v>
      </c>
      <c r="AG22">
        <v>235.875</v>
      </c>
      <c r="AH22">
        <v>20.125</v>
      </c>
      <c r="AI22">
        <v>2.5534335845150049</v>
      </c>
      <c r="AJ22">
        <v>0.22426579787861561</v>
      </c>
    </row>
    <row r="23" spans="1:36" x14ac:dyDescent="0.3">
      <c r="A23">
        <v>11.16064670749061</v>
      </c>
      <c r="B23">
        <v>13.49148849841141</v>
      </c>
      <c r="C23">
        <v>5.9790906092724461</v>
      </c>
      <c r="D23">
        <v>14.01136101478799</v>
      </c>
      <c r="E23">
        <v>36.919952003523427</v>
      </c>
      <c r="F23">
        <v>2.6187076074164062</v>
      </c>
      <c r="G23">
        <v>12.9775658174255</v>
      </c>
      <c r="H23">
        <v>9.0112171837745745</v>
      </c>
      <c r="I23" t="s">
        <v>32</v>
      </c>
      <c r="J23">
        <v>11.259703323750831</v>
      </c>
      <c r="K23">
        <v>13.175915840034779</v>
      </c>
      <c r="L23">
        <v>7.8661554976436703</v>
      </c>
      <c r="M23">
        <v>12.737038633574031</v>
      </c>
      <c r="N23">
        <v>38.805307913546542</v>
      </c>
      <c r="O23">
        <v>1.9671952179239389</v>
      </c>
      <c r="P23">
        <v>13.685458642091151</v>
      </c>
      <c r="Q23">
        <v>8.9630756958219209</v>
      </c>
      <c r="R23" t="s">
        <v>32</v>
      </c>
      <c r="S23">
        <v>3.395715169608593E-2</v>
      </c>
      <c r="T23">
        <v>409728.50667079911</v>
      </c>
      <c r="U23">
        <v>21999</v>
      </c>
      <c r="V23">
        <v>2.7863709256052971E-2</v>
      </c>
      <c r="W23">
        <v>8.560529351234436E-2</v>
      </c>
      <c r="X23">
        <v>7.3533828835934401E-3</v>
      </c>
      <c r="Y23">
        <v>1.8807237967848781E-2</v>
      </c>
      <c r="Z23">
        <v>3.4056953154504299E-3</v>
      </c>
      <c r="AA23">
        <v>5.4887626320123672E-3</v>
      </c>
      <c r="AB23">
        <v>1.4614315237849951E-2</v>
      </c>
      <c r="AC23">
        <v>3.7911321967840188E-2</v>
      </c>
      <c r="AD23">
        <v>0.01</v>
      </c>
      <c r="AE23">
        <v>483.5</v>
      </c>
      <c r="AF23">
        <v>28.5</v>
      </c>
      <c r="AG23">
        <v>229.5</v>
      </c>
      <c r="AH23">
        <v>26.5</v>
      </c>
      <c r="AI23">
        <v>2.5696323018055409</v>
      </c>
      <c r="AJ23">
        <v>0.20914991677273059</v>
      </c>
    </row>
    <row r="24" spans="1:36" x14ac:dyDescent="0.3">
      <c r="A24">
        <v>11.159216287576371</v>
      </c>
      <c r="B24">
        <v>14.36468834807056</v>
      </c>
      <c r="C24">
        <v>6.3513448792844356</v>
      </c>
      <c r="D24">
        <v>12.76161563537412</v>
      </c>
      <c r="E24">
        <v>37.684788652788178</v>
      </c>
      <c r="F24">
        <v>2.7662667119960931</v>
      </c>
      <c r="G24">
        <v>13.51800199418749</v>
      </c>
      <c r="H24">
        <v>8.1278158921233512</v>
      </c>
      <c r="I24" t="s">
        <v>32</v>
      </c>
      <c r="J24">
        <v>12.343034579805609</v>
      </c>
      <c r="K24">
        <v>13.548289976593781</v>
      </c>
      <c r="L24">
        <v>9.5972952106780927</v>
      </c>
      <c r="M24">
        <v>13.883518552144951</v>
      </c>
      <c r="N24">
        <v>41.23889706010209</v>
      </c>
      <c r="O24">
        <v>3.363324427680864</v>
      </c>
      <c r="P24">
        <v>15.31444357803796</v>
      </c>
      <c r="Q24">
        <v>10.866468199669839</v>
      </c>
      <c r="R24" t="s">
        <v>32</v>
      </c>
      <c r="S24">
        <v>3.5317254019901163E-2</v>
      </c>
      <c r="T24">
        <v>406725.31545720989</v>
      </c>
      <c r="U24">
        <v>22999</v>
      </c>
      <c r="V24">
        <v>3.4100910648703582E-2</v>
      </c>
      <c r="W24">
        <v>7.1144748479127884E-2</v>
      </c>
      <c r="X24">
        <v>8.4099192172288895E-3</v>
      </c>
      <c r="Y24">
        <v>1.6692915000021461E-2</v>
      </c>
      <c r="Z24">
        <v>2.4375040084123611E-3</v>
      </c>
      <c r="AA24">
        <v>5.0958222709596157E-3</v>
      </c>
      <c r="AB24">
        <v>1.240833383053541E-2</v>
      </c>
      <c r="AC24">
        <v>3.1059467233717442E-2</v>
      </c>
      <c r="AD24">
        <v>0.01</v>
      </c>
      <c r="AE24">
        <v>483.75</v>
      </c>
      <c r="AF24">
        <v>28.25</v>
      </c>
      <c r="AG24">
        <v>233.125</v>
      </c>
      <c r="AH24">
        <v>22.875</v>
      </c>
      <c r="AI24">
        <v>2.640111421700567</v>
      </c>
      <c r="AJ24">
        <v>0.19040010625030851</v>
      </c>
    </row>
    <row r="25" spans="1:36" x14ac:dyDescent="0.3">
      <c r="A25">
        <v>11.264036457057649</v>
      </c>
      <c r="B25">
        <v>13.4769699560057</v>
      </c>
      <c r="C25">
        <v>6.5902460561195531</v>
      </c>
      <c r="D25">
        <v>13.724893359047689</v>
      </c>
      <c r="E25">
        <v>34.669385348113011</v>
      </c>
      <c r="F25">
        <v>3.7059790352703779</v>
      </c>
      <c r="G25">
        <v>14.01821294132062</v>
      </c>
      <c r="H25">
        <v>6.9953362295918966</v>
      </c>
      <c r="I25" t="s">
        <v>32</v>
      </c>
      <c r="J25">
        <v>9.8464307367651127</v>
      </c>
      <c r="K25">
        <v>13.707842323070381</v>
      </c>
      <c r="L25">
        <v>5.6352278310158743</v>
      </c>
      <c r="M25">
        <v>10.196222056209081</v>
      </c>
      <c r="N25">
        <v>35.62685811122963</v>
      </c>
      <c r="O25">
        <v>2.194570601378615</v>
      </c>
      <c r="P25">
        <v>10.84567126248564</v>
      </c>
      <c r="Q25">
        <v>8.0245539842272358</v>
      </c>
      <c r="R25" t="s">
        <v>32</v>
      </c>
      <c r="S25">
        <v>3.4769010031595833E-2</v>
      </c>
      <c r="T25">
        <v>403838.02111633122</v>
      </c>
      <c r="U25">
        <v>23999</v>
      </c>
      <c r="V25">
        <v>2.4641133844852451E-2</v>
      </c>
      <c r="W25">
        <v>7.1207731962203979E-2</v>
      </c>
      <c r="X25">
        <v>5.7058827951550484E-3</v>
      </c>
      <c r="Y25">
        <v>1.6143348999321461E-2</v>
      </c>
      <c r="Z25">
        <v>2.4029412306845188E-3</v>
      </c>
      <c r="AA25">
        <v>6.8465298973023891E-3</v>
      </c>
      <c r="AB25">
        <v>1.068221777677536E-2</v>
      </c>
      <c r="AC25">
        <v>3.5694152116775513E-2</v>
      </c>
      <c r="AD25">
        <v>0.01</v>
      </c>
      <c r="AE25">
        <v>484</v>
      </c>
      <c r="AF25">
        <v>28</v>
      </c>
      <c r="AG25">
        <v>231.125</v>
      </c>
      <c r="AH25">
        <v>24.875</v>
      </c>
      <c r="AI25">
        <v>2.5054656779393549</v>
      </c>
      <c r="AJ25">
        <v>0.18132309743668881</v>
      </c>
    </row>
    <row r="26" spans="1:36" x14ac:dyDescent="0.3">
      <c r="A26">
        <v>11.29340101354682</v>
      </c>
      <c r="B26">
        <v>13.89264767727011</v>
      </c>
      <c r="C26">
        <v>6.3804463411331396</v>
      </c>
      <c r="D26">
        <v>13.607109022237211</v>
      </c>
      <c r="E26">
        <v>37.157293089098637</v>
      </c>
      <c r="F26">
        <v>3.321030787390987</v>
      </c>
      <c r="G26">
        <v>14.041231193225711</v>
      </c>
      <c r="H26">
        <v>7.9332156940525698</v>
      </c>
      <c r="I26" t="s">
        <v>32</v>
      </c>
      <c r="J26">
        <v>9.8195554175453363</v>
      </c>
      <c r="K26">
        <v>11.8298015816596</v>
      </c>
      <c r="L26">
        <v>6.3039389966454804</v>
      </c>
      <c r="M26">
        <v>11.324925674330929</v>
      </c>
      <c r="N26">
        <v>35.566469222781024</v>
      </c>
      <c r="O26">
        <v>2.5971881724792598</v>
      </c>
      <c r="P26">
        <v>11.091330565479129</v>
      </c>
      <c r="Q26">
        <v>10.392384571552791</v>
      </c>
      <c r="R26" t="s">
        <v>32</v>
      </c>
      <c r="S26">
        <v>3.060747985728085E-2</v>
      </c>
      <c r="T26">
        <v>405352.2994776722</v>
      </c>
      <c r="U26">
        <v>24999</v>
      </c>
      <c r="V26">
        <v>2.924269717186689E-2</v>
      </c>
      <c r="W26">
        <v>7.6229628175497055E-2</v>
      </c>
      <c r="X26">
        <v>6.9792063441127539E-3</v>
      </c>
      <c r="Y26">
        <v>1.486010570079088E-2</v>
      </c>
      <c r="Z26">
        <v>2.9757980955764651E-3</v>
      </c>
      <c r="AA26">
        <v>7.8143826685845852E-3</v>
      </c>
      <c r="AB26">
        <v>1.3423655182123181E-2</v>
      </c>
      <c r="AC26">
        <v>4.8530882224440568E-2</v>
      </c>
      <c r="AD26">
        <v>0.01</v>
      </c>
      <c r="AE26">
        <v>482.9375</v>
      </c>
      <c r="AF26">
        <v>29.0625</v>
      </c>
      <c r="AG26">
        <v>230.625</v>
      </c>
      <c r="AH26">
        <v>25.375</v>
      </c>
      <c r="AI26">
        <v>2.6718092272058129</v>
      </c>
      <c r="AJ26">
        <v>0.20630999957211321</v>
      </c>
    </row>
    <row r="27" spans="1:36" x14ac:dyDescent="0.3">
      <c r="A27">
        <v>11.974155836991439</v>
      </c>
      <c r="B27">
        <v>14.87473624261844</v>
      </c>
      <c r="C27">
        <v>8.0992589234674011</v>
      </c>
      <c r="D27">
        <v>12.94847234488849</v>
      </c>
      <c r="E27">
        <v>41.680106151743772</v>
      </c>
      <c r="F27">
        <v>3.937038003354191</v>
      </c>
      <c r="G27">
        <v>14.578283685991609</v>
      </c>
      <c r="H27">
        <v>9.7971261603440389</v>
      </c>
      <c r="I27" t="s">
        <v>32</v>
      </c>
      <c r="J27">
        <v>10.1271992907885</v>
      </c>
      <c r="K27">
        <v>14.64548955520549</v>
      </c>
      <c r="L27">
        <v>5.5183336670154706</v>
      </c>
      <c r="M27">
        <v>10.217774650144539</v>
      </c>
      <c r="N27">
        <v>36.190344314394657</v>
      </c>
      <c r="O27">
        <v>1.818137345971935</v>
      </c>
      <c r="P27">
        <v>13.34135383205364</v>
      </c>
      <c r="Q27">
        <v>8.5435521505786642</v>
      </c>
      <c r="R27" t="s">
        <v>32</v>
      </c>
      <c r="S27">
        <v>3.4427661448717117E-2</v>
      </c>
      <c r="T27">
        <v>402057.04546067858</v>
      </c>
      <c r="U27">
        <v>25999</v>
      </c>
      <c r="V27">
        <v>2.7341068722307679E-2</v>
      </c>
      <c r="W27">
        <v>7.7684566378593445E-2</v>
      </c>
      <c r="X27">
        <v>6.1142791528254747E-3</v>
      </c>
      <c r="Y27">
        <v>1.843454223126173E-2</v>
      </c>
      <c r="Z27">
        <v>3.387670149095356E-3</v>
      </c>
      <c r="AA27">
        <v>9.5383962616324425E-3</v>
      </c>
      <c r="AB27">
        <v>1.1482274159789091E-2</v>
      </c>
      <c r="AC27">
        <v>4.0915459394454963E-2</v>
      </c>
      <c r="AD27">
        <v>0.01</v>
      </c>
      <c r="AE27">
        <v>482.3125</v>
      </c>
      <c r="AF27">
        <v>29.6875</v>
      </c>
      <c r="AG27">
        <v>230.625</v>
      </c>
      <c r="AH27">
        <v>25.375</v>
      </c>
      <c r="AI27">
        <v>2.682630778523162</v>
      </c>
      <c r="AJ27">
        <v>0.19853686698479581</v>
      </c>
    </row>
    <row r="28" spans="1:36" x14ac:dyDescent="0.3">
      <c r="A28">
        <v>11.84605744430054</v>
      </c>
      <c r="B28">
        <v>14.175077448979041</v>
      </c>
      <c r="C28">
        <v>8.1701962770008443</v>
      </c>
      <c r="D28">
        <v>13.192898606921741</v>
      </c>
      <c r="E28">
        <v>40.208909329080107</v>
      </c>
      <c r="F28">
        <v>3.6297659987457318</v>
      </c>
      <c r="G28">
        <v>14.990964280084819</v>
      </c>
      <c r="H28">
        <v>9.3437747428052482</v>
      </c>
      <c r="I28" t="s">
        <v>32</v>
      </c>
      <c r="J28">
        <v>11.00501292093468</v>
      </c>
      <c r="K28">
        <v>13.41355688095401</v>
      </c>
      <c r="L28">
        <v>6.1817667354003047</v>
      </c>
      <c r="M28">
        <v>13.41971514644972</v>
      </c>
      <c r="N28">
        <v>38.876872262359349</v>
      </c>
      <c r="O28">
        <v>2.848445241549423</v>
      </c>
      <c r="P28">
        <v>12.829049417266161</v>
      </c>
      <c r="Q28">
        <v>8.9356949111911756</v>
      </c>
      <c r="R28" t="s">
        <v>32</v>
      </c>
      <c r="S28">
        <v>3.12189303804189E-2</v>
      </c>
      <c r="T28">
        <v>398713.3752903901</v>
      </c>
      <c r="U28">
        <v>26999</v>
      </c>
      <c r="V28">
        <v>2.258292771875858E-2</v>
      </c>
      <c r="W28">
        <v>8.5936278104782104E-2</v>
      </c>
      <c r="X28">
        <v>5.0716472323983908E-3</v>
      </c>
      <c r="Y28">
        <v>1.6213411465287209E-2</v>
      </c>
      <c r="Z28">
        <v>2.2890751715749498E-3</v>
      </c>
      <c r="AA28">
        <v>5.7997503317892551E-3</v>
      </c>
      <c r="AB28">
        <v>9.9334190599620342E-3</v>
      </c>
      <c r="AC28">
        <v>4.2621742933988571E-2</v>
      </c>
      <c r="AD28">
        <v>0.01</v>
      </c>
      <c r="AE28">
        <v>483.75</v>
      </c>
      <c r="AF28">
        <v>28.25</v>
      </c>
      <c r="AG28">
        <v>227.75</v>
      </c>
      <c r="AH28">
        <v>28.25</v>
      </c>
      <c r="AI28">
        <v>2.5401532163377851</v>
      </c>
      <c r="AJ28">
        <v>0.19597382238134739</v>
      </c>
    </row>
    <row r="29" spans="1:36" x14ac:dyDescent="0.3">
      <c r="A29">
        <v>11.46825547408606</v>
      </c>
      <c r="B29">
        <v>13.988510607554201</v>
      </c>
      <c r="C29">
        <v>7.8174232233661183</v>
      </c>
      <c r="D29">
        <v>12.598832591337869</v>
      </c>
      <c r="E29">
        <v>40.464655180385577</v>
      </c>
      <c r="F29">
        <v>3.4971506696593302</v>
      </c>
      <c r="G29">
        <v>14.2488303820667</v>
      </c>
      <c r="H29">
        <v>9.1089866549421181</v>
      </c>
      <c r="I29" t="s">
        <v>32</v>
      </c>
      <c r="J29">
        <v>13.197856615311411</v>
      </c>
      <c r="K29">
        <v>15.6087878843085</v>
      </c>
      <c r="L29">
        <v>10.173161572948951</v>
      </c>
      <c r="M29">
        <v>13.811620388676801</v>
      </c>
      <c r="N29">
        <v>40.933676784578552</v>
      </c>
      <c r="O29">
        <v>4.288022835967304</v>
      </c>
      <c r="P29">
        <v>14.94926097678222</v>
      </c>
      <c r="Q29">
        <v>9.2432086828596596</v>
      </c>
      <c r="R29" t="s">
        <v>32</v>
      </c>
      <c r="S29">
        <v>3.85796083137393E-2</v>
      </c>
      <c r="T29">
        <v>393483.37970301509</v>
      </c>
      <c r="U29">
        <v>27999</v>
      </c>
      <c r="V29">
        <v>2.9821678064763549E-2</v>
      </c>
      <c r="W29">
        <v>8.7685622274875641E-2</v>
      </c>
      <c r="X29">
        <v>7.6327116694301367E-3</v>
      </c>
      <c r="Y29">
        <v>2.0981872454285622E-2</v>
      </c>
      <c r="Z29">
        <v>5.3624017164111137E-3</v>
      </c>
      <c r="AA29">
        <v>8.1892851740121841E-3</v>
      </c>
      <c r="AB29">
        <v>1.309491414576769E-2</v>
      </c>
      <c r="AC29">
        <v>4.5325133949518197E-2</v>
      </c>
      <c r="AD29">
        <v>0.01</v>
      </c>
      <c r="AE29">
        <v>483.5625</v>
      </c>
      <c r="AF29">
        <v>28.4375</v>
      </c>
      <c r="AG29">
        <v>226.125</v>
      </c>
      <c r="AH29">
        <v>29.875</v>
      </c>
      <c r="AI29">
        <v>2.5225283119361852</v>
      </c>
      <c r="AJ29">
        <v>0.23603585688397291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6F7C2-B406-4470-BFBD-5376BAA3391F}">
  <dimension ref="A1:F24"/>
  <sheetViews>
    <sheetView tabSelected="1" workbookViewId="0">
      <selection activeCell="F1" sqref="F1:F16"/>
    </sheetView>
  </sheetViews>
  <sheetFormatPr defaultRowHeight="13.5" x14ac:dyDescent="0.3"/>
  <sheetData>
    <row r="1" spans="2:6" x14ac:dyDescent="0.3">
      <c r="B1" t="s">
        <v>0</v>
      </c>
      <c r="C1" t="s">
        <v>1</v>
      </c>
      <c r="D1" t="s">
        <v>2</v>
      </c>
      <c r="E1" t="s">
        <v>3</v>
      </c>
      <c r="F1" t="s">
        <v>20</v>
      </c>
    </row>
    <row r="2" spans="2:6" x14ac:dyDescent="0.3">
      <c r="B2">
        <v>6.3920238177663929E-2</v>
      </c>
      <c r="C2">
        <v>0</v>
      </c>
      <c r="D2">
        <v>0</v>
      </c>
      <c r="E2">
        <v>0.19176071453299179</v>
      </c>
      <c r="F2">
        <v>999</v>
      </c>
    </row>
    <row r="3" spans="2:6" x14ac:dyDescent="0.3">
      <c r="B3">
        <v>6.3920238177663929E-2</v>
      </c>
      <c r="C3">
        <v>0</v>
      </c>
      <c r="D3">
        <v>0</v>
      </c>
      <c r="E3">
        <v>0.19176071453299179</v>
      </c>
      <c r="F3">
        <v>1999</v>
      </c>
    </row>
    <row r="4" spans="2:6" x14ac:dyDescent="0.3">
      <c r="B4">
        <v>8.788097081542892</v>
      </c>
      <c r="C4">
        <v>11.333039342484451</v>
      </c>
      <c r="D4">
        <v>5.7521169081040897</v>
      </c>
      <c r="E4">
        <v>9.2791349940401329</v>
      </c>
      <c r="F4">
        <v>2999</v>
      </c>
    </row>
    <row r="5" spans="2:6" x14ac:dyDescent="0.3">
      <c r="B5">
        <v>11.219006791494699</v>
      </c>
      <c r="C5">
        <v>14.80274581467939</v>
      </c>
      <c r="D5">
        <v>8.0838080891375466</v>
      </c>
      <c r="E5">
        <v>10.77046647066717</v>
      </c>
      <c r="F5">
        <v>3999</v>
      </c>
    </row>
    <row r="6" spans="2:6" x14ac:dyDescent="0.3">
      <c r="B6">
        <v>11.76817377938864</v>
      </c>
      <c r="C6">
        <v>15.2166167958464</v>
      </c>
      <c r="D6">
        <v>7.9413709010484679</v>
      </c>
      <c r="E6">
        <v>12.146533641271059</v>
      </c>
      <c r="F6">
        <v>4999</v>
      </c>
    </row>
    <row r="7" spans="2:6" x14ac:dyDescent="0.3">
      <c r="B7">
        <v>11.318499470534251</v>
      </c>
      <c r="C7">
        <v>13.09089188773406</v>
      </c>
      <c r="D7">
        <v>7.7898055924756164</v>
      </c>
      <c r="E7">
        <v>13.074800931393071</v>
      </c>
      <c r="F7">
        <v>5999</v>
      </c>
    </row>
    <row r="8" spans="2:6" x14ac:dyDescent="0.3">
      <c r="B8">
        <v>11.193552246267</v>
      </c>
      <c r="C8">
        <v>15.006378250298139</v>
      </c>
      <c r="D8">
        <v>5.6498028936706346</v>
      </c>
      <c r="E8">
        <v>12.92447559483222</v>
      </c>
      <c r="F8">
        <v>6999</v>
      </c>
    </row>
    <row r="9" spans="2:6" x14ac:dyDescent="0.3">
      <c r="B9">
        <v>11.134624726753479</v>
      </c>
      <c r="C9">
        <v>13.84156492834393</v>
      </c>
      <c r="D9">
        <v>5.6458252198157162</v>
      </c>
      <c r="E9">
        <v>13.91648403210079</v>
      </c>
      <c r="F9">
        <v>7999</v>
      </c>
    </row>
    <row r="10" spans="2:6" x14ac:dyDescent="0.3">
      <c r="B10">
        <v>11.172056804996631</v>
      </c>
      <c r="C10">
        <v>13.952520375403781</v>
      </c>
      <c r="D10">
        <v>5.4388659969784676</v>
      </c>
      <c r="E10">
        <v>14.124784042607651</v>
      </c>
      <c r="F10">
        <v>8999</v>
      </c>
    </row>
    <row r="11" spans="2:6" x14ac:dyDescent="0.3">
      <c r="B11">
        <v>11.375220444499661</v>
      </c>
      <c r="C11">
        <v>14.44369205471542</v>
      </c>
      <c r="D11">
        <v>6.0290950192083113</v>
      </c>
      <c r="E11">
        <v>13.652874259575229</v>
      </c>
      <c r="F11">
        <v>9999</v>
      </c>
    </row>
    <row r="12" spans="2:6" x14ac:dyDescent="0.3">
      <c r="B12">
        <v>11.53176437043412</v>
      </c>
      <c r="C12">
        <v>14.46161044017151</v>
      </c>
      <c r="D12">
        <v>6.5203965193862459</v>
      </c>
      <c r="E12">
        <v>13.6132861517446</v>
      </c>
      <c r="F12">
        <v>10999</v>
      </c>
    </row>
    <row r="13" spans="2:6" x14ac:dyDescent="0.3">
      <c r="B13">
        <v>11.87038445606283</v>
      </c>
      <c r="C13">
        <v>16.007205126058881</v>
      </c>
      <c r="D13">
        <v>5.2195166960750914</v>
      </c>
      <c r="E13">
        <v>14.38443154605452</v>
      </c>
      <c r="F13">
        <v>11999</v>
      </c>
    </row>
    <row r="14" spans="2:6" x14ac:dyDescent="0.3">
      <c r="B14">
        <v>12.2214536986307</v>
      </c>
      <c r="C14">
        <v>16.287230983358569</v>
      </c>
      <c r="D14">
        <v>5.9756370937168919</v>
      </c>
      <c r="E14">
        <v>14.401493018816639</v>
      </c>
      <c r="F14">
        <v>12999</v>
      </c>
    </row>
    <row r="15" spans="2:6" x14ac:dyDescent="0.3">
      <c r="B15">
        <v>11.69297665167719</v>
      </c>
      <c r="C15">
        <v>13.76532220492809</v>
      </c>
      <c r="D15">
        <v>6.635724264246444</v>
      </c>
      <c r="E15">
        <v>14.67788348585704</v>
      </c>
      <c r="F15">
        <v>13999</v>
      </c>
    </row>
    <row r="16" spans="2:6" x14ac:dyDescent="0.3">
      <c r="B16">
        <v>11.390321873569309</v>
      </c>
      <c r="C16">
        <v>13.19902191751064</v>
      </c>
      <c r="D16">
        <v>7.0226550327605066</v>
      </c>
      <c r="E16">
        <v>13.94928867043679</v>
      </c>
      <c r="F16">
        <v>14999</v>
      </c>
    </row>
    <row r="18" spans="1:5" x14ac:dyDescent="0.3">
      <c r="A18" t="s">
        <v>34</v>
      </c>
      <c r="B18" s="1">
        <f>_xlfn.STDEV.S(B4:B16)</f>
        <v>0.81564475517568003</v>
      </c>
      <c r="C18" s="1">
        <f>_xlfn.STDEV.S(C4:C16)</f>
        <v>1.3094978378493314</v>
      </c>
      <c r="D18" s="1">
        <f>_xlfn.STDEV.S(D4:D16)</f>
        <v>0.99024693172337708</v>
      </c>
      <c r="E18" s="1">
        <f>_xlfn.STDEV.S(E4:E16)</f>
        <v>1.5752701348176663</v>
      </c>
    </row>
    <row r="19" spans="1:5" x14ac:dyDescent="0.3">
      <c r="A19" t="s">
        <v>35</v>
      </c>
      <c r="B19" s="1">
        <v>13</v>
      </c>
      <c r="C19" s="1">
        <v>13</v>
      </c>
      <c r="D19" s="1">
        <v>13</v>
      </c>
      <c r="E19" s="1">
        <v>13</v>
      </c>
    </row>
    <row r="20" spans="1:5" x14ac:dyDescent="0.3">
      <c r="A20" t="s">
        <v>36</v>
      </c>
      <c r="B20" s="1">
        <f>AVERAGE(B4:B16)</f>
        <v>11.282779415065495</v>
      </c>
      <c r="C20" s="1">
        <f>AVERAGE(C4:C16)</f>
        <v>14.262141547810252</v>
      </c>
      <c r="D20" s="1">
        <f>AVERAGE(D4:D16)</f>
        <v>6.4388169405095415</v>
      </c>
      <c r="E20" s="1">
        <f>AVERAGE(E4:E16)</f>
        <v>13.147379756876687</v>
      </c>
    </row>
    <row r="21" spans="1:5" x14ac:dyDescent="0.3">
      <c r="A21" t="s">
        <v>37</v>
      </c>
      <c r="B21" s="1">
        <v>12</v>
      </c>
      <c r="C21" s="1">
        <v>12</v>
      </c>
      <c r="D21" s="1">
        <v>12</v>
      </c>
      <c r="E21" s="1">
        <v>12</v>
      </c>
    </row>
    <row r="22" spans="1:5" x14ac:dyDescent="0.3">
      <c r="A22" t="s">
        <v>38</v>
      </c>
      <c r="B22" s="1">
        <v>2.17</v>
      </c>
      <c r="C22" s="1">
        <v>2.17</v>
      </c>
      <c r="D22" s="1">
        <v>2.17</v>
      </c>
      <c r="E22" s="1">
        <v>2.17</v>
      </c>
    </row>
    <row r="23" spans="1:5" x14ac:dyDescent="0.3">
      <c r="A23" t="s">
        <v>39</v>
      </c>
      <c r="B23" s="1">
        <f>B18/SQRT(B19)</f>
        <v>0.22621915287301436</v>
      </c>
      <c r="C23" s="1">
        <f>C18/SQRT(C19)</f>
        <v>0.36318935380576872</v>
      </c>
      <c r="D23" s="1">
        <f>D18/SQRT(D19)</f>
        <v>0.27464508366919416</v>
      </c>
      <c r="E23" s="1">
        <f>E18/SQRT(E19)</f>
        <v>0.43690132644555135</v>
      </c>
    </row>
    <row r="24" spans="1:5" x14ac:dyDescent="0.3">
      <c r="A24" t="s">
        <v>40</v>
      </c>
      <c r="B24" s="1">
        <f>B23*B22</f>
        <v>0.49089556173444115</v>
      </c>
      <c r="C24" s="1">
        <f>C23*C22</f>
        <v>0.78812089775851812</v>
      </c>
      <c r="D24" s="1">
        <f>D23*D22</f>
        <v>0.59597983156215129</v>
      </c>
      <c r="E24" s="1">
        <f>E23*E22</f>
        <v>0.94807587838684637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Grace Yu</cp:lastModifiedBy>
  <dcterms:created xsi:type="dcterms:W3CDTF">2022-04-06T01:35:05Z</dcterms:created>
  <dcterms:modified xsi:type="dcterms:W3CDTF">2022-04-11T13:03:53Z</dcterms:modified>
</cp:coreProperties>
</file>