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unbiased_teacher\outputs\2%\"/>
    </mc:Choice>
  </mc:AlternateContent>
  <xr:revisionPtr revIDLastSave="0" documentId="13_ncr:1_{C57F2758-E1D7-4E75-991D-65AB5A6D97CB}" xr6:coauthVersionLast="47" xr6:coauthVersionMax="47" xr10:uidLastSave="{00000000-0000-0000-0000-000000000000}"/>
  <bookViews>
    <workbookView xWindow="-3660" yWindow="1553" windowWidth="7500" windowHeight="679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4" i="2" s="1"/>
  <c r="E20" i="2"/>
  <c r="D20" i="2"/>
  <c r="C20" i="2"/>
  <c r="B20" i="2"/>
  <c r="E18" i="2"/>
  <c r="D18" i="2"/>
  <c r="D23" i="2" s="1"/>
  <c r="D24" i="2" s="1"/>
  <c r="C18" i="2"/>
  <c r="C23" i="2" s="1"/>
  <c r="C24" i="2" s="1"/>
  <c r="B18" i="2"/>
  <c r="B23" i="2" s="1"/>
  <c r="B24" i="2" s="1"/>
</calcChain>
</file>

<file path=xl/sharedStrings.xml><?xml version="1.0" encoding="utf-8"?>
<sst xmlns="http://schemas.openxmlformats.org/spreadsheetml/2006/main" count="75" uniqueCount="40">
  <si>
    <t>bbox/AP</t>
  </si>
  <si>
    <t>bbox/AP-Femur</t>
  </si>
  <si>
    <t>bbox/AP-Patella</t>
  </si>
  <si>
    <t>bbox/AP-Quadriceps Tendon</t>
  </si>
  <si>
    <t>bbox/AP50</t>
  </si>
  <si>
    <t>bbox/AP75</t>
  </si>
  <si>
    <t>bbox/APl</t>
  </si>
  <si>
    <t>bbox/APm</t>
  </si>
  <si>
    <t>bbox/APs</t>
  </si>
  <si>
    <t>bbox_student/AP</t>
  </si>
  <si>
    <t>bbox_student/AP-Femur</t>
  </si>
  <si>
    <t>bbox_student/AP-Patella</t>
  </si>
  <si>
    <t>bbox_student/AP-Quadriceps Tendon</t>
  </si>
  <si>
    <t>bbox_student/AP50</t>
  </si>
  <si>
    <t>bbox_student/AP75</t>
  </si>
  <si>
    <t>bbox_student/APl</t>
  </si>
  <si>
    <t>bbox_student/APm</t>
  </si>
  <si>
    <t>bbox_student/APs</t>
  </si>
  <si>
    <t>data_time</t>
  </si>
  <si>
    <t>eta_seconds</t>
  </si>
  <si>
    <t>iteration</t>
  </si>
  <si>
    <t>loss_box_reg</t>
  </si>
  <si>
    <t>loss_cls</t>
  </si>
  <si>
    <t>loss_rpn_cls</t>
  </si>
  <si>
    <t>loss_rpn_loc</t>
  </si>
  <si>
    <t>lr</t>
  </si>
  <si>
    <t>roi_head/num_target_bg_samples_supervised</t>
  </si>
  <si>
    <t>roi_head/num_target_fg_samples_supervised</t>
  </si>
  <si>
    <t>rpn/num_neg_anchors</t>
  </si>
  <si>
    <t>rpn/num_pos_anchors</t>
  </si>
  <si>
    <t>time</t>
  </si>
  <si>
    <t>total_loss</t>
  </si>
  <si>
    <t>NA</t>
  </si>
  <si>
    <t>SD</t>
    <phoneticPr fontId="1" type="noConversion"/>
  </si>
  <si>
    <t>sample size</t>
    <phoneticPr fontId="1" type="noConversion"/>
  </si>
  <si>
    <t>mean</t>
    <phoneticPr fontId="1" type="noConversion"/>
  </si>
  <si>
    <t>dF(m-1)</t>
    <phoneticPr fontId="1" type="noConversion"/>
  </si>
  <si>
    <t>t-value</t>
    <phoneticPr fontId="1" type="noConversion"/>
  </si>
  <si>
    <t>Standard Error(SE)</t>
    <phoneticPr fontId="1" type="noConversion"/>
  </si>
  <si>
    <t>SE*t value (CI)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</si>
</sst>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bbox/AP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12.07271078377866</c:v>
                </c:pt>
                <c:pt idx="3">
                  <c:v>12.03902253923015</c:v>
                </c:pt>
                <c:pt idx="4">
                  <c:v>11.983979046490109</c:v>
                </c:pt>
                <c:pt idx="5">
                  <c:v>12.53700443540969</c:v>
                </c:pt>
                <c:pt idx="6">
                  <c:v>12.231042540963539</c:v>
                </c:pt>
                <c:pt idx="7">
                  <c:v>12.21089079305035</c:v>
                </c:pt>
                <c:pt idx="8">
                  <c:v>12.690042766239991</c:v>
                </c:pt>
                <c:pt idx="9">
                  <c:v>12.172525198897871</c:v>
                </c:pt>
                <c:pt idx="10">
                  <c:v>12.071728156122211</c:v>
                </c:pt>
                <c:pt idx="11">
                  <c:v>11.87710417371928</c:v>
                </c:pt>
                <c:pt idx="12">
                  <c:v>12.046599728449131</c:v>
                </c:pt>
                <c:pt idx="13">
                  <c:v>12.071276747598709</c:v>
                </c:pt>
                <c:pt idx="14">
                  <c:v>11.987639442664801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9-431C-A4A6-89DCCF7C938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bbox/AP-Femur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10.694323343629289</c:v>
                </c:pt>
                <c:pt idx="3">
                  <c:v>11.11447949526265</c:v>
                </c:pt>
                <c:pt idx="4">
                  <c:v>11.585671662010441</c:v>
                </c:pt>
                <c:pt idx="5">
                  <c:v>11.368331606148891</c:v>
                </c:pt>
                <c:pt idx="6">
                  <c:v>10.50029873015964</c:v>
                </c:pt>
                <c:pt idx="7">
                  <c:v>11.35740562937351</c:v>
                </c:pt>
                <c:pt idx="8">
                  <c:v>11.621149598663919</c:v>
                </c:pt>
                <c:pt idx="9">
                  <c:v>11.530975028766299</c:v>
                </c:pt>
                <c:pt idx="10">
                  <c:v>10.76852256789428</c:v>
                </c:pt>
                <c:pt idx="11">
                  <c:v>10.71564253124159</c:v>
                </c:pt>
                <c:pt idx="12">
                  <c:v>11.587328763002249</c:v>
                </c:pt>
                <c:pt idx="13">
                  <c:v>11.0217656708517</c:v>
                </c:pt>
                <c:pt idx="14">
                  <c:v>11.291527806058671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9-431C-A4A6-89DCCF7C938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bbox/AP-Patella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13.071029723579739</c:v>
                </c:pt>
                <c:pt idx="3">
                  <c:v>12.50941496930942</c:v>
                </c:pt>
                <c:pt idx="4">
                  <c:v>11.68044193524373</c:v>
                </c:pt>
                <c:pt idx="5">
                  <c:v>13.03049489367117</c:v>
                </c:pt>
                <c:pt idx="6">
                  <c:v>12.22613755641334</c:v>
                </c:pt>
                <c:pt idx="7">
                  <c:v>12.154837997116029</c:v>
                </c:pt>
                <c:pt idx="8">
                  <c:v>10.68957022644836</c:v>
                </c:pt>
                <c:pt idx="9">
                  <c:v>10.80125393635643</c:v>
                </c:pt>
                <c:pt idx="10">
                  <c:v>11.688389477987981</c:v>
                </c:pt>
                <c:pt idx="11">
                  <c:v>11.19108560000997</c:v>
                </c:pt>
                <c:pt idx="12">
                  <c:v>11.518790857485911</c:v>
                </c:pt>
                <c:pt idx="13">
                  <c:v>11.748217091240051</c:v>
                </c:pt>
                <c:pt idx="14">
                  <c:v>11.043644648495301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9-431C-A4A6-89DCCF7C938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bbox/AP-Quadriceps Tendon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10999</c:v>
                </c:pt>
                <c:pt idx="11">
                  <c:v>11999</c:v>
                </c:pt>
                <c:pt idx="12">
                  <c:v>12999</c:v>
                </c:pt>
                <c:pt idx="13">
                  <c:v>13999</c:v>
                </c:pt>
                <c:pt idx="14">
                  <c:v>14999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12.45277928412694</c:v>
                </c:pt>
                <c:pt idx="3">
                  <c:v>12.49317315311839</c:v>
                </c:pt>
                <c:pt idx="4">
                  <c:v>12.68582354221615</c:v>
                </c:pt>
                <c:pt idx="5">
                  <c:v>13.212186806408999</c:v>
                </c:pt>
                <c:pt idx="6">
                  <c:v>13.96669133631765</c:v>
                </c:pt>
                <c:pt idx="7">
                  <c:v>13.120428752661519</c:v>
                </c:pt>
                <c:pt idx="8">
                  <c:v>15.75940847360768</c:v>
                </c:pt>
                <c:pt idx="9">
                  <c:v>14.18534663157088</c:v>
                </c:pt>
                <c:pt idx="10">
                  <c:v>13.75827242248438</c:v>
                </c:pt>
                <c:pt idx="11">
                  <c:v>13.72458438990629</c:v>
                </c:pt>
                <c:pt idx="12">
                  <c:v>13.03367956485922</c:v>
                </c:pt>
                <c:pt idx="13">
                  <c:v>13.44384748070437</c:v>
                </c:pt>
                <c:pt idx="14">
                  <c:v>13.62774587344043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19-431C-A4A6-89DCCF7C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65503"/>
        <c:axId val="779967583"/>
      </c:scatterChart>
      <c:valAx>
        <c:axId val="7799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967583"/>
        <c:crosses val="autoZero"/>
        <c:crossBetween val="midCat"/>
      </c:valAx>
      <c:valAx>
        <c:axId val="7799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96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2176463</xdr:colOff>
      <xdr:row>25</xdr:row>
      <xdr:rowOff>64293</xdr:rowOff>
    </xdr:from>
    <xdr:to>
      <xdr:col>16</xdr:col>
      <xdr:colOff>28576</xdr:colOff>
      <xdr:row>54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B235D-81D9-4052-928C-8BFFEFD3E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opLeftCell="N1" workbookViewId="0">
      <selection activeCell="U18" sqref="U18"/>
    </sheetView>
  </sheetViews>
  <sheetFormatPr defaultRowHeight="13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32</v>
      </c>
      <c r="J2">
        <v>11.36782214386044</v>
      </c>
      <c r="K2">
        <v>12.93664466591472</v>
      </c>
      <c r="L2">
        <v>9.1419842572400558</v>
      </c>
      <c r="M2">
        <v>12.024837508426559</v>
      </c>
      <c r="N2">
        <v>38.58094479322834</v>
      </c>
      <c r="O2">
        <v>3.8328505704743461</v>
      </c>
      <c r="P2">
        <v>12.93032420907929</v>
      </c>
      <c r="Q2">
        <v>11.33757636236952</v>
      </c>
      <c r="R2" t="s">
        <v>32</v>
      </c>
      <c r="S2">
        <v>3.7381897447630763E-2</v>
      </c>
      <c r="T2">
        <v>257896.55606634909</v>
      </c>
      <c r="U2">
        <v>999</v>
      </c>
      <c r="V2">
        <v>0.11935523524880411</v>
      </c>
      <c r="W2">
        <v>2.82665528357029E-2</v>
      </c>
      <c r="X2">
        <v>1.117645530030131E-2</v>
      </c>
      <c r="Y2">
        <v>3.9937280118465417E-2</v>
      </c>
      <c r="Z2">
        <v>9.9900100000000006E-3</v>
      </c>
      <c r="AA2">
        <v>484.1875</v>
      </c>
      <c r="AB2">
        <v>27.8125</v>
      </c>
      <c r="AC2">
        <v>234.75</v>
      </c>
      <c r="AD2">
        <v>21.25</v>
      </c>
      <c r="AE2">
        <v>1.377992643974721</v>
      </c>
      <c r="AF2">
        <v>0.19144301116466519</v>
      </c>
    </row>
    <row r="3" spans="1:3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32</v>
      </c>
      <c r="J3">
        <v>11.018116244172891</v>
      </c>
      <c r="K3">
        <v>9.1493936529607378</v>
      </c>
      <c r="L3">
        <v>11.38767660708192</v>
      </c>
      <c r="M3">
        <v>12.517278472476001</v>
      </c>
      <c r="N3">
        <v>40.887881744030878</v>
      </c>
      <c r="O3">
        <v>0.76376817489127669</v>
      </c>
      <c r="P3">
        <v>12.757279658707439</v>
      </c>
      <c r="Q3">
        <v>9.6667505352368899</v>
      </c>
      <c r="R3" t="s">
        <v>32</v>
      </c>
      <c r="S3">
        <v>2.965916809625924E-2</v>
      </c>
      <c r="T3">
        <v>252184.48306201029</v>
      </c>
      <c r="U3">
        <v>1999</v>
      </c>
      <c r="V3">
        <v>7.7955868095159531E-2</v>
      </c>
      <c r="W3">
        <v>1.485139131546021E-2</v>
      </c>
      <c r="X3">
        <v>5.6443128269165754E-3</v>
      </c>
      <c r="Y3">
        <v>2.651064749807119E-2</v>
      </c>
      <c r="Z3">
        <v>0.01</v>
      </c>
      <c r="AA3">
        <v>482.5625</v>
      </c>
      <c r="AB3">
        <v>29.4375</v>
      </c>
      <c r="AC3">
        <v>238.875</v>
      </c>
      <c r="AD3">
        <v>17.125</v>
      </c>
      <c r="AE3">
        <v>1.394489753758535</v>
      </c>
      <c r="AF3">
        <v>0.12923359125852579</v>
      </c>
    </row>
    <row r="4" spans="1:36" x14ac:dyDescent="0.3">
      <c r="A4">
        <v>12.07271078377866</v>
      </c>
      <c r="B4">
        <v>10.694323343629289</v>
      </c>
      <c r="C4">
        <v>13.071029723579739</v>
      </c>
      <c r="D4">
        <v>12.45277928412694</v>
      </c>
      <c r="E4">
        <v>43.766137356100167</v>
      </c>
      <c r="F4">
        <v>2.9754321340413381</v>
      </c>
      <c r="G4">
        <v>13.0853853067656</v>
      </c>
      <c r="H4">
        <v>10.167637762647271</v>
      </c>
      <c r="I4" t="s">
        <v>32</v>
      </c>
      <c r="J4">
        <v>10.89755113923267</v>
      </c>
      <c r="K4">
        <v>7.7203807777384492</v>
      </c>
      <c r="L4">
        <v>11.98159963103913</v>
      </c>
      <c r="M4">
        <v>12.99067300892043</v>
      </c>
      <c r="N4">
        <v>41.461119035179323</v>
      </c>
      <c r="O4">
        <v>1.8382905357781369</v>
      </c>
      <c r="P4">
        <v>12.76997664882674</v>
      </c>
      <c r="Q4">
        <v>8.0391343826549804</v>
      </c>
      <c r="R4" t="s">
        <v>32</v>
      </c>
      <c r="S4">
        <v>2.5169114349409941E-2</v>
      </c>
      <c r="T4">
        <v>452770.95862710848</v>
      </c>
      <c r="U4">
        <v>2999</v>
      </c>
      <c r="V4">
        <v>8.0448836088180542E-2</v>
      </c>
      <c r="W4">
        <v>0.1012677140533924</v>
      </c>
      <c r="X4">
        <v>2.1815190091729161E-2</v>
      </c>
      <c r="Y4">
        <v>2.6363512501120571E-2</v>
      </c>
      <c r="Z4">
        <v>6.1768360901623964E-3</v>
      </c>
      <c r="AA4">
        <v>7.3301023803651333E-3</v>
      </c>
      <c r="AB4">
        <v>2.9401198960840699E-2</v>
      </c>
      <c r="AC4">
        <v>2.0620957016944889E-2</v>
      </c>
      <c r="AD4">
        <v>0.01</v>
      </c>
      <c r="AE4">
        <v>487.375</v>
      </c>
      <c r="AF4">
        <v>24.625</v>
      </c>
      <c r="AG4">
        <v>237.75</v>
      </c>
      <c r="AH4">
        <v>18.25</v>
      </c>
      <c r="AI4">
        <v>2.4925806794781238</v>
      </c>
      <c r="AJ4">
        <v>0.31316698691807687</v>
      </c>
    </row>
    <row r="5" spans="1:36" x14ac:dyDescent="0.3">
      <c r="A5">
        <v>12.03902253923015</v>
      </c>
      <c r="B5">
        <v>11.11447949526265</v>
      </c>
      <c r="C5">
        <v>12.50941496930942</v>
      </c>
      <c r="D5">
        <v>12.49317315311839</v>
      </c>
      <c r="E5">
        <v>44.116715452042513</v>
      </c>
      <c r="F5">
        <v>3.164825252930052</v>
      </c>
      <c r="G5">
        <v>13.231540696120531</v>
      </c>
      <c r="H5">
        <v>9.4415905746566935</v>
      </c>
      <c r="I5" t="s">
        <v>32</v>
      </c>
      <c r="J5">
        <v>11.928890472484399</v>
      </c>
      <c r="K5">
        <v>12.64029357496632</v>
      </c>
      <c r="L5">
        <v>11.94517894541762</v>
      </c>
      <c r="M5">
        <v>11.201198897069251</v>
      </c>
      <c r="N5">
        <v>42.867640656817088</v>
      </c>
      <c r="O5">
        <v>2.3794685297757701</v>
      </c>
      <c r="P5">
        <v>12.564787004431309</v>
      </c>
      <c r="Q5">
        <v>9.0417495027191226</v>
      </c>
      <c r="R5" t="s">
        <v>32</v>
      </c>
      <c r="S5">
        <v>4.1198384948074818E-2</v>
      </c>
      <c r="T5">
        <v>450759.10469144583</v>
      </c>
      <c r="U5">
        <v>3999</v>
      </c>
      <c r="V5">
        <v>7.4711732566356659E-2</v>
      </c>
      <c r="W5">
        <v>0.1060308776795864</v>
      </c>
      <c r="X5">
        <v>1.7984829843044281E-2</v>
      </c>
      <c r="Y5">
        <v>2.4671627208590511E-2</v>
      </c>
      <c r="Z5">
        <v>5.5522182956337929E-3</v>
      </c>
      <c r="AA5">
        <v>7.0984014309942722E-3</v>
      </c>
      <c r="AB5">
        <v>2.7974039316177372E-2</v>
      </c>
      <c r="AC5">
        <v>3.1361960805952549E-2</v>
      </c>
      <c r="AD5">
        <v>0.01</v>
      </c>
      <c r="AE5">
        <v>481.1875</v>
      </c>
      <c r="AF5">
        <v>30.8125</v>
      </c>
      <c r="AG5">
        <v>236.75</v>
      </c>
      <c r="AH5">
        <v>19.25</v>
      </c>
      <c r="AI5">
        <v>2.5464909200090911</v>
      </c>
      <c r="AJ5">
        <v>0.28335478343069548</v>
      </c>
    </row>
    <row r="6" spans="1:36" x14ac:dyDescent="0.3">
      <c r="A6">
        <v>11.983979046490109</v>
      </c>
      <c r="B6">
        <v>11.585671662010441</v>
      </c>
      <c r="C6">
        <v>11.68044193524373</v>
      </c>
      <c r="D6">
        <v>12.68582354221615</v>
      </c>
      <c r="E6">
        <v>45.664669913147669</v>
      </c>
      <c r="F6">
        <v>1.597467544926614</v>
      </c>
      <c r="G6">
        <v>12.96926624372753</v>
      </c>
      <c r="H6">
        <v>9.0898470739603212</v>
      </c>
      <c r="I6" t="s">
        <v>32</v>
      </c>
      <c r="J6">
        <v>12.86117670557973</v>
      </c>
      <c r="K6">
        <v>11.62670039519007</v>
      </c>
      <c r="L6">
        <v>11.56226939240543</v>
      </c>
      <c r="M6">
        <v>15.39456032914369</v>
      </c>
      <c r="N6">
        <v>44.961217409458328</v>
      </c>
      <c r="O6">
        <v>1.738126196335962</v>
      </c>
      <c r="P6">
        <v>14.644633656283499</v>
      </c>
      <c r="Q6">
        <v>8.3452498502265353</v>
      </c>
      <c r="R6" t="s">
        <v>32</v>
      </c>
      <c r="S6">
        <v>3.6587501410394907E-2</v>
      </c>
      <c r="T6">
        <v>447931.36346852413</v>
      </c>
      <c r="U6">
        <v>4999</v>
      </c>
      <c r="V6">
        <v>6.1565089970827103E-2</v>
      </c>
      <c r="W6">
        <v>8.7838724255561829E-2</v>
      </c>
      <c r="X6">
        <v>1.3964960817247629E-2</v>
      </c>
      <c r="Y6">
        <v>2.0618673413991932E-2</v>
      </c>
      <c r="Z6">
        <v>3.4529974218457942E-3</v>
      </c>
      <c r="AA6">
        <v>5.8075182605534792E-3</v>
      </c>
      <c r="AB6">
        <v>1.791468542069197E-2</v>
      </c>
      <c r="AC6">
        <v>2.924835309386253E-2</v>
      </c>
      <c r="AD6">
        <v>0.01</v>
      </c>
      <c r="AE6">
        <v>486.375</v>
      </c>
      <c r="AF6">
        <v>25.625</v>
      </c>
      <c r="AG6">
        <v>237.5</v>
      </c>
      <c r="AH6">
        <v>18.5</v>
      </c>
      <c r="AI6">
        <v>2.5485517014749348</v>
      </c>
      <c r="AJ6">
        <v>0.2424385738559067</v>
      </c>
    </row>
    <row r="7" spans="1:36" x14ac:dyDescent="0.3">
      <c r="A7">
        <v>12.53700443540969</v>
      </c>
      <c r="B7">
        <v>11.368331606148891</v>
      </c>
      <c r="C7">
        <v>13.03049489367117</v>
      </c>
      <c r="D7">
        <v>13.212186806408999</v>
      </c>
      <c r="E7">
        <v>46.115822495829157</v>
      </c>
      <c r="F7">
        <v>1.3792579364782671</v>
      </c>
      <c r="G7">
        <v>13.141160342014899</v>
      </c>
      <c r="H7">
        <v>9.208613123422694</v>
      </c>
      <c r="I7" t="s">
        <v>32</v>
      </c>
      <c r="J7">
        <v>12.286896416205851</v>
      </c>
      <c r="K7">
        <v>9.6223901442069568</v>
      </c>
      <c r="L7">
        <v>12.42652432266223</v>
      </c>
      <c r="M7">
        <v>14.81177478174838</v>
      </c>
      <c r="N7">
        <v>47.397279232956812</v>
      </c>
      <c r="O7">
        <v>1.058917271300815</v>
      </c>
      <c r="P7">
        <v>12.66980672637993</v>
      </c>
      <c r="Q7">
        <v>10.85954175309201</v>
      </c>
      <c r="R7" t="s">
        <v>32</v>
      </c>
      <c r="S7">
        <v>3.8433057954534888E-2</v>
      </c>
      <c r="T7">
        <v>447594.26487749442</v>
      </c>
      <c r="U7">
        <v>5999</v>
      </c>
      <c r="V7">
        <v>5.5211573839187622E-2</v>
      </c>
      <c r="W7">
        <v>0.1054906137287617</v>
      </c>
      <c r="X7">
        <v>1.2881692964583641E-2</v>
      </c>
      <c r="Y7">
        <v>2.0822006277740002E-2</v>
      </c>
      <c r="Z7">
        <v>2.7377671794965859E-3</v>
      </c>
      <c r="AA7">
        <v>6.0397651977837086E-3</v>
      </c>
      <c r="AB7">
        <v>2.0087709650397301E-2</v>
      </c>
      <c r="AC7">
        <v>3.314666822552681E-2</v>
      </c>
      <c r="AD7">
        <v>0.01</v>
      </c>
      <c r="AE7">
        <v>482.875</v>
      </c>
      <c r="AF7">
        <v>29.125</v>
      </c>
      <c r="AG7">
        <v>232.625</v>
      </c>
      <c r="AH7">
        <v>23.375</v>
      </c>
      <c r="AI7">
        <v>2.5453226224053651</v>
      </c>
      <c r="AJ7">
        <v>0.26691598727484228</v>
      </c>
    </row>
    <row r="8" spans="1:36" x14ac:dyDescent="0.3">
      <c r="A8">
        <v>12.231042540963539</v>
      </c>
      <c r="B8">
        <v>10.50029873015964</v>
      </c>
      <c r="C8">
        <v>12.22613755641334</v>
      </c>
      <c r="D8">
        <v>13.96669133631765</v>
      </c>
      <c r="E8">
        <v>46.155263341430029</v>
      </c>
      <c r="F8">
        <v>1.669605515640193</v>
      </c>
      <c r="G8">
        <v>13.123065406136661</v>
      </c>
      <c r="H8">
        <v>8.5347163908917132</v>
      </c>
      <c r="I8" t="s">
        <v>32</v>
      </c>
      <c r="J8">
        <v>11.420909087199661</v>
      </c>
      <c r="K8">
        <v>10.60832390826376</v>
      </c>
      <c r="L8">
        <v>9.6342451721279385</v>
      </c>
      <c r="M8">
        <v>14.02015818120729</v>
      </c>
      <c r="N8">
        <v>46.840671554848328</v>
      </c>
      <c r="O8">
        <v>1.1593794885762041</v>
      </c>
      <c r="P8">
        <v>12.22248525059033</v>
      </c>
      <c r="Q8">
        <v>8.4908240866915268</v>
      </c>
      <c r="R8" t="s">
        <v>32</v>
      </c>
      <c r="S8">
        <v>4.4614408630877733E-2</v>
      </c>
      <c r="T8">
        <v>444339.57313303842</v>
      </c>
      <c r="U8">
        <v>6999</v>
      </c>
      <c r="V8">
        <v>6.5537396818399429E-2</v>
      </c>
      <c r="W8">
        <v>0.106679942458868</v>
      </c>
      <c r="X8">
        <v>1.429212698712945E-2</v>
      </c>
      <c r="Y8">
        <v>2.0825332961976532E-2</v>
      </c>
      <c r="Z8">
        <v>4.8722075298428544E-3</v>
      </c>
      <c r="AA8">
        <v>5.078586982563138E-3</v>
      </c>
      <c r="AB8">
        <v>1.7596455290913578E-2</v>
      </c>
      <c r="AC8">
        <v>2.8667395003139969E-2</v>
      </c>
      <c r="AD8">
        <v>0.01</v>
      </c>
      <c r="AE8">
        <v>483.375</v>
      </c>
      <c r="AF8">
        <v>28.625</v>
      </c>
      <c r="AG8">
        <v>239.375</v>
      </c>
      <c r="AH8">
        <v>16.625</v>
      </c>
      <c r="AI8">
        <v>2.5560147450305521</v>
      </c>
      <c r="AJ8">
        <v>0.25308392802253371</v>
      </c>
    </row>
    <row r="9" spans="1:36" x14ac:dyDescent="0.3">
      <c r="A9">
        <v>12.21089079305035</v>
      </c>
      <c r="B9">
        <v>11.35740562937351</v>
      </c>
      <c r="C9">
        <v>12.154837997116029</v>
      </c>
      <c r="D9">
        <v>13.120428752661519</v>
      </c>
      <c r="E9">
        <v>46.523341858478183</v>
      </c>
      <c r="F9">
        <v>1.132060738050862</v>
      </c>
      <c r="G9">
        <v>12.630423437662611</v>
      </c>
      <c r="H9">
        <v>8.91405733784981</v>
      </c>
      <c r="I9" t="s">
        <v>32</v>
      </c>
      <c r="J9">
        <v>12.88769557128118</v>
      </c>
      <c r="K9">
        <v>12.72897782897215</v>
      </c>
      <c r="L9">
        <v>10.265153660395629</v>
      </c>
      <c r="M9">
        <v>15.66895522447575</v>
      </c>
      <c r="N9">
        <v>50.012375135973038</v>
      </c>
      <c r="O9">
        <v>1.933953300322178</v>
      </c>
      <c r="P9">
        <v>13.92416523566194</v>
      </c>
      <c r="Q9">
        <v>11.228378799960179</v>
      </c>
      <c r="R9" t="s">
        <v>32</v>
      </c>
      <c r="S9">
        <v>4.0870746597647667E-2</v>
      </c>
      <c r="T9">
        <v>444524.10315629089</v>
      </c>
      <c r="U9">
        <v>7999</v>
      </c>
      <c r="V9">
        <v>5.5288286879658699E-2</v>
      </c>
      <c r="W9">
        <v>9.9032267928123474E-2</v>
      </c>
      <c r="X9">
        <v>1.298013143241405E-2</v>
      </c>
      <c r="Y9">
        <v>2.171553764492273E-2</v>
      </c>
      <c r="Z9">
        <v>3.4272782504558559E-3</v>
      </c>
      <c r="AA9">
        <v>6.8037665914744139E-3</v>
      </c>
      <c r="AB9">
        <v>1.7411490902304649E-2</v>
      </c>
      <c r="AC9">
        <v>2.7947311289608479E-2</v>
      </c>
      <c r="AD9">
        <v>0.01</v>
      </c>
      <c r="AE9">
        <v>482.125</v>
      </c>
      <c r="AF9">
        <v>29.875</v>
      </c>
      <c r="AG9">
        <v>235.125</v>
      </c>
      <c r="AH9">
        <v>20.875</v>
      </c>
      <c r="AI9">
        <v>2.5564626499544829</v>
      </c>
      <c r="AJ9">
        <v>0.249457731784787</v>
      </c>
    </row>
    <row r="10" spans="1:36" x14ac:dyDescent="0.3">
      <c r="A10">
        <v>12.690042766239991</v>
      </c>
      <c r="B10">
        <v>11.621149598663919</v>
      </c>
      <c r="C10">
        <v>10.68957022644836</v>
      </c>
      <c r="D10">
        <v>15.75940847360768</v>
      </c>
      <c r="E10">
        <v>47.581524578853063</v>
      </c>
      <c r="F10">
        <v>1.873252131989162</v>
      </c>
      <c r="G10">
        <v>13.928663773471611</v>
      </c>
      <c r="H10">
        <v>9.8094530768870776</v>
      </c>
      <c r="I10" t="s">
        <v>32</v>
      </c>
      <c r="J10">
        <v>12.708641175745489</v>
      </c>
      <c r="K10">
        <v>13.535735337796909</v>
      </c>
      <c r="L10">
        <v>10.726133549241361</v>
      </c>
      <c r="M10">
        <v>13.86405464019818</v>
      </c>
      <c r="N10">
        <v>49.997390199027677</v>
      </c>
      <c r="O10">
        <v>2.082605410242524</v>
      </c>
      <c r="P10">
        <v>14.33302019277056</v>
      </c>
      <c r="Q10">
        <v>11.84886360328416</v>
      </c>
      <c r="R10" t="s">
        <v>32</v>
      </c>
      <c r="S10">
        <v>2.7248204918578271E-2</v>
      </c>
      <c r="T10">
        <v>442512.38984288648</v>
      </c>
      <c r="U10">
        <v>8999</v>
      </c>
      <c r="V10">
        <v>5.1376894116401672E-2</v>
      </c>
      <c r="W10">
        <v>9.9066577851772308E-2</v>
      </c>
      <c r="X10">
        <v>1.0597547981888059E-2</v>
      </c>
      <c r="Y10">
        <v>2.0444265566766259E-2</v>
      </c>
      <c r="Z10">
        <v>4.2639360763132572E-3</v>
      </c>
      <c r="AA10">
        <v>4.1510246228426686E-3</v>
      </c>
      <c r="AB10">
        <v>1.544385589659214E-2</v>
      </c>
      <c r="AC10">
        <v>3.1844299286603928E-2</v>
      </c>
      <c r="AD10">
        <v>0.01</v>
      </c>
      <c r="AE10">
        <v>482.375</v>
      </c>
      <c r="AF10">
        <v>29.625</v>
      </c>
      <c r="AG10">
        <v>236.5</v>
      </c>
      <c r="AH10">
        <v>19.5</v>
      </c>
      <c r="AI10">
        <v>2.5911551024764781</v>
      </c>
      <c r="AJ10">
        <v>0.22889685106929389</v>
      </c>
    </row>
    <row r="11" spans="1:36" x14ac:dyDescent="0.3">
      <c r="A11">
        <v>12.172525198897871</v>
      </c>
      <c r="B11">
        <v>11.530975028766299</v>
      </c>
      <c r="C11">
        <v>10.80125393635643</v>
      </c>
      <c r="D11">
        <v>14.18534663157088</v>
      </c>
      <c r="E11">
        <v>45.984348878437153</v>
      </c>
      <c r="F11">
        <v>1.6742413489117201</v>
      </c>
      <c r="G11">
        <v>13.55026549708114</v>
      </c>
      <c r="H11">
        <v>9.4770095364431572</v>
      </c>
      <c r="I11" t="s">
        <v>32</v>
      </c>
      <c r="J11">
        <v>13.712762605996151</v>
      </c>
      <c r="K11">
        <v>13.222670090612439</v>
      </c>
      <c r="L11">
        <v>12.164881336395929</v>
      </c>
      <c r="M11">
        <v>15.750736390980091</v>
      </c>
      <c r="N11">
        <v>51.204266588107203</v>
      </c>
      <c r="O11">
        <v>2.646839456877109</v>
      </c>
      <c r="P11">
        <v>14.436674988273721</v>
      </c>
      <c r="Q11">
        <v>10.959784548014889</v>
      </c>
      <c r="R11" t="s">
        <v>32</v>
      </c>
      <c r="S11">
        <v>3.3850743202492588E-2</v>
      </c>
      <c r="T11">
        <v>438072.83506263047</v>
      </c>
      <c r="U11">
        <v>9999</v>
      </c>
      <c r="V11">
        <v>4.5803800225257867E-2</v>
      </c>
      <c r="W11">
        <v>8.8063698261976242E-2</v>
      </c>
      <c r="X11">
        <v>9.6703227609395981E-3</v>
      </c>
      <c r="Y11">
        <v>1.7097239382565022E-2</v>
      </c>
      <c r="Z11">
        <v>4.1491268202662468E-3</v>
      </c>
      <c r="AA11">
        <v>4.4750964734703302E-3</v>
      </c>
      <c r="AB11">
        <v>1.7256562598049641E-2</v>
      </c>
      <c r="AC11">
        <v>3.0892318114638329E-2</v>
      </c>
      <c r="AD11">
        <v>0.01</v>
      </c>
      <c r="AE11">
        <v>479.5625</v>
      </c>
      <c r="AF11">
        <v>32.4375</v>
      </c>
      <c r="AG11">
        <v>234.625</v>
      </c>
      <c r="AH11">
        <v>21.375</v>
      </c>
      <c r="AI11">
        <v>2.5276161730289459</v>
      </c>
      <c r="AJ11">
        <v>0.22263700366602279</v>
      </c>
    </row>
    <row r="12" spans="1:36" x14ac:dyDescent="0.3">
      <c r="A12">
        <v>12.071728156122211</v>
      </c>
      <c r="B12">
        <v>10.76852256789428</v>
      </c>
      <c r="C12">
        <v>11.688389477987981</v>
      </c>
      <c r="D12">
        <v>13.75827242248438</v>
      </c>
      <c r="E12">
        <v>46.951333660224613</v>
      </c>
      <c r="F12">
        <v>1.7907844396213439</v>
      </c>
      <c r="G12">
        <v>12.779098798988359</v>
      </c>
      <c r="H12">
        <v>9.3218719712205651</v>
      </c>
      <c r="I12" t="s">
        <v>32</v>
      </c>
      <c r="J12">
        <v>12.1183969427207</v>
      </c>
      <c r="K12">
        <v>11.301331181416231</v>
      </c>
      <c r="L12">
        <v>9.7075210180133062</v>
      </c>
      <c r="M12">
        <v>15.34633862873255</v>
      </c>
      <c r="N12">
        <v>45.9130780344247</v>
      </c>
      <c r="O12">
        <v>1.0322608152265329</v>
      </c>
      <c r="P12">
        <v>13.40053281076155</v>
      </c>
      <c r="Q12">
        <v>8.4112092467112145</v>
      </c>
      <c r="R12" t="s">
        <v>32</v>
      </c>
      <c r="S12">
        <v>3.4823130117729313E-2</v>
      </c>
      <c r="T12">
        <v>436809.23558934592</v>
      </c>
      <c r="U12">
        <v>10999</v>
      </c>
      <c r="V12">
        <v>4.9273893237113953E-2</v>
      </c>
      <c r="W12">
        <v>9.3095999211072922E-2</v>
      </c>
      <c r="X12">
        <v>9.9071385338902473E-3</v>
      </c>
      <c r="Y12">
        <v>1.859980262815952E-2</v>
      </c>
      <c r="Z12">
        <v>3.1080945627763872E-3</v>
      </c>
      <c r="AA12">
        <v>7.0593592245131731E-3</v>
      </c>
      <c r="AB12">
        <v>1.6969445161521431E-2</v>
      </c>
      <c r="AC12">
        <v>3.3798730000853539E-2</v>
      </c>
      <c r="AD12">
        <v>0.01</v>
      </c>
      <c r="AE12">
        <v>482.625</v>
      </c>
      <c r="AF12">
        <v>29.375</v>
      </c>
      <c r="AG12">
        <v>237.375</v>
      </c>
      <c r="AH12">
        <v>18.625</v>
      </c>
      <c r="AI12">
        <v>2.7523225173354149</v>
      </c>
      <c r="AJ12">
        <v>0.24509259132901209</v>
      </c>
    </row>
    <row r="13" spans="1:36" x14ac:dyDescent="0.3">
      <c r="A13">
        <v>11.87710417371928</v>
      </c>
      <c r="B13">
        <v>10.71564253124159</v>
      </c>
      <c r="C13">
        <v>11.19108560000997</v>
      </c>
      <c r="D13">
        <v>13.72458438990629</v>
      </c>
      <c r="E13">
        <v>47.249876603465559</v>
      </c>
      <c r="F13">
        <v>1.8010072044512431</v>
      </c>
      <c r="G13">
        <v>13.351749730377801</v>
      </c>
      <c r="H13">
        <v>9.0737352403467</v>
      </c>
      <c r="I13" t="s">
        <v>32</v>
      </c>
      <c r="J13">
        <v>11.339036364187571</v>
      </c>
      <c r="K13">
        <v>11.115282690501861</v>
      </c>
      <c r="L13">
        <v>9.1972572078732586</v>
      </c>
      <c r="M13">
        <v>13.704569194187579</v>
      </c>
      <c r="N13">
        <v>48.314995479785587</v>
      </c>
      <c r="O13">
        <v>0.43832483309886611</v>
      </c>
      <c r="P13">
        <v>12.224597148720649</v>
      </c>
      <c r="Q13">
        <v>10.779092243509551</v>
      </c>
      <c r="R13" t="s">
        <v>32</v>
      </c>
      <c r="S13">
        <v>3.4263414097949862E-2</v>
      </c>
      <c r="T13">
        <v>434335.29979549348</v>
      </c>
      <c r="U13">
        <v>11999</v>
      </c>
      <c r="V13">
        <v>4.3922053650021553E-2</v>
      </c>
      <c r="W13">
        <v>9.3744426965713501E-2</v>
      </c>
      <c r="X13">
        <v>9.6192997880280018E-3</v>
      </c>
      <c r="Y13">
        <v>2.0159238949418071E-2</v>
      </c>
      <c r="Z13">
        <v>3.3390149474143982E-3</v>
      </c>
      <c r="AA13">
        <v>8.263095747679472E-3</v>
      </c>
      <c r="AB13">
        <v>1.432973425835371E-2</v>
      </c>
      <c r="AC13">
        <v>3.2653110101819038E-2</v>
      </c>
      <c r="AD13">
        <v>0.01</v>
      </c>
      <c r="AE13">
        <v>484.625</v>
      </c>
      <c r="AF13">
        <v>27.375</v>
      </c>
      <c r="AG13">
        <v>236.625</v>
      </c>
      <c r="AH13">
        <v>19.375</v>
      </c>
      <c r="AI13">
        <v>2.6140722217969601</v>
      </c>
      <c r="AJ13">
        <v>0.22642981732496989</v>
      </c>
    </row>
    <row r="14" spans="1:36" x14ac:dyDescent="0.3">
      <c r="A14">
        <v>12.046599728449131</v>
      </c>
      <c r="B14">
        <v>11.587328763002249</v>
      </c>
      <c r="C14">
        <v>11.518790857485911</v>
      </c>
      <c r="D14">
        <v>13.03367956485922</v>
      </c>
      <c r="E14">
        <v>47.394401950852448</v>
      </c>
      <c r="F14">
        <v>1.811815426908121</v>
      </c>
      <c r="G14">
        <v>13.274571788195241</v>
      </c>
      <c r="H14">
        <v>9.9684443136810863</v>
      </c>
      <c r="I14" t="s">
        <v>32</v>
      </c>
      <c r="J14">
        <v>12.795300312855121</v>
      </c>
      <c r="K14">
        <v>12.38071912381205</v>
      </c>
      <c r="L14">
        <v>11.809612296118329</v>
      </c>
      <c r="M14">
        <v>14.195569518634979</v>
      </c>
      <c r="N14">
        <v>45.970082372983882</v>
      </c>
      <c r="O14">
        <v>2.8194611945223298</v>
      </c>
      <c r="P14">
        <v>13.070498107189399</v>
      </c>
      <c r="Q14">
        <v>9.9357951453658355</v>
      </c>
      <c r="R14" t="s">
        <v>32</v>
      </c>
      <c r="S14">
        <v>3.6671157460659742E-2</v>
      </c>
      <c r="T14">
        <v>430664.14461494418</v>
      </c>
      <c r="U14">
        <v>12999</v>
      </c>
      <c r="V14">
        <v>4.3704822659492493E-2</v>
      </c>
      <c r="W14">
        <v>9.897250309586525E-2</v>
      </c>
      <c r="X14">
        <v>8.0156209878623486E-3</v>
      </c>
      <c r="Y14">
        <v>1.8831264227628711E-2</v>
      </c>
      <c r="Z14">
        <v>3.1251881737262011E-3</v>
      </c>
      <c r="AA14">
        <v>3.694312297739089E-3</v>
      </c>
      <c r="AB14">
        <v>1.57031798735261E-2</v>
      </c>
      <c r="AC14">
        <v>2.867333497852087E-2</v>
      </c>
      <c r="AD14">
        <v>0.01</v>
      </c>
      <c r="AE14">
        <v>479.5</v>
      </c>
      <c r="AF14">
        <v>32.5</v>
      </c>
      <c r="AG14">
        <v>238</v>
      </c>
      <c r="AH14">
        <v>18</v>
      </c>
      <c r="AI14">
        <v>2.517424900084734</v>
      </c>
      <c r="AJ14">
        <v>0.23888717929366979</v>
      </c>
    </row>
    <row r="15" spans="1:36" x14ac:dyDescent="0.3">
      <c r="A15">
        <v>12.071276747598709</v>
      </c>
      <c r="B15">
        <v>11.0217656708517</v>
      </c>
      <c r="C15">
        <v>11.748217091240051</v>
      </c>
      <c r="D15">
        <v>13.44384748070437</v>
      </c>
      <c r="E15">
        <v>46.367079450218199</v>
      </c>
      <c r="F15">
        <v>1.9311532786140579</v>
      </c>
      <c r="G15">
        <v>11.8957585359602</v>
      </c>
      <c r="H15">
        <v>10.908685436872689</v>
      </c>
      <c r="I15" t="s">
        <v>32</v>
      </c>
      <c r="J15">
        <v>11.63236723170132</v>
      </c>
      <c r="K15">
        <v>10.201093571299159</v>
      </c>
      <c r="L15">
        <v>10.43401779753794</v>
      </c>
      <c r="M15">
        <v>14.261990326266851</v>
      </c>
      <c r="N15">
        <v>46.936697276957347</v>
      </c>
      <c r="O15">
        <v>0.99713101936629356</v>
      </c>
      <c r="P15">
        <v>12.731234962354479</v>
      </c>
      <c r="Q15">
        <v>10.176178924560119</v>
      </c>
      <c r="R15" t="s">
        <v>32</v>
      </c>
      <c r="S15">
        <v>3.4454225795343518E-2</v>
      </c>
      <c r="T15">
        <v>427870.01237086952</v>
      </c>
      <c r="U15">
        <v>13999</v>
      </c>
      <c r="V15">
        <v>3.8581926375627518E-2</v>
      </c>
      <c r="W15">
        <v>0.1132888346910477</v>
      </c>
      <c r="X15">
        <v>7.6897460967302322E-3</v>
      </c>
      <c r="Y15">
        <v>1.9581618718802929E-2</v>
      </c>
      <c r="Z15">
        <v>2.147001912817359E-3</v>
      </c>
      <c r="AA15">
        <v>5.0739014986902484E-3</v>
      </c>
      <c r="AB15">
        <v>1.328059285879135E-2</v>
      </c>
      <c r="AC15">
        <v>3.9791394025087357E-2</v>
      </c>
      <c r="AD15">
        <v>0.01</v>
      </c>
      <c r="AE15">
        <v>479</v>
      </c>
      <c r="AF15">
        <v>33</v>
      </c>
      <c r="AG15">
        <v>233.125</v>
      </c>
      <c r="AH15">
        <v>22.875</v>
      </c>
      <c r="AI15">
        <v>2.5444523734040558</v>
      </c>
      <c r="AJ15">
        <v>0.24648694618372249</v>
      </c>
    </row>
    <row r="16" spans="1:36" x14ac:dyDescent="0.3">
      <c r="A16">
        <v>11.987639442664801</v>
      </c>
      <c r="B16">
        <v>11.291527806058671</v>
      </c>
      <c r="C16">
        <v>11.043644648495301</v>
      </c>
      <c r="D16">
        <v>13.62774587344043</v>
      </c>
      <c r="E16">
        <v>48.139843388635761</v>
      </c>
      <c r="F16">
        <v>1.3640002834371461</v>
      </c>
      <c r="G16">
        <v>11.399201050884489</v>
      </c>
      <c r="H16">
        <v>10.75348371384859</v>
      </c>
      <c r="I16" t="s">
        <v>32</v>
      </c>
      <c r="J16">
        <v>12.738859968085331</v>
      </c>
      <c r="K16">
        <v>12.517203460538051</v>
      </c>
      <c r="L16">
        <v>9.7326898955715624</v>
      </c>
      <c r="M16">
        <v>15.966686548146381</v>
      </c>
      <c r="N16">
        <v>46.110732384406802</v>
      </c>
      <c r="O16">
        <v>0.53678703282882478</v>
      </c>
      <c r="P16">
        <v>13.96054632551048</v>
      </c>
      <c r="Q16">
        <v>13.19474996802888</v>
      </c>
      <c r="R16" t="s">
        <v>32</v>
      </c>
      <c r="S16">
        <v>4.1252127848565578E-2</v>
      </c>
      <c r="T16">
        <v>426128.49386874592</v>
      </c>
      <c r="U16">
        <v>14999</v>
      </c>
      <c r="V16">
        <v>4.135570116341114E-2</v>
      </c>
      <c r="W16">
        <v>0.1050041951239109</v>
      </c>
      <c r="X16">
        <v>9.0555492788553238E-3</v>
      </c>
      <c r="Y16">
        <v>2.1588652394711971E-2</v>
      </c>
      <c r="Z16">
        <v>2.3704315535724159E-3</v>
      </c>
      <c r="AA16">
        <v>3.7320941919460888E-3</v>
      </c>
      <c r="AB16">
        <v>1.391067821532488E-2</v>
      </c>
      <c r="AC16">
        <v>3.3595066517591483E-2</v>
      </c>
      <c r="AD16">
        <v>0.01</v>
      </c>
      <c r="AE16">
        <v>481.375</v>
      </c>
      <c r="AF16">
        <v>30.625</v>
      </c>
      <c r="AG16">
        <v>234.375</v>
      </c>
      <c r="AH16">
        <v>21.625</v>
      </c>
      <c r="AI16">
        <v>2.5262299964670092</v>
      </c>
      <c r="AJ16">
        <v>0.2402121075429022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C6F3-3497-4DD7-953B-7BD3298F2124}">
  <dimension ref="A1:F24"/>
  <sheetViews>
    <sheetView tabSelected="1" workbookViewId="0">
      <selection activeCell="B1" sqref="B1:B16"/>
    </sheetView>
  </sheetViews>
  <sheetFormatPr defaultRowHeight="13.5" x14ac:dyDescent="0.3"/>
  <cols>
    <col min="1" max="7" width="10.9296875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20</v>
      </c>
    </row>
    <row r="2" spans="1:6" x14ac:dyDescent="0.3">
      <c r="A2">
        <v>999</v>
      </c>
      <c r="B2">
        <v>0</v>
      </c>
      <c r="C2">
        <v>0</v>
      </c>
      <c r="D2">
        <v>0</v>
      </c>
      <c r="E2">
        <v>0</v>
      </c>
      <c r="F2">
        <v>999</v>
      </c>
    </row>
    <row r="3" spans="1:6" x14ac:dyDescent="0.3">
      <c r="A3">
        <v>1999</v>
      </c>
      <c r="B3">
        <v>0</v>
      </c>
      <c r="C3">
        <v>0</v>
      </c>
      <c r="D3">
        <v>0</v>
      </c>
      <c r="E3">
        <v>0</v>
      </c>
      <c r="F3">
        <v>1999</v>
      </c>
    </row>
    <row r="4" spans="1:6" x14ac:dyDescent="0.3">
      <c r="A4">
        <v>2999</v>
      </c>
      <c r="B4">
        <v>12.07271078377866</v>
      </c>
      <c r="C4">
        <v>10.694323343629289</v>
      </c>
      <c r="D4">
        <v>13.071029723579739</v>
      </c>
      <c r="E4">
        <v>12.45277928412694</v>
      </c>
      <c r="F4">
        <v>2999</v>
      </c>
    </row>
    <row r="5" spans="1:6" x14ac:dyDescent="0.3">
      <c r="A5">
        <v>3999</v>
      </c>
      <c r="B5">
        <v>12.03902253923015</v>
      </c>
      <c r="C5">
        <v>11.11447949526265</v>
      </c>
      <c r="D5">
        <v>12.50941496930942</v>
      </c>
      <c r="E5">
        <v>12.49317315311839</v>
      </c>
      <c r="F5">
        <v>3999</v>
      </c>
    </row>
    <row r="6" spans="1:6" x14ac:dyDescent="0.3">
      <c r="A6">
        <v>4999</v>
      </c>
      <c r="B6">
        <v>11.983979046490109</v>
      </c>
      <c r="C6">
        <v>11.585671662010441</v>
      </c>
      <c r="D6">
        <v>11.68044193524373</v>
      </c>
      <c r="E6">
        <v>12.68582354221615</v>
      </c>
      <c r="F6">
        <v>4999</v>
      </c>
    </row>
    <row r="7" spans="1:6" x14ac:dyDescent="0.3">
      <c r="A7">
        <v>5999</v>
      </c>
      <c r="B7">
        <v>12.53700443540969</v>
      </c>
      <c r="C7">
        <v>11.368331606148891</v>
      </c>
      <c r="D7">
        <v>13.03049489367117</v>
      </c>
      <c r="E7">
        <v>13.212186806408999</v>
      </c>
      <c r="F7">
        <v>5999</v>
      </c>
    </row>
    <row r="8" spans="1:6" x14ac:dyDescent="0.3">
      <c r="A8">
        <v>6999</v>
      </c>
      <c r="B8">
        <v>12.231042540963539</v>
      </c>
      <c r="C8">
        <v>10.50029873015964</v>
      </c>
      <c r="D8">
        <v>12.22613755641334</v>
      </c>
      <c r="E8">
        <v>13.96669133631765</v>
      </c>
      <c r="F8">
        <v>6999</v>
      </c>
    </row>
    <row r="9" spans="1:6" x14ac:dyDescent="0.3">
      <c r="A9">
        <v>7999</v>
      </c>
      <c r="B9">
        <v>12.21089079305035</v>
      </c>
      <c r="C9">
        <v>11.35740562937351</v>
      </c>
      <c r="D9">
        <v>12.154837997116029</v>
      </c>
      <c r="E9">
        <v>13.120428752661519</v>
      </c>
      <c r="F9">
        <v>7999</v>
      </c>
    </row>
    <row r="10" spans="1:6" x14ac:dyDescent="0.3">
      <c r="A10">
        <v>8999</v>
      </c>
      <c r="B10">
        <v>12.690042766239991</v>
      </c>
      <c r="C10">
        <v>11.621149598663919</v>
      </c>
      <c r="D10">
        <v>10.68957022644836</v>
      </c>
      <c r="E10">
        <v>15.75940847360768</v>
      </c>
      <c r="F10">
        <v>8999</v>
      </c>
    </row>
    <row r="11" spans="1:6" x14ac:dyDescent="0.3">
      <c r="A11">
        <v>9999</v>
      </c>
      <c r="B11">
        <v>12.172525198897871</v>
      </c>
      <c r="C11">
        <v>11.530975028766299</v>
      </c>
      <c r="D11">
        <v>10.80125393635643</v>
      </c>
      <c r="E11">
        <v>14.18534663157088</v>
      </c>
      <c r="F11">
        <v>9999</v>
      </c>
    </row>
    <row r="12" spans="1:6" x14ac:dyDescent="0.3">
      <c r="A12">
        <v>10999</v>
      </c>
      <c r="B12">
        <v>12.071728156122211</v>
      </c>
      <c r="C12">
        <v>10.76852256789428</v>
      </c>
      <c r="D12">
        <v>11.688389477987981</v>
      </c>
      <c r="E12">
        <v>13.75827242248438</v>
      </c>
      <c r="F12">
        <v>10999</v>
      </c>
    </row>
    <row r="13" spans="1:6" x14ac:dyDescent="0.3">
      <c r="A13">
        <v>11999</v>
      </c>
      <c r="B13">
        <v>11.87710417371928</v>
      </c>
      <c r="C13">
        <v>10.71564253124159</v>
      </c>
      <c r="D13">
        <v>11.19108560000997</v>
      </c>
      <c r="E13">
        <v>13.72458438990629</v>
      </c>
      <c r="F13">
        <v>11999</v>
      </c>
    </row>
    <row r="14" spans="1:6" x14ac:dyDescent="0.3">
      <c r="A14">
        <v>12999</v>
      </c>
      <c r="B14">
        <v>12.046599728449131</v>
      </c>
      <c r="C14">
        <v>11.587328763002249</v>
      </c>
      <c r="D14">
        <v>11.518790857485911</v>
      </c>
      <c r="E14">
        <v>13.03367956485922</v>
      </c>
      <c r="F14">
        <v>12999</v>
      </c>
    </row>
    <row r="15" spans="1:6" x14ac:dyDescent="0.3">
      <c r="A15">
        <v>13999</v>
      </c>
      <c r="B15">
        <v>12.071276747598709</v>
      </c>
      <c r="C15">
        <v>11.0217656708517</v>
      </c>
      <c r="D15">
        <v>11.748217091240051</v>
      </c>
      <c r="E15">
        <v>13.44384748070437</v>
      </c>
      <c r="F15">
        <v>13999</v>
      </c>
    </row>
    <row r="16" spans="1:6" x14ac:dyDescent="0.3">
      <c r="A16">
        <v>14999</v>
      </c>
      <c r="B16">
        <v>11.987639442664801</v>
      </c>
      <c r="C16">
        <v>11.291527806058671</v>
      </c>
      <c r="D16">
        <v>11.043644648495301</v>
      </c>
      <c r="E16">
        <v>13.62774587344043</v>
      </c>
      <c r="F16">
        <v>14999</v>
      </c>
    </row>
    <row r="18" spans="1:5" x14ac:dyDescent="0.3">
      <c r="A18" t="s">
        <v>33</v>
      </c>
      <c r="B18" s="1">
        <f>_xlfn.STDEV.S(B4:B16)</f>
        <v>0.22762721568701402</v>
      </c>
      <c r="C18" s="1">
        <f>_xlfn.STDEV.S(C4:C16)</f>
        <v>0.39128492060304759</v>
      </c>
      <c r="D18" s="1">
        <f>_xlfn.STDEV.S(D4:D16)</f>
        <v>0.77578715946798982</v>
      </c>
      <c r="E18" s="1">
        <f>_xlfn.STDEV.S(E4:E16)</f>
        <v>0.87304843510198649</v>
      </c>
    </row>
    <row r="19" spans="1:5" x14ac:dyDescent="0.3">
      <c r="A19" t="s">
        <v>34</v>
      </c>
      <c r="B19" s="1">
        <v>13</v>
      </c>
      <c r="C19" s="1">
        <v>13</v>
      </c>
      <c r="D19" s="1">
        <v>13</v>
      </c>
      <c r="E19" s="1">
        <v>13</v>
      </c>
    </row>
    <row r="20" spans="1:5" x14ac:dyDescent="0.3">
      <c r="A20" t="s">
        <v>35</v>
      </c>
      <c r="B20" s="1">
        <f>AVERAGE(B4:B16)</f>
        <v>12.153197411739576</v>
      </c>
      <c r="C20" s="1">
        <f>AVERAGE(C4:C16)</f>
        <v>11.165955571774086</v>
      </c>
      <c r="D20" s="1">
        <f>AVERAGE(D4:D16)</f>
        <v>11.796408377950572</v>
      </c>
      <c r="E20" s="1">
        <f>AVERAGE(E4:E16)</f>
        <v>13.497228285494069</v>
      </c>
    </row>
    <row r="21" spans="1:5" x14ac:dyDescent="0.3">
      <c r="A21" t="s">
        <v>36</v>
      </c>
      <c r="B21" s="1">
        <v>12</v>
      </c>
      <c r="C21" s="1">
        <v>12</v>
      </c>
      <c r="D21" s="1">
        <v>12</v>
      </c>
      <c r="E21" s="1">
        <v>12</v>
      </c>
    </row>
    <row r="22" spans="1:5" x14ac:dyDescent="0.3">
      <c r="A22" t="s">
        <v>37</v>
      </c>
      <c r="B22" s="1">
        <v>2.17</v>
      </c>
      <c r="C22" s="1">
        <v>2.17</v>
      </c>
      <c r="D22" s="1">
        <v>2.17</v>
      </c>
      <c r="E22" s="1">
        <v>2.17</v>
      </c>
    </row>
    <row r="23" spans="1:5" x14ac:dyDescent="0.3">
      <c r="A23" t="s">
        <v>38</v>
      </c>
      <c r="B23" s="1">
        <f>B18/SQRT(B19)</f>
        <v>6.3132430603894618E-2</v>
      </c>
      <c r="C23" s="1">
        <f>C18/SQRT(C19)</f>
        <v>0.10852291111924185</v>
      </c>
      <c r="D23" s="1">
        <f>D18/SQRT(D19)</f>
        <v>0.21516464479295355</v>
      </c>
      <c r="E23" s="1">
        <f>E18/SQRT(E19)</f>
        <v>0.24214006913260058</v>
      </c>
    </row>
    <row r="24" spans="1:5" x14ac:dyDescent="0.3">
      <c r="A24" t="s">
        <v>39</v>
      </c>
      <c r="B24" s="1">
        <f>B23*B22</f>
        <v>0.13699737441045132</v>
      </c>
      <c r="C24" s="1">
        <f>C23*C22</f>
        <v>0.2354947171287548</v>
      </c>
      <c r="D24" s="1">
        <f>D23*D22</f>
        <v>0.46690727920070918</v>
      </c>
      <c r="E24" s="1">
        <f>E23*E22</f>
        <v>0.52544395001774324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Yu</cp:lastModifiedBy>
  <dcterms:created xsi:type="dcterms:W3CDTF">2022-04-06T01:35:49Z</dcterms:created>
  <dcterms:modified xsi:type="dcterms:W3CDTF">2022-04-11T13:03:58Z</dcterms:modified>
</cp:coreProperties>
</file>