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unbiased_teacher\outputs\5%\"/>
    </mc:Choice>
  </mc:AlternateContent>
  <xr:revisionPtr revIDLastSave="0" documentId="13_ncr:1_{9E1802E9-F716-4584-A85E-8F11813A5A9D}" xr6:coauthVersionLast="47" xr6:coauthVersionMax="47" xr10:uidLastSave="{00000000-0000-0000-0000-000000000000}"/>
  <bookViews>
    <workbookView minimized="1" xWindow="2543" yWindow="2543" windowWidth="7500" windowHeight="679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2" l="1"/>
  <c r="D20" i="2"/>
  <c r="C20" i="2"/>
  <c r="B20" i="2"/>
  <c r="E18" i="2"/>
  <c r="E23" i="2" s="1"/>
  <c r="E24" i="2" s="1"/>
  <c r="D18" i="2"/>
  <c r="D23" i="2" s="1"/>
  <c r="D24" i="2" s="1"/>
  <c r="C18" i="2"/>
  <c r="C23" i="2" s="1"/>
  <c r="C24" i="2" s="1"/>
  <c r="B18" i="2"/>
  <c r="B23" i="2" s="1"/>
  <c r="B24" i="2" s="1"/>
</calcChain>
</file>

<file path=xl/sharedStrings.xml><?xml version="1.0" encoding="utf-8"?>
<sst xmlns="http://schemas.openxmlformats.org/spreadsheetml/2006/main" count="74" uniqueCount="41">
  <si>
    <t>bbox/AP</t>
  </si>
  <si>
    <t>bbox/AP-Femur</t>
  </si>
  <si>
    <t>bbox/AP-Patella</t>
  </si>
  <si>
    <t>bbox/AP-Quadriceps Tendon</t>
  </si>
  <si>
    <t>bbox/AP50</t>
  </si>
  <si>
    <t>bbox/AP75</t>
  </si>
  <si>
    <t>bbox/APl</t>
  </si>
  <si>
    <t>bbox/APm</t>
  </si>
  <si>
    <t>bbox/APs</t>
  </si>
  <si>
    <t>bbox_student/AP</t>
  </si>
  <si>
    <t>bbox_student/AP-Femur</t>
  </si>
  <si>
    <t>bbox_student/AP-Patella</t>
  </si>
  <si>
    <t>bbox_student/AP-Quadriceps Tendon</t>
  </si>
  <si>
    <t>bbox_student/AP50</t>
  </si>
  <si>
    <t>bbox_student/AP75</t>
  </si>
  <si>
    <t>bbox_student/APl</t>
  </si>
  <si>
    <t>bbox_student/APm</t>
  </si>
  <si>
    <t>bbox_student/APs</t>
  </si>
  <si>
    <t>data_time</t>
  </si>
  <si>
    <t>eta_seconds</t>
  </si>
  <si>
    <t>iteration</t>
  </si>
  <si>
    <t>loss_box_reg</t>
  </si>
  <si>
    <t>loss_cls</t>
  </si>
  <si>
    <t>loss_rpn_cls</t>
  </si>
  <si>
    <t>loss_rpn_loc</t>
  </si>
  <si>
    <t>lr</t>
  </si>
  <si>
    <t>roi_head/num_target_bg_samples_supervised</t>
  </si>
  <si>
    <t>roi_head/num_target_fg_samples_supervised</t>
  </si>
  <si>
    <t>rpn/num_neg_anchors</t>
  </si>
  <si>
    <t>rpn/num_pos_anchors</t>
  </si>
  <si>
    <t>time</t>
  </si>
  <si>
    <t>total_loss</t>
  </si>
  <si>
    <t>NA</t>
  </si>
  <si>
    <t>SD</t>
    <phoneticPr fontId="1" type="noConversion"/>
  </si>
  <si>
    <t>sample size</t>
    <phoneticPr fontId="1" type="noConversion"/>
  </si>
  <si>
    <t>mean</t>
    <phoneticPr fontId="1" type="noConversion"/>
  </si>
  <si>
    <t>dF(m-1)</t>
    <phoneticPr fontId="1" type="noConversion"/>
  </si>
  <si>
    <t>t-value</t>
    <phoneticPr fontId="1" type="noConversion"/>
  </si>
  <si>
    <t>Standard Error(SE)</t>
    <phoneticPr fontId="1" type="noConversion"/>
  </si>
  <si>
    <t>SE*t value (CI)</t>
    <phoneticPr fontId="1" type="noConversion"/>
  </si>
  <si>
    <t>bbox/AP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</si>
</sst>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opLeftCell="G1" workbookViewId="0">
      <selection activeCell="U1" sqref="U1:U16"/>
    </sheetView>
  </sheetViews>
  <sheetFormatPr defaultRowHeight="13.5" x14ac:dyDescent="0.3"/>
  <sheetData>
    <row r="1" spans="1:36" x14ac:dyDescent="0.3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6" x14ac:dyDescent="0.3">
      <c r="A2">
        <v>3.8334838961204418E-2</v>
      </c>
      <c r="B2">
        <v>0</v>
      </c>
      <c r="C2">
        <v>0</v>
      </c>
      <c r="D2">
        <v>0.1150045168836132</v>
      </c>
      <c r="E2">
        <v>0.15710697545782459</v>
      </c>
      <c r="F2">
        <v>1.000100010001E-2</v>
      </c>
      <c r="G2">
        <v>8.662823597476034E-2</v>
      </c>
      <c r="H2">
        <v>0</v>
      </c>
      <c r="I2" t="s">
        <v>32</v>
      </c>
      <c r="J2">
        <v>8.3488755390314644</v>
      </c>
      <c r="K2">
        <v>6.6229150466805384</v>
      </c>
      <c r="L2">
        <v>7.6280692135014467</v>
      </c>
      <c r="M2">
        <v>10.79564235691241</v>
      </c>
      <c r="N2">
        <v>29.890396879124641</v>
      </c>
      <c r="O2">
        <v>1.6236951552117389</v>
      </c>
      <c r="P2">
        <v>11.647615783710879</v>
      </c>
      <c r="Q2">
        <v>8.1626343770589536</v>
      </c>
      <c r="R2" t="s">
        <v>32</v>
      </c>
      <c r="S2">
        <v>3.5865274490788579E-2</v>
      </c>
      <c r="T2">
        <v>269063.33487690432</v>
      </c>
      <c r="U2">
        <v>999</v>
      </c>
      <c r="V2">
        <v>0.1188023276627064</v>
      </c>
      <c r="W2">
        <v>3.5870617255568497E-2</v>
      </c>
      <c r="X2">
        <v>2.1210100501775742E-2</v>
      </c>
      <c r="Y2">
        <v>6.022394634783268E-2</v>
      </c>
      <c r="Z2">
        <v>9.9900100000000006E-3</v>
      </c>
      <c r="AA2">
        <v>489.3125</v>
      </c>
      <c r="AB2">
        <v>22.6875</v>
      </c>
      <c r="AC2">
        <v>233.625</v>
      </c>
      <c r="AD2">
        <v>22.375</v>
      </c>
      <c r="AE2">
        <v>1.4935508319176729</v>
      </c>
      <c r="AF2">
        <v>0.24074209528043869</v>
      </c>
    </row>
    <row r="3" spans="1:36" x14ac:dyDescent="0.3">
      <c r="A3">
        <v>3.8334838961204418E-2</v>
      </c>
      <c r="B3">
        <v>0</v>
      </c>
      <c r="C3">
        <v>0</v>
      </c>
      <c r="D3">
        <v>0.1150045168836132</v>
      </c>
      <c r="E3">
        <v>0.15710697545782459</v>
      </c>
      <c r="F3">
        <v>1.000100010001E-2</v>
      </c>
      <c r="G3">
        <v>8.662823597476034E-2</v>
      </c>
      <c r="H3">
        <v>0</v>
      </c>
      <c r="I3" t="s">
        <v>32</v>
      </c>
      <c r="J3">
        <v>13.3579159360637</v>
      </c>
      <c r="K3">
        <v>10.48759519244263</v>
      </c>
      <c r="L3">
        <v>13.954200117929799</v>
      </c>
      <c r="M3">
        <v>15.63195249781865</v>
      </c>
      <c r="N3">
        <v>45.659659922135823</v>
      </c>
      <c r="O3">
        <v>2.0507369088729241</v>
      </c>
      <c r="P3">
        <v>17.33871934513429</v>
      </c>
      <c r="Q3">
        <v>10.08725813350549</v>
      </c>
      <c r="R3" t="s">
        <v>32</v>
      </c>
      <c r="S3">
        <v>3.7251801695674658E-2</v>
      </c>
      <c r="T3">
        <v>261418.78544725481</v>
      </c>
      <c r="U3">
        <v>1999</v>
      </c>
      <c r="V3">
        <v>0.1211679428815842</v>
      </c>
      <c r="W3">
        <v>2.634995523840189E-2</v>
      </c>
      <c r="X3">
        <v>7.9318620264530182E-3</v>
      </c>
      <c r="Y3">
        <v>4.4428419321775443E-2</v>
      </c>
      <c r="Z3">
        <v>0.01</v>
      </c>
      <c r="AA3">
        <v>480.3125</v>
      </c>
      <c r="AB3">
        <v>31.6875</v>
      </c>
      <c r="AC3">
        <v>232.125</v>
      </c>
      <c r="AD3">
        <v>23.875</v>
      </c>
      <c r="AE3">
        <v>1.526907667052001</v>
      </c>
      <c r="AF3">
        <v>0.19956019660457969</v>
      </c>
    </row>
    <row r="4" spans="1:36" x14ac:dyDescent="0.3">
      <c r="A4">
        <v>15.34879097768461</v>
      </c>
      <c r="B4">
        <v>13.73199919478302</v>
      </c>
      <c r="C4">
        <v>15.26604676392135</v>
      </c>
      <c r="D4">
        <v>17.048326974349461</v>
      </c>
      <c r="E4">
        <v>50.689969572180942</v>
      </c>
      <c r="F4">
        <v>4.744359578080747</v>
      </c>
      <c r="G4">
        <v>20.88995947729493</v>
      </c>
      <c r="H4">
        <v>10.961518520474341</v>
      </c>
      <c r="I4" t="s">
        <v>32</v>
      </c>
      <c r="J4">
        <v>13.59978042934155</v>
      </c>
      <c r="K4">
        <v>11.574727057158841</v>
      </c>
      <c r="L4">
        <v>13.173691206401781</v>
      </c>
      <c r="M4">
        <v>16.050923024464019</v>
      </c>
      <c r="N4">
        <v>52.846481766420297</v>
      </c>
      <c r="O4">
        <v>1.247588748666248</v>
      </c>
      <c r="P4">
        <v>16.714892977637088</v>
      </c>
      <c r="Q4">
        <v>8.1140759833611931</v>
      </c>
      <c r="R4" t="s">
        <v>32</v>
      </c>
      <c r="S4">
        <v>3.7291860673576593E-2</v>
      </c>
      <c r="T4">
        <v>466670.91225762852</v>
      </c>
      <c r="U4">
        <v>2999</v>
      </c>
      <c r="V4">
        <v>0.12269835919141769</v>
      </c>
      <c r="W4">
        <v>9.4865515828132629E-2</v>
      </c>
      <c r="X4">
        <v>3.3248724415898323E-2</v>
      </c>
      <c r="Y4">
        <v>2.3732790723443031E-2</v>
      </c>
      <c r="Z4">
        <v>1.3801435008645059E-2</v>
      </c>
      <c r="AA4">
        <v>9.2042391188442707E-3</v>
      </c>
      <c r="AB4">
        <v>4.7625022009015083E-2</v>
      </c>
      <c r="AC4">
        <v>2.6983349584043029E-2</v>
      </c>
      <c r="AD4">
        <v>0.01</v>
      </c>
      <c r="AE4">
        <v>486.4375</v>
      </c>
      <c r="AF4">
        <v>25.5625</v>
      </c>
      <c r="AG4">
        <v>235.5</v>
      </c>
      <c r="AH4">
        <v>20.5</v>
      </c>
      <c r="AI4">
        <v>2.6494710394181311</v>
      </c>
      <c r="AJ4">
        <v>0.40089731104671961</v>
      </c>
    </row>
    <row r="5" spans="1:36" x14ac:dyDescent="0.3">
      <c r="A5">
        <v>16.104474620704352</v>
      </c>
      <c r="B5">
        <v>13.815191990245919</v>
      </c>
      <c r="C5">
        <v>16.32484407939743</v>
      </c>
      <c r="D5">
        <v>18.1733877924697</v>
      </c>
      <c r="E5">
        <v>52.525160235397131</v>
      </c>
      <c r="F5">
        <v>3.8813759857431411</v>
      </c>
      <c r="G5">
        <v>22.02975876495125</v>
      </c>
      <c r="H5">
        <v>11.170044778176679</v>
      </c>
      <c r="I5" t="s">
        <v>32</v>
      </c>
      <c r="J5">
        <v>13.925038496130441</v>
      </c>
      <c r="K5">
        <v>12.3633313987233</v>
      </c>
      <c r="L5">
        <v>12.60895814806007</v>
      </c>
      <c r="M5">
        <v>16.80282594160796</v>
      </c>
      <c r="N5">
        <v>47.069734372239957</v>
      </c>
      <c r="O5">
        <v>4.1919428052472254</v>
      </c>
      <c r="P5">
        <v>19.187004756115751</v>
      </c>
      <c r="Q5">
        <v>8.6614459197256366</v>
      </c>
      <c r="R5" t="s">
        <v>32</v>
      </c>
      <c r="S5">
        <v>3.3744086511433118E-2</v>
      </c>
      <c r="T5">
        <v>463019.38025653362</v>
      </c>
      <c r="U5">
        <v>3999</v>
      </c>
      <c r="V5">
        <v>9.2857364565134048E-2</v>
      </c>
      <c r="W5">
        <v>9.1312922537326813E-2</v>
      </c>
      <c r="X5">
        <v>2.6168277487158779E-2</v>
      </c>
      <c r="Y5">
        <v>2.517727762460709E-2</v>
      </c>
      <c r="Z5">
        <v>1.036924030631781E-2</v>
      </c>
      <c r="AA5">
        <v>1.351889967918396E-2</v>
      </c>
      <c r="AB5">
        <v>4.627658985555172E-2</v>
      </c>
      <c r="AC5">
        <v>2.4633666500449181E-2</v>
      </c>
      <c r="AD5">
        <v>0.01</v>
      </c>
      <c r="AE5">
        <v>490.0625</v>
      </c>
      <c r="AF5">
        <v>21.9375</v>
      </c>
      <c r="AG5">
        <v>237.375</v>
      </c>
      <c r="AH5">
        <v>18.625</v>
      </c>
      <c r="AI5">
        <v>2.6607115904334928</v>
      </c>
      <c r="AJ5">
        <v>0.33901388174854219</v>
      </c>
    </row>
    <row r="6" spans="1:36" x14ac:dyDescent="0.3">
      <c r="A6">
        <v>16.72992290877653</v>
      </c>
      <c r="B6">
        <v>14.319699609069581</v>
      </c>
      <c r="C6">
        <v>16.961219698965419</v>
      </c>
      <c r="D6">
        <v>18.90884941829459</v>
      </c>
      <c r="E6">
        <v>52.448864303725443</v>
      </c>
      <c r="F6">
        <v>3.2511583028316728</v>
      </c>
      <c r="G6">
        <v>22.567951329713448</v>
      </c>
      <c r="H6">
        <v>12.07849273783958</v>
      </c>
      <c r="I6" t="s">
        <v>32</v>
      </c>
      <c r="J6">
        <v>15.649252258747881</v>
      </c>
      <c r="K6">
        <v>13.003994659805119</v>
      </c>
      <c r="L6">
        <v>15.92553084800965</v>
      </c>
      <c r="M6">
        <v>18.01823126842886</v>
      </c>
      <c r="N6">
        <v>52.299205968337589</v>
      </c>
      <c r="O6">
        <v>5.4988186441331646</v>
      </c>
      <c r="P6">
        <v>22.670985423608801</v>
      </c>
      <c r="Q6">
        <v>10.51546073222436</v>
      </c>
      <c r="R6" t="s">
        <v>32</v>
      </c>
      <c r="S6">
        <v>3.6564324051141739E-2</v>
      </c>
      <c r="T6">
        <v>456380.64367230982</v>
      </c>
      <c r="U6">
        <v>4999</v>
      </c>
      <c r="V6">
        <v>9.4377234578132629E-2</v>
      </c>
      <c r="W6">
        <v>0.1097157150506973</v>
      </c>
      <c r="X6">
        <v>2.2159703075885769E-2</v>
      </c>
      <c r="Y6">
        <v>2.3076929152011871E-2</v>
      </c>
      <c r="Z6">
        <v>6.3662671018391848E-3</v>
      </c>
      <c r="AA6">
        <v>9.2414836399257183E-3</v>
      </c>
      <c r="AB6">
        <v>2.8009949252009388E-2</v>
      </c>
      <c r="AC6">
        <v>3.648127056658268E-2</v>
      </c>
      <c r="AD6">
        <v>0.01</v>
      </c>
      <c r="AE6">
        <v>482.8125</v>
      </c>
      <c r="AF6">
        <v>29.1875</v>
      </c>
      <c r="AG6">
        <v>235.25</v>
      </c>
      <c r="AH6">
        <v>20.75</v>
      </c>
      <c r="AI6">
        <v>2.639823364559561</v>
      </c>
      <c r="AJ6">
        <v>0.34544659242965281</v>
      </c>
    </row>
    <row r="7" spans="1:36" x14ac:dyDescent="0.3">
      <c r="A7">
        <v>17.747125903019139</v>
      </c>
      <c r="B7">
        <v>14.842237924808741</v>
      </c>
      <c r="C7">
        <v>19.011031514710609</v>
      </c>
      <c r="D7">
        <v>19.388108269538069</v>
      </c>
      <c r="E7">
        <v>53.584664738502397</v>
      </c>
      <c r="F7">
        <v>4.1966817819593816</v>
      </c>
      <c r="G7">
        <v>22.30550024260274</v>
      </c>
      <c r="H7">
        <v>12.91609478342164</v>
      </c>
      <c r="I7" t="s">
        <v>32</v>
      </c>
      <c r="J7">
        <v>15.00096230502583</v>
      </c>
      <c r="K7">
        <v>11.929578970553351</v>
      </c>
      <c r="L7">
        <v>18.46905318682531</v>
      </c>
      <c r="M7">
        <v>14.604254757698831</v>
      </c>
      <c r="N7">
        <v>53.404148114022419</v>
      </c>
      <c r="O7">
        <v>5.509905088863003</v>
      </c>
      <c r="P7">
        <v>19.32721770498074</v>
      </c>
      <c r="Q7">
        <v>10.700778079233629</v>
      </c>
      <c r="R7" t="s">
        <v>32</v>
      </c>
      <c r="S7">
        <v>4.1748468996956938E-2</v>
      </c>
      <c r="T7">
        <v>459707.614319399</v>
      </c>
      <c r="U7">
        <v>5999</v>
      </c>
      <c r="V7">
        <v>8.9986424893140793E-2</v>
      </c>
      <c r="W7">
        <v>9.631279855966568E-2</v>
      </c>
      <c r="X7">
        <v>2.0886469632387161E-2</v>
      </c>
      <c r="Y7">
        <v>2.315512020140886E-2</v>
      </c>
      <c r="Z7">
        <v>5.3608482703566551E-3</v>
      </c>
      <c r="AA7">
        <v>6.5711324568837881E-3</v>
      </c>
      <c r="AB7">
        <v>3.3241070806980133E-2</v>
      </c>
      <c r="AC7">
        <v>3.6993769928812981E-2</v>
      </c>
      <c r="AD7">
        <v>0.01</v>
      </c>
      <c r="AE7">
        <v>482.375</v>
      </c>
      <c r="AF7">
        <v>29.625</v>
      </c>
      <c r="AG7">
        <v>235.125</v>
      </c>
      <c r="AH7">
        <v>20.875</v>
      </c>
      <c r="AI7">
        <v>2.679291278123856</v>
      </c>
      <c r="AJ7">
        <v>0.33397271891590208</v>
      </c>
    </row>
    <row r="8" spans="1:36" x14ac:dyDescent="0.3">
      <c r="A8">
        <v>18.050238210890999</v>
      </c>
      <c r="B8">
        <v>14.91372219635528</v>
      </c>
      <c r="C8">
        <v>20.200694821862069</v>
      </c>
      <c r="D8">
        <v>19.036297614455631</v>
      </c>
      <c r="E8">
        <v>54.92890205173785</v>
      </c>
      <c r="F8">
        <v>4.0435294293970498</v>
      </c>
      <c r="G8">
        <v>23.553048519853899</v>
      </c>
      <c r="H8">
        <v>12.81950731900851</v>
      </c>
      <c r="I8" t="s">
        <v>32</v>
      </c>
      <c r="J8">
        <v>15.79892639942581</v>
      </c>
      <c r="K8">
        <v>13.685996212101371</v>
      </c>
      <c r="L8">
        <v>15.723796038842851</v>
      </c>
      <c r="M8">
        <v>17.986986947333211</v>
      </c>
      <c r="N8">
        <v>53.508286025094932</v>
      </c>
      <c r="O8">
        <v>7.5714793807264789</v>
      </c>
      <c r="P8">
        <v>21.07682687617962</v>
      </c>
      <c r="Q8">
        <v>10.09585869552828</v>
      </c>
      <c r="R8" t="s">
        <v>32</v>
      </c>
      <c r="S8">
        <v>3.0856254743412141E-2</v>
      </c>
      <c r="T8">
        <v>456628.25647741562</v>
      </c>
      <c r="U8">
        <v>6999</v>
      </c>
      <c r="V8">
        <v>8.1288378685712814E-2</v>
      </c>
      <c r="W8">
        <v>8.3865296095609665E-2</v>
      </c>
      <c r="X8">
        <v>1.9078254699707031E-2</v>
      </c>
      <c r="Y8">
        <v>1.906730979681015E-2</v>
      </c>
      <c r="Z8">
        <v>5.1144151948392391E-3</v>
      </c>
      <c r="AA8">
        <v>7.369200699031353E-3</v>
      </c>
      <c r="AB8">
        <v>3.0396211892366409E-2</v>
      </c>
      <c r="AC8">
        <v>2.971982583403587E-2</v>
      </c>
      <c r="AD8">
        <v>0.01</v>
      </c>
      <c r="AE8">
        <v>484.6875</v>
      </c>
      <c r="AF8">
        <v>27.3125</v>
      </c>
      <c r="AG8">
        <v>235.375</v>
      </c>
      <c r="AH8">
        <v>20.625</v>
      </c>
      <c r="AI8">
        <v>2.6009367415681481</v>
      </c>
      <c r="AJ8">
        <v>0.2835031307186</v>
      </c>
    </row>
    <row r="9" spans="1:36" x14ac:dyDescent="0.3">
      <c r="A9">
        <v>18.187400815101</v>
      </c>
      <c r="B9">
        <v>14.993094788503999</v>
      </c>
      <c r="C9">
        <v>20.097571325320772</v>
      </c>
      <c r="D9">
        <v>19.471536331478291</v>
      </c>
      <c r="E9">
        <v>56.675267915781227</v>
      </c>
      <c r="F9">
        <v>3.6884979899861321</v>
      </c>
      <c r="G9">
        <v>21.940470839097021</v>
      </c>
      <c r="H9">
        <v>11.70641676112591</v>
      </c>
      <c r="I9" t="s">
        <v>32</v>
      </c>
      <c r="J9">
        <v>15.32346234381555</v>
      </c>
      <c r="K9">
        <v>13.73634818417306</v>
      </c>
      <c r="L9">
        <v>17.671578760720941</v>
      </c>
      <c r="M9">
        <v>14.56246008655264</v>
      </c>
      <c r="N9">
        <v>52.938187675420131</v>
      </c>
      <c r="O9">
        <v>3.7685739376489988</v>
      </c>
      <c r="P9">
        <v>20.036265091681969</v>
      </c>
      <c r="Q9">
        <v>11.39608846026769</v>
      </c>
      <c r="R9" t="s">
        <v>32</v>
      </c>
      <c r="S9">
        <v>3.4673172747716308E-2</v>
      </c>
      <c r="T9">
        <v>454098.98684453219</v>
      </c>
      <c r="U9">
        <v>7999</v>
      </c>
      <c r="V9">
        <v>8.5243109613656998E-2</v>
      </c>
      <c r="W9">
        <v>9.4239100813865662E-2</v>
      </c>
      <c r="X9">
        <v>1.6472142189741131E-2</v>
      </c>
      <c r="Y9">
        <v>2.17744205147028E-2</v>
      </c>
      <c r="Z9">
        <v>5.4914969950914383E-3</v>
      </c>
      <c r="AA9">
        <v>6.0048378072679043E-3</v>
      </c>
      <c r="AB9">
        <v>2.8290067799389359E-2</v>
      </c>
      <c r="AC9">
        <v>2.4997377768158909E-2</v>
      </c>
      <c r="AD9">
        <v>0.01</v>
      </c>
      <c r="AE9">
        <v>479.125</v>
      </c>
      <c r="AF9">
        <v>32.875</v>
      </c>
      <c r="AG9">
        <v>232.375</v>
      </c>
      <c r="AH9">
        <v>23.625</v>
      </c>
      <c r="AI9">
        <v>2.6345885295886551</v>
      </c>
      <c r="AJ9">
        <v>0.29961971892043948</v>
      </c>
    </row>
    <row r="10" spans="1:36" x14ac:dyDescent="0.3">
      <c r="A10">
        <v>17.936590925991339</v>
      </c>
      <c r="B10">
        <v>14.438449096002721</v>
      </c>
      <c r="C10">
        <v>20.553130269493781</v>
      </c>
      <c r="D10">
        <v>18.81819341247752</v>
      </c>
      <c r="E10">
        <v>57.574200484460157</v>
      </c>
      <c r="F10">
        <v>4.1602482871791002</v>
      </c>
      <c r="G10">
        <v>22.079552542210749</v>
      </c>
      <c r="H10">
        <v>12.08304314945959</v>
      </c>
      <c r="I10" t="s">
        <v>32</v>
      </c>
      <c r="J10">
        <v>17.366322136822351</v>
      </c>
      <c r="K10">
        <v>15.47716632808863</v>
      </c>
      <c r="L10">
        <v>17.45383922604454</v>
      </c>
      <c r="M10">
        <v>19.167960856333881</v>
      </c>
      <c r="N10">
        <v>56.586589052497708</v>
      </c>
      <c r="O10">
        <v>3.6472309256517779</v>
      </c>
      <c r="P10">
        <v>21.18221302533863</v>
      </c>
      <c r="Q10">
        <v>14.3258515729613</v>
      </c>
      <c r="R10" t="s">
        <v>32</v>
      </c>
      <c r="S10">
        <v>3.4631568938493729E-2</v>
      </c>
      <c r="T10">
        <v>450359.32152089663</v>
      </c>
      <c r="U10">
        <v>8999</v>
      </c>
      <c r="V10">
        <v>7.8289423137903214E-2</v>
      </c>
      <c r="W10">
        <v>0.10628859326243401</v>
      </c>
      <c r="X10">
        <v>1.65416169911623E-2</v>
      </c>
      <c r="Y10">
        <v>2.5195366702973839E-2</v>
      </c>
      <c r="Z10">
        <v>4.2796849738806486E-3</v>
      </c>
      <c r="AA10">
        <v>5.6732986122369766E-3</v>
      </c>
      <c r="AB10">
        <v>2.472761087119579E-2</v>
      </c>
      <c r="AC10">
        <v>2.8736205771565441E-2</v>
      </c>
      <c r="AD10">
        <v>0.01</v>
      </c>
      <c r="AE10">
        <v>477.625</v>
      </c>
      <c r="AF10">
        <v>34.375</v>
      </c>
      <c r="AG10">
        <v>235.375</v>
      </c>
      <c r="AH10">
        <v>20.625</v>
      </c>
      <c r="AI10">
        <v>2.6722155050374572</v>
      </c>
      <c r="AJ10">
        <v>0.29649670608341688</v>
      </c>
    </row>
    <row r="11" spans="1:36" x14ac:dyDescent="0.3">
      <c r="A11">
        <v>18.108564588520281</v>
      </c>
      <c r="B11">
        <v>15.16440998382523</v>
      </c>
      <c r="C11">
        <v>20.068161452423421</v>
      </c>
      <c r="D11">
        <v>19.09312232931217</v>
      </c>
      <c r="E11">
        <v>57.180385102365037</v>
      </c>
      <c r="F11">
        <v>4.8203167690038837</v>
      </c>
      <c r="G11">
        <v>23.10089905823958</v>
      </c>
      <c r="H11">
        <v>12.45627402537793</v>
      </c>
      <c r="I11" t="s">
        <v>32</v>
      </c>
      <c r="J11">
        <v>15.784043781232601</v>
      </c>
      <c r="K11">
        <v>14.10521655328804</v>
      </c>
      <c r="L11">
        <v>17.950601692280941</v>
      </c>
      <c r="M11">
        <v>15.29631309812882</v>
      </c>
      <c r="N11">
        <v>53.982756050670417</v>
      </c>
      <c r="O11">
        <v>3.999301470133251</v>
      </c>
      <c r="P11">
        <v>19.491059067797309</v>
      </c>
      <c r="Q11">
        <v>14.5899533901836</v>
      </c>
      <c r="R11" t="s">
        <v>32</v>
      </c>
      <c r="S11">
        <v>3.3248527441173792E-2</v>
      </c>
      <c r="T11">
        <v>448380.03420736641</v>
      </c>
      <c r="U11">
        <v>9999</v>
      </c>
      <c r="V11">
        <v>7.7860265970230103E-2</v>
      </c>
      <c r="W11">
        <v>9.9521134048700333E-2</v>
      </c>
      <c r="X11">
        <v>1.6594068147242069E-2</v>
      </c>
      <c r="Y11">
        <v>2.1237168461084369E-2</v>
      </c>
      <c r="Z11">
        <v>5.038360133767128E-3</v>
      </c>
      <c r="AA11">
        <v>7.0567694492638111E-3</v>
      </c>
      <c r="AB11">
        <v>2.6282580569386479E-2</v>
      </c>
      <c r="AC11">
        <v>4.2841652408242233E-2</v>
      </c>
      <c r="AD11">
        <v>0.01</v>
      </c>
      <c r="AE11">
        <v>482</v>
      </c>
      <c r="AF11">
        <v>30</v>
      </c>
      <c r="AG11">
        <v>232.125</v>
      </c>
      <c r="AH11">
        <v>23.875</v>
      </c>
      <c r="AI11">
        <v>2.621785041410476</v>
      </c>
      <c r="AJ11">
        <v>0.2952567869797349</v>
      </c>
    </row>
    <row r="12" spans="1:36" x14ac:dyDescent="0.3">
      <c r="A12">
        <v>17.971398861612059</v>
      </c>
      <c r="B12">
        <v>14.44024054088367</v>
      </c>
      <c r="C12">
        <v>21.063727685586901</v>
      </c>
      <c r="D12">
        <v>18.4102283583656</v>
      </c>
      <c r="E12">
        <v>55.684434282924258</v>
      </c>
      <c r="F12">
        <v>5.3975976299659427</v>
      </c>
      <c r="G12">
        <v>22.49138773885873</v>
      </c>
      <c r="H12">
        <v>12.41788349288541</v>
      </c>
      <c r="I12" t="s">
        <v>32</v>
      </c>
      <c r="J12">
        <v>14.89052644628895</v>
      </c>
      <c r="K12">
        <v>11.324705012477731</v>
      </c>
      <c r="L12">
        <v>14.93592838642677</v>
      </c>
      <c r="M12">
        <v>18.410945939962339</v>
      </c>
      <c r="N12">
        <v>51.689731600128347</v>
      </c>
      <c r="O12">
        <v>2.8981903146169228</v>
      </c>
      <c r="P12">
        <v>19.965455367944369</v>
      </c>
      <c r="Q12">
        <v>11.941175863206761</v>
      </c>
      <c r="R12" t="s">
        <v>32</v>
      </c>
      <c r="S12">
        <v>4.0852437494322658E-2</v>
      </c>
      <c r="T12">
        <v>444698.81670596078</v>
      </c>
      <c r="U12">
        <v>10999</v>
      </c>
      <c r="V12">
        <v>7.093019038438797E-2</v>
      </c>
      <c r="W12">
        <v>0.1045202612876892</v>
      </c>
      <c r="X12">
        <v>1.5162169001996521E-2</v>
      </c>
      <c r="Y12">
        <v>2.3069696500897411E-2</v>
      </c>
      <c r="Z12">
        <v>5.9766063932329416E-3</v>
      </c>
      <c r="AA12">
        <v>6.794084794819355E-3</v>
      </c>
      <c r="AB12">
        <v>2.2653479129076001E-2</v>
      </c>
      <c r="AC12">
        <v>3.3805267885327339E-2</v>
      </c>
      <c r="AD12">
        <v>0.01</v>
      </c>
      <c r="AE12">
        <v>478.5</v>
      </c>
      <c r="AF12">
        <v>33.5</v>
      </c>
      <c r="AG12">
        <v>236</v>
      </c>
      <c r="AH12">
        <v>20</v>
      </c>
      <c r="AI12">
        <v>2.5884663513861601</v>
      </c>
      <c r="AJ12">
        <v>0.28394350316375488</v>
      </c>
    </row>
    <row r="13" spans="1:36" x14ac:dyDescent="0.3">
      <c r="A13">
        <v>17.077197605657268</v>
      </c>
      <c r="B13">
        <v>12.809437310210869</v>
      </c>
      <c r="C13">
        <v>20.08327616174396</v>
      </c>
      <c r="D13">
        <v>18.338879345016991</v>
      </c>
      <c r="E13">
        <v>55.603317533326987</v>
      </c>
      <c r="F13">
        <v>5.6197192332326056</v>
      </c>
      <c r="G13">
        <v>21.603833639987819</v>
      </c>
      <c r="H13">
        <v>11.24526688869949</v>
      </c>
      <c r="I13" t="s">
        <v>32</v>
      </c>
      <c r="J13">
        <v>15.685758685062069</v>
      </c>
      <c r="K13">
        <v>12.6110906949678</v>
      </c>
      <c r="L13">
        <v>16.372510322814762</v>
      </c>
      <c r="M13">
        <v>18.073675037403639</v>
      </c>
      <c r="N13">
        <v>54.548728124974318</v>
      </c>
      <c r="O13">
        <v>5.9399497395877674</v>
      </c>
      <c r="P13">
        <v>18.077482560978851</v>
      </c>
      <c r="Q13">
        <v>10.70816778212329</v>
      </c>
      <c r="R13" t="s">
        <v>32</v>
      </c>
      <c r="S13">
        <v>3.6232224432751543E-2</v>
      </c>
      <c r="T13">
        <v>443000.20903162658</v>
      </c>
      <c r="U13">
        <v>11999</v>
      </c>
      <c r="V13">
        <v>6.336369551718235E-2</v>
      </c>
      <c r="W13">
        <v>8.1996381282806396E-2</v>
      </c>
      <c r="X13">
        <v>1.459464803338051E-2</v>
      </c>
      <c r="Y13">
        <v>1.7088131047785279E-2</v>
      </c>
      <c r="Z13">
        <v>5.7393983006477356E-3</v>
      </c>
      <c r="AA13">
        <v>6.9543453864753246E-3</v>
      </c>
      <c r="AB13">
        <v>2.4252226576209068E-2</v>
      </c>
      <c r="AC13">
        <v>3.418397344648838E-2</v>
      </c>
      <c r="AD13">
        <v>0.01</v>
      </c>
      <c r="AE13">
        <v>483</v>
      </c>
      <c r="AF13">
        <v>29</v>
      </c>
      <c r="AG13">
        <v>235.5</v>
      </c>
      <c r="AH13">
        <v>20.5</v>
      </c>
      <c r="AI13">
        <v>2.646564065944403</v>
      </c>
      <c r="AJ13">
        <v>0.25443871691823011</v>
      </c>
    </row>
    <row r="14" spans="1:36" x14ac:dyDescent="0.3">
      <c r="A14">
        <v>16.575225870808609</v>
      </c>
      <c r="B14">
        <v>12.225148614720711</v>
      </c>
      <c r="C14">
        <v>18.408794916076211</v>
      </c>
      <c r="D14">
        <v>19.091734081628889</v>
      </c>
      <c r="E14">
        <v>54.585468467468012</v>
      </c>
      <c r="F14">
        <v>5.8796872742513164</v>
      </c>
      <c r="G14">
        <v>19.971401166534061</v>
      </c>
      <c r="H14">
        <v>10.54987244197862</v>
      </c>
      <c r="I14" t="s">
        <v>32</v>
      </c>
      <c r="J14">
        <v>16.087444800353829</v>
      </c>
      <c r="K14">
        <v>10.82643314320508</v>
      </c>
      <c r="L14">
        <v>21.41463374664124</v>
      </c>
      <c r="M14">
        <v>16.021267511215179</v>
      </c>
      <c r="N14">
        <v>55.1616823325122</v>
      </c>
      <c r="O14">
        <v>3.6036614968993201</v>
      </c>
      <c r="P14">
        <v>20.232963115052641</v>
      </c>
      <c r="Q14">
        <v>11.247825737569951</v>
      </c>
      <c r="R14" t="s">
        <v>32</v>
      </c>
      <c r="S14">
        <v>3.2859862083569169E-2</v>
      </c>
      <c r="T14">
        <v>443191.38549594209</v>
      </c>
      <c r="U14">
        <v>12999</v>
      </c>
      <c r="V14">
        <v>6.4008947461843491E-2</v>
      </c>
      <c r="W14">
        <v>0.1072560325264931</v>
      </c>
      <c r="X14">
        <v>1.561427023261786E-2</v>
      </c>
      <c r="Y14">
        <v>2.2533955052494999E-2</v>
      </c>
      <c r="Z14">
        <v>5.6822618935257196E-3</v>
      </c>
      <c r="AA14">
        <v>6.9803528022021064E-3</v>
      </c>
      <c r="AB14">
        <v>2.3039242252707481E-2</v>
      </c>
      <c r="AC14">
        <v>3.5630421712994582E-2</v>
      </c>
      <c r="AD14">
        <v>0.01</v>
      </c>
      <c r="AE14">
        <v>478.875</v>
      </c>
      <c r="AF14">
        <v>33.125</v>
      </c>
      <c r="AG14">
        <v>233.625</v>
      </c>
      <c r="AH14">
        <v>22.375</v>
      </c>
      <c r="AI14">
        <v>2.6990453414618969</v>
      </c>
      <c r="AJ14">
        <v>0.2931548987980932</v>
      </c>
    </row>
    <row r="15" spans="1:36" x14ac:dyDescent="0.3">
      <c r="A15">
        <v>16.13282623718181</v>
      </c>
      <c r="B15">
        <v>12.562237892412419</v>
      </c>
      <c r="C15">
        <v>18.113437272309461</v>
      </c>
      <c r="D15">
        <v>17.722803546823549</v>
      </c>
      <c r="E15">
        <v>54.714330880314201</v>
      </c>
      <c r="F15">
        <v>4.7022062553101289</v>
      </c>
      <c r="G15">
        <v>20.56882635176326</v>
      </c>
      <c r="H15">
        <v>9.9059061264803816</v>
      </c>
      <c r="I15" t="s">
        <v>32</v>
      </c>
      <c r="J15">
        <v>15.015579346161489</v>
      </c>
      <c r="K15">
        <v>11.403056263704411</v>
      </c>
      <c r="L15">
        <v>16.793802909932289</v>
      </c>
      <c r="M15">
        <v>16.849878864847781</v>
      </c>
      <c r="N15">
        <v>53.54665632808755</v>
      </c>
      <c r="O15">
        <v>3.2119155839981728</v>
      </c>
      <c r="P15">
        <v>19.820821027423779</v>
      </c>
      <c r="Q15">
        <v>10.18356138559577</v>
      </c>
      <c r="R15" t="s">
        <v>32</v>
      </c>
      <c r="S15">
        <v>3.039696998894215E-2</v>
      </c>
      <c r="T15">
        <v>438444.08328970888</v>
      </c>
      <c r="U15">
        <v>13999</v>
      </c>
      <c r="V15">
        <v>6.6904839128255844E-2</v>
      </c>
      <c r="W15">
        <v>0.1120143197476864</v>
      </c>
      <c r="X15">
        <v>1.6526649706065651E-2</v>
      </c>
      <c r="Y15">
        <v>2.7455274946987629E-2</v>
      </c>
      <c r="Z15">
        <v>7.5387964025139809E-3</v>
      </c>
      <c r="AA15">
        <v>7.3579417075961828E-3</v>
      </c>
      <c r="AB15">
        <v>2.7023006230592731E-2</v>
      </c>
      <c r="AC15">
        <v>4.1677745059132583E-2</v>
      </c>
      <c r="AD15">
        <v>0.01</v>
      </c>
      <c r="AE15">
        <v>476.3125</v>
      </c>
      <c r="AF15">
        <v>35.6875</v>
      </c>
      <c r="AG15">
        <v>234</v>
      </c>
      <c r="AH15">
        <v>22</v>
      </c>
      <c r="AI15">
        <v>2.6093334858305748</v>
      </c>
      <c r="AJ15">
        <v>0.29813834873493761</v>
      </c>
    </row>
    <row r="16" spans="1:36" x14ac:dyDescent="0.3">
      <c r="A16">
        <v>15.63961572100559</v>
      </c>
      <c r="B16">
        <v>12.60811187497122</v>
      </c>
      <c r="C16">
        <v>17.95793625452816</v>
      </c>
      <c r="D16">
        <v>16.352799033517371</v>
      </c>
      <c r="E16">
        <v>54.29068833788223</v>
      </c>
      <c r="F16">
        <v>4.0738796476233432</v>
      </c>
      <c r="G16">
        <v>20.185868511020011</v>
      </c>
      <c r="H16">
        <v>9.6737029969312047</v>
      </c>
      <c r="I16" t="s">
        <v>32</v>
      </c>
      <c r="J16">
        <v>15.730586045184451</v>
      </c>
      <c r="K16">
        <v>13.047321560409239</v>
      </c>
      <c r="L16">
        <v>15.947205608208559</v>
      </c>
      <c r="M16">
        <v>18.19723096693555</v>
      </c>
      <c r="N16">
        <v>52.205406883838613</v>
      </c>
      <c r="O16">
        <v>4.0218490633896442</v>
      </c>
      <c r="P16">
        <v>19.02844930078431</v>
      </c>
      <c r="Q16">
        <v>11.98206113363489</v>
      </c>
      <c r="R16" t="s">
        <v>32</v>
      </c>
      <c r="S16">
        <v>3.3662792528048158E-2</v>
      </c>
      <c r="T16">
        <v>437666.22205032042</v>
      </c>
      <c r="U16">
        <v>14999</v>
      </c>
      <c r="V16">
        <v>6.8590894341468811E-2</v>
      </c>
      <c r="W16">
        <v>0.10036447644233699</v>
      </c>
      <c r="X16">
        <v>1.3356871902942659E-2</v>
      </c>
      <c r="Y16">
        <v>2.1403110586106781E-2</v>
      </c>
      <c r="Z16">
        <v>5.2482220344245434E-3</v>
      </c>
      <c r="AA16">
        <v>8.5737495683133602E-3</v>
      </c>
      <c r="AB16">
        <v>2.7244895696640011E-2</v>
      </c>
      <c r="AC16">
        <v>3.7058098241686821E-2</v>
      </c>
      <c r="AD16">
        <v>0.01</v>
      </c>
      <c r="AE16">
        <v>483</v>
      </c>
      <c r="AF16">
        <v>29</v>
      </c>
      <c r="AG16">
        <v>232.25</v>
      </c>
      <c r="AH16">
        <v>23.75</v>
      </c>
      <c r="AI16">
        <v>2.7665360744576901</v>
      </c>
      <c r="AJ16">
        <v>0.29778844409156591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69F2-D9C8-4EC7-8125-5F7DF6503EB7}">
  <dimension ref="A1:F24"/>
  <sheetViews>
    <sheetView tabSelected="1" workbookViewId="0">
      <selection activeCell="B1" sqref="B1:B16"/>
    </sheetView>
  </sheetViews>
  <sheetFormatPr defaultRowHeight="13.5" x14ac:dyDescent="0.3"/>
  <cols>
    <col min="1" max="1" width="14.2656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2:6" x14ac:dyDescent="0.3">
      <c r="B2">
        <v>3.8334838961204418E-2</v>
      </c>
      <c r="C2">
        <v>0</v>
      </c>
      <c r="D2">
        <v>0</v>
      </c>
      <c r="E2">
        <v>0.1150045168836132</v>
      </c>
      <c r="F2">
        <v>999</v>
      </c>
    </row>
    <row r="3" spans="2:6" x14ac:dyDescent="0.3">
      <c r="B3">
        <v>3.8334838961204418E-2</v>
      </c>
      <c r="C3">
        <v>0</v>
      </c>
      <c r="D3">
        <v>0</v>
      </c>
      <c r="E3">
        <v>0.1150045168836132</v>
      </c>
      <c r="F3">
        <v>1999</v>
      </c>
    </row>
    <row r="4" spans="2:6" x14ac:dyDescent="0.3">
      <c r="B4">
        <v>15.34879097768461</v>
      </c>
      <c r="C4">
        <v>13.73199919478302</v>
      </c>
      <c r="D4">
        <v>15.26604676392135</v>
      </c>
      <c r="E4">
        <v>17.048326974349461</v>
      </c>
      <c r="F4">
        <v>2999</v>
      </c>
    </row>
    <row r="5" spans="2:6" x14ac:dyDescent="0.3">
      <c r="B5">
        <v>16.104474620704352</v>
      </c>
      <c r="C5">
        <v>13.815191990245919</v>
      </c>
      <c r="D5">
        <v>16.32484407939743</v>
      </c>
      <c r="E5">
        <v>18.1733877924697</v>
      </c>
      <c r="F5">
        <v>3999</v>
      </c>
    </row>
    <row r="6" spans="2:6" x14ac:dyDescent="0.3">
      <c r="B6">
        <v>16.72992290877653</v>
      </c>
      <c r="C6">
        <v>14.319699609069581</v>
      </c>
      <c r="D6">
        <v>16.961219698965419</v>
      </c>
      <c r="E6">
        <v>18.90884941829459</v>
      </c>
      <c r="F6">
        <v>4999</v>
      </c>
    </row>
    <row r="7" spans="2:6" x14ac:dyDescent="0.3">
      <c r="B7">
        <v>17.747125903019139</v>
      </c>
      <c r="C7">
        <v>14.842237924808741</v>
      </c>
      <c r="D7">
        <v>19.011031514710609</v>
      </c>
      <c r="E7">
        <v>19.388108269538069</v>
      </c>
      <c r="F7">
        <v>5999</v>
      </c>
    </row>
    <row r="8" spans="2:6" x14ac:dyDescent="0.3">
      <c r="B8">
        <v>18.050238210890999</v>
      </c>
      <c r="C8">
        <v>14.91372219635528</v>
      </c>
      <c r="D8">
        <v>20.200694821862069</v>
      </c>
      <c r="E8">
        <v>19.036297614455631</v>
      </c>
      <c r="F8">
        <v>6999</v>
      </c>
    </row>
    <row r="9" spans="2:6" x14ac:dyDescent="0.3">
      <c r="B9">
        <v>18.187400815101</v>
      </c>
      <c r="C9">
        <v>14.993094788503999</v>
      </c>
      <c r="D9">
        <v>20.097571325320772</v>
      </c>
      <c r="E9">
        <v>19.471536331478291</v>
      </c>
      <c r="F9">
        <v>7999</v>
      </c>
    </row>
    <row r="10" spans="2:6" x14ac:dyDescent="0.3">
      <c r="B10">
        <v>17.936590925991339</v>
      </c>
      <c r="C10">
        <v>14.438449096002721</v>
      </c>
      <c r="D10">
        <v>20.553130269493781</v>
      </c>
      <c r="E10">
        <v>18.81819341247752</v>
      </c>
      <c r="F10">
        <v>8999</v>
      </c>
    </row>
    <row r="11" spans="2:6" x14ac:dyDescent="0.3">
      <c r="B11">
        <v>18.108564588520281</v>
      </c>
      <c r="C11">
        <v>15.16440998382523</v>
      </c>
      <c r="D11">
        <v>20.068161452423421</v>
      </c>
      <c r="E11">
        <v>19.09312232931217</v>
      </c>
      <c r="F11">
        <v>9999</v>
      </c>
    </row>
    <row r="12" spans="2:6" x14ac:dyDescent="0.3">
      <c r="B12">
        <v>17.971398861612059</v>
      </c>
      <c r="C12">
        <v>14.44024054088367</v>
      </c>
      <c r="D12">
        <v>21.063727685586901</v>
      </c>
      <c r="E12">
        <v>18.4102283583656</v>
      </c>
      <c r="F12">
        <v>10999</v>
      </c>
    </row>
    <row r="13" spans="2:6" x14ac:dyDescent="0.3">
      <c r="B13">
        <v>17.077197605657268</v>
      </c>
      <c r="C13">
        <v>12.809437310210869</v>
      </c>
      <c r="D13">
        <v>20.08327616174396</v>
      </c>
      <c r="E13">
        <v>18.338879345016991</v>
      </c>
      <c r="F13">
        <v>11999</v>
      </c>
    </row>
    <row r="14" spans="2:6" x14ac:dyDescent="0.3">
      <c r="B14">
        <v>16.575225870808609</v>
      </c>
      <c r="C14">
        <v>12.225148614720711</v>
      </c>
      <c r="D14">
        <v>18.408794916076211</v>
      </c>
      <c r="E14">
        <v>19.091734081628889</v>
      </c>
      <c r="F14">
        <v>12999</v>
      </c>
    </row>
    <row r="15" spans="2:6" x14ac:dyDescent="0.3">
      <c r="B15">
        <v>16.13282623718181</v>
      </c>
      <c r="C15">
        <v>12.562237892412419</v>
      </c>
      <c r="D15">
        <v>18.113437272309461</v>
      </c>
      <c r="E15">
        <v>17.722803546823549</v>
      </c>
      <c r="F15">
        <v>13999</v>
      </c>
    </row>
    <row r="16" spans="2:6" x14ac:dyDescent="0.3">
      <c r="B16">
        <v>15.63961572100559</v>
      </c>
      <c r="C16">
        <v>12.60811187497122</v>
      </c>
      <c r="D16">
        <v>17.95793625452816</v>
      </c>
      <c r="E16">
        <v>16.352799033517371</v>
      </c>
      <c r="F16">
        <v>14999</v>
      </c>
    </row>
    <row r="18" spans="1:5" x14ac:dyDescent="0.3">
      <c r="A18" t="s">
        <v>33</v>
      </c>
      <c r="B18" s="1">
        <f>_xlfn.STDEV.S(B4:B16)</f>
        <v>1.0199148006721666</v>
      </c>
      <c r="C18" s="1">
        <f>_xlfn.STDEV.S(C4:C16)</f>
        <v>1.0389639714311651</v>
      </c>
      <c r="D18" s="1">
        <f>_xlfn.STDEV.S(D4:D16)</f>
        <v>1.7904020288309268</v>
      </c>
      <c r="E18" s="1">
        <f>_xlfn.STDEV.S(E4:E16)</f>
        <v>0.9318915788595038</v>
      </c>
    </row>
    <row r="19" spans="1:5" x14ac:dyDescent="0.3">
      <c r="A19" t="s">
        <v>34</v>
      </c>
      <c r="B19" s="1">
        <v>13</v>
      </c>
      <c r="C19" s="1">
        <v>13</v>
      </c>
      <c r="D19" s="1">
        <v>13</v>
      </c>
      <c r="E19" s="1">
        <v>13</v>
      </c>
    </row>
    <row r="20" spans="1:5" x14ac:dyDescent="0.3">
      <c r="A20" t="s">
        <v>35</v>
      </c>
      <c r="B20" s="1">
        <f>AVERAGE(B4:B16)</f>
        <v>17.046874865150272</v>
      </c>
      <c r="C20" s="1">
        <f>AVERAGE(C4:C16)</f>
        <v>13.912613924368724</v>
      </c>
      <c r="D20" s="1">
        <f>AVERAGE(D4:D16)</f>
        <v>18.777682478179965</v>
      </c>
      <c r="E20" s="1">
        <f>AVERAGE(E4:E16)</f>
        <v>18.450328192902138</v>
      </c>
    </row>
    <row r="21" spans="1:5" x14ac:dyDescent="0.3">
      <c r="A21" t="s">
        <v>36</v>
      </c>
      <c r="B21" s="1">
        <v>12</v>
      </c>
      <c r="C21" s="1">
        <v>12</v>
      </c>
      <c r="D21" s="1">
        <v>12</v>
      </c>
      <c r="E21" s="1">
        <v>12</v>
      </c>
    </row>
    <row r="22" spans="1:5" x14ac:dyDescent="0.3">
      <c r="A22" t="s">
        <v>37</v>
      </c>
      <c r="B22" s="1">
        <v>2.17</v>
      </c>
      <c r="C22" s="1">
        <v>2.17</v>
      </c>
      <c r="D22" s="1">
        <v>2.17</v>
      </c>
      <c r="E22" s="1">
        <v>2.17</v>
      </c>
    </row>
    <row r="23" spans="1:5" x14ac:dyDescent="0.3">
      <c r="A23" t="s">
        <v>38</v>
      </c>
      <c r="B23" s="1">
        <f>B18/SQRT(B19)</f>
        <v>0.28287347003293312</v>
      </c>
      <c r="C23" s="1">
        <f>C18/SQRT(C19)</f>
        <v>0.28815675941190533</v>
      </c>
      <c r="D23" s="1">
        <f>D18/SQRT(D19)</f>
        <v>0.49656817835728173</v>
      </c>
      <c r="E23" s="1">
        <f>E18/SQRT(E19)</f>
        <v>0.25846022082700271</v>
      </c>
    </row>
    <row r="24" spans="1:5" x14ac:dyDescent="0.3">
      <c r="A24" t="s">
        <v>39</v>
      </c>
      <c r="B24" s="1">
        <f>B23*B22</f>
        <v>0.6138354299714649</v>
      </c>
      <c r="C24" s="1">
        <f>C23*C22</f>
        <v>0.62530016792383458</v>
      </c>
      <c r="D24" s="1">
        <f>D23*D22</f>
        <v>1.0775529470353014</v>
      </c>
      <c r="E24" s="1">
        <f>E23*E22</f>
        <v>0.56085867919459587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Grace Yu</cp:lastModifiedBy>
  <dcterms:created xsi:type="dcterms:W3CDTF">2022-04-06T01:36:08Z</dcterms:created>
  <dcterms:modified xsi:type="dcterms:W3CDTF">2022-04-11T13:03:24Z</dcterms:modified>
</cp:coreProperties>
</file>