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ayton\C-Users-layton-docs\courses\me447-visualizing-data\data\"/>
    </mc:Choice>
  </mc:AlternateContent>
  <bookViews>
    <workbookView xWindow="0" yWindow="0" windowWidth="18745" windowHeight="9191" activeTab="3"/>
  </bookViews>
  <sheets>
    <sheet name="Table of Contents" sheetId="20" r:id="rId1"/>
    <sheet name="A.1" sheetId="1" r:id="rId2"/>
    <sheet name="A.2" sheetId="3" r:id="rId3"/>
    <sheet name="A.3" sheetId="4" r:id="rId4"/>
    <sheet name="A.4" sheetId="5" r:id="rId5"/>
    <sheet name="A.5" sheetId="6" r:id="rId6"/>
    <sheet name="A.6" sheetId="7" r:id="rId7"/>
    <sheet name="A.7" sheetId="8" r:id="rId8"/>
    <sheet name="A.8" sheetId="9" r:id="rId9"/>
    <sheet name="A.9" sheetId="10" r:id="rId10"/>
    <sheet name="A.10" sheetId="11" r:id="rId11"/>
    <sheet name="A.11" sheetId="12" r:id="rId12"/>
    <sheet name="A.12" sheetId="19" r:id="rId13"/>
    <sheet name="A.13" sheetId="13" r:id="rId14"/>
    <sheet name="A.14" sheetId="14" r:id="rId15"/>
    <sheet name="A.15" sheetId="15" r:id="rId16"/>
    <sheet name="A.16" sheetId="16" r:id="rId17"/>
    <sheet name="A.17" sheetId="17" r:id="rId18"/>
    <sheet name="A.18" sheetId="18" r:id="rId19"/>
  </sheets>
  <definedNames>
    <definedName name="_xlnm.Print_Area" localSheetId="1">A.1!$A$1:$A$37</definedName>
    <definedName name="_xlnm.Print_Area" localSheetId="2">A.2!$A$1:$A$18</definedName>
    <definedName name="_xlnm.Print_Area" localSheetId="3">A.3!$A$1:$A$124</definedName>
    <definedName name="_xlnm.Print_Area" localSheetId="7">A.7!$A$1:$K$61</definedName>
    <definedName name="_xlnm.Print_Area" localSheetId="8">A.8!$A$1:$K$100</definedName>
    <definedName name="_xlnm.Print_Area" localSheetId="9">A.9!$A$4:$N$37</definedName>
  </definedNames>
  <calcPr calcId="162913"/>
</workbook>
</file>

<file path=xl/calcChain.xml><?xml version="1.0" encoding="utf-8"?>
<calcChain xmlns="http://schemas.openxmlformats.org/spreadsheetml/2006/main">
  <c r="A22" i="20" l="1"/>
  <c r="A21" i="20"/>
  <c r="A20" i="20"/>
  <c r="A19" i="20"/>
  <c r="A18" i="20"/>
  <c r="A17" i="20"/>
  <c r="A16" i="20" l="1"/>
  <c r="A15" i="20"/>
  <c r="A14" i="20"/>
  <c r="A13" i="20"/>
  <c r="A12" i="20"/>
  <c r="A11" i="20"/>
  <c r="A10" i="20" l="1"/>
  <c r="A9" i="20"/>
  <c r="A8" i="20"/>
  <c r="A7" i="20"/>
  <c r="A6" i="20"/>
  <c r="A5" i="20"/>
  <c r="J37" i="12" l="1"/>
  <c r="J36" i="12"/>
  <c r="J34" i="12"/>
  <c r="J33" i="12"/>
  <c r="J32" i="12"/>
  <c r="J31" i="12"/>
  <c r="J19" i="12"/>
  <c r="J18" i="12"/>
</calcChain>
</file>

<file path=xl/sharedStrings.xml><?xml version="1.0" encoding="utf-8"?>
<sst xmlns="http://schemas.openxmlformats.org/spreadsheetml/2006/main" count="1077" uniqueCount="536">
  <si>
    <t>Annual percentage change</t>
  </si>
  <si>
    <t>Developed economies</t>
  </si>
  <si>
    <t>United States</t>
  </si>
  <si>
    <t>Canada</t>
  </si>
  <si>
    <t>Japan</t>
  </si>
  <si>
    <t>Australia</t>
  </si>
  <si>
    <t>New Zealand</t>
  </si>
  <si>
    <t>European Union</t>
  </si>
  <si>
    <t>EU-15</t>
  </si>
  <si>
    <t>Austria</t>
  </si>
  <si>
    <t>Belgium</t>
  </si>
  <si>
    <t>Denmark</t>
  </si>
  <si>
    <t>Finland</t>
  </si>
  <si>
    <t>France</t>
  </si>
  <si>
    <t>Germany</t>
  </si>
  <si>
    <t>Greece</t>
  </si>
  <si>
    <t>Ireland</t>
  </si>
  <si>
    <t>Italy</t>
  </si>
  <si>
    <t>Luxembourg</t>
  </si>
  <si>
    <t>Netherlands</t>
  </si>
  <si>
    <t>Portugal</t>
  </si>
  <si>
    <t>Spain</t>
  </si>
  <si>
    <t>Sweden</t>
  </si>
  <si>
    <t>United Kingdom</t>
  </si>
  <si>
    <t>Bulgaria</t>
  </si>
  <si>
    <t>Cyprus</t>
  </si>
  <si>
    <t>Czech Republic</t>
  </si>
  <si>
    <t>Estonia</t>
  </si>
  <si>
    <t>Hungary</t>
  </si>
  <si>
    <t>Latvia</t>
  </si>
  <si>
    <t>Lithuania</t>
  </si>
  <si>
    <t>Malta</t>
  </si>
  <si>
    <t>Poland</t>
  </si>
  <si>
    <t>Romania</t>
  </si>
  <si>
    <t>Slovakia</t>
  </si>
  <si>
    <t>Slovenia</t>
  </si>
  <si>
    <t>Other Europe</t>
  </si>
  <si>
    <t>Iceland</t>
  </si>
  <si>
    <t>Norway</t>
  </si>
  <si>
    <t>Switzerland</t>
  </si>
  <si>
    <t>Memorandum items:</t>
  </si>
  <si>
    <t>North America</t>
  </si>
  <si>
    <t>Major developed economies</t>
  </si>
  <si>
    <r>
      <t>b</t>
    </r>
    <r>
      <rPr>
        <sz val="11"/>
        <rFont val="Times New Roman"/>
        <family val="1"/>
      </rPr>
      <t xml:space="preserve"> Partly estimated.</t>
    </r>
  </si>
  <si>
    <t>Euro area</t>
  </si>
  <si>
    <t>Croatia</t>
  </si>
  <si>
    <t>EU-13</t>
  </si>
  <si>
    <t>Europe</t>
  </si>
  <si>
    <t>Developed Asia and Pacific</t>
  </si>
  <si>
    <r>
      <rPr>
        <b/>
        <sz val="12"/>
        <rFont val="Times New Roman"/>
        <family val="1"/>
      </rPr>
      <t>e</t>
    </r>
    <r>
      <rPr>
        <sz val="12"/>
        <rFont val="Times New Roman"/>
        <family val="1"/>
      </rPr>
      <t xml:space="preserve"> Starting in 2010, data for the Ukraine excludes the temporarily occupied territory of the Autonomous Republic of Crimea and Sevastopol.</t>
    </r>
  </si>
  <si>
    <t>group of countries for reasons of geographic proximity and similarities in economic structure.</t>
  </si>
  <si>
    <r>
      <t>c</t>
    </r>
    <r>
      <rPr>
        <sz val="11"/>
        <rFont val="Times New Roman"/>
        <family val="1"/>
      </rPr>
      <t xml:space="preserve"> Baseline scenario forecasts, based in part on Project LINK and the UN/DESA World Economic Forecasting Model.</t>
    </r>
  </si>
  <si>
    <r>
      <t>Ukraine</t>
    </r>
    <r>
      <rPr>
        <vertAlign val="superscript"/>
        <sz val="11"/>
        <rFont val="Times New Roman"/>
        <family val="1"/>
      </rPr>
      <t>e</t>
    </r>
  </si>
  <si>
    <t>Tajikistan</t>
  </si>
  <si>
    <t>Republic of Moldova</t>
  </si>
  <si>
    <t>Kyrgyzstan</t>
  </si>
  <si>
    <r>
      <t>Georgia</t>
    </r>
    <r>
      <rPr>
        <b/>
        <vertAlign val="superscript"/>
        <sz val="11"/>
        <rFont val="Times New Roman"/>
        <family val="1"/>
      </rPr>
      <t>d</t>
    </r>
  </si>
  <si>
    <t>Belarus</t>
  </si>
  <si>
    <t>Armenia</t>
  </si>
  <si>
    <t>Net fuel importers</t>
  </si>
  <si>
    <t>Uzbekistan</t>
  </si>
  <si>
    <t>Turkmenistan</t>
  </si>
  <si>
    <t>Russian Federation</t>
  </si>
  <si>
    <t>Kazakhstan</t>
  </si>
  <si>
    <t>Azerbaijan</t>
  </si>
  <si>
    <t>Net fuel exporters</t>
  </si>
  <si>
    <r>
      <t>Commonwealth of Independent States and Georgia</t>
    </r>
    <r>
      <rPr>
        <b/>
        <vertAlign val="superscript"/>
        <sz val="11"/>
        <rFont val="Times New Roman"/>
        <family val="1"/>
      </rPr>
      <t>d</t>
    </r>
  </si>
  <si>
    <t>The former Yugoslav Republic of Macedonia</t>
  </si>
  <si>
    <t>Serbia</t>
  </si>
  <si>
    <t>Montenegro</t>
  </si>
  <si>
    <t>Bosnia and Herzegovina</t>
  </si>
  <si>
    <t>Albania</t>
  </si>
  <si>
    <t>South-Eastern Europe</t>
  </si>
  <si>
    <t>Economies in transition</t>
  </si>
  <si>
    <t>South Asia (excluding India)</t>
  </si>
  <si>
    <t>East Asia (excluding China)</t>
  </si>
  <si>
    <t>Latin America and the Caribbean - net fuel importers</t>
  </si>
  <si>
    <t>Latin America and the Caribbean - net fuel exporters</t>
  </si>
  <si>
    <t xml:space="preserve">  Trinidad and Tobago</t>
  </si>
  <si>
    <t xml:space="preserve">  Jamaica</t>
  </si>
  <si>
    <t xml:space="preserve">  Guyana</t>
  </si>
  <si>
    <t xml:space="preserve">  Dominican Republic</t>
  </si>
  <si>
    <t xml:space="preserve">  Cuba</t>
  </si>
  <si>
    <t xml:space="preserve">  Barbados</t>
  </si>
  <si>
    <t xml:space="preserve">  Bahamas</t>
  </si>
  <si>
    <t xml:space="preserve">  Panama</t>
  </si>
  <si>
    <t xml:space="preserve">  Mexico</t>
  </si>
  <si>
    <t xml:space="preserve">  Honduras</t>
  </si>
  <si>
    <t xml:space="preserve">  Guatemala</t>
  </si>
  <si>
    <t xml:space="preserve">  El Salvador</t>
  </si>
  <si>
    <t xml:space="preserve">  Costa Rica</t>
  </si>
  <si>
    <t xml:space="preserve">  Belize</t>
  </si>
  <si>
    <t>Mexico and Central America</t>
  </si>
  <si>
    <t xml:space="preserve">  Venezuela (Bolivarian Republic of)</t>
  </si>
  <si>
    <t xml:space="preserve">  Uruguay</t>
  </si>
  <si>
    <t xml:space="preserve">  Suriname</t>
  </si>
  <si>
    <t xml:space="preserve">  Peru</t>
  </si>
  <si>
    <t xml:space="preserve">  Paraguay</t>
  </si>
  <si>
    <t xml:space="preserve">  Ecuador</t>
  </si>
  <si>
    <t xml:space="preserve">  Colombia</t>
  </si>
  <si>
    <t xml:space="preserve">  Chile</t>
  </si>
  <si>
    <t xml:space="preserve">  Brazil</t>
  </si>
  <si>
    <t xml:space="preserve">  Bolivia (Plurinational State of)</t>
  </si>
  <si>
    <t xml:space="preserve">  Argentina</t>
  </si>
  <si>
    <t>Latin America and the Caribbean</t>
  </si>
  <si>
    <t xml:space="preserve">  Turkey</t>
  </si>
  <si>
    <t xml:space="preserve">  Syrian Arab Republic</t>
  </si>
  <si>
    <t xml:space="preserve">  Lebanon</t>
  </si>
  <si>
    <t xml:space="preserve">  Jordan</t>
  </si>
  <si>
    <t xml:space="preserve">  Israel</t>
  </si>
  <si>
    <t xml:space="preserve">  Yemen</t>
  </si>
  <si>
    <t xml:space="preserve">  United Arab Emirates</t>
  </si>
  <si>
    <t xml:space="preserve">  Saudi Arabia</t>
  </si>
  <si>
    <t xml:space="preserve">  Qatar</t>
  </si>
  <si>
    <t xml:space="preserve">  Oman</t>
  </si>
  <si>
    <t xml:space="preserve">  Kuwait</t>
  </si>
  <si>
    <t xml:space="preserve">  Iraq </t>
  </si>
  <si>
    <t xml:space="preserve">  Bahrain</t>
  </si>
  <si>
    <t>Western Asia</t>
  </si>
  <si>
    <t xml:space="preserve">  Sri Lanka</t>
  </si>
  <si>
    <r>
      <t xml:space="preserve">  Pakistan</t>
    </r>
    <r>
      <rPr>
        <vertAlign val="superscript"/>
        <sz val="11"/>
        <rFont val="Times New Roman"/>
        <family val="1"/>
      </rPr>
      <t>e</t>
    </r>
  </si>
  <si>
    <r>
      <t xml:space="preserve">  Nepal</t>
    </r>
    <r>
      <rPr>
        <vertAlign val="superscript"/>
        <sz val="11"/>
        <rFont val="Times New Roman"/>
        <family val="1"/>
      </rPr>
      <t>e</t>
    </r>
  </si>
  <si>
    <t xml:space="preserve">  Maldives</t>
  </si>
  <si>
    <r>
      <t xml:space="preserve">  Iran (Islamic Republic of)</t>
    </r>
    <r>
      <rPr>
        <vertAlign val="superscript"/>
        <sz val="11"/>
        <rFont val="Times New Roman"/>
        <family val="1"/>
      </rPr>
      <t>e</t>
    </r>
  </si>
  <si>
    <r>
      <t xml:space="preserve">  India</t>
    </r>
    <r>
      <rPr>
        <vertAlign val="superscript"/>
        <sz val="11"/>
        <rFont val="Times New Roman"/>
        <family val="1"/>
      </rPr>
      <t>e</t>
    </r>
  </si>
  <si>
    <t xml:space="preserve">  Bhutan</t>
  </si>
  <si>
    <r>
      <t xml:space="preserve">  Bangladesh</t>
    </r>
    <r>
      <rPr>
        <vertAlign val="superscript"/>
        <sz val="11"/>
        <rFont val="Times New Roman"/>
        <family val="1"/>
      </rPr>
      <t>e</t>
    </r>
  </si>
  <si>
    <r>
      <t xml:space="preserve">  Afghanistan</t>
    </r>
    <r>
      <rPr>
        <vertAlign val="superscript"/>
        <sz val="11"/>
        <rFont val="Times New Roman"/>
        <family val="1"/>
      </rPr>
      <t>e</t>
    </r>
  </si>
  <si>
    <t>South Asia</t>
  </si>
  <si>
    <t xml:space="preserve">  Viet Nam</t>
  </si>
  <si>
    <t xml:space="preserve">  Vanuatu</t>
  </si>
  <si>
    <t xml:space="preserve">  Timor-Leste</t>
  </si>
  <si>
    <t xml:space="preserve">  Thailand</t>
  </si>
  <si>
    <t xml:space="preserve">  Taiwan Province of China</t>
  </si>
  <si>
    <t xml:space="preserve">  Solomon Islands</t>
  </si>
  <si>
    <t xml:space="preserve">  Singapore</t>
  </si>
  <si>
    <t xml:space="preserve">  Samoa</t>
  </si>
  <si>
    <t xml:space="preserve">  Republic of Korea</t>
  </si>
  <si>
    <t xml:space="preserve">  Philippines</t>
  </si>
  <si>
    <t xml:space="preserve">  Papua New Guinea</t>
  </si>
  <si>
    <r>
      <t xml:space="preserve">  Myanmar</t>
    </r>
    <r>
      <rPr>
        <vertAlign val="superscript"/>
        <sz val="11"/>
        <rFont val="Times New Roman"/>
        <family val="1"/>
      </rPr>
      <t>e</t>
    </r>
  </si>
  <si>
    <t xml:space="preserve">  Mongolia</t>
  </si>
  <si>
    <t xml:space="preserve">  Malaysia</t>
  </si>
  <si>
    <t xml:space="preserve">  Lao People's Democratic Republic</t>
  </si>
  <si>
    <t xml:space="preserve">  Kiribati</t>
  </si>
  <si>
    <t xml:space="preserve">  Indonesia</t>
  </si>
  <si>
    <r>
      <t xml:space="preserve">  Hong Kong SAR</t>
    </r>
    <r>
      <rPr>
        <vertAlign val="superscript"/>
        <sz val="11"/>
        <rFont val="Times New Roman"/>
        <family val="1"/>
      </rPr>
      <t>f</t>
    </r>
  </si>
  <si>
    <t xml:space="preserve">  Fiji</t>
  </si>
  <si>
    <t xml:space="preserve">  China</t>
  </si>
  <si>
    <t xml:space="preserve">  Cambodia</t>
  </si>
  <si>
    <t xml:space="preserve">  Brunei Darussalam</t>
  </si>
  <si>
    <t>East Asia</t>
  </si>
  <si>
    <t>East and South Asia</t>
  </si>
  <si>
    <t>Africa - net fuel importers</t>
  </si>
  <si>
    <t>Africa - net fuel exporters</t>
  </si>
  <si>
    <t xml:space="preserve">  Zimbabwe</t>
  </si>
  <si>
    <t xml:space="preserve">  Zambia</t>
  </si>
  <si>
    <t xml:space="preserve">  Swaziland</t>
  </si>
  <si>
    <t xml:space="preserve">  South Africa</t>
  </si>
  <si>
    <t xml:space="preserve">  Namibia</t>
  </si>
  <si>
    <t xml:space="preserve">  Mozambique</t>
  </si>
  <si>
    <t xml:space="preserve">  Mauritius</t>
  </si>
  <si>
    <t xml:space="preserve">  Malawi</t>
  </si>
  <si>
    <t xml:space="preserve">  Lesotho</t>
  </si>
  <si>
    <t xml:space="preserve">  Botswana</t>
  </si>
  <si>
    <t xml:space="preserve">  Angola</t>
  </si>
  <si>
    <t>Southern Africa</t>
  </si>
  <si>
    <t xml:space="preserve">  Togo</t>
  </si>
  <si>
    <t xml:space="preserve">  Sierra Leone</t>
  </si>
  <si>
    <t xml:space="preserve">  Senegal</t>
  </si>
  <si>
    <t xml:space="preserve">  Nigeria</t>
  </si>
  <si>
    <t xml:space="preserve">  Niger</t>
  </si>
  <si>
    <t xml:space="preserve">  Mali</t>
  </si>
  <si>
    <t xml:space="preserve">  Liberia</t>
  </si>
  <si>
    <t xml:space="preserve">  Guinea Bissau</t>
  </si>
  <si>
    <t xml:space="preserve">  Guinea</t>
  </si>
  <si>
    <t xml:space="preserve">  Ghana</t>
  </si>
  <si>
    <r>
      <t xml:space="preserve">     </t>
    </r>
    <r>
      <rPr>
        <sz val="11"/>
        <rFont val="Times New Roman"/>
        <family val="1"/>
      </rPr>
      <t>Côte D’Ivoire</t>
    </r>
  </si>
  <si>
    <t xml:space="preserve">  Cabo Verde</t>
  </si>
  <si>
    <t xml:space="preserve">  Burkina Faso</t>
  </si>
  <si>
    <t xml:space="preserve">  Benin</t>
  </si>
  <si>
    <t>West Africa</t>
  </si>
  <si>
    <t xml:space="preserve">  Sao Tome and Principe</t>
  </si>
  <si>
    <t xml:space="preserve">  Gabon</t>
  </si>
  <si>
    <t xml:space="preserve">  Equatorial Guinea</t>
  </si>
  <si>
    <t xml:space="preserve">  Congo</t>
  </si>
  <si>
    <t xml:space="preserve">  Chad</t>
  </si>
  <si>
    <t xml:space="preserve">  Central African Republic</t>
  </si>
  <si>
    <t xml:space="preserve">  Cameroon</t>
  </si>
  <si>
    <t>Central Africa</t>
  </si>
  <si>
    <t xml:space="preserve">  United Republic of Tanzania</t>
  </si>
  <si>
    <t xml:space="preserve">  Uganda</t>
  </si>
  <si>
    <t xml:space="preserve">  Somalia</t>
  </si>
  <si>
    <t xml:space="preserve">  Rwanda</t>
  </si>
  <si>
    <t xml:space="preserve">  Madagascar </t>
  </si>
  <si>
    <t xml:space="preserve">  Kenya</t>
  </si>
  <si>
    <t xml:space="preserve">  Ethiopia</t>
  </si>
  <si>
    <t xml:space="preserve">  Eritrea</t>
  </si>
  <si>
    <t xml:space="preserve">  Djibouti</t>
  </si>
  <si>
    <t xml:space="preserve">  Democratic Republic of the Congo</t>
  </si>
  <si>
    <t xml:space="preserve">  Comoros</t>
  </si>
  <si>
    <t xml:space="preserve">  Burundi</t>
  </si>
  <si>
    <t xml:space="preserve">  Tunisia</t>
  </si>
  <si>
    <r>
      <t xml:space="preserve">  Sudan</t>
    </r>
    <r>
      <rPr>
        <vertAlign val="superscript"/>
        <sz val="11"/>
        <rFont val="Times New Roman"/>
        <family val="1"/>
      </rPr>
      <t>e</t>
    </r>
  </si>
  <si>
    <t xml:space="preserve">  Morocco</t>
  </si>
  <si>
    <t xml:space="preserve">  Mauritania</t>
  </si>
  <si>
    <t xml:space="preserve">  Libya</t>
  </si>
  <si>
    <r>
      <t xml:space="preserve">  Egypt</t>
    </r>
    <r>
      <rPr>
        <vertAlign val="superscript"/>
        <sz val="11"/>
        <rFont val="Times New Roman"/>
        <family val="1"/>
      </rPr>
      <t>e</t>
    </r>
  </si>
  <si>
    <t xml:space="preserve">  Algeria</t>
  </si>
  <si>
    <t>Africa</t>
  </si>
  <si>
    <r>
      <t>a</t>
    </r>
    <r>
      <rPr>
        <sz val="11"/>
        <rFont val="Times New Roman"/>
        <family val="1"/>
      </rPr>
      <t xml:space="preserve"> Data for country groups are weighted averages, where weights for each year are based on 2010 GDP in United States dollars.</t>
    </r>
  </si>
  <si>
    <r>
      <t>Annual percentage change</t>
    </r>
    <r>
      <rPr>
        <b/>
        <vertAlign val="superscript"/>
        <sz val="11"/>
        <color indexed="9"/>
        <rFont val="Times New Roman"/>
        <family val="1"/>
      </rPr>
      <t>a</t>
    </r>
  </si>
  <si>
    <t>Table A.4</t>
  </si>
  <si>
    <r>
      <t>d</t>
    </r>
    <r>
      <rPr>
        <sz val="11"/>
        <rFont val="Times New Roman"/>
        <family val="1"/>
      </rPr>
      <t xml:space="preserve"> Georgia officially left the Commonwealth of Independent States on 18 August 2009. However, its performance is discussed in the context of this </t>
    </r>
  </si>
  <si>
    <r>
      <t>Source</t>
    </r>
    <r>
      <rPr>
        <sz val="11"/>
        <rFont val="Times New Roman"/>
        <family val="1"/>
      </rPr>
      <t>: UN/DESA, based on data of the Economic Commission for Europe.</t>
    </r>
  </si>
  <si>
    <r>
      <t>Table A.5</t>
    </r>
    <r>
      <rPr>
        <b/>
        <sz val="8.5"/>
        <rFont val="Arial Narrow"/>
        <family val="2"/>
      </rPr>
      <t/>
    </r>
  </si>
  <si>
    <r>
      <t xml:space="preserve"> </t>
    </r>
    <r>
      <rPr>
        <b/>
        <sz val="11"/>
        <rFont val="Times New Roman"/>
        <family val="1"/>
      </rPr>
      <t xml:space="preserve"> f </t>
    </r>
    <r>
      <rPr>
        <sz val="11"/>
        <rFont val="Times New Roman"/>
        <family val="1"/>
      </rPr>
      <t>Currently includes data for Algeria, Bahrain, Comoros, Djibouti, Egypt, Iraq, Jordan, Kuwait, Lebanon, Libya, Mauritania, Morocco, Oman, Qatar, Saudi Arabia, Somalia, Sudan, Syrian Arab Republic, Tunisia, United Arab Emirates and Yemen.</t>
    </r>
  </si>
  <si>
    <r>
      <t xml:space="preserve">  e </t>
    </r>
    <r>
      <rPr>
        <sz val="11"/>
        <rFont val="Times New Roman"/>
        <family val="1"/>
      </rPr>
      <t>Special Administrative Region of China.</t>
    </r>
  </si>
  <si>
    <t xml:space="preserve">   d Regional aggregates exclude Venezuela (Bolivarian Republic of), due to the potential distortionary impacts of very high inflation in a single country</t>
  </si>
  <si>
    <r>
      <t xml:space="preserve">   b</t>
    </r>
    <r>
      <rPr>
        <sz val="11"/>
        <rFont val="Times New Roman"/>
        <family val="1"/>
      </rPr>
      <t xml:space="preserve"> Partly estimated.</t>
    </r>
  </si>
  <si>
    <r>
      <rPr>
        <b/>
        <sz val="11"/>
        <rFont val="Times New Roman"/>
        <family val="1"/>
      </rPr>
      <t xml:space="preserve">a </t>
    </r>
    <r>
      <rPr>
        <sz val="11"/>
        <rFont val="Times New Roman"/>
        <family val="1"/>
      </rPr>
      <t>Data for country groups are weighted averages, where weights are based on GDP in 2010 prices and exchange rates.</t>
    </r>
  </si>
  <si>
    <r>
      <t>Arab States</t>
    </r>
    <r>
      <rPr>
        <vertAlign val="superscript"/>
        <sz val="11"/>
        <rFont val="Times New Roman"/>
        <family val="1"/>
      </rPr>
      <t>f</t>
    </r>
  </si>
  <si>
    <t>Western Asia  (excluding Israel and Turkey)</t>
  </si>
  <si>
    <t xml:space="preserve">  Haiti</t>
  </si>
  <si>
    <t xml:space="preserve">  Nicaragua</t>
  </si>
  <si>
    <r>
      <t>South America</t>
    </r>
    <r>
      <rPr>
        <b/>
        <vertAlign val="superscript"/>
        <sz val="11"/>
        <rFont val="Times New Roman"/>
        <family val="1"/>
      </rPr>
      <t>d</t>
    </r>
  </si>
  <si>
    <r>
      <t>Latin America and the Caribbean</t>
    </r>
    <r>
      <rPr>
        <b/>
        <vertAlign val="superscript"/>
        <sz val="11"/>
        <rFont val="Times New Roman"/>
        <family val="1"/>
      </rPr>
      <t>d</t>
    </r>
  </si>
  <si>
    <t xml:space="preserve">  Iraq</t>
  </si>
  <si>
    <t xml:space="preserve">  Pakistan</t>
  </si>
  <si>
    <t xml:space="preserve">  Nepal</t>
  </si>
  <si>
    <t xml:space="preserve">  Iran (Islamic Republic of)</t>
  </si>
  <si>
    <t xml:space="preserve">  India</t>
  </si>
  <si>
    <t xml:space="preserve">  Bangladesh</t>
  </si>
  <si>
    <t xml:space="preserve">  Afghanistan</t>
  </si>
  <si>
    <t xml:space="preserve">  Myanmar</t>
  </si>
  <si>
    <r>
      <t xml:space="preserve">  Hong Kong SAR</t>
    </r>
    <r>
      <rPr>
        <vertAlign val="superscript"/>
        <sz val="11"/>
        <rFont val="Times New Roman"/>
        <family val="1"/>
      </rPr>
      <t>e</t>
    </r>
  </si>
  <si>
    <t xml:space="preserve">  Madagascar</t>
  </si>
  <si>
    <t>East Africa</t>
  </si>
  <si>
    <t xml:space="preserve">  Sudan</t>
  </si>
  <si>
    <t xml:space="preserve">  Egypt</t>
  </si>
  <si>
    <t>North Africa</t>
  </si>
  <si>
    <r>
      <t>Developing countries by region</t>
    </r>
    <r>
      <rPr>
        <b/>
        <vertAlign val="superscript"/>
        <sz val="11"/>
        <rFont val="Times New Roman"/>
        <family val="1"/>
      </rPr>
      <t>d</t>
    </r>
  </si>
  <si>
    <t>Table A.6</t>
  </si>
  <si>
    <r>
      <t xml:space="preserve">d </t>
    </r>
    <r>
      <rPr>
        <sz val="11"/>
        <rFont val="Times New Roman"/>
        <family val="1"/>
      </rPr>
      <t>Baseline scenario forecasts, based in part on Project LINK and the UN/DESA World Economic Forecasting Model.</t>
    </r>
  </si>
  <si>
    <r>
      <t>c</t>
    </r>
    <r>
      <rPr>
        <sz val="11"/>
        <rFont val="Times New Roman"/>
        <family val="1"/>
      </rPr>
      <t xml:space="preserve"> Partly estimated.</t>
    </r>
  </si>
  <si>
    <r>
      <t>b</t>
    </r>
    <r>
      <rPr>
        <sz val="11"/>
        <rFont val="Times New Roman"/>
        <family val="1"/>
      </rPr>
      <t xml:space="preserve"> Data for country groups are weighted averages, where labour force is used for weights.</t>
    </r>
  </si>
  <si>
    <r>
      <t xml:space="preserve">definitions of the International Labour Organization (see OECD, </t>
    </r>
    <r>
      <rPr>
        <i/>
        <sz val="11"/>
        <rFont val="Times New Roman"/>
        <family val="1"/>
      </rPr>
      <t>Standardized Unemployment Rates: Sources and Methods</t>
    </r>
    <r>
      <rPr>
        <sz val="11"/>
        <rFont val="Times New Roman"/>
        <family val="1"/>
      </rPr>
      <t xml:space="preserve"> (Paris, 1985)).</t>
    </r>
  </si>
  <si>
    <r>
      <t>a</t>
    </r>
    <r>
      <rPr>
        <sz val="11"/>
        <rFont val="Times New Roman"/>
        <family val="1"/>
      </rPr>
      <t xml:space="preserve"> Unemployment data are standardized by the OECD and Eurostat for comparability among countries and over time, in conformity with the </t>
    </r>
  </si>
  <si>
    <r>
      <t>Source</t>
    </r>
    <r>
      <rPr>
        <sz val="11"/>
        <rFont val="Times New Roman"/>
        <family val="1"/>
      </rPr>
      <t>: UN/DESA, based on data of the OECD and Eurostat.</t>
    </r>
  </si>
  <si>
    <t>Percentage of labour force</t>
  </si>
  <si>
    <t>Table A.7</t>
  </si>
  <si>
    <r>
      <t xml:space="preserve">i </t>
    </r>
    <r>
      <rPr>
        <sz val="11"/>
        <rFont val="Times New Roman"/>
        <family val="1"/>
      </rPr>
      <t>Special Administrative Region of China.</t>
    </r>
  </si>
  <si>
    <r>
      <t xml:space="preserve">h </t>
    </r>
    <r>
      <rPr>
        <sz val="11"/>
        <color indexed="8"/>
        <rFont val="Times New Roman"/>
        <family val="1"/>
      </rPr>
      <t>Sourced from OECD Short-Term Labour Market Statistics</t>
    </r>
  </si>
  <si>
    <r>
      <t xml:space="preserve">g </t>
    </r>
    <r>
      <rPr>
        <sz val="11"/>
        <color indexed="8"/>
        <rFont val="Times New Roman"/>
        <family val="1"/>
      </rPr>
      <t>Sourced from CEPALSTAT Database, ECLAC</t>
    </r>
  </si>
  <si>
    <r>
      <t xml:space="preserve">d </t>
    </r>
    <r>
      <rPr>
        <sz val="11"/>
        <color indexed="8"/>
        <rFont val="Times New Roman"/>
        <family val="1"/>
      </rPr>
      <t xml:space="preserve">Georgia officially left the Commonwealth of Independent States on 18 August 2009. However, its performance is discussed in the context of this </t>
    </r>
  </si>
  <si>
    <r>
      <t xml:space="preserve">c </t>
    </r>
    <r>
      <rPr>
        <sz val="11"/>
        <color indexed="8"/>
        <rFont val="Times New Roman"/>
        <family val="1"/>
      </rPr>
      <t>Sourced from UNECE Statistical Database</t>
    </r>
  </si>
  <si>
    <r>
      <t>b</t>
    </r>
    <r>
      <rPr>
        <sz val="11"/>
        <color indexed="8"/>
        <rFont val="Times New Roman"/>
        <family val="1"/>
      </rPr>
      <t xml:space="preserve"> Partly estimated.</t>
    </r>
  </si>
  <si>
    <r>
      <t>a</t>
    </r>
    <r>
      <rPr>
        <sz val="11"/>
        <color indexed="8"/>
        <rFont val="Times New Roman"/>
        <family val="1"/>
      </rPr>
      <t xml:space="preserve"> As a percentage of labour force. Reflects national definitions and coverage. Not comparable across economies.</t>
    </r>
  </si>
  <si>
    <t>Commission for Latin America and the Caribbean (ECLAC) and OECD. UN/DESA estimates indicated in italics.</t>
  </si>
  <si>
    <t>Viet Nam</t>
  </si>
  <si>
    <r>
      <t>Turkey</t>
    </r>
    <r>
      <rPr>
        <vertAlign val="superscript"/>
        <sz val="11"/>
        <rFont val="Times New Roman"/>
        <family val="1"/>
      </rPr>
      <t>h</t>
    </r>
  </si>
  <si>
    <t>Thailand</t>
  </si>
  <si>
    <t>Taiwan Province of China</t>
  </si>
  <si>
    <t>Sri Lanka</t>
  </si>
  <si>
    <t>Singapore</t>
  </si>
  <si>
    <t>Saudi Arabia</t>
  </si>
  <si>
    <t>Philippines</t>
  </si>
  <si>
    <t>Pakistan</t>
  </si>
  <si>
    <t>Malaysia</t>
  </si>
  <si>
    <r>
      <t>Korea, Republic of</t>
    </r>
    <r>
      <rPr>
        <vertAlign val="superscript"/>
        <sz val="11"/>
        <rFont val="Times New Roman"/>
        <family val="1"/>
      </rPr>
      <t>h</t>
    </r>
  </si>
  <si>
    <t>Jordan</t>
  </si>
  <si>
    <t>Israel</t>
  </si>
  <si>
    <t>Iran, Islamic Republic of</t>
  </si>
  <si>
    <t>Indonesia</t>
  </si>
  <si>
    <t>India</t>
  </si>
  <si>
    <r>
      <t>Hong Kong SAR</t>
    </r>
    <r>
      <rPr>
        <vertAlign val="superscript"/>
        <sz val="11"/>
        <rFont val="Times New Roman"/>
        <family val="1"/>
      </rPr>
      <t>i</t>
    </r>
  </si>
  <si>
    <t>China</t>
  </si>
  <si>
    <t>Venezuela, Bolivarian Republic of</t>
  </si>
  <si>
    <t>Uruguay</t>
  </si>
  <si>
    <t>Trinidad and Tobago</t>
  </si>
  <si>
    <t>Peru</t>
  </si>
  <si>
    <t>Paraguay</t>
  </si>
  <si>
    <t>Panama</t>
  </si>
  <si>
    <t>Nicaragua</t>
  </si>
  <si>
    <r>
      <t>Mexico</t>
    </r>
    <r>
      <rPr>
        <vertAlign val="superscript"/>
        <sz val="11"/>
        <rFont val="Times New Roman"/>
        <family val="1"/>
      </rPr>
      <t>h</t>
    </r>
  </si>
  <si>
    <t>Jamaica</t>
  </si>
  <si>
    <t>Honduras</t>
  </si>
  <si>
    <t>Guatemala</t>
  </si>
  <si>
    <t>El Salvador</t>
  </si>
  <si>
    <t>Ecuador</t>
  </si>
  <si>
    <t>Dominican Republic</t>
  </si>
  <si>
    <t>Costa Rica</t>
  </si>
  <si>
    <t>Colombia</t>
  </si>
  <si>
    <t>Chile</t>
  </si>
  <si>
    <t>Bolivia (Plurinational State of)</t>
  </si>
  <si>
    <t>Barbados</t>
  </si>
  <si>
    <t>Argentina</t>
  </si>
  <si>
    <r>
      <t>Developing America</t>
    </r>
    <r>
      <rPr>
        <b/>
        <vertAlign val="superscript"/>
        <sz val="11"/>
        <rFont val="Times New Roman"/>
        <family val="1"/>
      </rPr>
      <t>g</t>
    </r>
  </si>
  <si>
    <t>Tunisia</t>
  </si>
  <si>
    <t>South Africa</t>
  </si>
  <si>
    <t>Morocco</t>
  </si>
  <si>
    <t>Mauritius</t>
  </si>
  <si>
    <t>Egypt</t>
  </si>
  <si>
    <t>Botswana</t>
  </si>
  <si>
    <t>Algeria</t>
  </si>
  <si>
    <r>
      <t>Georgia</t>
    </r>
    <r>
      <rPr>
        <vertAlign val="superscript"/>
        <sz val="11"/>
        <color indexed="8"/>
        <rFont val="Times New Roman"/>
        <family val="1"/>
      </rPr>
      <t>d</t>
    </r>
  </si>
  <si>
    <r>
      <t>Commonwealth of Independent States and Georgia</t>
    </r>
    <r>
      <rPr>
        <b/>
        <vertAlign val="superscript"/>
        <sz val="11"/>
        <color indexed="8"/>
        <rFont val="Times New Roman"/>
        <family val="1"/>
      </rPr>
      <t>c,d</t>
    </r>
  </si>
  <si>
    <r>
      <t>South-Eastern Europe</t>
    </r>
    <r>
      <rPr>
        <b/>
        <vertAlign val="superscript"/>
        <sz val="11"/>
        <color indexed="8"/>
        <rFont val="Times New Roman"/>
        <family val="1"/>
      </rPr>
      <t>c</t>
    </r>
  </si>
  <si>
    <t>Table A.8</t>
  </si>
  <si>
    <r>
      <t>d</t>
    </r>
    <r>
      <rPr>
        <sz val="11"/>
        <color theme="1"/>
        <rFont val="Times New Roman"/>
        <family val="1"/>
      </rPr>
      <t xml:space="preserve"> Yield on 10-year government bonds.</t>
    </r>
  </si>
  <si>
    <r>
      <t>c</t>
    </r>
    <r>
      <rPr>
        <sz val="11"/>
        <color theme="1"/>
        <rFont val="Times New Roman"/>
        <family val="1"/>
      </rPr>
      <t xml:space="preserve"> Three-month Euro Interbank Offered Rate (EURIBOR).</t>
    </r>
  </si>
  <si>
    <r>
      <t>b</t>
    </r>
    <r>
      <rPr>
        <sz val="11"/>
        <color theme="1"/>
        <rFont val="Times New Roman"/>
        <family val="1"/>
      </rPr>
      <t xml:space="preserve"> Three-month interbank or money market rate.</t>
    </r>
  </si>
  <si>
    <r>
      <t>a</t>
    </r>
    <r>
      <rPr>
        <sz val="11"/>
        <color theme="1"/>
        <rFont val="Times New Roman"/>
        <family val="1"/>
      </rPr>
      <t xml:space="preserve"> Average for the first nine months for short- and long-term interest rates.</t>
    </r>
  </si>
  <si>
    <r>
      <t>General government financial balances</t>
    </r>
    <r>
      <rPr>
        <b/>
        <vertAlign val="superscript"/>
        <sz val="11"/>
        <rFont val="Times New Roman"/>
        <family val="1"/>
      </rPr>
      <t>e</t>
    </r>
  </si>
  <si>
    <r>
      <t>Long-term interest rates</t>
    </r>
    <r>
      <rPr>
        <b/>
        <vertAlign val="superscript"/>
        <sz val="11"/>
        <rFont val="Times New Roman"/>
        <family val="1"/>
      </rPr>
      <t>d</t>
    </r>
  </si>
  <si>
    <r>
      <t>Euro area</t>
    </r>
    <r>
      <rPr>
        <vertAlign val="superscript"/>
        <sz val="11"/>
        <rFont val="Times New Roman"/>
        <family val="1"/>
      </rPr>
      <t>c</t>
    </r>
  </si>
  <si>
    <r>
      <t>Short-term interest rates</t>
    </r>
    <r>
      <rPr>
        <b/>
        <vertAlign val="superscript"/>
        <sz val="11"/>
        <rFont val="Times New Roman"/>
        <family val="1"/>
      </rPr>
      <t>b</t>
    </r>
  </si>
  <si>
    <t>Percentage</t>
  </si>
  <si>
    <t>Table A.9</t>
  </si>
  <si>
    <r>
      <t xml:space="preserve">e </t>
    </r>
    <r>
      <rPr>
        <sz val="11"/>
        <rFont val="Times New Roman"/>
        <family val="1"/>
      </rPr>
      <t>Special Administrative Region of China.</t>
    </r>
  </si>
  <si>
    <r>
      <rPr>
        <b/>
        <sz val="12"/>
        <rFont val="Times New Roman"/>
        <family val="1"/>
      </rPr>
      <t>d</t>
    </r>
    <r>
      <rPr>
        <sz val="12"/>
        <rFont val="Times New Roman"/>
        <family val="1"/>
      </rPr>
      <t xml:space="preserve"> Starting in 2010, data for the Ukraine excludes the temporarily occupied territory of the Autonomous Republic of Crimea and Sevastopol.</t>
    </r>
  </si>
  <si>
    <r>
      <t>c</t>
    </r>
    <r>
      <rPr>
        <sz val="11"/>
        <rFont val="Times New Roman"/>
        <family val="1"/>
      </rPr>
      <t xml:space="preserve"> Average for the first ten months.</t>
    </r>
  </si>
  <si>
    <t xml:space="preserve">currency changes and inflation differentials. A rise in the index implies a fall in competitiveness and vice versa. </t>
  </si>
  <si>
    <r>
      <t>b</t>
    </r>
    <r>
      <rPr>
        <sz val="11"/>
        <rFont val="Times New Roman"/>
        <family val="1"/>
      </rPr>
      <t xml:space="preserve"> CPI-based indices. The real effective exchange rate gauges the effect on international price competitiveness of the country’s manufactures owing to </t>
    </r>
  </si>
  <si>
    <r>
      <t>a</t>
    </r>
    <r>
      <rPr>
        <sz val="11"/>
        <rFont val="Times New Roman"/>
        <family val="1"/>
      </rPr>
      <t xml:space="preserve"> Year 2010=100.</t>
    </r>
  </si>
  <si>
    <t>Turkey</t>
  </si>
  <si>
    <t>Nigeria</t>
  </si>
  <si>
    <t>Mexico</t>
  </si>
  <si>
    <t>Korea, Republic of</t>
  </si>
  <si>
    <r>
      <t>Hong Kong SAR</t>
    </r>
    <r>
      <rPr>
        <b/>
        <vertAlign val="superscript"/>
        <sz val="11"/>
        <rFont val="Times New Roman"/>
        <family val="1"/>
      </rPr>
      <t>e</t>
    </r>
  </si>
  <si>
    <t>Brazil</t>
  </si>
  <si>
    <t>Developing economies</t>
  </si>
  <si>
    <r>
      <t>Ukraine</t>
    </r>
    <r>
      <rPr>
        <vertAlign val="superscript"/>
        <sz val="11"/>
        <rFont val="Times New Roman"/>
        <family val="1"/>
      </rPr>
      <t>d</t>
    </r>
  </si>
  <si>
    <t>Table A.10</t>
  </si>
  <si>
    <r>
      <t>a</t>
    </r>
    <r>
      <rPr>
        <sz val="11"/>
        <rFont val="Times New Roman"/>
        <family val="1"/>
      </rPr>
      <t xml:space="preserve"> Combined index of non-fuel commodity prices in dollars, deflated by manufactured export price index.</t>
    </r>
  </si>
  <si>
    <r>
      <t xml:space="preserve">Exporting Countries (OPEC) website, available from </t>
    </r>
    <r>
      <rPr>
        <u/>
        <sz val="11"/>
        <color indexed="4"/>
        <rFont val="Times New Roman"/>
        <family val="1"/>
      </rPr>
      <t>http://www.opec.org</t>
    </r>
    <r>
      <rPr>
        <sz val="11"/>
        <rFont val="Times New Roman"/>
        <family val="1"/>
      </rPr>
      <t>.</t>
    </r>
  </si>
  <si>
    <t>…</t>
  </si>
  <si>
    <t xml:space="preserve">          III</t>
  </si>
  <si>
    <t xml:space="preserve">           II</t>
  </si>
  <si>
    <t xml:space="preserve">          IV</t>
  </si>
  <si>
    <t>SDR</t>
  </si>
  <si>
    <t>Dollar</t>
  </si>
  <si>
    <t>Minerals
and
metals</t>
  </si>
  <si>
    <t>Vegetable
oilseeds
and oils</t>
  </si>
  <si>
    <t>Tropical
beverages</t>
  </si>
  <si>
    <t>Food</t>
  </si>
  <si>
    <t>Combined index</t>
  </si>
  <si>
    <t>Non-fuel commodities</t>
  </si>
  <si>
    <t>Index: Year 2000=100</t>
  </si>
  <si>
    <t>Table A.11</t>
  </si>
  <si>
    <t>c Baseline forecast, based in part on Project LINK.</t>
  </si>
  <si>
    <t xml:space="preserve">b Partly estimated. </t>
  </si>
  <si>
    <t>a Includes goods and non-factor services.</t>
  </si>
  <si>
    <t>Latin American and the Caribbean</t>
  </si>
  <si>
    <r>
      <t>Commonwealth of Independent States and Georgia</t>
    </r>
    <r>
      <rPr>
        <vertAlign val="superscript"/>
        <sz val="12"/>
        <color theme="1"/>
        <rFont val="Times New Roman"/>
        <family val="1"/>
      </rPr>
      <t>d</t>
    </r>
  </si>
  <si>
    <t>World</t>
  </si>
  <si>
    <t>Volume of imports</t>
  </si>
  <si>
    <t>Volume of exports</t>
  </si>
  <si>
    <t>Dollar value of imports</t>
  </si>
  <si>
    <t>Dollar value of exports</t>
  </si>
  <si>
    <t>Table A.13</t>
  </si>
  <si>
    <t>Note:  IMF-WEO has adopted the sixth edition of the Balance of Payments Manual (BPM6).</t>
  </si>
  <si>
    <r>
      <t xml:space="preserve">e </t>
    </r>
    <r>
      <rPr>
        <sz val="11"/>
        <rFont val="Times New Roman"/>
        <family val="1"/>
      </rPr>
      <t>Statistical discrepancy.</t>
    </r>
  </si>
  <si>
    <r>
      <t>d</t>
    </r>
    <r>
      <rPr>
        <sz val="11"/>
        <rFont val="Times New Roman"/>
        <family val="1"/>
      </rPr>
      <t xml:space="preserve"> Libya has been excluded in the calculation due to unavailability of data.</t>
    </r>
  </si>
  <si>
    <r>
      <t>c</t>
    </r>
    <r>
      <rPr>
        <sz val="11"/>
        <rFont val="Times New Roman"/>
        <family val="1"/>
      </rPr>
      <t xml:space="preserve"> Excludes Georgia, which left the Commonwealth of Independent States on 18 August 2009.</t>
    </r>
  </si>
  <si>
    <r>
      <t>b</t>
    </r>
    <r>
      <rPr>
        <sz val="11"/>
        <rFont val="Times New Roman"/>
        <family val="1"/>
      </rPr>
      <t xml:space="preserve"> Includes Georgia.</t>
    </r>
  </si>
  <si>
    <r>
      <t>a</t>
    </r>
    <r>
      <rPr>
        <sz val="11"/>
        <rFont val="Times New Roman"/>
        <family val="1"/>
      </rPr>
      <t xml:space="preserve"> Europe consists of the EU-15, the EU-13 and Iceland, Norway and Switzerland (Table A).</t>
    </r>
  </si>
  <si>
    <r>
      <t>World residual</t>
    </r>
    <r>
      <rPr>
        <b/>
        <vertAlign val="superscript"/>
        <sz val="11"/>
        <rFont val="Times New Roman"/>
        <family val="1"/>
      </rPr>
      <t>e</t>
    </r>
  </si>
  <si>
    <r>
      <t>Developing economies</t>
    </r>
    <r>
      <rPr>
        <b/>
        <vertAlign val="superscript"/>
        <sz val="11"/>
        <rFont val="Times New Roman"/>
        <family val="1"/>
      </rPr>
      <t>d</t>
    </r>
  </si>
  <si>
    <r>
      <t>Commonwealth of Independent States</t>
    </r>
    <r>
      <rPr>
        <b/>
        <vertAlign val="superscript"/>
        <sz val="11"/>
        <rFont val="Times New Roman"/>
        <family val="1"/>
      </rPr>
      <t>c</t>
    </r>
  </si>
  <si>
    <r>
      <t>Economies in transition</t>
    </r>
    <r>
      <rPr>
        <b/>
        <vertAlign val="superscript"/>
        <sz val="11"/>
        <rFont val="Times New Roman"/>
        <family val="1"/>
      </rPr>
      <t>b</t>
    </r>
  </si>
  <si>
    <r>
      <t>Europe</t>
    </r>
    <r>
      <rPr>
        <b/>
        <vertAlign val="superscript"/>
        <sz val="11"/>
        <rFont val="Times New Roman"/>
        <family val="1"/>
      </rPr>
      <t>a</t>
    </r>
  </si>
  <si>
    <t>Billions of dollars</t>
  </si>
  <si>
    <t>Table A.14</t>
  </si>
  <si>
    <t xml:space="preserve">   Current-account balance</t>
  </si>
  <si>
    <t xml:space="preserve">   Secondary income</t>
  </si>
  <si>
    <t xml:space="preserve">   Primary income</t>
  </si>
  <si>
    <t xml:space="preserve">   Services, net</t>
  </si>
  <si>
    <t xml:space="preserve">   Trade balance</t>
  </si>
  <si>
    <t xml:space="preserve">        Current-account balance</t>
  </si>
  <si>
    <t xml:space="preserve">        Secondary income</t>
  </si>
  <si>
    <t xml:space="preserve">        Primary income</t>
  </si>
  <si>
    <t xml:space="preserve">        Services, net</t>
  </si>
  <si>
    <t xml:space="preserve">        Trade balance</t>
  </si>
  <si>
    <t>Table A.15</t>
  </si>
  <si>
    <r>
      <t>a</t>
    </r>
    <r>
      <rPr>
        <sz val="11"/>
        <rFont val="Times New Roman"/>
        <family val="1"/>
      </rPr>
      <t xml:space="preserve"> Excluding flows from France to the Overseas Departments, namely Guadeloupe, French Guiana, Martinique and Réunion.</t>
    </r>
  </si>
  <si>
    <r>
      <t>Source</t>
    </r>
    <r>
      <rPr>
        <sz val="11"/>
        <rFont val="Times New Roman"/>
        <family val="1"/>
      </rPr>
      <t>:   UN/DESA, based on OECD/DAC online database</t>
    </r>
    <r>
      <rPr>
        <i/>
        <sz val="11"/>
        <rFont val="Times New Roman"/>
        <family val="1"/>
      </rPr>
      <t>,</t>
    </r>
    <r>
      <rPr>
        <sz val="11"/>
        <rFont val="Times New Roman"/>
        <family val="1"/>
      </rPr>
      <t>available from http://www.oecd-ilibrary.org/statistics.</t>
    </r>
  </si>
  <si>
    <t>..</t>
  </si>
  <si>
    <r>
      <t>France</t>
    </r>
    <r>
      <rPr>
        <b/>
        <vertAlign val="superscript"/>
        <sz val="11"/>
        <rFont val="Times New Roman"/>
        <family val="1"/>
      </rPr>
      <t>a</t>
    </r>
  </si>
  <si>
    <t>Total EU</t>
  </si>
  <si>
    <t>Other</t>
  </si>
  <si>
    <t>United
Nations</t>
  </si>
  <si>
    <t>Total</t>
  </si>
  <si>
    <t>Multilateral</t>
  </si>
  <si>
    <t>Bilateral</t>
  </si>
  <si>
    <t>Total ODA
(millions
of dollars)</t>
  </si>
  <si>
    <t>Donor group or country</t>
  </si>
  <si>
    <t>Table A.16</t>
  </si>
  <si>
    <r>
      <t>a</t>
    </r>
    <r>
      <rPr>
        <sz val="11"/>
        <rFont val="Times New Roman"/>
        <family val="1"/>
      </rPr>
      <t xml:space="preserve"> Grants and capital subscriptions. Does not include concessional lending to multilateral agencies.</t>
    </r>
  </si>
  <si>
    <r>
      <t>Source</t>
    </r>
    <r>
      <rPr>
        <sz val="11"/>
        <rFont val="Times New Roman"/>
        <family val="1"/>
      </rPr>
      <t>:   UN/DESA, based on OECD/DAC online database</t>
    </r>
    <r>
      <rPr>
        <i/>
        <sz val="11"/>
        <rFont val="Times New Roman"/>
        <family val="1"/>
      </rPr>
      <t>,</t>
    </r>
    <r>
      <rPr>
        <sz val="11"/>
        <rFont val="Times New Roman"/>
        <family val="1"/>
      </rPr>
      <t>available from http://www.oecd.org/dac/stats/idsonline.</t>
    </r>
  </si>
  <si>
    <t>Bilateral ODA to least developed countries</t>
  </si>
  <si>
    <t>Memorandum item:</t>
  </si>
  <si>
    <t xml:space="preserve">  Others</t>
  </si>
  <si>
    <t xml:space="preserve">  Regional development banks </t>
  </si>
  <si>
    <t xml:space="preserve">  World Bank</t>
  </si>
  <si>
    <t xml:space="preserve">  EU institutions </t>
  </si>
  <si>
    <t xml:space="preserve">  UN agencies </t>
  </si>
  <si>
    <r>
      <t xml:space="preserve">  of which are</t>
    </r>
    <r>
      <rPr>
        <sz val="11"/>
        <rFont val="Times New Roman"/>
        <family val="1"/>
      </rPr>
      <t>:</t>
    </r>
  </si>
  <si>
    <r>
      <t xml:space="preserve">  Contributions to multilateral institutions</t>
    </r>
    <r>
      <rPr>
        <b/>
        <vertAlign val="superscript"/>
        <sz val="11"/>
        <rFont val="Times New Roman"/>
        <family val="1"/>
      </rPr>
      <t>a</t>
    </r>
  </si>
  <si>
    <t xml:space="preserve">  Bilateral loans</t>
  </si>
  <si>
    <t xml:space="preserve">  Debt forgiveness</t>
  </si>
  <si>
    <t xml:space="preserve">  Humanitarian aid</t>
  </si>
  <si>
    <t xml:space="preserve">  Technical cooperation</t>
  </si>
  <si>
    <r>
      <t xml:space="preserve">  in the form of</t>
    </r>
    <r>
      <rPr>
        <sz val="11"/>
        <rFont val="Times New Roman"/>
        <family val="1"/>
      </rPr>
      <t>:</t>
    </r>
  </si>
  <si>
    <t xml:space="preserve">  Bilateral official development assistance</t>
  </si>
  <si>
    <t>Official Development Assistance</t>
  </si>
  <si>
    <t>Net disbursements at current prices and exchange rates (billions of dollars)</t>
  </si>
  <si>
    <t>Table A.17</t>
  </si>
  <si>
    <t xml:space="preserve">    and the World Food Programme (WFP).</t>
  </si>
  <si>
    <t>e  United Nations Development Program (UNDP), United Nations Population Fund (UNFPA), United Nations Children's Fund (UNICEF),</t>
  </si>
  <si>
    <t>d  Effective 2012, data does not include short-term finance.</t>
  </si>
  <si>
    <t>c   Data is for fiscal year.</t>
  </si>
  <si>
    <t xml:space="preserve">    and the International Fund for Agricultural Development (IFAD).</t>
  </si>
  <si>
    <t xml:space="preserve">    European Bank for Reconstruction and Development (EBRD), Inter-American Development Bank (IaDB) </t>
  </si>
  <si>
    <t>b  African Development Bank (AfDB), Asian Development Bank (ADB), Caribbean Development Bank (CDB),</t>
  </si>
  <si>
    <t xml:space="preserve">a  Loans, grants, technical assistance and equity participation, as appropriate; all data are on a calendar-year basis. </t>
  </si>
  <si>
    <t xml:space="preserve">   Financial institutions, excluding IMF</t>
  </si>
  <si>
    <t>Net flows</t>
  </si>
  <si>
    <t xml:space="preserve">   Financial institutions, excluding International Monetary Fund (IMF)</t>
  </si>
  <si>
    <t>Table A.18</t>
  </si>
  <si>
    <t>Brent oil</t>
  </si>
  <si>
    <t>Oil prices (dollars per barrel)</t>
  </si>
  <si>
    <t>Non-OPEC</t>
  </si>
  <si>
    <t xml:space="preserve">OPEC </t>
  </si>
  <si>
    <t>Table A.12</t>
  </si>
  <si>
    <t>Annex tables</t>
  </si>
  <si>
    <r>
      <t>Turkmenistan</t>
    </r>
    <r>
      <rPr>
        <vertAlign val="superscript"/>
        <sz val="11"/>
        <color indexed="8"/>
        <rFont val="Times New Roman"/>
        <family val="1"/>
      </rPr>
      <t>e</t>
    </r>
  </si>
  <si>
    <r>
      <t>Ukraine</t>
    </r>
    <r>
      <rPr>
        <vertAlign val="superscript"/>
        <sz val="11"/>
        <color indexed="8"/>
        <rFont val="Times New Roman"/>
        <family val="1"/>
      </rPr>
      <t>f</t>
    </r>
  </si>
  <si>
    <r>
      <t>Developing Asia</t>
    </r>
    <r>
      <rPr>
        <b/>
        <vertAlign val="superscript"/>
        <sz val="11"/>
        <rFont val="Times New Roman"/>
        <family val="1"/>
      </rPr>
      <t>e</t>
    </r>
  </si>
  <si>
    <r>
      <t>2017</t>
    </r>
    <r>
      <rPr>
        <b/>
        <vertAlign val="superscript"/>
        <sz val="11"/>
        <color theme="0"/>
        <rFont val="Times New Roman"/>
        <family val="1"/>
      </rPr>
      <t>c</t>
    </r>
  </si>
  <si>
    <r>
      <t>2018</t>
    </r>
    <r>
      <rPr>
        <b/>
        <vertAlign val="superscript"/>
        <sz val="11"/>
        <color theme="0"/>
        <rFont val="Times New Roman"/>
        <family val="1"/>
      </rPr>
      <t>c</t>
    </r>
  </si>
  <si>
    <r>
      <t>2018</t>
    </r>
    <r>
      <rPr>
        <b/>
        <vertAlign val="superscript"/>
        <sz val="11"/>
        <color theme="0"/>
        <rFont val="Times New Roman"/>
        <family val="1"/>
      </rPr>
      <t>d</t>
    </r>
  </si>
  <si>
    <r>
      <t>Crude
petroleum</t>
    </r>
    <r>
      <rPr>
        <b/>
        <vertAlign val="superscript"/>
        <sz val="11"/>
        <color theme="0"/>
        <rFont val="Times New Roman"/>
        <family val="1"/>
      </rPr>
      <t>b</t>
    </r>
  </si>
  <si>
    <t xml:space="preserve"> I</t>
  </si>
  <si>
    <r>
      <t xml:space="preserve">World oil supply </t>
    </r>
    <r>
      <rPr>
        <b/>
        <vertAlign val="superscript"/>
        <sz val="11"/>
        <color theme="1"/>
        <rFont val="Times New Roman"/>
        <family val="1"/>
      </rPr>
      <t>c, d</t>
    </r>
    <r>
      <rPr>
        <sz val="11"/>
        <color theme="1"/>
        <rFont val="Times New Roman"/>
        <family val="1"/>
      </rPr>
      <t xml:space="preserve">                                (millions of barrels per day)</t>
    </r>
  </si>
  <si>
    <r>
      <t>World total demand</t>
    </r>
    <r>
      <rPr>
        <b/>
        <vertAlign val="superscript"/>
        <sz val="11"/>
        <color theme="1"/>
        <rFont val="Times New Roman"/>
        <family val="1"/>
      </rPr>
      <t>g</t>
    </r>
  </si>
  <si>
    <r>
      <t>OPEC basket</t>
    </r>
    <r>
      <rPr>
        <b/>
        <vertAlign val="superscript"/>
        <sz val="11"/>
        <color theme="1"/>
        <rFont val="Times New Roman"/>
        <family val="1"/>
      </rPr>
      <t>h</t>
    </r>
  </si>
  <si>
    <r>
      <t>Processing gains</t>
    </r>
    <r>
      <rPr>
        <b/>
        <vertAlign val="superscript"/>
        <sz val="11"/>
        <color theme="1"/>
        <rFont val="Times New Roman"/>
        <family val="1"/>
      </rPr>
      <t>e</t>
    </r>
  </si>
  <si>
    <r>
      <t>Global biofuels</t>
    </r>
    <r>
      <rPr>
        <b/>
        <vertAlign val="superscript"/>
        <sz val="11"/>
        <color theme="1"/>
        <rFont val="Times New Roman"/>
        <family val="1"/>
      </rPr>
      <t>f</t>
    </r>
  </si>
  <si>
    <r>
      <t>2017</t>
    </r>
    <r>
      <rPr>
        <i/>
        <vertAlign val="superscript"/>
        <sz val="11"/>
        <color theme="0"/>
        <rFont val="Times New Roman"/>
        <family val="1"/>
      </rPr>
      <t>b</t>
    </r>
  </si>
  <si>
    <r>
      <t xml:space="preserve">United Nations </t>
    </r>
    <r>
      <rPr>
        <b/>
        <i/>
        <sz val="12"/>
        <rFont val="Times New Roman"/>
        <family val="1"/>
      </rPr>
      <t xml:space="preserve">World Economic Situation and Prospects 2018 </t>
    </r>
    <r>
      <rPr>
        <b/>
        <sz val="12"/>
        <rFont val="Times New Roman"/>
        <family val="1"/>
      </rPr>
      <t>Statistical Annex</t>
    </r>
  </si>
  <si>
    <t>Commonwealth of Independent States and Georgia - net fuel exporters</t>
  </si>
  <si>
    <t>Commonwealth of Independent States and Georgia - net fuel importers</t>
  </si>
  <si>
    <r>
      <t>2019</t>
    </r>
    <r>
      <rPr>
        <b/>
        <vertAlign val="superscript"/>
        <sz val="11"/>
        <color theme="0"/>
        <rFont val="Times New Roman"/>
        <family val="1"/>
      </rPr>
      <t>c</t>
    </r>
  </si>
  <si>
    <t xml:space="preserve">  Gambia</t>
  </si>
  <si>
    <t>East and South  Asia - net fuel exporters</t>
  </si>
  <si>
    <t>East and South  Asia - net fuel importers</t>
  </si>
  <si>
    <t xml:space="preserve">  Caribbean</t>
  </si>
  <si>
    <t>Least Developed Countries</t>
  </si>
  <si>
    <t>Landlocked developing countries</t>
  </si>
  <si>
    <t>Small island developing States</t>
  </si>
  <si>
    <t>Developed economies: consumer price inflation, 2009-2019</t>
  </si>
  <si>
    <t>Other European countries</t>
  </si>
  <si>
    <r>
      <t>Sources</t>
    </r>
    <r>
      <rPr>
        <sz val="11"/>
        <rFont val="Times New Roman"/>
        <family val="1"/>
      </rPr>
      <t xml:space="preserve">: UN/DESA, based on OECD </t>
    </r>
    <r>
      <rPr>
        <i/>
        <sz val="11"/>
        <rFont val="Times New Roman"/>
        <family val="1"/>
      </rPr>
      <t>Main Economic Indicators</t>
    </r>
    <r>
      <rPr>
        <sz val="11"/>
        <rFont val="Times New Roman"/>
        <family val="1"/>
      </rPr>
      <t>; Eurostat; and individual national sources.</t>
    </r>
  </si>
  <si>
    <t>Economies in transition: consumer price inflation, 2009-2019</t>
  </si>
  <si>
    <t>Developing economies: consumer price inflation, 2009-2019</t>
  </si>
  <si>
    <t>Source: UN/DESA</t>
  </si>
  <si>
    <r>
      <t>Developed economies: unemployment rates,</t>
    </r>
    <r>
      <rPr>
        <b/>
        <vertAlign val="superscript"/>
        <sz val="11"/>
        <rFont val="Times New Roman"/>
        <family val="1"/>
      </rPr>
      <t xml:space="preserve"> a, b</t>
    </r>
    <r>
      <rPr>
        <b/>
        <sz val="11"/>
        <rFont val="Times New Roman"/>
        <family val="1"/>
      </rPr>
      <t xml:space="preserve">  2009-2019</t>
    </r>
  </si>
  <si>
    <r>
      <t>2019</t>
    </r>
    <r>
      <rPr>
        <b/>
        <vertAlign val="superscript"/>
        <sz val="11"/>
        <color theme="0"/>
        <rFont val="Times New Roman"/>
        <family val="1"/>
      </rPr>
      <t>d</t>
    </r>
  </si>
  <si>
    <r>
      <t>Economies in transition and developing economies: unemployment rates,</t>
    </r>
    <r>
      <rPr>
        <b/>
        <vertAlign val="superscript"/>
        <sz val="11"/>
        <rFont val="Times New Roman"/>
        <family val="1"/>
      </rPr>
      <t>a</t>
    </r>
    <r>
      <rPr>
        <b/>
        <sz val="11"/>
        <rFont val="Times New Roman"/>
        <family val="1"/>
      </rPr>
      <t xml:space="preserve">  2008-2017</t>
    </r>
  </si>
  <si>
    <r>
      <t>2017</t>
    </r>
    <r>
      <rPr>
        <b/>
        <vertAlign val="superscript"/>
        <sz val="11"/>
        <color theme="0"/>
        <rFont val="Times New Roman"/>
        <family val="1"/>
      </rPr>
      <t>b</t>
    </r>
  </si>
  <si>
    <r>
      <t>Africa</t>
    </r>
    <r>
      <rPr>
        <b/>
        <vertAlign val="superscript"/>
        <sz val="11"/>
        <color indexed="8"/>
        <rFont val="Times New Roman"/>
        <family val="1"/>
      </rPr>
      <t>f</t>
    </r>
  </si>
  <si>
    <t xml:space="preserve">.. </t>
  </si>
  <si>
    <r>
      <t>Sources:</t>
    </r>
    <r>
      <rPr>
        <sz val="11"/>
        <color indexed="8"/>
        <rFont val="Times New Roman"/>
        <family val="1"/>
      </rPr>
      <t xml:space="preserve"> UN/DESA, based on data of the Economic Commission for Europe (ECE);ILOstat; Economic </t>
    </r>
  </si>
  <si>
    <r>
      <t xml:space="preserve">e </t>
    </r>
    <r>
      <rPr>
        <sz val="11"/>
        <color indexed="8"/>
        <rFont val="Times New Roman"/>
        <family val="1"/>
      </rPr>
      <t>Sourced from ILOstat</t>
    </r>
  </si>
  <si>
    <t>f Starting in 2010, data for the Ukraine excludes the temporarily occupied territory of the Autonomous Republic of Crimea and Sevastopol.</t>
  </si>
  <si>
    <t>Major developed economies: financial indicators, 2008-2017</t>
  </si>
  <si>
    <r>
      <t>2017</t>
    </r>
    <r>
      <rPr>
        <b/>
        <vertAlign val="superscript"/>
        <sz val="11"/>
        <color theme="0"/>
        <rFont val="Times New Roman"/>
        <family val="1"/>
      </rPr>
      <t>a</t>
    </r>
  </si>
  <si>
    <r>
      <t>Sources</t>
    </r>
    <r>
      <rPr>
        <sz val="11"/>
        <rFont val="Times New Roman"/>
        <family val="1"/>
      </rPr>
      <t xml:space="preserve">: UN/DESA, based on OECD </t>
    </r>
    <r>
      <rPr>
        <i/>
        <sz val="11"/>
        <rFont val="Times New Roman"/>
        <family val="1"/>
      </rPr>
      <t>Economic Outlook</t>
    </r>
    <r>
      <rPr>
        <sz val="11"/>
        <rFont val="Times New Roman"/>
        <family val="1"/>
      </rPr>
      <t xml:space="preserve">; OECD </t>
    </r>
    <r>
      <rPr>
        <i/>
        <sz val="11"/>
        <rFont val="Times New Roman"/>
        <family val="1"/>
      </rPr>
      <t>Main Economic Indicators</t>
    </r>
    <r>
      <rPr>
        <sz val="11"/>
        <rFont val="Times New Roman"/>
        <family val="1"/>
      </rPr>
      <t>.</t>
    </r>
  </si>
  <si>
    <r>
      <t>e</t>
    </r>
    <r>
      <rPr>
        <sz val="11"/>
        <color theme="1"/>
        <rFont val="Times New Roman"/>
        <family val="1"/>
      </rPr>
      <t xml:space="preserve"> Surplus (+) or deficit (-) as a percentage of nominal GDP. Estimates for 2017.</t>
    </r>
  </si>
  <si>
    <t>United Nations World Economic Situation and Prospects 2018 Statistical Annex</t>
  </si>
  <si>
    <r>
      <t>Selected economies: real effective exchange rates, broad measurement,</t>
    </r>
    <r>
      <rPr>
        <b/>
        <vertAlign val="superscript"/>
        <sz val="11"/>
        <rFont val="Times New Roman"/>
        <family val="1"/>
      </rPr>
      <t>a, b</t>
    </r>
    <r>
      <rPr>
        <b/>
        <sz val="11"/>
        <rFont val="Times New Roman"/>
        <family val="1"/>
      </rPr>
      <t xml:space="preserve"> 2008-2017</t>
    </r>
  </si>
  <si>
    <t>United Arab Erirates</t>
  </si>
  <si>
    <r>
      <t>Source:</t>
    </r>
    <r>
      <rPr>
        <sz val="11"/>
        <rFont val="Times New Roman"/>
        <family val="1"/>
      </rPr>
      <t xml:space="preserve"> Bank for International Settlements, IMF International Financial Statistics.</t>
    </r>
  </si>
  <si>
    <t>Indices of prices of primary commodities, 2008-2017.</t>
  </si>
  <si>
    <t>Manufactured export prices</t>
    <phoneticPr fontId="7" type="noConversion"/>
  </si>
  <si>
    <r>
      <t>Real prices
of non-fuel
commo-</t>
    </r>
    <r>
      <rPr>
        <sz val="11"/>
        <rFont val="Times New Roman"/>
        <family val="1"/>
      </rPr>
      <t xml:space="preserve">
</t>
    </r>
    <r>
      <rPr>
        <b/>
        <sz val="11"/>
        <color theme="0"/>
        <rFont val="Times New Roman"/>
        <family val="1"/>
      </rPr>
      <t>dities</t>
    </r>
    <r>
      <rPr>
        <b/>
        <vertAlign val="superscript"/>
        <sz val="11"/>
        <color theme="0"/>
        <rFont val="Times New Roman"/>
        <family val="1"/>
      </rPr>
      <t>a</t>
    </r>
  </si>
  <si>
    <t>Agricul-
tural raw
materials</t>
  </si>
  <si>
    <r>
      <t>Sources:</t>
    </r>
    <r>
      <rPr>
        <sz val="11"/>
        <rFont val="Times New Roman"/>
        <family val="1"/>
      </rPr>
      <t xml:space="preserve"> UNCTAD, </t>
    </r>
    <r>
      <rPr>
        <i/>
        <sz val="11"/>
        <rFont val="Times New Roman"/>
        <family val="1"/>
      </rPr>
      <t>Monthly Commodity Price Bulletin</t>
    </r>
    <r>
      <rPr>
        <sz val="11"/>
        <rFont val="Times New Roman"/>
        <family val="1"/>
      </rPr>
      <t xml:space="preserve">; United Nations, </t>
    </r>
    <r>
      <rPr>
        <i/>
        <sz val="11"/>
        <rFont val="Times New Roman"/>
        <family val="1"/>
      </rPr>
      <t>Monthly Bulletin of Statistics</t>
    </r>
    <r>
      <rPr>
        <sz val="11"/>
        <rFont val="Times New Roman"/>
        <family val="1"/>
      </rPr>
      <t xml:space="preserve">; and data from the Organization of the Petroleum </t>
    </r>
  </si>
  <si>
    <r>
      <t>b</t>
    </r>
    <r>
      <rPr>
        <sz val="11"/>
        <rFont val="Times New Roman"/>
        <family val="1"/>
      </rPr>
      <t xml:space="preserve"> The new OPEC reference basket, introduced on 16 June 2005, currently has 14 crudes.  Indonesian (Minas) and Gabon (Rabi Light) crudes were added.</t>
    </r>
  </si>
  <si>
    <t>World oil supply and demand, 2009-2018</t>
  </si>
  <si>
    <r>
      <t>2017</t>
    </r>
    <r>
      <rPr>
        <i/>
        <vertAlign val="superscript"/>
        <sz val="11"/>
        <color theme="0"/>
        <rFont val="Times New Roman"/>
        <family val="1"/>
      </rPr>
      <t>a</t>
    </r>
  </si>
  <si>
    <r>
      <t>2018</t>
    </r>
    <r>
      <rPr>
        <i/>
        <vertAlign val="superscript"/>
        <sz val="11"/>
        <color theme="0"/>
        <rFont val="Times New Roman"/>
        <family val="1"/>
      </rPr>
      <t>b</t>
    </r>
  </si>
  <si>
    <r>
      <t>Sources</t>
    </r>
    <r>
      <rPr>
        <sz val="11"/>
        <color theme="1"/>
        <rFont val="Times New Roman"/>
        <family val="1"/>
      </rPr>
      <t>: UN/DESA, International Energy Agency; U.S. Energy Information Administration; and OPEC.</t>
    </r>
  </si>
  <si>
    <r>
      <t>a</t>
    </r>
    <r>
      <rPr>
        <sz val="11"/>
        <color theme="1"/>
        <rFont val="Times New Roman"/>
        <family val="1"/>
      </rPr>
      <t xml:space="preserve"> Partly estimated.</t>
    </r>
  </si>
  <si>
    <r>
      <t>b</t>
    </r>
    <r>
      <rPr>
        <sz val="11"/>
        <color theme="1"/>
        <rFont val="Times New Roman"/>
        <family val="1"/>
      </rPr>
      <t xml:space="preserve"> Baseline scenario forecasts.</t>
    </r>
  </si>
  <si>
    <r>
      <t>c</t>
    </r>
    <r>
      <rPr>
        <sz val="11"/>
        <color theme="1"/>
        <rFont val="Times New Roman"/>
        <family val="1"/>
      </rPr>
      <t xml:space="preserve"> Including global biofuels, crude oil, condensates, natural gas liquids (NGLs), oil from non-conventional sources and other sources of supply.</t>
    </r>
  </si>
  <si>
    <r>
      <t>d</t>
    </r>
    <r>
      <rPr>
        <sz val="11"/>
        <color theme="1"/>
        <rFont val="Times New Roman"/>
        <family val="1"/>
      </rPr>
      <t xml:space="preserve"> Totals may not add up because of rounding.</t>
    </r>
  </si>
  <si>
    <r>
      <t>e</t>
    </r>
    <r>
      <rPr>
        <sz val="11"/>
        <color theme="1"/>
        <rFont val="Times New Roman"/>
        <family val="1"/>
      </rPr>
      <t xml:space="preserve">  Net volume gains and losses in the refining process (excluding net gain/loss in the economies in transition and China) and marine transportation losses.</t>
    </r>
  </si>
  <si>
    <r>
      <t>f</t>
    </r>
    <r>
      <rPr>
        <sz val="11"/>
        <color theme="1"/>
        <rFont val="Times New Roman"/>
        <family val="1"/>
      </rPr>
      <t xml:space="preserve"> Global biofuels comprise all world biofuel production including fuel ethanol from the US and Brazil.</t>
    </r>
  </si>
  <si>
    <r>
      <t>g</t>
    </r>
    <r>
      <rPr>
        <sz val="11"/>
        <color theme="1"/>
        <rFont val="Times New Roman"/>
        <family val="1"/>
      </rPr>
      <t xml:space="preserve"> Including deliveries from refineries/primary stocks and marine bunkers, and refinery fuel and non-conventional oils.</t>
    </r>
  </si>
  <si>
    <r>
      <t>h</t>
    </r>
    <r>
      <rPr>
        <sz val="11"/>
        <color theme="1"/>
        <rFont val="Times New Roman"/>
        <family val="1"/>
      </rPr>
      <t xml:space="preserve"> The new OPEC reference basket, introduced on 16 June 2005, currently has 14 crudes.</t>
    </r>
  </si>
  <si>
    <r>
      <t>World trade:</t>
    </r>
    <r>
      <rPr>
        <b/>
        <vertAlign val="superscript"/>
        <sz val="12"/>
        <color theme="1"/>
        <rFont val="Times New Roman"/>
        <family val="1"/>
      </rPr>
      <t xml:space="preserve">a </t>
    </r>
    <r>
      <rPr>
        <b/>
        <sz val="12"/>
        <color theme="1"/>
        <rFont val="Times New Roman"/>
        <family val="1"/>
      </rPr>
      <t>Changes in value and volume of exports and imports by major country group, 2009-2019</t>
    </r>
  </si>
  <si>
    <r>
      <t xml:space="preserve">2017 </t>
    </r>
    <r>
      <rPr>
        <b/>
        <i/>
        <vertAlign val="superscript"/>
        <sz val="12"/>
        <color theme="0"/>
        <rFont val="Times New Roman"/>
        <family val="1"/>
      </rPr>
      <t>b</t>
    </r>
  </si>
  <si>
    <r>
      <t>2018</t>
    </r>
    <r>
      <rPr>
        <b/>
        <i/>
        <vertAlign val="superscript"/>
        <sz val="12"/>
        <color theme="0"/>
        <rFont val="Times New Roman"/>
        <family val="1"/>
      </rPr>
      <t xml:space="preserve"> c</t>
    </r>
  </si>
  <si>
    <r>
      <t>2019</t>
    </r>
    <r>
      <rPr>
        <b/>
        <i/>
        <vertAlign val="superscript"/>
        <sz val="12"/>
        <color theme="0"/>
        <rFont val="Times New Roman"/>
        <family val="1"/>
      </rPr>
      <t xml:space="preserve"> c</t>
    </r>
  </si>
  <si>
    <t>Asia and Oceania</t>
  </si>
  <si>
    <t>Balance of payments on current accounts, by country or country group, summary table, 2008-2016</t>
  </si>
  <si>
    <r>
      <t xml:space="preserve">Source:  </t>
    </r>
    <r>
      <rPr>
        <sz val="11"/>
        <color indexed="8"/>
        <rFont val="Times New Roman"/>
        <family val="1"/>
      </rPr>
      <t xml:space="preserve">International Monetary Fund (IMF), </t>
    </r>
    <r>
      <rPr>
        <i/>
        <sz val="11"/>
        <color indexed="8"/>
        <rFont val="Times New Roman"/>
        <family val="1"/>
      </rPr>
      <t xml:space="preserve">World Economic Outlook </t>
    </r>
    <r>
      <rPr>
        <sz val="11"/>
        <color indexed="8"/>
        <rFont val="Times New Roman"/>
        <family val="1"/>
      </rPr>
      <t>database, October 2017.</t>
    </r>
  </si>
  <si>
    <r>
      <t>a</t>
    </r>
    <r>
      <rPr>
        <sz val="11"/>
        <rFont val="Times New Roman"/>
        <family val="1"/>
      </rPr>
      <t xml:space="preserve"> Europe consists of the EU 15, the EU 13 and Iceland, Norway and Switzerland (Table A).</t>
    </r>
  </si>
  <si>
    <t>Balance of payments on current accounts, by country or country group, 2008-2016</t>
  </si>
  <si>
    <t>Net ODA from major sources, by type, 1995-2016</t>
  </si>
  <si>
    <t>Growth rate of ODA
(2015 prices and
exchange rates)</t>
  </si>
  <si>
    <t>ODA as a
percent-
age of GNI</t>
  </si>
  <si>
    <t>Percentage distribution of ODA by type, 2016</t>
  </si>
  <si>
    <t>1995-2005</t>
  </si>
  <si>
    <t>2005-2013</t>
  </si>
  <si>
    <t>Total DAC
countries</t>
  </si>
  <si>
    <t>.. ..</t>
  </si>
  <si>
    <t>Total net ODA flows from OECD Development Assistance Committee countries, by type, 2007-2016</t>
  </si>
  <si>
    <t>Commitments and net flows of financial resources, by selected multilateral institutions, 2007-2016</t>
  </si>
  <si>
    <t xml:space="preserve">           International Bank for Reconstruction and Development (IBRD)</t>
  </si>
  <si>
    <t xml:space="preserve">           International Development Association (IDA)</t>
  </si>
  <si>
    <t xml:space="preserve">      International Fund for Agricultural Development (IFAD)</t>
  </si>
  <si>
    <t xml:space="preserve">   International Monetary Fund (IMF)</t>
  </si>
  <si>
    <t xml:space="preserve">           International Financial Corporation (IFC)</t>
  </si>
  <si>
    <r>
      <t xml:space="preserve">Resource commitments </t>
    </r>
    <r>
      <rPr>
        <b/>
        <vertAlign val="superscript"/>
        <sz val="10"/>
        <rFont val="Times New Roman"/>
        <family val="1"/>
      </rPr>
      <t>a</t>
    </r>
  </si>
  <si>
    <r>
      <t xml:space="preserve">      Regional development banks</t>
    </r>
    <r>
      <rPr>
        <vertAlign val="superscript"/>
        <sz val="10"/>
        <rFont val="Times New Roman"/>
        <family val="1"/>
      </rPr>
      <t>b</t>
    </r>
  </si>
  <si>
    <r>
      <t xml:space="preserve">      World Bank Group</t>
    </r>
    <r>
      <rPr>
        <vertAlign val="superscript"/>
        <sz val="10"/>
        <rFont val="Times New Roman"/>
        <family val="1"/>
      </rPr>
      <t>c</t>
    </r>
  </si>
  <si>
    <r>
      <t xml:space="preserve">           International Financial Corporation (IFC)</t>
    </r>
    <r>
      <rPr>
        <vertAlign val="superscript"/>
        <sz val="10"/>
        <rFont val="Times New Roman"/>
        <family val="1"/>
      </rPr>
      <t>d</t>
    </r>
  </si>
  <si>
    <r>
      <t xml:space="preserve">   United Nations operational agencies</t>
    </r>
    <r>
      <rPr>
        <b/>
        <vertAlign val="superscript"/>
        <sz val="10"/>
        <rFont val="Times New Roman"/>
        <family val="1"/>
      </rPr>
      <t>e</t>
    </r>
  </si>
  <si>
    <r>
      <t xml:space="preserve">Sources: </t>
    </r>
    <r>
      <rPr>
        <sz val="10"/>
        <rFont val="Times New Roman"/>
        <family val="1"/>
      </rPr>
      <t xml:space="preserve">Annual reports of the relevant multilateral institutions, various issues. </t>
    </r>
  </si>
  <si>
    <t>Total (United Nations &amp; Other)</t>
    <phoneticPr fontId="6" type="noConversion"/>
  </si>
  <si>
    <t>developing</t>
  </si>
  <si>
    <t>in_transition</t>
  </si>
  <si>
    <t>developed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</si>
</sst>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0.0_ "/>
    <numFmt numFmtId="165" formatCode="[$-409]mmmm\ d\,\ yyyy;@"/>
    <numFmt numFmtId="166" formatCode="0.0"/>
    <numFmt numFmtId="167" formatCode="00.0"/>
    <numFmt numFmtId="168" formatCode="0.00_ "/>
    <numFmt numFmtId="169" formatCode="General_)"/>
  </numFmts>
  <fonts count="61">
    <font>
      <sz val="10"/>
      <name val="Arial"/>
      <family val="2"/>
    </font>
    <font>
      <sz val="11"/>
      <color theme="1"/>
      <name val="Calibri"/>
      <family val="2"/>
      <scheme val="minor"/>
    </font>
    <font>
      <sz val="11"/>
      <name val="Times New Roman"/>
      <family val="1"/>
    </font>
    <font>
      <b/>
      <sz val="11"/>
      <name val="Times New Roman"/>
      <family val="1"/>
    </font>
    <font>
      <i/>
      <sz val="11"/>
      <name val="Times New Roman"/>
      <family val="1"/>
    </font>
    <font>
      <b/>
      <i/>
      <sz val="11"/>
      <name val="Times New Roman"/>
      <family val="1"/>
    </font>
    <font>
      <sz val="9"/>
      <name val="細明體"/>
      <family val="3"/>
      <charset val="136"/>
    </font>
    <font>
      <b/>
      <sz val="12"/>
      <name val="Times New Roman"/>
      <family val="1"/>
    </font>
    <font>
      <b/>
      <i/>
      <sz val="12"/>
      <name val="Times New Roman"/>
      <family val="1"/>
    </font>
    <font>
      <b/>
      <sz val="11"/>
      <color indexed="9"/>
      <name val="Times New Roman"/>
      <family val="1"/>
    </font>
    <font>
      <b/>
      <sz val="11"/>
      <color indexed="10"/>
      <name val="Times New Roman"/>
      <family val="1"/>
    </font>
    <font>
      <sz val="10"/>
      <name val="Arial"/>
      <family val="2"/>
    </font>
    <font>
      <sz val="12"/>
      <name val="Times New Roman"/>
      <family val="1"/>
    </font>
    <font>
      <vertAlign val="superscript"/>
      <sz val="11"/>
      <name val="Times New Roman"/>
      <family val="1"/>
    </font>
    <font>
      <b/>
      <vertAlign val="superscript"/>
      <sz val="11"/>
      <name val="Times New Roman"/>
      <family val="1"/>
    </font>
    <font>
      <sz val="11"/>
      <color indexed="10"/>
      <name val="Times New Roman"/>
      <family val="1"/>
    </font>
    <font>
      <sz val="10"/>
      <name val="Times New Roman"/>
      <family val="1"/>
    </font>
    <font>
      <sz val="11"/>
      <color theme="1"/>
      <name val="Times New Roman"/>
      <family val="1"/>
    </font>
    <font>
      <b/>
      <sz val="11"/>
      <color rgb="FF00B0F0"/>
      <name val="Times New Roman"/>
      <family val="1"/>
    </font>
    <font>
      <b/>
      <sz val="10"/>
      <color indexed="10"/>
      <name val="Times New Roman"/>
      <family val="1"/>
    </font>
    <font>
      <b/>
      <vertAlign val="superscript"/>
      <sz val="11"/>
      <color indexed="9"/>
      <name val="Times New Roman"/>
      <family val="1"/>
    </font>
    <font>
      <b/>
      <sz val="8.5"/>
      <name val="Arial Narrow"/>
      <family val="2"/>
    </font>
    <font>
      <b/>
      <sz val="11"/>
      <color theme="1"/>
      <name val="Times New Roman"/>
      <family val="1"/>
    </font>
    <font>
      <b/>
      <sz val="11"/>
      <color rgb="FFFF0000"/>
      <name val="Times New Roman"/>
      <family val="1"/>
    </font>
    <font>
      <sz val="11"/>
      <color indexed="8"/>
      <name val="Times New Roman"/>
      <family val="1"/>
    </font>
    <font>
      <b/>
      <sz val="11"/>
      <color indexed="8"/>
      <name val="Times New Roman"/>
      <family val="1"/>
    </font>
    <font>
      <sz val="12"/>
      <color rgb="FFFF0000"/>
      <name val="Times New Roman"/>
      <family val="2"/>
    </font>
    <font>
      <sz val="10"/>
      <color rgb="FFFF0000"/>
      <name val="Times New Roman"/>
      <family val="2"/>
    </font>
    <font>
      <i/>
      <sz val="10"/>
      <name val="Arial"/>
      <family val="2"/>
    </font>
    <font>
      <b/>
      <vertAlign val="superscript"/>
      <sz val="11"/>
      <color indexed="8"/>
      <name val="Times New Roman"/>
      <family val="1"/>
    </font>
    <font>
      <vertAlign val="superscript"/>
      <sz val="11"/>
      <color indexed="8"/>
      <name val="Times New Roman"/>
      <family val="1"/>
    </font>
    <font>
      <sz val="11"/>
      <color theme="5" tint="-0.249977111117893"/>
      <name val="Times New Roman"/>
      <family val="1"/>
    </font>
    <font>
      <b/>
      <sz val="11"/>
      <color theme="5" tint="-0.249977111117893"/>
      <name val="Times New Roman"/>
      <family val="1"/>
    </font>
    <font>
      <sz val="11"/>
      <color rgb="FFFF0000"/>
      <name val="Times New Roman"/>
      <family val="1"/>
    </font>
    <font>
      <b/>
      <sz val="10"/>
      <color theme="9" tint="-0.249977111117893"/>
      <name val="Times New Roman"/>
      <family val="1"/>
    </font>
    <font>
      <b/>
      <sz val="10"/>
      <color indexed="12"/>
      <name val="Times New Roman"/>
      <family val="1"/>
    </font>
    <font>
      <b/>
      <sz val="6"/>
      <name val="Arial"/>
      <family val="2"/>
    </font>
    <font>
      <sz val="7"/>
      <name val="Arial Narrow"/>
      <family val="2"/>
    </font>
    <font>
      <b/>
      <sz val="6.5"/>
      <name val="Arial Narrow"/>
      <family val="2"/>
    </font>
    <font>
      <u/>
      <sz val="11"/>
      <color indexed="4"/>
      <name val="Times New Roman"/>
      <family val="1"/>
    </font>
    <font>
      <sz val="12"/>
      <color theme="1"/>
      <name val="Times New Roman"/>
      <family val="2"/>
    </font>
    <font>
      <b/>
      <sz val="12"/>
      <color theme="1"/>
      <name val="Times New Roman"/>
      <family val="1"/>
    </font>
    <font>
      <vertAlign val="superscript"/>
      <sz val="12"/>
      <color theme="1"/>
      <name val="Times New Roman"/>
      <family val="1"/>
    </font>
    <font>
      <sz val="12"/>
      <color rgb="FF7030A0"/>
      <name val="Times New Roman"/>
      <family val="2"/>
    </font>
    <font>
      <b/>
      <sz val="10"/>
      <name val="Times New Roman"/>
      <family val="1"/>
    </font>
    <font>
      <i/>
      <sz val="11"/>
      <color indexed="8"/>
      <name val="Times New Roman"/>
      <family val="1"/>
    </font>
    <font>
      <sz val="10"/>
      <name val="Courier"/>
      <family val="3"/>
    </font>
    <font>
      <b/>
      <sz val="10"/>
      <color rgb="FFFF0000"/>
      <name val="Times New Roman"/>
      <family val="1"/>
    </font>
    <font>
      <u/>
      <sz val="10"/>
      <color theme="10"/>
      <name val="Arial"/>
      <family val="2"/>
    </font>
    <font>
      <b/>
      <sz val="11"/>
      <color theme="1"/>
      <name val="Times New Roman"/>
      <family val="2"/>
    </font>
    <font>
      <sz val="11"/>
      <color theme="0"/>
      <name val="Times New Roman"/>
      <family val="1"/>
    </font>
    <font>
      <i/>
      <vertAlign val="superscript"/>
      <sz val="11"/>
      <color theme="0"/>
      <name val="Times New Roman"/>
      <family val="1"/>
    </font>
    <font>
      <b/>
      <vertAlign val="superscript"/>
      <sz val="11"/>
      <color theme="0"/>
      <name val="Times New Roman"/>
      <family val="1"/>
    </font>
    <font>
      <b/>
      <sz val="11"/>
      <color theme="0"/>
      <name val="Times New Roman"/>
      <family val="1"/>
    </font>
    <font>
      <b/>
      <vertAlign val="superscript"/>
      <sz val="11"/>
      <color theme="1"/>
      <name val="Times New Roman"/>
      <family val="1"/>
    </font>
    <font>
      <i/>
      <sz val="11"/>
      <color theme="1"/>
      <name val="Times New Roman"/>
      <family val="1"/>
    </font>
    <font>
      <b/>
      <sz val="10"/>
      <color theme="0"/>
      <name val="Times New Roman"/>
      <family val="1"/>
    </font>
    <font>
      <b/>
      <vertAlign val="superscript"/>
      <sz val="12"/>
      <color theme="1"/>
      <name val="Times New Roman"/>
      <family val="1"/>
    </font>
    <font>
      <b/>
      <i/>
      <vertAlign val="superscript"/>
      <sz val="12"/>
      <color theme="0"/>
      <name val="Times New Roman"/>
      <family val="1"/>
    </font>
    <font>
      <b/>
      <vertAlign val="superscript"/>
      <sz val="10"/>
      <name val="Times New Roman"/>
      <family val="1"/>
    </font>
    <font>
      <vertAlign val="superscript"/>
      <sz val="10"/>
      <name val="Times New Roman"/>
      <family val="1"/>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7030A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thin">
        <color theme="1"/>
      </right>
      <top style="thin">
        <color theme="0"/>
      </top>
      <bottom style="thin">
        <color indexed="64"/>
      </bottom>
      <diagonal/>
    </border>
    <border>
      <left style="thin">
        <color indexed="64"/>
      </left>
      <right/>
      <top/>
      <bottom style="thin">
        <color theme="0"/>
      </bottom>
      <diagonal/>
    </border>
    <border>
      <left/>
      <right/>
      <top/>
      <bottom style="thin">
        <color theme="0"/>
      </bottom>
      <diagonal/>
    </border>
    <border>
      <left/>
      <right style="thin">
        <color indexed="64"/>
      </right>
      <top/>
      <bottom style="thin">
        <color theme="0"/>
      </bottom>
      <diagonal/>
    </border>
    <border>
      <left style="thin">
        <color indexed="64"/>
      </left>
      <right style="thin">
        <color indexed="64"/>
      </right>
      <top/>
      <bottom style="thin">
        <color theme="0"/>
      </bottom>
      <diagonal/>
    </border>
    <border>
      <left style="thin">
        <color theme="1"/>
      </left>
      <right style="thin">
        <color indexed="64"/>
      </right>
      <top style="thin">
        <color theme="1"/>
      </top>
      <bottom style="thin">
        <color indexed="64"/>
      </bottom>
      <diagonal/>
    </border>
    <border>
      <left style="thin">
        <color theme="1"/>
      </left>
      <right style="thin">
        <color indexed="64"/>
      </right>
      <top/>
      <bottom style="thin">
        <color indexed="64"/>
      </bottom>
      <diagonal/>
    </border>
    <border>
      <left style="thin">
        <color indexed="64"/>
      </left>
      <right style="thin">
        <color theme="1"/>
      </right>
      <top/>
      <bottom style="thin">
        <color indexed="64"/>
      </bottom>
      <diagonal/>
    </border>
    <border>
      <left style="thin">
        <color theme="1"/>
      </left>
      <right style="thin">
        <color indexed="64"/>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theme="1"/>
      </right>
      <top/>
      <bottom/>
      <diagonal/>
    </border>
    <border>
      <left style="thin">
        <color theme="1"/>
      </left>
      <right/>
      <top/>
      <bottom/>
      <diagonal/>
    </border>
    <border>
      <left style="thin">
        <color theme="1"/>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indexed="64"/>
      </left>
      <right/>
      <top style="thin">
        <color theme="1"/>
      </top>
      <bottom style="thin">
        <color theme="0"/>
      </bottom>
      <diagonal/>
    </border>
    <border>
      <left/>
      <right/>
      <top style="thin">
        <color theme="1"/>
      </top>
      <bottom style="thin">
        <color theme="0"/>
      </bottom>
      <diagonal/>
    </border>
    <border>
      <left/>
      <right style="thin">
        <color theme="1"/>
      </right>
      <top style="thin">
        <color theme="1"/>
      </top>
      <bottom style="thin">
        <color theme="0"/>
      </bottom>
      <diagonal/>
    </border>
  </borders>
  <cellStyleXfs count="6">
    <xf numFmtId="0" fontId="0" fillId="0" borderId="0"/>
    <xf numFmtId="44" fontId="11" fillId="0" borderId="0" applyFont="0" applyFill="0" applyBorder="0" applyAlignment="0" applyProtection="0"/>
    <xf numFmtId="0" fontId="40" fillId="0" borderId="0"/>
    <xf numFmtId="169" fontId="46" fillId="0" borderId="0"/>
    <xf numFmtId="0" fontId="1" fillId="0" borderId="0"/>
    <xf numFmtId="0" fontId="48" fillId="0" borderId="0" applyNumberFormat="0" applyFill="0" applyBorder="0" applyAlignment="0" applyProtection="0"/>
  </cellStyleXfs>
  <cellXfs count="368">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vertical="center" wrapText="1"/>
    </xf>
    <xf numFmtId="0" fontId="2" fillId="0" borderId="0" xfId="0" applyFont="1" applyAlignment="1">
      <alignment vertical="center"/>
    </xf>
    <xf numFmtId="164" fontId="3" fillId="0" borderId="1" xfId="0" applyNumberFormat="1" applyFont="1" applyFill="1" applyBorder="1" applyAlignment="1">
      <alignment horizontal="right" vertical="center"/>
    </xf>
    <xf numFmtId="164"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right" vertical="center"/>
    </xf>
    <xf numFmtId="164" fontId="5"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left" vertical="center" wrapText="1" indent="1"/>
    </xf>
    <xf numFmtId="164" fontId="2" fillId="0" borderId="2" xfId="0" applyNumberFormat="1" applyFont="1" applyFill="1" applyBorder="1" applyAlignment="1">
      <alignment horizontal="right" vertical="center"/>
    </xf>
    <xf numFmtId="164" fontId="2" fillId="0" borderId="3" xfId="0" applyNumberFormat="1" applyFont="1" applyFill="1" applyBorder="1" applyAlignment="1">
      <alignment horizontal="right" vertical="center"/>
    </xf>
    <xf numFmtId="0" fontId="10" fillId="0" borderId="0" xfId="0" applyFont="1" applyAlignment="1">
      <alignment vertical="center"/>
    </xf>
    <xf numFmtId="165" fontId="10" fillId="0" borderId="0" xfId="0" applyNumberFormat="1" applyFont="1" applyAlignment="1">
      <alignment vertical="center"/>
    </xf>
    <xf numFmtId="0" fontId="2" fillId="0" borderId="0" xfId="0" applyFont="1" applyAlignment="1">
      <alignment wrapText="1"/>
    </xf>
    <xf numFmtId="0" fontId="4" fillId="0" borderId="0" xfId="0" applyFont="1" applyFill="1" applyBorder="1" applyAlignment="1">
      <alignment horizontal="center" wrapText="1"/>
    </xf>
    <xf numFmtId="164" fontId="3" fillId="0" borderId="0" xfId="0" applyNumberFormat="1" applyFont="1" applyFill="1" applyBorder="1" applyAlignment="1">
      <alignment horizontal="right" vertical="center"/>
    </xf>
    <xf numFmtId="164" fontId="2" fillId="0" borderId="0" xfId="0" applyNumberFormat="1" applyFont="1" applyFill="1" applyBorder="1" applyAlignment="1">
      <alignment horizontal="right" vertical="center"/>
    </xf>
    <xf numFmtId="0" fontId="2" fillId="0" borderId="0" xfId="0" applyFont="1" applyFill="1" applyAlignment="1">
      <alignment vertical="center"/>
    </xf>
    <xf numFmtId="0" fontId="3" fillId="0" borderId="0" xfId="0" applyFont="1" applyFill="1" applyAlignment="1">
      <alignment horizontal="left" vertical="center"/>
    </xf>
    <xf numFmtId="0" fontId="7" fillId="0" borderId="0" xfId="0" applyFont="1" applyAlignment="1">
      <alignment vertical="center"/>
    </xf>
    <xf numFmtId="0" fontId="0" fillId="0" borderId="0" xfId="0" applyAlignment="1">
      <alignment vertical="center"/>
    </xf>
    <xf numFmtId="0" fontId="12" fillId="0" borderId="0" xfId="0" applyFont="1" applyBorder="1"/>
    <xf numFmtId="0" fontId="2" fillId="0" borderId="0" xfId="0" applyFont="1" applyAlignment="1">
      <alignment horizontal="left" vertical="center" indent="2"/>
    </xf>
    <xf numFmtId="0" fontId="2" fillId="0" borderId="0" xfId="0" applyFont="1" applyAlignment="1">
      <alignment horizontal="left" vertical="center" indent="1"/>
    </xf>
    <xf numFmtId="0" fontId="2"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xf>
    <xf numFmtId="164" fontId="2" fillId="0" borderId="0" xfId="0" applyNumberFormat="1" applyFont="1" applyFill="1" applyBorder="1" applyAlignment="1">
      <alignment horizontal="right"/>
    </xf>
    <xf numFmtId="164" fontId="2" fillId="0" borderId="1" xfId="0" applyNumberFormat="1" applyFont="1" applyFill="1" applyBorder="1" applyAlignment="1">
      <alignment horizontal="right"/>
    </xf>
    <xf numFmtId="0" fontId="2" fillId="0" borderId="1" xfId="0" applyFont="1" applyFill="1" applyBorder="1" applyAlignment="1">
      <alignment horizontal="left" vertical="top" wrapText="1" indent="1"/>
    </xf>
    <xf numFmtId="0" fontId="2" fillId="0" borderId="0" xfId="0" applyFont="1" applyFill="1" applyAlignment="1">
      <alignment horizontal="left" vertical="center"/>
    </xf>
    <xf numFmtId="0" fontId="3" fillId="2" borderId="0" xfId="0" applyFont="1" applyFill="1" applyAlignment="1">
      <alignment horizontal="left" vertical="center"/>
    </xf>
    <xf numFmtId="166" fontId="17" fillId="0" borderId="4" xfId="0" applyNumberFormat="1" applyFont="1" applyBorder="1"/>
    <xf numFmtId="166" fontId="17" fillId="0" borderId="1" xfId="0" applyNumberFormat="1" applyFont="1" applyBorder="1"/>
    <xf numFmtId="164" fontId="2" fillId="0" borderId="2" xfId="0" applyNumberFormat="1" applyFont="1" applyFill="1" applyBorder="1" applyAlignment="1">
      <alignment horizontal="left" vertical="center" wrapText="1" indent="1"/>
    </xf>
    <xf numFmtId="164" fontId="2" fillId="0" borderId="3" xfId="0" applyNumberFormat="1" applyFont="1" applyFill="1" applyBorder="1" applyAlignment="1">
      <alignment horizontal="left" vertical="center" wrapText="1" indent="1"/>
    </xf>
    <xf numFmtId="166" fontId="17" fillId="0" borderId="3" xfId="0" applyNumberFormat="1" applyFont="1" applyBorder="1"/>
    <xf numFmtId="164" fontId="2" fillId="0" borderId="5" xfId="0" applyNumberFormat="1" applyFont="1" applyFill="1" applyBorder="1" applyAlignment="1">
      <alignment horizontal="left" vertical="center" wrapText="1" indent="1"/>
    </xf>
    <xf numFmtId="164" fontId="2" fillId="0" borderId="5" xfId="0" applyNumberFormat="1" applyFont="1" applyFill="1" applyBorder="1" applyAlignment="1">
      <alignment horizontal="left" vertical="top" wrapText="1" indent="1"/>
    </xf>
    <xf numFmtId="164" fontId="2" fillId="0" borderId="0" xfId="0" applyNumberFormat="1" applyFont="1" applyFill="1" applyBorder="1" applyAlignment="1">
      <alignment horizontal="left" vertical="center" wrapText="1" indent="1"/>
    </xf>
    <xf numFmtId="165" fontId="18" fillId="0" borderId="0" xfId="0" applyNumberFormat="1" applyFont="1" applyAlignment="1">
      <alignment vertical="center"/>
    </xf>
    <xf numFmtId="165" fontId="19" fillId="0" borderId="0" xfId="0" applyNumberFormat="1" applyFont="1" applyAlignment="1">
      <alignment vertical="center"/>
    </xf>
    <xf numFmtId="0" fontId="10" fillId="0" borderId="0" xfId="0" applyFont="1"/>
    <xf numFmtId="0" fontId="2" fillId="0" borderId="0" xfId="0" applyFont="1"/>
    <xf numFmtId="0" fontId="2" fillId="0" borderId="0" xfId="0" applyFont="1" applyFill="1"/>
    <xf numFmtId="0" fontId="2" fillId="0" borderId="0" xfId="0" applyFont="1" applyAlignment="1"/>
    <xf numFmtId="164" fontId="2" fillId="0" borderId="0" xfId="0" applyNumberFormat="1" applyFont="1" applyFill="1" applyBorder="1" applyAlignment="1">
      <alignment horizontal="left" vertical="center" wrapText="1"/>
    </xf>
    <xf numFmtId="164" fontId="2" fillId="0" borderId="3" xfId="0" applyNumberFormat="1" applyFont="1" applyFill="1" applyBorder="1" applyAlignment="1">
      <alignment horizontal="left" vertical="center" wrapText="1"/>
    </xf>
    <xf numFmtId="0" fontId="2" fillId="0" borderId="0" xfId="0" applyFont="1" applyBorder="1" applyAlignment="1">
      <alignment vertical="center" wrapText="1"/>
    </xf>
    <xf numFmtId="164" fontId="2" fillId="0" borderId="2" xfId="0" applyNumberFormat="1" applyFont="1" applyFill="1" applyBorder="1" applyAlignment="1">
      <alignment horizontal="left" vertical="center" wrapText="1"/>
    </xf>
    <xf numFmtId="164" fontId="2" fillId="0" borderId="0" xfId="0" applyNumberFormat="1" applyFont="1" applyFill="1" applyBorder="1" applyAlignment="1">
      <alignment horizontal="right" vertical="top"/>
    </xf>
    <xf numFmtId="0" fontId="3"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166" fontId="17" fillId="0" borderId="0" xfId="0" applyNumberFormat="1" applyFont="1" applyBorder="1"/>
    <xf numFmtId="164" fontId="2" fillId="0" borderId="0" xfId="0" applyNumberFormat="1" applyFont="1" applyFill="1" applyBorder="1" applyAlignment="1">
      <alignment horizontal="left" vertical="center" indent="1"/>
    </xf>
    <xf numFmtId="166" fontId="17" fillId="0" borderId="9" xfId="0" applyNumberFormat="1" applyFont="1" applyBorder="1"/>
    <xf numFmtId="164" fontId="2" fillId="0" borderId="9" xfId="0" applyNumberFormat="1" applyFont="1" applyFill="1" applyBorder="1" applyAlignment="1">
      <alignment horizontal="left" vertical="center" wrapText="1" indent="1"/>
    </xf>
    <xf numFmtId="0" fontId="2" fillId="0" borderId="0" xfId="0" applyFont="1" applyFill="1" applyAlignment="1">
      <alignment vertical="center" wrapText="1"/>
    </xf>
    <xf numFmtId="0" fontId="0" fillId="0" borderId="0" xfId="0" applyFill="1"/>
    <xf numFmtId="164" fontId="3" fillId="0" borderId="2" xfId="0" applyNumberFormat="1" applyFont="1" applyFill="1" applyBorder="1" applyAlignment="1">
      <alignment horizontal="left" vertical="center" wrapText="1" indent="1"/>
    </xf>
    <xf numFmtId="164" fontId="3" fillId="0" borderId="1" xfId="0" applyNumberFormat="1" applyFont="1" applyFill="1" applyBorder="1" applyAlignment="1">
      <alignment horizontal="left" vertical="center" wrapText="1" indent="1"/>
    </xf>
    <xf numFmtId="164" fontId="2" fillId="0" borderId="1" xfId="0" applyNumberFormat="1" applyFont="1" applyFill="1" applyBorder="1" applyAlignment="1">
      <alignment horizontal="left" vertical="top" wrapText="1" indent="1"/>
    </xf>
    <xf numFmtId="164" fontId="3" fillId="0" borderId="1" xfId="0" applyNumberFormat="1" applyFont="1" applyFill="1" applyBorder="1" applyAlignment="1">
      <alignment horizontal="left" vertical="top" wrapText="1" indent="1"/>
    </xf>
    <xf numFmtId="0" fontId="0" fillId="0" borderId="1" xfId="0" applyBorder="1"/>
    <xf numFmtId="164" fontId="2" fillId="0" borderId="4" xfId="0" applyNumberFormat="1" applyFont="1" applyFill="1" applyBorder="1" applyAlignment="1">
      <alignment horizontal="left" vertical="center" wrapText="1" indent="1"/>
    </xf>
    <xf numFmtId="0" fontId="22" fillId="0" borderId="1" xfId="0" applyFont="1" applyBorder="1"/>
    <xf numFmtId="166" fontId="22" fillId="0" borderId="1" xfId="0" applyNumberFormat="1" applyFont="1" applyBorder="1"/>
    <xf numFmtId="165" fontId="23" fillId="0" borderId="0" xfId="0" applyNumberFormat="1" applyFont="1" applyAlignment="1">
      <alignment vertical="center"/>
    </xf>
    <xf numFmtId="166" fontId="3" fillId="0" borderId="1" xfId="0" applyNumberFormat="1" applyFont="1" applyFill="1" applyBorder="1" applyAlignment="1">
      <alignment horizontal="right" vertical="center"/>
    </xf>
    <xf numFmtId="0" fontId="2" fillId="0"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166" fontId="2" fillId="0" borderId="2" xfId="0" applyNumberFormat="1" applyFont="1" applyFill="1" applyBorder="1" applyAlignment="1">
      <alignment horizontal="right" vertical="center"/>
    </xf>
    <xf numFmtId="0" fontId="2" fillId="0" borderId="2" xfId="0" applyFont="1" applyFill="1" applyBorder="1" applyAlignment="1">
      <alignment horizontal="left" vertical="center" wrapText="1"/>
    </xf>
    <xf numFmtId="166" fontId="2" fillId="0" borderId="1" xfId="0" applyNumberFormat="1" applyFont="1" applyFill="1" applyBorder="1" applyAlignment="1">
      <alignment horizontal="right" vertical="center"/>
    </xf>
    <xf numFmtId="0" fontId="24" fillId="0" borderId="0" xfId="0" applyFont="1" applyFill="1" applyAlignment="1">
      <alignment vertical="center" wrapText="1"/>
    </xf>
    <xf numFmtId="166" fontId="24" fillId="0" borderId="1" xfId="0" applyNumberFormat="1" applyFont="1" applyFill="1" applyBorder="1" applyAlignment="1">
      <alignment horizontal="right" vertical="center"/>
    </xf>
    <xf numFmtId="0" fontId="24" fillId="0" borderId="1" xfId="0" applyFont="1" applyFill="1" applyBorder="1" applyAlignment="1">
      <alignment horizontal="left" vertical="center" wrapText="1"/>
    </xf>
    <xf numFmtId="167" fontId="2" fillId="0" borderId="1" xfId="0" applyNumberFormat="1" applyFont="1" applyFill="1" applyBorder="1" applyAlignment="1">
      <alignment horizontal="right" vertical="center"/>
    </xf>
    <xf numFmtId="0" fontId="3" fillId="0" borderId="0" xfId="0" applyFont="1" applyAlignment="1">
      <alignment vertical="center"/>
    </xf>
    <xf numFmtId="0" fontId="25" fillId="0" borderId="0" xfId="0" applyFont="1" applyAlignment="1">
      <alignment horizontal="left" vertical="center"/>
    </xf>
    <xf numFmtId="0" fontId="24" fillId="0" borderId="0" xfId="0" applyFont="1" applyAlignment="1">
      <alignment horizontal="left" vertical="center" indent="2"/>
    </xf>
    <xf numFmtId="0" fontId="24" fillId="0" borderId="0" xfId="0" applyFont="1" applyAlignment="1">
      <alignment horizontal="left" vertical="center"/>
    </xf>
    <xf numFmtId="0" fontId="24" fillId="0" borderId="0" xfId="0" applyFont="1" applyAlignment="1">
      <alignment vertical="center" wrapText="1"/>
    </xf>
    <xf numFmtId="166" fontId="15" fillId="0" borderId="0" xfId="0" applyNumberFormat="1" applyFont="1" applyFill="1" applyBorder="1" applyAlignment="1">
      <alignment horizontal="right" vertical="center"/>
    </xf>
    <xf numFmtId="166" fontId="24" fillId="0" borderId="0" xfId="0" applyNumberFormat="1" applyFont="1" applyFill="1" applyBorder="1" applyAlignment="1">
      <alignment horizontal="right" vertical="center"/>
    </xf>
    <xf numFmtId="0" fontId="24" fillId="0" borderId="0" xfId="0" applyFont="1" applyFill="1" applyBorder="1" applyAlignment="1">
      <alignment horizontal="left" vertical="center" wrapText="1" indent="1"/>
    </xf>
    <xf numFmtId="0" fontId="2" fillId="0" borderId="0" xfId="0" applyFont="1" applyFill="1" applyBorder="1" applyAlignment="1">
      <alignment horizontal="right" vertical="center" wrapText="1"/>
    </xf>
    <xf numFmtId="166" fontId="4" fillId="3" borderId="3" xfId="0" applyNumberFormat="1" applyFont="1" applyFill="1" applyBorder="1" applyAlignment="1">
      <alignment horizontal="right" vertical="center"/>
    </xf>
    <xf numFmtId="166" fontId="2" fillId="0" borderId="3"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0" fontId="26" fillId="0" borderId="0" xfId="0" applyFont="1"/>
    <xf numFmtId="0" fontId="27" fillId="0" borderId="0" xfId="0" applyFont="1" applyAlignment="1">
      <alignment horizontal="right"/>
    </xf>
    <xf numFmtId="166" fontId="2" fillId="0" borderId="0" xfId="0" applyNumberFormat="1" applyFont="1" applyFill="1" applyBorder="1" applyAlignment="1">
      <alignment horizontal="right" vertical="center" wrapText="1"/>
    </xf>
    <xf numFmtId="0" fontId="2" fillId="0" borderId="3" xfId="0" applyFont="1" applyFill="1" applyBorder="1" applyAlignment="1">
      <alignment horizontal="left" vertical="center" wrapText="1" indent="1"/>
    </xf>
    <xf numFmtId="0" fontId="0" fillId="0" borderId="0" xfId="0" applyBorder="1" applyAlignment="1">
      <alignment vertical="center" wrapText="1"/>
    </xf>
    <xf numFmtId="0" fontId="2" fillId="0" borderId="2" xfId="0" applyFont="1" applyFill="1" applyBorder="1" applyAlignment="1">
      <alignment horizontal="left" vertical="center" wrapText="1" indent="1"/>
    </xf>
    <xf numFmtId="167" fontId="2" fillId="0" borderId="0" xfId="0" applyNumberFormat="1" applyFont="1" applyFill="1" applyBorder="1" applyAlignment="1">
      <alignment horizontal="right" vertical="center"/>
    </xf>
    <xf numFmtId="0" fontId="24" fillId="0" borderId="2" xfId="0" applyFont="1" applyFill="1" applyBorder="1" applyAlignment="1">
      <alignment horizontal="left" vertical="center" wrapText="1" indent="1"/>
    </xf>
    <xf numFmtId="0" fontId="24" fillId="0" borderId="1"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166" fontId="2" fillId="0" borderId="0" xfId="0" applyNumberFormat="1" applyFont="1" applyFill="1" applyBorder="1" applyAlignment="1">
      <alignment horizontal="right" vertical="top"/>
    </xf>
    <xf numFmtId="0" fontId="4" fillId="0" borderId="0" xfId="0" applyFont="1" applyFill="1" applyBorder="1" applyAlignment="1">
      <alignment horizontal="right" vertical="center" wrapText="1"/>
    </xf>
    <xf numFmtId="0" fontId="9" fillId="0" borderId="0" xfId="0" applyFont="1" applyFill="1" applyBorder="1" applyAlignment="1">
      <alignment vertical="center"/>
    </xf>
    <xf numFmtId="0" fontId="31" fillId="0" borderId="0" xfId="0" applyFont="1" applyAlignment="1">
      <alignment horizontal="left" vertical="center"/>
    </xf>
    <xf numFmtId="165" fontId="32" fillId="0" borderId="0" xfId="0" applyNumberFormat="1" applyFont="1" applyAlignment="1">
      <alignment vertical="center"/>
    </xf>
    <xf numFmtId="0" fontId="22" fillId="0" borderId="0" xfId="0" applyFont="1" applyAlignment="1">
      <alignment horizontal="left" vertical="center"/>
    </xf>
    <xf numFmtId="166" fontId="0" fillId="0" borderId="0" xfId="0" applyNumberFormat="1"/>
    <xf numFmtId="168" fontId="2" fillId="0" borderId="2" xfId="0" applyNumberFormat="1" applyFont="1" applyFill="1" applyBorder="1" applyAlignment="1">
      <alignment horizontal="right" vertical="center"/>
    </xf>
    <xf numFmtId="168" fontId="2" fillId="0" borderId="1" xfId="0" applyNumberFormat="1" applyFont="1" applyFill="1" applyBorder="1" applyAlignment="1">
      <alignment horizontal="right" vertical="center"/>
    </xf>
    <xf numFmtId="168" fontId="2" fillId="0" borderId="3" xfId="0" applyNumberFormat="1" applyFont="1" applyFill="1" applyBorder="1" applyAlignment="1">
      <alignment horizontal="right" vertical="center"/>
    </xf>
    <xf numFmtId="165" fontId="34" fillId="0" borderId="0" xfId="0" applyNumberFormat="1" applyFont="1" applyAlignment="1">
      <alignment horizontal="left" vertical="center"/>
    </xf>
    <xf numFmtId="165" fontId="35" fillId="0" borderId="0" xfId="0" applyNumberFormat="1" applyFont="1" applyAlignment="1">
      <alignment horizontal="left" vertical="center"/>
    </xf>
    <xf numFmtId="0" fontId="36" fillId="0" borderId="0" xfId="0" applyFont="1" applyAlignment="1">
      <alignment horizontal="left" vertical="center"/>
    </xf>
    <xf numFmtId="0" fontId="37" fillId="0" borderId="0" xfId="0" applyFont="1" applyAlignment="1">
      <alignment horizontal="left" vertical="center" indent="2"/>
    </xf>
    <xf numFmtId="0" fontId="38" fillId="0" borderId="0" xfId="0" applyFont="1" applyAlignment="1">
      <alignment horizontal="left" vertical="center"/>
    </xf>
    <xf numFmtId="0" fontId="0" fillId="0" borderId="0" xfId="0" applyAlignment="1">
      <alignment vertical="center" wrapText="1"/>
    </xf>
    <xf numFmtId="164" fontId="2" fillId="0" borderId="5" xfId="0" applyNumberFormat="1" applyFont="1" applyFill="1" applyBorder="1" applyAlignment="1">
      <alignment horizontal="left" vertical="center" wrapText="1"/>
    </xf>
    <xf numFmtId="164" fontId="2" fillId="0" borderId="10" xfId="0" applyNumberFormat="1" applyFont="1" applyFill="1" applyBorder="1" applyAlignment="1">
      <alignment horizontal="right" vertical="center"/>
    </xf>
    <xf numFmtId="164" fontId="2" fillId="0" borderId="9" xfId="0" applyNumberFormat="1" applyFont="1" applyFill="1" applyBorder="1" applyAlignment="1">
      <alignment horizontal="right" vertical="center"/>
    </xf>
    <xf numFmtId="0" fontId="2" fillId="0" borderId="1" xfId="0" applyFont="1" applyFill="1" applyBorder="1" applyAlignment="1">
      <alignment horizontal="right" vertical="center" wrapText="1" indent="2"/>
    </xf>
    <xf numFmtId="0" fontId="2" fillId="0" borderId="1" xfId="0" applyFont="1" applyFill="1" applyBorder="1" applyAlignment="1">
      <alignment horizontal="right" vertical="center" wrapText="1" indent="1"/>
    </xf>
    <xf numFmtId="1" fontId="2" fillId="0" borderId="1" xfId="0" applyNumberFormat="1" applyFont="1" applyFill="1" applyBorder="1" applyAlignment="1">
      <alignment horizontal="right" vertical="center" indent="1"/>
    </xf>
    <xf numFmtId="1" fontId="2" fillId="0" borderId="1" xfId="0" applyNumberFormat="1" applyFont="1" applyFill="1" applyBorder="1" applyAlignment="1">
      <alignment horizontal="center" vertical="center"/>
    </xf>
    <xf numFmtId="0" fontId="2" fillId="0" borderId="1" xfId="0" applyFont="1" applyFill="1" applyBorder="1" applyAlignment="1">
      <alignment horizontal="right" vertical="center" wrapText="1"/>
    </xf>
    <xf numFmtId="1" fontId="2" fillId="0" borderId="1" xfId="0" applyNumberFormat="1" applyFont="1" applyFill="1" applyBorder="1" applyAlignment="1">
      <alignment horizontal="right" vertical="center" indent="2"/>
    </xf>
    <xf numFmtId="1" fontId="2" fillId="0" borderId="1" xfId="0" applyNumberFormat="1" applyFont="1" applyFill="1" applyBorder="1" applyAlignment="1">
      <alignment horizontal="right" vertical="center" wrapText="1" indent="2"/>
    </xf>
    <xf numFmtId="1" fontId="2" fillId="0" borderId="1" xfId="0" applyNumberFormat="1" applyFont="1" applyFill="1" applyBorder="1" applyAlignment="1">
      <alignment horizontal="right" vertical="center" wrapText="1" indent="1"/>
    </xf>
    <xf numFmtId="166" fontId="2" fillId="0" borderId="4" xfId="0" applyNumberFormat="1" applyFont="1" applyFill="1" applyBorder="1" applyAlignment="1">
      <alignment horizontal="right" vertical="center"/>
    </xf>
    <xf numFmtId="0" fontId="40" fillId="0" borderId="0" xfId="2"/>
    <xf numFmtId="0" fontId="25" fillId="0" borderId="0" xfId="2" applyFont="1" applyAlignment="1">
      <alignment horizontal="left" vertical="center"/>
    </xf>
    <xf numFmtId="165" fontId="43" fillId="0" borderId="0" xfId="2" applyNumberFormat="1" applyFont="1"/>
    <xf numFmtId="166" fontId="2" fillId="0" borderId="0" xfId="0" applyNumberFormat="1" applyFont="1" applyAlignment="1">
      <alignment vertical="center"/>
    </xf>
    <xf numFmtId="0" fontId="16" fillId="0" borderId="0" xfId="0" applyFont="1" applyFill="1"/>
    <xf numFmtId="166" fontId="44" fillId="0" borderId="0" xfId="0" applyNumberFormat="1" applyFont="1" applyFill="1" applyBorder="1"/>
    <xf numFmtId="166" fontId="16" fillId="0" borderId="0" xfId="0" applyNumberFormat="1" applyFont="1" applyFill="1" applyBorder="1"/>
    <xf numFmtId="164" fontId="3" fillId="0" borderId="0" xfId="0" applyNumberFormat="1" applyFont="1" applyFill="1" applyAlignment="1">
      <alignment horizontal="left" vertical="center"/>
    </xf>
    <xf numFmtId="164" fontId="3" fillId="0" borderId="0" xfId="0" applyNumberFormat="1" applyFont="1" applyAlignment="1">
      <alignment horizontal="left" vertical="center"/>
    </xf>
    <xf numFmtId="0" fontId="25" fillId="0" borderId="0" xfId="0" applyFont="1"/>
    <xf numFmtId="166" fontId="2" fillId="0" borderId="0" xfId="0" applyNumberFormat="1" applyFont="1" applyAlignment="1">
      <alignment vertical="center" wrapText="1"/>
    </xf>
    <xf numFmtId="166" fontId="2" fillId="0" borderId="1" xfId="0" applyNumberFormat="1" applyFont="1" applyFill="1" applyBorder="1" applyAlignment="1">
      <alignment vertical="center" wrapText="1"/>
    </xf>
    <xf numFmtId="164" fontId="2" fillId="0" borderId="0" xfId="0" applyNumberFormat="1" applyFont="1" applyFill="1" applyAlignment="1">
      <alignment vertical="center"/>
    </xf>
    <xf numFmtId="164" fontId="2" fillId="0" borderId="0" xfId="0" applyNumberFormat="1" applyFont="1" applyAlignment="1">
      <alignment vertical="center"/>
    </xf>
    <xf numFmtId="0" fontId="2" fillId="0" borderId="3" xfId="0" applyFont="1" applyFill="1" applyBorder="1"/>
    <xf numFmtId="0" fontId="2" fillId="0" borderId="11" xfId="0" applyFont="1" applyFill="1" applyBorder="1"/>
    <xf numFmtId="0" fontId="2" fillId="0" borderId="2" xfId="0" applyFont="1" applyFill="1" applyBorder="1"/>
    <xf numFmtId="0" fontId="0" fillId="0" borderId="0" xfId="0" applyFill="1" applyAlignment="1">
      <alignment vertical="center"/>
    </xf>
    <xf numFmtId="169" fontId="2" fillId="0" borderId="0" xfId="3" applyFont="1" applyFill="1"/>
    <xf numFmtId="169" fontId="2" fillId="0" borderId="0" xfId="3" applyFont="1" applyFill="1" applyAlignment="1">
      <alignment horizontal="right"/>
    </xf>
    <xf numFmtId="0" fontId="3" fillId="0" borderId="0" xfId="0" applyFont="1" applyFill="1" applyBorder="1"/>
    <xf numFmtId="1" fontId="2" fillId="0" borderId="1" xfId="0" applyNumberFormat="1" applyFont="1" applyFill="1" applyBorder="1" applyAlignment="1">
      <alignment horizontal="right" vertical="center"/>
    </xf>
    <xf numFmtId="2" fontId="2" fillId="0" borderId="1" xfId="0" applyNumberFormat="1" applyFont="1" applyFill="1" applyBorder="1" applyAlignment="1">
      <alignment horizontal="right" vertical="center"/>
    </xf>
    <xf numFmtId="0" fontId="2" fillId="0" borderId="0" xfId="4" applyFont="1"/>
    <xf numFmtId="0" fontId="2" fillId="0" borderId="0" xfId="4" applyFont="1" applyAlignment="1">
      <alignment vertical="center"/>
    </xf>
    <xf numFmtId="0" fontId="3" fillId="0" borderId="0" xfId="4" applyFont="1" applyAlignment="1">
      <alignment horizontal="left" vertical="center"/>
    </xf>
    <xf numFmtId="169" fontId="2" fillId="0" borderId="0" xfId="3" applyFont="1"/>
    <xf numFmtId="169" fontId="2" fillId="0" borderId="0" xfId="3" applyFont="1" applyAlignment="1">
      <alignment horizontal="right"/>
    </xf>
    <xf numFmtId="0" fontId="2" fillId="0" borderId="0" xfId="4" applyFont="1" applyAlignment="1">
      <alignment vertical="top" wrapText="1"/>
    </xf>
    <xf numFmtId="166" fontId="2" fillId="0" borderId="1" xfId="4" applyNumberFormat="1" applyFont="1" applyFill="1" applyBorder="1" applyAlignment="1">
      <alignment horizontal="right" vertical="center" wrapText="1"/>
    </xf>
    <xf numFmtId="166" fontId="2" fillId="0" borderId="1" xfId="4" applyNumberFormat="1" applyFont="1" applyFill="1" applyBorder="1" applyAlignment="1">
      <alignment vertical="center" wrapText="1"/>
    </xf>
    <xf numFmtId="0" fontId="2" fillId="0" borderId="0" xfId="4" applyFont="1" applyAlignment="1">
      <alignment vertical="center" wrapText="1"/>
    </xf>
    <xf numFmtId="166" fontId="2" fillId="0" borderId="13" xfId="4" applyNumberFormat="1" applyFont="1" applyFill="1" applyBorder="1" applyAlignment="1">
      <alignment vertical="center" wrapText="1"/>
    </xf>
    <xf numFmtId="166" fontId="2" fillId="0" borderId="0" xfId="4" applyNumberFormat="1" applyFont="1" applyFill="1" applyBorder="1" applyAlignment="1">
      <alignment vertical="center" wrapText="1"/>
    </xf>
    <xf numFmtId="0" fontId="2" fillId="0" borderId="0" xfId="4" applyFont="1" applyAlignment="1">
      <alignment horizontal="left" vertical="center"/>
    </xf>
    <xf numFmtId="0" fontId="16" fillId="0" borderId="0" xfId="0" applyFont="1"/>
    <xf numFmtId="0" fontId="16" fillId="0" borderId="0" xfId="0" applyFont="1" applyFill="1" applyBorder="1"/>
    <xf numFmtId="0" fontId="44" fillId="0" borderId="0" xfId="0" applyFont="1"/>
    <xf numFmtId="0" fontId="16" fillId="0" borderId="0" xfId="0" applyFont="1" applyFill="1" applyAlignment="1">
      <alignment horizontal="centerContinuous"/>
    </xf>
    <xf numFmtId="165" fontId="47" fillId="0" borderId="0" xfId="0" applyNumberFormat="1" applyFont="1"/>
    <xf numFmtId="164" fontId="2" fillId="0" borderId="0" xfId="0" applyNumberFormat="1" applyFont="1" applyAlignment="1">
      <alignment horizontal="left" vertical="center"/>
    </xf>
    <xf numFmtId="0" fontId="48" fillId="0" borderId="0" xfId="5"/>
    <xf numFmtId="0" fontId="49" fillId="0" borderId="0" xfId="2" applyFont="1"/>
    <xf numFmtId="0" fontId="3" fillId="0" borderId="0" xfId="0" applyFont="1" applyAlignment="1">
      <alignment horizontal="left"/>
    </xf>
    <xf numFmtId="0" fontId="41" fillId="0" borderId="1" xfId="2" applyFont="1" applyBorder="1"/>
    <xf numFmtId="166" fontId="41" fillId="0" borderId="1" xfId="2" applyNumberFormat="1" applyFont="1" applyBorder="1"/>
    <xf numFmtId="0" fontId="40" fillId="0" borderId="1" xfId="2" applyBorder="1" applyAlignment="1">
      <alignment horizontal="left" indent="1"/>
    </xf>
    <xf numFmtId="166" fontId="40" fillId="0" borderId="1" xfId="2" applyNumberFormat="1" applyBorder="1"/>
    <xf numFmtId="0" fontId="40" fillId="0" borderId="1" xfId="2" applyBorder="1" applyAlignment="1">
      <alignment horizontal="left" vertical="top" wrapText="1" indent="1"/>
    </xf>
    <xf numFmtId="166" fontId="40" fillId="0" borderId="1" xfId="2" applyNumberFormat="1" applyBorder="1" applyAlignment="1">
      <alignment vertical="top"/>
    </xf>
    <xf numFmtId="164" fontId="2" fillId="0" borderId="14" xfId="0" applyNumberFormat="1" applyFont="1" applyFill="1" applyBorder="1" applyAlignment="1">
      <alignment horizontal="left" vertical="center" wrapText="1" indent="1"/>
    </xf>
    <xf numFmtId="166" fontId="2" fillId="0" borderId="1" xfId="0" applyNumberFormat="1" applyFont="1" applyFill="1" applyBorder="1"/>
    <xf numFmtId="0" fontId="2" fillId="0" borderId="1" xfId="0" applyFont="1" applyBorder="1"/>
    <xf numFmtId="166" fontId="2" fillId="0" borderId="1" xfId="0" applyNumberFormat="1" applyFont="1" applyFill="1" applyBorder="1" applyAlignment="1">
      <alignment horizontal="right"/>
    </xf>
    <xf numFmtId="0" fontId="22" fillId="0" borderId="0" xfId="0" applyFont="1" applyFill="1" applyBorder="1" applyAlignment="1">
      <alignment horizontal="left" vertical="center" wrapText="1"/>
    </xf>
    <xf numFmtId="0" fontId="22" fillId="0" borderId="12" xfId="0" applyFont="1" applyFill="1" applyBorder="1" applyAlignment="1">
      <alignment horizontal="left" vertical="center" wrapText="1"/>
    </xf>
    <xf numFmtId="0" fontId="53" fillId="4" borderId="3" xfId="0" applyFont="1" applyFill="1" applyBorder="1" applyAlignment="1">
      <alignment horizontal="left"/>
    </xf>
    <xf numFmtId="164" fontId="3" fillId="5" borderId="1" xfId="0" applyNumberFormat="1" applyFont="1" applyFill="1" applyBorder="1" applyAlignment="1">
      <alignment horizontal="left" vertical="center" wrapText="1"/>
    </xf>
    <xf numFmtId="164" fontId="3" fillId="5" borderId="1" xfId="0" applyNumberFormat="1" applyFont="1" applyFill="1" applyBorder="1" applyAlignment="1">
      <alignment horizontal="right" vertical="center"/>
    </xf>
    <xf numFmtId="164" fontId="5" fillId="6" borderId="1" xfId="0" applyNumberFormat="1" applyFont="1" applyFill="1" applyBorder="1" applyAlignment="1">
      <alignment horizontal="left" vertical="center" wrapText="1"/>
    </xf>
    <xf numFmtId="164" fontId="2" fillId="5" borderId="1" xfId="0" applyNumberFormat="1" applyFont="1" applyFill="1" applyBorder="1" applyAlignment="1">
      <alignment horizontal="right" vertical="center"/>
    </xf>
    <xf numFmtId="0" fontId="2" fillId="5" borderId="4" xfId="0" applyFont="1" applyFill="1" applyBorder="1" applyAlignment="1">
      <alignment vertical="center" wrapText="1"/>
    </xf>
    <xf numFmtId="164" fontId="2" fillId="5" borderId="2" xfId="0" applyNumberFormat="1" applyFont="1" applyFill="1" applyBorder="1" applyAlignment="1">
      <alignment horizontal="right" vertical="center"/>
    </xf>
    <xf numFmtId="164" fontId="2" fillId="5" borderId="3" xfId="0" applyNumberFormat="1" applyFont="1" applyFill="1" applyBorder="1" applyAlignment="1">
      <alignment horizontal="right" vertical="center"/>
    </xf>
    <xf numFmtId="0" fontId="17" fillId="0" borderId="0" xfId="0" applyFont="1" applyFill="1" applyAlignment="1">
      <alignment vertical="center" wrapText="1"/>
    </xf>
    <xf numFmtId="0" fontId="3" fillId="5"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164" fontId="2" fillId="5" borderId="1" xfId="0" applyNumberFormat="1" applyFont="1" applyFill="1" applyBorder="1" applyAlignment="1">
      <alignment horizontal="right"/>
    </xf>
    <xf numFmtId="164" fontId="3" fillId="6" borderId="1" xfId="0" applyNumberFormat="1" applyFont="1" applyFill="1" applyBorder="1" applyAlignment="1">
      <alignment horizontal="right" vertical="center"/>
    </xf>
    <xf numFmtId="166" fontId="17" fillId="5" borderId="1" xfId="0" applyNumberFormat="1" applyFont="1" applyFill="1" applyBorder="1"/>
    <xf numFmtId="166" fontId="22" fillId="5" borderId="1" xfId="0" applyNumberFormat="1" applyFont="1" applyFill="1" applyBorder="1"/>
    <xf numFmtId="166" fontId="22" fillId="6" borderId="1" xfId="0" applyNumberFormat="1" applyFont="1" applyFill="1" applyBorder="1"/>
    <xf numFmtId="0" fontId="2" fillId="5" borderId="7" xfId="0" applyFont="1" applyFill="1" applyBorder="1" applyAlignment="1">
      <alignment vertical="center" wrapText="1"/>
    </xf>
    <xf numFmtId="166" fontId="17" fillId="5" borderId="3" xfId="0" applyNumberFormat="1" applyFont="1" applyFill="1" applyBorder="1"/>
    <xf numFmtId="0" fontId="55" fillId="0" borderId="0" xfId="0" applyFont="1" applyFill="1" applyBorder="1" applyAlignment="1">
      <alignment horizontal="center" wrapText="1"/>
    </xf>
    <xf numFmtId="0" fontId="53" fillId="4" borderId="3" xfId="0" applyFont="1" applyFill="1" applyBorder="1" applyAlignment="1">
      <alignment horizontal="center"/>
    </xf>
    <xf numFmtId="164" fontId="3" fillId="6" borderId="1" xfId="0" applyNumberFormat="1" applyFont="1" applyFill="1" applyBorder="1" applyAlignment="1">
      <alignment horizontal="right" vertical="top"/>
    </xf>
    <xf numFmtId="164" fontId="3" fillId="5" borderId="1" xfId="0" applyNumberFormat="1" applyFont="1" applyFill="1" applyBorder="1" applyAlignment="1">
      <alignment horizontal="right" vertical="top"/>
    </xf>
    <xf numFmtId="0" fontId="22" fillId="5" borderId="1" xfId="0" applyFont="1" applyFill="1" applyBorder="1"/>
    <xf numFmtId="0" fontId="22" fillId="5" borderId="4" xfId="0" applyFont="1" applyFill="1" applyBorder="1"/>
    <xf numFmtId="164" fontId="5" fillId="5" borderId="5" xfId="0" applyNumberFormat="1" applyFont="1" applyFill="1" applyBorder="1" applyAlignment="1">
      <alignment vertical="center" wrapText="1"/>
    </xf>
    <xf numFmtId="164" fontId="5" fillId="5" borderId="7" xfId="0" applyNumberFormat="1" applyFont="1" applyFill="1" applyBorder="1" applyAlignment="1">
      <alignment vertical="center" wrapText="1"/>
    </xf>
    <xf numFmtId="0" fontId="2" fillId="5" borderId="0" xfId="0" applyFont="1" applyFill="1" applyBorder="1" applyAlignment="1">
      <alignment vertical="center" wrapText="1"/>
    </xf>
    <xf numFmtId="0" fontId="2" fillId="5" borderId="10" xfId="0" applyFont="1" applyFill="1" applyBorder="1" applyAlignment="1">
      <alignment vertical="center" wrapText="1"/>
    </xf>
    <xf numFmtId="0" fontId="22" fillId="6" borderId="1" xfId="0" applyFont="1" applyFill="1" applyBorder="1"/>
    <xf numFmtId="166" fontId="3" fillId="5" borderId="1" xfId="0" applyNumberFormat="1" applyFont="1" applyFill="1" applyBorder="1" applyAlignment="1">
      <alignment horizontal="right" vertical="center"/>
    </xf>
    <xf numFmtId="0" fontId="5" fillId="5" borderId="1" xfId="0" applyFont="1" applyFill="1" applyBorder="1" applyAlignment="1">
      <alignment horizontal="left" vertical="center" wrapText="1"/>
    </xf>
    <xf numFmtId="0" fontId="4" fillId="5" borderId="7" xfId="0" applyFont="1" applyFill="1" applyBorder="1" applyAlignment="1">
      <alignment horizontal="left" vertical="center" wrapText="1"/>
    </xf>
    <xf numFmtId="0" fontId="25" fillId="5" borderId="5" xfId="0" applyFont="1" applyFill="1" applyBorder="1" applyAlignment="1">
      <alignment vertical="center"/>
    </xf>
    <xf numFmtId="0" fontId="25" fillId="5" borderId="7" xfId="0" applyFont="1" applyFill="1" applyBorder="1" applyAlignment="1">
      <alignment vertical="center" wrapText="1"/>
    </xf>
    <xf numFmtId="0" fontId="28" fillId="5" borderId="4" xfId="0" applyFont="1" applyFill="1" applyBorder="1" applyAlignment="1">
      <alignment vertical="center" wrapText="1"/>
    </xf>
    <xf numFmtId="0" fontId="25" fillId="5" borderId="5" xfId="0" applyFont="1" applyFill="1" applyBorder="1" applyAlignment="1">
      <alignment vertical="center" wrapText="1"/>
    </xf>
    <xf numFmtId="0" fontId="3" fillId="5" borderId="5" xfId="0" applyFont="1" applyFill="1" applyBorder="1" applyAlignment="1">
      <alignment vertical="center" wrapText="1"/>
    </xf>
    <xf numFmtId="0" fontId="3" fillId="5" borderId="7" xfId="0" applyFont="1" applyFill="1" applyBorder="1" applyAlignment="1">
      <alignment vertical="center" wrapText="1"/>
    </xf>
    <xf numFmtId="164" fontId="3" fillId="5" borderId="5" xfId="0" applyNumberFormat="1" applyFont="1" applyFill="1" applyBorder="1" applyAlignment="1">
      <alignment vertical="center" wrapText="1"/>
    </xf>
    <xf numFmtId="164" fontId="3" fillId="5" borderId="7" xfId="0" applyNumberFormat="1" applyFont="1" applyFill="1" applyBorder="1" applyAlignment="1">
      <alignment vertical="center" wrapText="1"/>
    </xf>
    <xf numFmtId="0" fontId="3" fillId="5" borderId="7" xfId="0" applyFont="1" applyFill="1" applyBorder="1" applyAlignment="1">
      <alignment vertical="center"/>
    </xf>
    <xf numFmtId="164" fontId="3" fillId="5" borderId="7" xfId="0" applyNumberFormat="1" applyFont="1" applyFill="1" applyBorder="1" applyAlignment="1">
      <alignment vertical="center"/>
    </xf>
    <xf numFmtId="164" fontId="33" fillId="5" borderId="4" xfId="1" applyNumberFormat="1" applyFont="1" applyFill="1" applyBorder="1" applyAlignment="1">
      <alignment vertical="center" wrapText="1"/>
    </xf>
    <xf numFmtId="164" fontId="2" fillId="5" borderId="7" xfId="0" applyNumberFormat="1" applyFont="1" applyFill="1" applyBorder="1" applyAlignment="1">
      <alignment vertical="center" wrapText="1"/>
    </xf>
    <xf numFmtId="164" fontId="2" fillId="5" borderId="4" xfId="0" applyNumberFormat="1" applyFont="1" applyFill="1" applyBorder="1" applyAlignment="1">
      <alignment vertical="center" wrapText="1"/>
    </xf>
    <xf numFmtId="0" fontId="53" fillId="4" borderId="6" xfId="0" applyFont="1" applyFill="1" applyBorder="1" applyAlignment="1">
      <alignment horizontal="center" wrapText="1"/>
    </xf>
    <xf numFmtId="0" fontId="50" fillId="4" borderId="1" xfId="0" applyFont="1" applyFill="1" applyBorder="1" applyAlignment="1">
      <alignment horizontal="center" vertical="top"/>
    </xf>
    <xf numFmtId="0" fontId="53" fillId="4" borderId="18" xfId="0" applyFont="1" applyFill="1" applyBorder="1" applyAlignment="1">
      <alignment horizontal="center" wrapText="1"/>
    </xf>
    <xf numFmtId="164" fontId="22" fillId="5" borderId="1" xfId="0" applyNumberFormat="1" applyFont="1" applyFill="1" applyBorder="1" applyAlignment="1">
      <alignment horizontal="right" vertical="top"/>
    </xf>
    <xf numFmtId="164" fontId="22" fillId="5" borderId="1" xfId="0" applyNumberFormat="1" applyFont="1" applyFill="1" applyBorder="1" applyAlignment="1">
      <alignment horizontal="right" vertical="center"/>
    </xf>
    <xf numFmtId="0" fontId="17" fillId="5" borderId="13" xfId="0" applyFont="1" applyFill="1" applyBorder="1" applyAlignment="1">
      <alignment vertical="center" wrapText="1"/>
    </xf>
    <xf numFmtId="164" fontId="17" fillId="0" borderId="1" xfId="0" applyNumberFormat="1" applyFont="1" applyFill="1" applyBorder="1" applyAlignment="1">
      <alignment horizontal="left" vertical="center" wrapText="1" indent="1"/>
    </xf>
    <xf numFmtId="0" fontId="41" fillId="6" borderId="1" xfId="2" applyFont="1" applyFill="1" applyBorder="1"/>
    <xf numFmtId="166" fontId="41" fillId="6" borderId="1" xfId="2" applyNumberFormat="1" applyFont="1" applyFill="1" applyBorder="1"/>
    <xf numFmtId="166" fontId="41" fillId="5" borderId="1" xfId="2" applyNumberFormat="1" applyFont="1" applyFill="1" applyBorder="1"/>
    <xf numFmtId="166" fontId="40" fillId="5" borderId="1" xfId="2" applyNumberFormat="1" applyFill="1" applyBorder="1"/>
    <xf numFmtId="166" fontId="40" fillId="5" borderId="1" xfId="2" applyNumberFormat="1" applyFill="1" applyBorder="1" applyAlignment="1">
      <alignment vertical="top"/>
    </xf>
    <xf numFmtId="166" fontId="3" fillId="5" borderId="1" xfId="0" applyNumberFormat="1" applyFont="1" applyFill="1" applyBorder="1" applyAlignment="1">
      <alignment vertical="center" wrapText="1"/>
    </xf>
    <xf numFmtId="164" fontId="3" fillId="5" borderId="0" xfId="0" applyNumberFormat="1" applyFont="1" applyFill="1" applyBorder="1" applyAlignment="1">
      <alignment vertical="center" wrapText="1"/>
    </xf>
    <xf numFmtId="166" fontId="3" fillId="6" borderId="1" xfId="0" applyNumberFormat="1" applyFont="1" applyFill="1" applyBorder="1" applyAlignment="1">
      <alignment vertical="center" wrapText="1"/>
    </xf>
    <xf numFmtId="0" fontId="3" fillId="5" borderId="4" xfId="0" applyFont="1" applyFill="1" applyBorder="1" applyAlignment="1">
      <alignment vertical="center" wrapText="1"/>
    </xf>
    <xf numFmtId="166" fontId="2" fillId="5" borderId="0" xfId="0" applyNumberFormat="1" applyFont="1" applyFill="1" applyBorder="1" applyAlignment="1">
      <alignment vertical="center" wrapText="1"/>
    </xf>
    <xf numFmtId="166" fontId="2" fillId="5" borderId="13" xfId="0" applyNumberFormat="1" applyFont="1" applyFill="1" applyBorder="1" applyAlignment="1">
      <alignment vertical="center" wrapText="1"/>
    </xf>
    <xf numFmtId="164" fontId="3" fillId="5" borderId="14" xfId="0" applyNumberFormat="1" applyFont="1" applyFill="1" applyBorder="1" applyAlignment="1">
      <alignment vertical="center" wrapText="1"/>
    </xf>
    <xf numFmtId="164" fontId="5" fillId="6" borderId="5" xfId="0" applyNumberFormat="1" applyFont="1" applyFill="1" applyBorder="1" applyAlignment="1">
      <alignment vertical="center" wrapText="1"/>
    </xf>
    <xf numFmtId="166" fontId="2" fillId="6" borderId="0" xfId="0" applyNumberFormat="1" applyFont="1" applyFill="1" applyBorder="1" applyAlignment="1">
      <alignment vertical="center" wrapText="1"/>
    </xf>
    <xf numFmtId="166" fontId="2" fillId="6" borderId="13" xfId="0" applyNumberFormat="1" applyFont="1" applyFill="1" applyBorder="1" applyAlignment="1">
      <alignment vertical="center" wrapText="1"/>
    </xf>
    <xf numFmtId="164" fontId="5" fillId="6" borderId="14" xfId="0" applyNumberFormat="1" applyFont="1" applyFill="1" applyBorder="1" applyAlignment="1">
      <alignment vertical="center" wrapText="1"/>
    </xf>
    <xf numFmtId="166" fontId="3" fillId="5" borderId="1" xfId="0" applyNumberFormat="1" applyFont="1" applyFill="1" applyBorder="1" applyAlignment="1">
      <alignment horizontal="right"/>
    </xf>
    <xf numFmtId="2" fontId="3" fillId="5" borderId="1" xfId="0" applyNumberFormat="1" applyFont="1" applyFill="1" applyBorder="1" applyAlignment="1">
      <alignment horizontal="right"/>
    </xf>
    <xf numFmtId="1" fontId="3" fillId="5" borderId="1" xfId="0" applyNumberFormat="1" applyFont="1" applyFill="1" applyBorder="1" applyAlignment="1">
      <alignment horizontal="right"/>
    </xf>
    <xf numFmtId="0" fontId="3" fillId="6" borderId="1" xfId="0" applyFont="1" applyFill="1" applyBorder="1" applyAlignment="1">
      <alignment horizontal="left" vertical="center" wrapText="1"/>
    </xf>
    <xf numFmtId="166" fontId="3" fillId="6" borderId="1" xfId="0" applyNumberFormat="1" applyFont="1" applyFill="1" applyBorder="1" applyAlignment="1">
      <alignment horizontal="right" vertical="center"/>
    </xf>
    <xf numFmtId="2" fontId="3" fillId="6" borderId="1" xfId="0" applyNumberFormat="1" applyFont="1" applyFill="1" applyBorder="1" applyAlignment="1">
      <alignment horizontal="right" vertical="center"/>
    </xf>
    <xf numFmtId="1" fontId="3" fillId="6" borderId="1" xfId="0" applyNumberFormat="1" applyFont="1" applyFill="1" applyBorder="1" applyAlignment="1">
      <alignment horizontal="right" vertical="center"/>
    </xf>
    <xf numFmtId="167" fontId="3" fillId="6" borderId="1" xfId="0" applyNumberFormat="1" applyFont="1" applyFill="1" applyBorder="1" applyAlignment="1">
      <alignment horizontal="right" vertical="center"/>
    </xf>
    <xf numFmtId="0" fontId="2" fillId="6" borderId="1" xfId="0" applyFont="1" applyFill="1" applyBorder="1" applyAlignment="1">
      <alignment horizontal="left" vertical="center" wrapText="1"/>
    </xf>
    <xf numFmtId="166" fontId="2" fillId="6" borderId="1" xfId="0" applyNumberFormat="1" applyFont="1" applyFill="1" applyBorder="1" applyAlignment="1">
      <alignment horizontal="right" vertical="center"/>
    </xf>
    <xf numFmtId="2" fontId="2" fillId="6" borderId="1" xfId="0" applyNumberFormat="1" applyFont="1" applyFill="1" applyBorder="1" applyAlignment="1">
      <alignment horizontal="right" vertical="center"/>
    </xf>
    <xf numFmtId="1" fontId="2" fillId="6" borderId="1" xfId="0" applyNumberFormat="1" applyFont="1" applyFill="1" applyBorder="1" applyAlignment="1">
      <alignment horizontal="right" vertical="center"/>
    </xf>
    <xf numFmtId="166" fontId="2" fillId="5" borderId="0" xfId="4" applyNumberFormat="1" applyFont="1" applyFill="1" applyBorder="1" applyAlignment="1">
      <alignment vertical="center" wrapText="1"/>
    </xf>
    <xf numFmtId="0" fontId="53" fillId="4" borderId="23" xfId="0" applyFont="1" applyFill="1" applyBorder="1" applyAlignment="1">
      <alignment horizontal="center"/>
    </xf>
    <xf numFmtId="0" fontId="53" fillId="4" borderId="24" xfId="0" applyFont="1" applyFill="1" applyBorder="1" applyAlignment="1">
      <alignment horizontal="center"/>
    </xf>
    <xf numFmtId="0" fontId="53" fillId="4" borderId="25" xfId="0" applyFont="1" applyFill="1" applyBorder="1" applyAlignment="1">
      <alignment horizontal="center"/>
    </xf>
    <xf numFmtId="0" fontId="3" fillId="5" borderId="26" xfId="4" applyFont="1" applyFill="1" applyBorder="1" applyAlignment="1">
      <alignment horizontal="left" vertical="center" wrapText="1"/>
    </xf>
    <xf numFmtId="0" fontId="4" fillId="0" borderId="26" xfId="4" applyFont="1" applyFill="1" applyBorder="1" applyAlignment="1">
      <alignment horizontal="left" vertical="center" wrapText="1"/>
    </xf>
    <xf numFmtId="166" fontId="2" fillId="0" borderId="28" xfId="4" applyNumberFormat="1" applyFont="1" applyFill="1" applyBorder="1" applyAlignment="1">
      <alignment vertical="center" wrapText="1"/>
    </xf>
    <xf numFmtId="0" fontId="2" fillId="0" borderId="26" xfId="4" applyFont="1" applyFill="1" applyBorder="1" applyAlignment="1">
      <alignment horizontal="left" vertical="center" wrapText="1" indent="1"/>
    </xf>
    <xf numFmtId="166" fontId="2" fillId="0" borderId="27" xfId="4" applyNumberFormat="1" applyFont="1" applyFill="1" applyBorder="1" applyAlignment="1">
      <alignment horizontal="right" vertical="center" wrapText="1"/>
    </xf>
    <xf numFmtId="0" fontId="4" fillId="5" borderId="29" xfId="4" applyFont="1" applyFill="1" applyBorder="1" applyAlignment="1">
      <alignment horizontal="left" vertical="center" wrapText="1"/>
    </xf>
    <xf numFmtId="166" fontId="2" fillId="5" borderId="28" xfId="4" applyNumberFormat="1" applyFont="1" applyFill="1" applyBorder="1" applyAlignment="1">
      <alignment horizontal="right" vertical="center" wrapText="1"/>
    </xf>
    <xf numFmtId="0" fontId="2" fillId="0" borderId="30" xfId="4" applyFont="1" applyFill="1" applyBorder="1" applyAlignment="1">
      <alignment horizontal="left" vertical="center" wrapText="1" indent="1"/>
    </xf>
    <xf numFmtId="166" fontId="2" fillId="0" borderId="31" xfId="4" applyNumberFormat="1" applyFont="1" applyFill="1" applyBorder="1" applyAlignment="1">
      <alignment vertical="center" wrapText="1"/>
    </xf>
    <xf numFmtId="166" fontId="2" fillId="0" borderId="32" xfId="4" applyNumberFormat="1" applyFont="1" applyFill="1" applyBorder="1" applyAlignment="1">
      <alignment horizontal="right" vertical="center" wrapText="1"/>
    </xf>
    <xf numFmtId="0" fontId="2" fillId="0" borderId="33" xfId="4" applyFont="1" applyFill="1" applyBorder="1" applyAlignment="1">
      <alignment horizontal="left" vertical="top" wrapText="1"/>
    </xf>
    <xf numFmtId="166" fontId="2" fillId="0" borderId="34" xfId="4" applyNumberFormat="1" applyFont="1" applyFill="1" applyBorder="1" applyAlignment="1">
      <alignment vertical="center" wrapText="1"/>
    </xf>
    <xf numFmtId="166" fontId="2" fillId="0" borderId="35" xfId="4" applyNumberFormat="1" applyFont="1" applyFill="1" applyBorder="1" applyAlignment="1">
      <alignment horizontal="right" vertical="center" wrapText="1"/>
    </xf>
    <xf numFmtId="166" fontId="3" fillId="5" borderId="1" xfId="4" applyNumberFormat="1" applyFont="1" applyFill="1" applyBorder="1" applyAlignment="1">
      <alignment vertical="center" wrapText="1"/>
    </xf>
    <xf numFmtId="166" fontId="3" fillId="5" borderId="27" xfId="4" applyNumberFormat="1" applyFont="1" applyFill="1" applyBorder="1" applyAlignment="1">
      <alignment vertical="center" wrapText="1"/>
    </xf>
    <xf numFmtId="0" fontId="3" fillId="6" borderId="26" xfId="4" applyFont="1" applyFill="1" applyBorder="1" applyAlignment="1">
      <alignment horizontal="left" vertical="center" wrapText="1"/>
    </xf>
    <xf numFmtId="166" fontId="3" fillId="6" borderId="1" xfId="4" applyNumberFormat="1" applyFont="1" applyFill="1" applyBorder="1" applyAlignment="1">
      <alignment vertical="center"/>
    </xf>
    <xf numFmtId="166" fontId="3" fillId="6" borderId="27" xfId="4" applyNumberFormat="1" applyFont="1" applyFill="1" applyBorder="1" applyAlignment="1">
      <alignment vertical="center"/>
    </xf>
    <xf numFmtId="0" fontId="3" fillId="6" borderId="26" xfId="4" applyFont="1" applyFill="1" applyBorder="1" applyAlignment="1">
      <alignment horizontal="left" vertical="top" wrapText="1"/>
    </xf>
    <xf numFmtId="166" fontId="3" fillId="6" borderId="1" xfId="4" applyNumberFormat="1" applyFont="1" applyFill="1" applyBorder="1" applyAlignment="1">
      <alignment vertical="center" wrapText="1"/>
    </xf>
    <xf numFmtId="166" fontId="3" fillId="6" borderId="27" xfId="4" applyNumberFormat="1" applyFont="1" applyFill="1" applyBorder="1" applyAlignment="1">
      <alignment vertical="center" wrapText="1"/>
    </xf>
    <xf numFmtId="0" fontId="3" fillId="5" borderId="1" xfId="0" applyFont="1" applyFill="1" applyBorder="1"/>
    <xf numFmtId="166" fontId="3" fillId="5" borderId="1" xfId="0" applyNumberFormat="1" applyFont="1" applyFill="1" applyBorder="1"/>
    <xf numFmtId="0" fontId="3" fillId="6" borderId="1" xfId="0" applyFont="1" applyFill="1" applyBorder="1"/>
    <xf numFmtId="166" fontId="3" fillId="6" borderId="1" xfId="0" applyNumberFormat="1" applyFont="1" applyFill="1" applyBorder="1"/>
    <xf numFmtId="0" fontId="7" fillId="0" borderId="0" xfId="0" applyFont="1" applyAlignment="1">
      <alignment vertical="center"/>
    </xf>
    <xf numFmtId="0" fontId="0" fillId="0" borderId="0" xfId="0" applyAlignment="1">
      <alignment vertical="center"/>
    </xf>
    <xf numFmtId="164" fontId="5" fillId="5" borderId="5" xfId="0" applyNumberFormat="1" applyFont="1" applyFill="1" applyBorder="1" applyAlignment="1">
      <alignment horizontal="left" vertical="center" wrapText="1"/>
    </xf>
    <xf numFmtId="164" fontId="5" fillId="5" borderId="7" xfId="0" applyNumberFormat="1" applyFont="1" applyFill="1" applyBorder="1" applyAlignment="1">
      <alignment horizontal="left" vertical="center" wrapText="1"/>
    </xf>
    <xf numFmtId="0" fontId="0" fillId="0" borderId="0" xfId="0" applyAlignment="1"/>
    <xf numFmtId="0" fontId="0" fillId="5" borderId="7" xfId="0" applyFill="1" applyBorder="1" applyAlignment="1">
      <alignment vertical="center" wrapText="1"/>
    </xf>
    <xf numFmtId="0" fontId="53" fillId="4" borderId="3" xfId="0" applyFont="1" applyFill="1" applyBorder="1" applyAlignment="1">
      <alignment horizontal="center" wrapText="1"/>
    </xf>
    <xf numFmtId="0" fontId="22" fillId="0" borderId="12" xfId="0" applyFont="1" applyFill="1" applyBorder="1" applyAlignment="1">
      <alignment horizontal="left" vertical="center" wrapText="1"/>
    </xf>
    <xf numFmtId="164" fontId="22" fillId="5" borderId="1" xfId="0" applyNumberFormat="1" applyFont="1" applyFill="1" applyBorder="1" applyAlignment="1">
      <alignment horizontal="left" vertical="center" wrapText="1"/>
    </xf>
    <xf numFmtId="0" fontId="7" fillId="0" borderId="0" xfId="0" applyFont="1" applyFill="1" applyAlignment="1">
      <alignment vertical="center"/>
    </xf>
    <xf numFmtId="0" fontId="0" fillId="0" borderId="0" xfId="0" applyFill="1" applyAlignment="1">
      <alignment vertical="center"/>
    </xf>
    <xf numFmtId="0" fontId="53" fillId="4" borderId="22" xfId="0" applyFont="1" applyFill="1" applyBorder="1" applyAlignment="1">
      <alignment horizontal="center" vertical="center" wrapText="1"/>
    </xf>
    <xf numFmtId="164" fontId="3" fillId="5" borderId="5" xfId="0" applyNumberFormat="1" applyFont="1" applyFill="1" applyBorder="1" applyAlignment="1">
      <alignment horizontal="left" vertical="center" wrapText="1"/>
    </xf>
    <xf numFmtId="0" fontId="0" fillId="0" borderId="5" xfId="0" applyFont="1" applyBorder="1"/>
    <xf numFmtId="0" fontId="2" fillId="7" borderId="0" xfId="0" applyFont="1" applyFill="1" applyAlignment="1">
      <alignment vertical="center"/>
    </xf>
    <xf numFmtId="0" fontId="41" fillId="0" borderId="0" xfId="0" applyFont="1" applyAlignment="1">
      <alignment vertical="center"/>
    </xf>
    <xf numFmtId="0" fontId="17" fillId="0" borderId="0" xfId="0" applyFont="1" applyAlignment="1">
      <alignment vertical="center"/>
    </xf>
    <xf numFmtId="0" fontId="17" fillId="0" borderId="0" xfId="0" applyFont="1" applyAlignment="1">
      <alignment horizontal="left" vertical="center"/>
    </xf>
    <xf numFmtId="0" fontId="22" fillId="4" borderId="3" xfId="0" applyFont="1" applyFill="1" applyBorder="1" applyAlignment="1">
      <alignment horizontal="center"/>
    </xf>
    <xf numFmtId="164" fontId="17" fillId="0" borderId="1" xfId="0" applyNumberFormat="1" applyFont="1" applyFill="1" applyBorder="1" applyAlignment="1">
      <alignment horizontal="left" vertical="center" wrapText="1" indent="2"/>
    </xf>
    <xf numFmtId="0" fontId="53" fillId="0" borderId="12" xfId="0" applyFont="1" applyFill="1" applyBorder="1" applyAlignment="1">
      <alignment horizontal="left" vertical="center" wrapText="1"/>
    </xf>
    <xf numFmtId="0" fontId="3" fillId="0" borderId="0" xfId="0" applyFont="1" applyBorder="1"/>
    <xf numFmtId="0" fontId="16" fillId="0" borderId="12" xfId="0" applyFont="1" applyBorder="1"/>
    <xf numFmtId="0" fontId="16" fillId="0" borderId="12" xfId="0" applyFont="1" applyFill="1" applyBorder="1"/>
    <xf numFmtId="166" fontId="16" fillId="0" borderId="12" xfId="0" applyNumberFormat="1" applyFont="1" applyFill="1" applyBorder="1"/>
    <xf numFmtId="166" fontId="2" fillId="0" borderId="1" xfId="0" applyNumberFormat="1" applyFont="1" applyFill="1" applyBorder="1" applyAlignment="1">
      <alignment horizontal="right" vertical="center" wrapText="1"/>
    </xf>
    <xf numFmtId="0" fontId="7"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wrapText="1" indent="1"/>
    </xf>
    <xf numFmtId="0" fontId="0" fillId="0" borderId="0" xfId="0" applyAlignment="1">
      <alignment horizontal="left" vertical="center" wrapText="1" indent="1"/>
    </xf>
    <xf numFmtId="0" fontId="14" fillId="0" borderId="0" xfId="0" applyFont="1" applyFill="1" applyAlignment="1">
      <alignment horizontal="left" vertical="top" wrapText="1"/>
    </xf>
    <xf numFmtId="0" fontId="0" fillId="0" borderId="0" xfId="0" applyAlignment="1"/>
    <xf numFmtId="0" fontId="25" fillId="5" borderId="5" xfId="0" applyFont="1" applyFill="1" applyBorder="1" applyAlignment="1">
      <alignment horizontal="left" vertical="center" wrapText="1"/>
    </xf>
    <xf numFmtId="0" fontId="25" fillId="5" borderId="7" xfId="0" applyFont="1" applyFill="1" applyBorder="1" applyAlignment="1">
      <alignment horizontal="left" vertical="center" wrapText="1"/>
    </xf>
    <xf numFmtId="0" fontId="0" fillId="5" borderId="7" xfId="0" applyFill="1" applyBorder="1" applyAlignment="1">
      <alignment vertical="center" wrapText="1"/>
    </xf>
    <xf numFmtId="0" fontId="0" fillId="5" borderId="4" xfId="0" applyFill="1" applyBorder="1" applyAlignment="1">
      <alignment vertical="center" wrapText="1"/>
    </xf>
    <xf numFmtId="0" fontId="3" fillId="5" borderId="5" xfId="0" applyFont="1" applyFill="1" applyBorder="1" applyAlignment="1">
      <alignment horizontal="left" vertical="top" indent="2"/>
    </xf>
    <xf numFmtId="0" fontId="3" fillId="5" borderId="7" xfId="0" applyFont="1" applyFill="1" applyBorder="1" applyAlignment="1">
      <alignment horizontal="left" vertical="top" indent="2"/>
    </xf>
    <xf numFmtId="0" fontId="3" fillId="5" borderId="4" xfId="0" applyFont="1" applyFill="1" applyBorder="1" applyAlignment="1">
      <alignment horizontal="left" vertical="top" indent="2"/>
    </xf>
    <xf numFmtId="0" fontId="53" fillId="4" borderId="2" xfId="0" applyFont="1" applyFill="1" applyBorder="1" applyAlignment="1">
      <alignment horizontal="center" wrapText="1"/>
    </xf>
    <xf numFmtId="0" fontId="53" fillId="4" borderId="3" xfId="0" applyFont="1" applyFill="1" applyBorder="1" applyAlignment="1">
      <alignment horizontal="center" wrapText="1"/>
    </xf>
    <xf numFmtId="0" fontId="22" fillId="0" borderId="12" xfId="0" applyFont="1" applyFill="1" applyBorder="1" applyAlignment="1">
      <alignment horizontal="left" vertical="center" wrapText="1"/>
    </xf>
    <xf numFmtId="0" fontId="53" fillId="4" borderId="15" xfId="0" applyFont="1" applyFill="1" applyBorder="1" applyAlignment="1">
      <alignment horizontal="center" vertical="center" wrapText="1"/>
    </xf>
    <xf numFmtId="0" fontId="53" fillId="4" borderId="16" xfId="0" applyFont="1" applyFill="1" applyBorder="1" applyAlignment="1">
      <alignment horizontal="center" vertical="center" wrapText="1"/>
    </xf>
    <xf numFmtId="0" fontId="53" fillId="4" borderId="17" xfId="0" applyFont="1" applyFill="1" applyBorder="1" applyAlignment="1">
      <alignment horizontal="center" vertical="center" wrapText="1"/>
    </xf>
    <xf numFmtId="164" fontId="22" fillId="5" borderId="1" xfId="0" applyNumberFormat="1" applyFont="1" applyFill="1" applyBorder="1" applyAlignment="1">
      <alignment horizontal="left" vertical="center" wrapText="1"/>
    </xf>
    <xf numFmtId="164" fontId="22" fillId="5" borderId="5" xfId="0" applyNumberFormat="1" applyFont="1" applyFill="1" applyBorder="1" applyAlignment="1">
      <alignment horizontal="left" vertical="center" wrapText="1"/>
    </xf>
    <xf numFmtId="0" fontId="41" fillId="5" borderId="5" xfId="2" applyFont="1" applyFill="1" applyBorder="1" applyAlignment="1">
      <alignment horizontal="left" vertical="center"/>
    </xf>
    <xf numFmtId="0" fontId="41" fillId="5" borderId="7" xfId="2" applyFont="1" applyFill="1" applyBorder="1" applyAlignment="1">
      <alignment horizontal="left" vertical="center"/>
    </xf>
    <xf numFmtId="0" fontId="41" fillId="5" borderId="4" xfId="2" applyFont="1" applyFill="1" applyBorder="1" applyAlignment="1">
      <alignment horizontal="left" vertical="center"/>
    </xf>
    <xf numFmtId="0" fontId="56" fillId="4" borderId="11" xfId="0" applyFont="1" applyFill="1" applyBorder="1" applyAlignment="1">
      <alignment horizontal="center" vertical="center" wrapText="1"/>
    </xf>
    <xf numFmtId="0" fontId="56" fillId="4" borderId="3" xfId="0" applyFont="1" applyFill="1" applyBorder="1" applyAlignment="1">
      <alignment horizontal="center" vertical="center" wrapText="1"/>
    </xf>
    <xf numFmtId="0" fontId="53" fillId="4" borderId="1" xfId="0" applyFont="1" applyFill="1" applyBorder="1" applyAlignment="1">
      <alignment horizontal="center" wrapText="1"/>
    </xf>
    <xf numFmtId="0" fontId="53" fillId="4" borderId="2" xfId="0" applyFont="1" applyFill="1" applyBorder="1" applyAlignment="1">
      <alignment horizontal="center" vertical="center" wrapText="1"/>
    </xf>
    <xf numFmtId="0" fontId="53" fillId="4" borderId="11" xfId="0" applyFont="1" applyFill="1" applyBorder="1" applyAlignment="1">
      <alignment horizontal="center" vertical="center" wrapText="1"/>
    </xf>
    <xf numFmtId="0" fontId="53" fillId="4" borderId="3" xfId="0" applyFont="1" applyFill="1" applyBorder="1" applyAlignment="1">
      <alignment horizontal="center" vertical="center" wrapText="1"/>
    </xf>
    <xf numFmtId="0" fontId="53" fillId="4" borderId="8" xfId="0" applyFont="1" applyFill="1" applyBorder="1" applyAlignment="1">
      <alignment horizontal="center" vertical="center" wrapText="1"/>
    </xf>
    <xf numFmtId="0" fontId="53" fillId="4" borderId="9" xfId="0" applyFont="1" applyFill="1" applyBorder="1" applyAlignment="1">
      <alignment horizontal="center" vertical="center" wrapText="1"/>
    </xf>
    <xf numFmtId="0" fontId="53" fillId="4" borderId="10" xfId="0" applyFont="1" applyFill="1" applyBorder="1" applyAlignment="1">
      <alignment horizontal="center" vertical="center" wrapText="1"/>
    </xf>
    <xf numFmtId="0" fontId="53" fillId="4" borderId="19" xfId="0" applyFont="1" applyFill="1" applyBorder="1" applyAlignment="1">
      <alignment horizontal="center" vertical="center" wrapText="1"/>
    </xf>
    <xf numFmtId="0" fontId="53" fillId="4" borderId="20" xfId="0" applyFont="1" applyFill="1" applyBorder="1" applyAlignment="1">
      <alignment horizontal="center" vertical="center" wrapText="1"/>
    </xf>
    <xf numFmtId="0" fontId="53" fillId="4" borderId="21" xfId="0" applyFont="1" applyFill="1" applyBorder="1" applyAlignment="1">
      <alignment horizontal="center" vertical="center" wrapText="1"/>
    </xf>
    <xf numFmtId="0" fontId="53" fillId="4" borderId="22" xfId="0" applyFont="1" applyFill="1" applyBorder="1" applyAlignment="1">
      <alignment horizontal="center" vertical="center" wrapText="1"/>
    </xf>
    <xf numFmtId="0" fontId="53" fillId="4" borderId="11" xfId="0" applyFont="1" applyFill="1" applyBorder="1" applyAlignment="1">
      <alignment horizontal="center" wrapText="1"/>
    </xf>
    <xf numFmtId="1" fontId="53" fillId="4" borderId="3" xfId="0" applyNumberFormat="1" applyFont="1" applyFill="1" applyBorder="1" applyAlignment="1">
      <alignment horizontal="center"/>
    </xf>
    <xf numFmtId="1" fontId="53" fillId="4" borderId="1" xfId="0" applyNumberFormat="1" applyFont="1" applyFill="1" applyBorder="1" applyAlignment="1">
      <alignment horizontal="center"/>
    </xf>
    <xf numFmtId="0" fontId="7" fillId="0" borderId="0" xfId="0" applyFont="1" applyFill="1" applyAlignment="1">
      <alignment vertical="center"/>
    </xf>
    <xf numFmtId="0" fontId="0" fillId="0" borderId="0" xfId="0" applyFill="1" applyAlignment="1">
      <alignment vertical="center"/>
    </xf>
    <xf numFmtId="0" fontId="7" fillId="0" borderId="0" xfId="4" applyFont="1" applyAlignment="1">
      <alignment vertical="center"/>
    </xf>
    <xf numFmtId="0" fontId="1" fillId="0" borderId="0" xfId="4" applyAlignment="1">
      <alignment vertical="center"/>
    </xf>
    <xf numFmtId="0" fontId="53" fillId="4" borderId="36" xfId="0" applyFont="1" applyFill="1" applyBorder="1" applyAlignment="1">
      <alignment horizontal="center"/>
    </xf>
    <xf numFmtId="0" fontId="53" fillId="4" borderId="37" xfId="0" applyFont="1" applyFill="1" applyBorder="1" applyAlignment="1">
      <alignment horizontal="center"/>
    </xf>
    <xf numFmtId="0" fontId="53" fillId="4" borderId="38" xfId="0" applyFont="1" applyFill="1" applyBorder="1" applyAlignment="1">
      <alignment horizontal="center"/>
    </xf>
  </cellXfs>
  <cellStyles count="6">
    <cellStyle name="Currency" xfId="1" builtinId="4"/>
    <cellStyle name="Hyperlink" xfId="5" builtinId="8"/>
    <cellStyle name="Normal" xfId="0" builtinId="0"/>
    <cellStyle name="Normal 2" xfId="2"/>
    <cellStyle name="Normal 3" xfId="4"/>
    <cellStyle name="Normal_TAB02e"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1589683</xdr:colOff>
      <xdr:row>124</xdr:row>
      <xdr:rowOff>0</xdr:rowOff>
    </xdr:from>
    <xdr:ext cx="201017" cy="65"/>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08608" y="26393775"/>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 wrap="none" lIns="18288" tIns="0" rIns="0" bIns="0" anchor="b" upright="1">
          <a:spAutoFit/>
        </a:bodyPr>
        <a:lstStyle/>
        <a:p>
          <a:pPr algn="l" rtl="0">
            <a:defRPr sz="1000"/>
          </a:pPr>
          <a:endParaRPr lang="en-GB"/>
        </a:p>
      </xdr:txBody>
    </xdr:sp>
    <xdr:clientData/>
  </xdr:oneCellAnchor>
  <xdr:oneCellAnchor>
    <xdr:from>
      <xdr:col>0</xdr:col>
      <xdr:colOff>1589683</xdr:colOff>
      <xdr:row>124</xdr:row>
      <xdr:rowOff>0</xdr:rowOff>
    </xdr:from>
    <xdr:ext cx="201017" cy="65"/>
    <xdr:sp macro="" textlink="">
      <xdr:nvSpPr>
        <xdr:cNvPr id="3" name="Text Box 1">
          <a:extLst>
            <a:ext uri="{FF2B5EF4-FFF2-40B4-BE49-F238E27FC236}">
              <a16:creationId xmlns:a16="http://schemas.microsoft.com/office/drawing/2014/main" id="{3777C6F8-43AF-4614-8409-9F3671CD3385}"/>
            </a:ext>
          </a:extLst>
        </xdr:cNvPr>
        <xdr:cNvSpPr txBox="1">
          <a:spLocks noChangeArrowheads="1"/>
        </xdr:cNvSpPr>
      </xdr:nvSpPr>
      <xdr:spPr bwMode="auto">
        <a:xfrm>
          <a:off x="1589683" y="32108775"/>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 wrap="none" lIns="18288" tIns="0" rIns="0" bIns="0" anchor="b" upright="1">
          <a:spAutoFit/>
        </a:bodyPr>
        <a:lstStyle/>
        <a:p>
          <a:pPr algn="l" rtl="0">
            <a:defRPr sz="1000"/>
          </a:pPr>
          <a:endParaRPr lang="en-GB"/>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2027833</xdr:colOff>
      <xdr:row>24</xdr:row>
      <xdr:rowOff>161925</xdr:rowOff>
    </xdr:from>
    <xdr:ext cx="201017" cy="65"/>
    <xdr:sp macro="" textlink="">
      <xdr:nvSpPr>
        <xdr:cNvPr id="2" name="Text Box 2">
          <a:extLst>
            <a:ext uri="{FF2B5EF4-FFF2-40B4-BE49-F238E27FC236}">
              <a16:creationId xmlns:a16="http://schemas.microsoft.com/office/drawing/2014/main" id="{00000000-0008-0000-0400-000002000000}"/>
            </a:ext>
          </a:extLst>
        </xdr:cNvPr>
        <xdr:cNvSpPr txBox="1">
          <a:spLocks noChangeArrowheads="1"/>
        </xdr:cNvSpPr>
      </xdr:nvSpPr>
      <xdr:spPr bwMode="auto">
        <a:xfrm>
          <a:off x="608608" y="3724275"/>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 wrap="none" lIns="18288" tIns="0" rIns="0" bIns="0" anchor="b" upright="1">
          <a:spAutoFit/>
        </a:bodyPr>
        <a:lstStyle/>
        <a:p>
          <a:pPr algn="l" rtl="0">
            <a:defRPr sz="1000"/>
          </a:pPr>
          <a:endParaRPr lang="en-GB"/>
        </a:p>
      </xdr:txBody>
    </xdr:sp>
    <xdr:clientData/>
  </xdr:oneCellAnchor>
  <xdr:oneCellAnchor>
    <xdr:from>
      <xdr:col>0</xdr:col>
      <xdr:colOff>2038350</xdr:colOff>
      <xdr:row>47</xdr:row>
      <xdr:rowOff>19050</xdr:rowOff>
    </xdr:from>
    <xdr:ext cx="76200" cy="200025"/>
    <xdr:sp macro="" textlink="">
      <xdr:nvSpPr>
        <xdr:cNvPr id="3" name="Text Box 3">
          <a:extLst>
            <a:ext uri="{FF2B5EF4-FFF2-40B4-BE49-F238E27FC236}">
              <a16:creationId xmlns:a16="http://schemas.microsoft.com/office/drawing/2014/main" id="{00000000-0008-0000-0400-000003000000}"/>
            </a:ext>
          </a:extLst>
        </xdr:cNvPr>
        <xdr:cNvSpPr txBox="1">
          <a:spLocks noChangeArrowheads="1"/>
        </xdr:cNvSpPr>
      </xdr:nvSpPr>
      <xdr:spPr bwMode="auto">
        <a:xfrm>
          <a:off x="609600" y="73056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2027833</xdr:colOff>
      <xdr:row>24</xdr:row>
      <xdr:rowOff>161925</xdr:rowOff>
    </xdr:from>
    <xdr:ext cx="201017" cy="65"/>
    <xdr:sp macro="" textlink="">
      <xdr:nvSpPr>
        <xdr:cNvPr id="4" name="Text Box 2">
          <a:extLst>
            <a:ext uri="{FF2B5EF4-FFF2-40B4-BE49-F238E27FC236}">
              <a16:creationId xmlns:a16="http://schemas.microsoft.com/office/drawing/2014/main" id="{31E39BCF-07D3-4866-BF12-0865C1C40B55}"/>
            </a:ext>
          </a:extLst>
        </xdr:cNvPr>
        <xdr:cNvSpPr txBox="1">
          <a:spLocks noChangeArrowheads="1"/>
        </xdr:cNvSpPr>
      </xdr:nvSpPr>
      <xdr:spPr bwMode="auto">
        <a:xfrm>
          <a:off x="2027833" y="4781550"/>
          <a:ext cx="201017" cy="6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wordArtVert" wrap="none" lIns="18288" tIns="0" rIns="0" bIns="0" anchor="b" upright="1">
          <a:spAutoFit/>
        </a:bodyPr>
        <a:lstStyle/>
        <a:p>
          <a:pPr algn="l" rtl="0">
            <a:defRPr sz="1000"/>
          </a:pPr>
          <a:endParaRPr lang="en-GB"/>
        </a:p>
      </xdr:txBody>
    </xdr:sp>
    <xdr:clientData/>
  </xdr:oneCellAnchor>
  <xdr:twoCellAnchor editAs="oneCell">
    <xdr:from>
      <xdr:col>0</xdr:col>
      <xdr:colOff>2038350</xdr:colOff>
      <xdr:row>47</xdr:row>
      <xdr:rowOff>19050</xdr:rowOff>
    </xdr:from>
    <xdr:to>
      <xdr:col>0</xdr:col>
      <xdr:colOff>2114550</xdr:colOff>
      <xdr:row>48</xdr:row>
      <xdr:rowOff>28575</xdr:rowOff>
    </xdr:to>
    <xdr:sp macro="" textlink="">
      <xdr:nvSpPr>
        <xdr:cNvPr id="5" name="Text Box 3">
          <a:extLst>
            <a:ext uri="{FF2B5EF4-FFF2-40B4-BE49-F238E27FC236}">
              <a16:creationId xmlns:a16="http://schemas.microsoft.com/office/drawing/2014/main" id="{52188294-7153-4FF4-97A8-5FE3A93A8889}"/>
            </a:ext>
          </a:extLst>
        </xdr:cNvPr>
        <xdr:cNvSpPr txBox="1">
          <a:spLocks noChangeArrowheads="1"/>
        </xdr:cNvSpPr>
      </xdr:nvSpPr>
      <xdr:spPr bwMode="auto">
        <a:xfrm>
          <a:off x="2038350" y="90201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opec.or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tats.oecd.org/Index.aspx."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E12" sqref="E12"/>
    </sheetView>
  </sheetViews>
  <sheetFormatPr defaultRowHeight="12.55"/>
  <cols>
    <col min="1" max="1" width="98.33203125" bestFit="1" customWidth="1"/>
    <col min="2" max="2" width="8.44140625" customWidth="1"/>
  </cols>
  <sheetData>
    <row r="1" spans="1:15" s="4" customFormat="1" ht="16.3">
      <c r="A1" s="321" t="s">
        <v>450</v>
      </c>
      <c r="B1" s="322"/>
      <c r="C1" s="322"/>
      <c r="D1" s="322"/>
      <c r="E1" s="322"/>
      <c r="F1" s="322"/>
      <c r="G1" s="322"/>
      <c r="H1" s="322"/>
      <c r="I1" s="322"/>
      <c r="J1" s="322"/>
      <c r="K1" s="322"/>
      <c r="N1" s="18"/>
      <c r="O1" s="12"/>
    </row>
    <row r="2" spans="1:15" s="4" customFormat="1" ht="15.65">
      <c r="A2" s="20"/>
      <c r="B2" s="21"/>
      <c r="C2" s="21"/>
      <c r="D2" s="21"/>
      <c r="E2" s="21"/>
      <c r="F2" s="21"/>
      <c r="G2" s="21"/>
      <c r="H2" s="21"/>
      <c r="I2" s="21"/>
      <c r="J2" s="21"/>
      <c r="K2" s="21"/>
      <c r="N2" s="18"/>
      <c r="O2" s="12"/>
    </row>
    <row r="3" spans="1:15" s="4" customFormat="1" ht="15.65">
      <c r="A3" s="321" t="s">
        <v>435</v>
      </c>
      <c r="B3" s="322"/>
      <c r="C3" s="322"/>
      <c r="D3" s="322"/>
      <c r="E3" s="322"/>
      <c r="F3" s="322"/>
      <c r="G3" s="322"/>
      <c r="H3" s="322"/>
      <c r="I3" s="322"/>
      <c r="J3" s="322"/>
      <c r="K3" s="322"/>
      <c r="N3" s="18"/>
      <c r="O3" s="12"/>
    </row>
    <row r="5" spans="1:15">
      <c r="A5" s="171" t="e">
        <f>A.1!#REF!&amp;" "&amp;A.1!#REF!</f>
        <v>#REF!</v>
      </c>
    </row>
    <row r="6" spans="1:15">
      <c r="A6" s="171" t="e">
        <f>A.2!#REF!&amp;" "&amp;A.2!#REF!</f>
        <v>#REF!</v>
      </c>
    </row>
    <row r="7" spans="1:15">
      <c r="A7" s="171" t="e">
        <f>A.3!#REF!&amp;" "&amp;A.3!#REF!</f>
        <v>#REF!</v>
      </c>
    </row>
    <row r="8" spans="1:15">
      <c r="A8" s="171" t="str">
        <f>A.4!A$4&amp;" "&amp;A.4!A$5</f>
        <v>Table A.4 Developed economies: consumer price inflation, 2009-2019</v>
      </c>
    </row>
    <row r="9" spans="1:15">
      <c r="A9" s="171" t="str">
        <f>A.5!A$4&amp;" "&amp;A.5!A$5</f>
        <v>Table A.5 Economies in transition: consumer price inflation, 2009-2019</v>
      </c>
    </row>
    <row r="10" spans="1:15">
      <c r="A10" s="171" t="str">
        <f>A.6!A$4&amp;" "&amp;A.6!A$5</f>
        <v>Table A.6 Developing economies: consumer price inflation, 2009-2019</v>
      </c>
    </row>
    <row r="11" spans="1:15">
      <c r="A11" s="171" t="str">
        <f>A.7!A$4&amp;" "&amp;A.7!A$5</f>
        <v>Table A.7 Developed economies: unemployment rates, a, b  2009-2019</v>
      </c>
    </row>
    <row r="12" spans="1:15">
      <c r="A12" s="171" t="str">
        <f>A.8!A$4&amp;" "&amp;A.8!A$5</f>
        <v>Table A.8 Economies in transition and developing economies: unemployment rates,a  2008-2017</v>
      </c>
    </row>
    <row r="13" spans="1:15">
      <c r="A13" s="171" t="str">
        <f>A.9!A$4&amp;" "&amp;A.9!A$5</f>
        <v>Table A.9 Major developed economies: financial indicators, 2008-2017</v>
      </c>
    </row>
    <row r="14" spans="1:15">
      <c r="A14" s="171" t="str">
        <f>A.10!A$4&amp;" "&amp;A.10!A$5</f>
        <v>Table A.10 Selected economies: real effective exchange rates, broad measurement,a, b 2008-2017</v>
      </c>
    </row>
    <row r="15" spans="1:15">
      <c r="A15" s="171" t="str">
        <f>A.11!A$4&amp;" "&amp;A.11!A$5</f>
        <v>Table A.11 Indices of prices of primary commodities, 2008-2017.</v>
      </c>
    </row>
    <row r="16" spans="1:15">
      <c r="A16" s="171" t="str">
        <f>A.12!A$4&amp;" "&amp;A.12!A$5</f>
        <v>Table A.12 World oil supply and demand, 2009-2018</v>
      </c>
    </row>
    <row r="17" spans="1:2">
      <c r="A17" s="171" t="str">
        <f>A.13!A$4&amp;" "&amp;A.13!A$5</f>
        <v>Table A.13 World trade:a Changes in value and volume of exports and imports by major country group, 2009-2019</v>
      </c>
    </row>
    <row r="18" spans="1:2">
      <c r="A18" s="171" t="str">
        <f>A.14!A$4&amp;" "&amp;A.14!A$5</f>
        <v>Table A.14 Balance of payments on current accounts, by country or country group, summary table, 2008-2016</v>
      </c>
    </row>
    <row r="19" spans="1:2">
      <c r="A19" s="171" t="str">
        <f>A.15!A$4&amp;" "&amp;A.15!A$5</f>
        <v>Table A.15 Balance of payments on current accounts, by country or country group, 2008-2016</v>
      </c>
    </row>
    <row r="20" spans="1:2">
      <c r="A20" s="171" t="str">
        <f>A.16!A$4&amp;" "&amp;A.16!A$5</f>
        <v>Table A.16 Net ODA from major sources, by type, 1995-2016</v>
      </c>
    </row>
    <row r="21" spans="1:2">
      <c r="A21" s="171" t="str">
        <f>A.17!A$4&amp;" "&amp;A.17!A$5</f>
        <v>Table A.17 Total net ODA flows from OECD Development Assistance Committee countries, by type, 2007-2016</v>
      </c>
    </row>
    <row r="22" spans="1:2">
      <c r="A22" s="171" t="str">
        <f>A.18!A$4&amp;" "&amp;A.18!A$5</f>
        <v>Table A.18 Commitments and net flows of financial resources, by selected multilateral institutions, 2007-2016</v>
      </c>
      <c r="B22" s="171"/>
    </row>
  </sheetData>
  <mergeCells count="2">
    <mergeCell ref="A1:K1"/>
    <mergeCell ref="A3:K3"/>
  </mergeCells>
  <hyperlinks>
    <hyperlink ref="A5" location="A.1!A1" display="A.1!A1"/>
    <hyperlink ref="A6" location="A.2!A1" display="A.2!A1"/>
    <hyperlink ref="A7" location="A.3!A1" display="A.3!A1"/>
    <hyperlink ref="A8" location="A.4!A1" display="A.4!A1"/>
    <hyperlink ref="A9" location="A.5!A1" display="A.5!A1"/>
    <hyperlink ref="A10" location="A.6!A1" display="A.6!A1"/>
    <hyperlink ref="A11" location="A.7!A1" display="A.7!A1"/>
    <hyperlink ref="A12" location="A.8!A1" display="A.8!A1"/>
    <hyperlink ref="A13" location="A.9!A1" display="A.9!A1"/>
    <hyperlink ref="A14" location="A.10!A1" display="A.10!A1"/>
    <hyperlink ref="A15" location="A.11!A1" display="A.11!A1"/>
    <hyperlink ref="A16" location="A.12!A1" display="A.12!A1"/>
    <hyperlink ref="A17" location="A.13!A1" display="A.13!A1"/>
    <hyperlink ref="A18" location="A.14!A1" display="A.14!A1"/>
    <hyperlink ref="A19" location="A.15!A1" display="A.15!A1"/>
    <hyperlink ref="A20" location="A.16!A1" display="A.16!A1"/>
    <hyperlink ref="A21" location="A.17!A1" display="A.17!A1"/>
    <hyperlink ref="A22" location="A.18!A1" display="A.18!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V38"/>
  <sheetViews>
    <sheetView workbookViewId="0">
      <selection sqref="A1:N1"/>
    </sheetView>
  </sheetViews>
  <sheetFormatPr defaultColWidth="9.109375" defaultRowHeight="14.4"/>
  <cols>
    <col min="1" max="1" width="35.6640625" style="4" customWidth="1"/>
    <col min="2" max="11" width="8.33203125" style="4" customWidth="1"/>
    <col min="12" max="12" width="9.33203125" style="4" customWidth="1"/>
    <col min="13" max="13" width="16.6640625" style="4" customWidth="1"/>
    <col min="14" max="26" width="9.109375" style="4" customWidth="1"/>
    <col min="27" max="16384" width="9.109375" style="4"/>
  </cols>
  <sheetData>
    <row r="1" spans="1:14" ht="16.3">
      <c r="A1" s="321" t="s">
        <v>450</v>
      </c>
      <c r="B1" s="321"/>
      <c r="C1" s="321"/>
      <c r="D1" s="321"/>
      <c r="E1" s="321"/>
      <c r="F1" s="321"/>
      <c r="G1" s="321"/>
      <c r="H1" s="321"/>
      <c r="I1" s="321"/>
      <c r="J1" s="321"/>
      <c r="K1" s="321"/>
      <c r="L1" s="321"/>
      <c r="M1" s="321"/>
      <c r="N1" s="321"/>
    </row>
    <row r="4" spans="1:14" s="1" customFormat="1" ht="15.05" customHeight="1">
      <c r="A4" s="1" t="s">
        <v>318</v>
      </c>
    </row>
    <row r="5" spans="1:14" s="2" customFormat="1" ht="15.05" customHeight="1">
      <c r="A5" s="2" t="s">
        <v>476</v>
      </c>
      <c r="M5" s="113"/>
    </row>
    <row r="6" spans="1:14" s="2" customFormat="1" ht="15.05" customHeight="1">
      <c r="M6" s="113"/>
    </row>
    <row r="7" spans="1:14" s="3" customFormat="1">
      <c r="A7" s="302" t="s">
        <v>317</v>
      </c>
      <c r="B7" s="302"/>
      <c r="C7" s="302"/>
      <c r="D7" s="302"/>
      <c r="E7" s="302"/>
      <c r="F7" s="302"/>
      <c r="G7" s="302"/>
      <c r="H7" s="302"/>
      <c r="I7" s="302"/>
      <c r="J7" s="302"/>
      <c r="K7" s="302"/>
      <c r="M7" s="112"/>
    </row>
    <row r="8" spans="1:14" s="14" customFormat="1" ht="17.55">
      <c r="A8" s="205"/>
      <c r="B8" s="205">
        <v>2008</v>
      </c>
      <c r="C8" s="205">
        <v>2009</v>
      </c>
      <c r="D8" s="205">
        <v>2010</v>
      </c>
      <c r="E8" s="205">
        <v>2011</v>
      </c>
      <c r="F8" s="205">
        <v>2012</v>
      </c>
      <c r="G8" s="205">
        <v>2013</v>
      </c>
      <c r="H8" s="205">
        <v>2014</v>
      </c>
      <c r="I8" s="205">
        <v>2015</v>
      </c>
      <c r="J8" s="205">
        <v>2016</v>
      </c>
      <c r="K8" s="205" t="s">
        <v>477</v>
      </c>
      <c r="L8" s="15"/>
    </row>
    <row r="9" spans="1:14" s="3" customFormat="1" ht="17.55">
      <c r="A9" s="222" t="s">
        <v>316</v>
      </c>
      <c r="B9" s="223"/>
      <c r="C9" s="223"/>
      <c r="D9" s="223"/>
      <c r="E9" s="223"/>
      <c r="F9" s="223"/>
      <c r="G9" s="223"/>
      <c r="H9" s="223"/>
      <c r="I9" s="223"/>
      <c r="J9" s="223"/>
      <c r="K9" s="191"/>
    </row>
    <row r="10" spans="1:14" s="3" customFormat="1">
      <c r="A10" s="47" t="s">
        <v>3</v>
      </c>
      <c r="B10" s="111">
        <v>3.31</v>
      </c>
      <c r="C10" s="111">
        <v>0.69</v>
      </c>
      <c r="D10" s="111">
        <v>0.78</v>
      </c>
      <c r="E10" s="111">
        <v>1.17</v>
      </c>
      <c r="F10" s="111">
        <v>1.1599999999999999</v>
      </c>
      <c r="G10" s="111">
        <v>1.1599999999999999</v>
      </c>
      <c r="H10" s="111">
        <v>1.17</v>
      </c>
      <c r="I10" s="111">
        <v>0.82</v>
      </c>
      <c r="J10" s="111">
        <v>0.82</v>
      </c>
      <c r="K10" s="111">
        <v>1.004</v>
      </c>
      <c r="L10" s="17"/>
    </row>
    <row r="11" spans="1:14" s="3" customFormat="1" ht="17.55">
      <c r="A11" s="6" t="s">
        <v>315</v>
      </c>
      <c r="B11" s="110">
        <v>4.63</v>
      </c>
      <c r="C11" s="110">
        <v>1.23</v>
      </c>
      <c r="D11" s="110">
        <v>0.81</v>
      </c>
      <c r="E11" s="110">
        <v>1.39</v>
      </c>
      <c r="F11" s="110">
        <v>0.56999999999999995</v>
      </c>
      <c r="G11" s="110">
        <v>0.22</v>
      </c>
      <c r="H11" s="110">
        <v>0.21</v>
      </c>
      <c r="I11" s="110">
        <v>-0.02</v>
      </c>
      <c r="J11" s="110">
        <v>-0.26</v>
      </c>
      <c r="K11" s="110">
        <v>-0.33</v>
      </c>
      <c r="L11" s="17"/>
    </row>
    <row r="12" spans="1:14" s="3" customFormat="1">
      <c r="A12" s="6" t="s">
        <v>4</v>
      </c>
      <c r="B12" s="110">
        <v>0.85</v>
      </c>
      <c r="C12" s="110">
        <v>0.57999999999999996</v>
      </c>
      <c r="D12" s="110">
        <v>0.38</v>
      </c>
      <c r="E12" s="110">
        <v>0.33</v>
      </c>
      <c r="F12" s="110">
        <v>0.33</v>
      </c>
      <c r="G12" s="110">
        <v>0.24</v>
      </c>
      <c r="H12" s="110">
        <v>0.2</v>
      </c>
      <c r="I12" s="110">
        <v>0.17</v>
      </c>
      <c r="J12" s="110">
        <v>7.0000000000000007E-2</v>
      </c>
      <c r="K12" s="110">
        <v>6.2E-2</v>
      </c>
      <c r="L12" s="17"/>
    </row>
    <row r="13" spans="1:14" s="3" customFormat="1">
      <c r="A13" s="6" t="s">
        <v>23</v>
      </c>
      <c r="B13" s="110">
        <v>5.49</v>
      </c>
      <c r="C13" s="110">
        <v>1.2</v>
      </c>
      <c r="D13" s="110">
        <v>0.69</v>
      </c>
      <c r="E13" s="110">
        <v>0.89</v>
      </c>
      <c r="F13" s="110">
        <v>0.84</v>
      </c>
      <c r="G13" s="110">
        <v>0.49</v>
      </c>
      <c r="H13" s="110">
        <v>0.54</v>
      </c>
      <c r="I13" s="110">
        <v>0.55000000000000004</v>
      </c>
      <c r="J13" s="110">
        <v>0.49</v>
      </c>
      <c r="K13" s="110">
        <v>0.33</v>
      </c>
      <c r="L13" s="17"/>
    </row>
    <row r="14" spans="1:14" s="3" customFormat="1">
      <c r="A14" s="49" t="s">
        <v>2</v>
      </c>
      <c r="B14" s="109">
        <v>2.97</v>
      </c>
      <c r="C14" s="109">
        <v>0.56000000000000005</v>
      </c>
      <c r="D14" s="109">
        <v>0.31</v>
      </c>
      <c r="E14" s="109">
        <v>0.3</v>
      </c>
      <c r="F14" s="109">
        <v>0.28000000000000003</v>
      </c>
      <c r="G14" s="109">
        <v>0.17</v>
      </c>
      <c r="H14" s="109">
        <v>0.12</v>
      </c>
      <c r="I14" s="109">
        <v>0.23</v>
      </c>
      <c r="J14" s="109">
        <v>0.64</v>
      </c>
      <c r="K14" s="109">
        <v>1.097</v>
      </c>
      <c r="L14" s="17"/>
    </row>
    <row r="15" spans="1:14" s="3" customFormat="1" ht="17.55">
      <c r="A15" s="224" t="s">
        <v>314</v>
      </c>
      <c r="B15" s="225"/>
      <c r="C15" s="225"/>
      <c r="D15" s="225"/>
      <c r="E15" s="225"/>
      <c r="F15" s="225"/>
      <c r="G15" s="225"/>
      <c r="H15" s="225"/>
      <c r="I15" s="225"/>
      <c r="J15" s="225"/>
      <c r="K15" s="191"/>
    </row>
    <row r="16" spans="1:14" s="3" customFormat="1">
      <c r="A16" s="47" t="s">
        <v>3</v>
      </c>
      <c r="B16" s="11">
        <v>3.59</v>
      </c>
      <c r="C16" s="11">
        <v>3.23</v>
      </c>
      <c r="D16" s="11">
        <v>3.24</v>
      </c>
      <c r="E16" s="11">
        <v>2.78</v>
      </c>
      <c r="F16" s="11">
        <v>1.87</v>
      </c>
      <c r="G16" s="11">
        <v>2.2599999999999998</v>
      </c>
      <c r="H16" s="11">
        <v>2.23</v>
      </c>
      <c r="I16" s="11">
        <v>1.52</v>
      </c>
      <c r="J16" s="11">
        <v>1.25</v>
      </c>
      <c r="K16" s="11">
        <v>1.7549999999999999</v>
      </c>
      <c r="L16" s="17"/>
    </row>
    <row r="17" spans="1:22" s="3" customFormat="1">
      <c r="A17" s="6" t="s">
        <v>13</v>
      </c>
      <c r="B17" s="7">
        <v>4.2300000000000004</v>
      </c>
      <c r="C17" s="7">
        <v>3.65</v>
      </c>
      <c r="D17" s="7">
        <v>3.12</v>
      </c>
      <c r="E17" s="7">
        <v>3.32</v>
      </c>
      <c r="F17" s="7">
        <v>2.54</v>
      </c>
      <c r="G17" s="7">
        <v>2.2000000000000002</v>
      </c>
      <c r="H17" s="7">
        <v>1.67</v>
      </c>
      <c r="I17" s="7">
        <v>0.84</v>
      </c>
      <c r="J17" s="7">
        <v>0.47</v>
      </c>
      <c r="K17" s="7">
        <v>0.83299999999999996</v>
      </c>
      <c r="L17" s="17"/>
    </row>
    <row r="18" spans="1:22" s="3" customFormat="1">
      <c r="A18" s="6" t="s">
        <v>14</v>
      </c>
      <c r="B18" s="7">
        <v>3.98</v>
      </c>
      <c r="C18" s="7">
        <v>3.22</v>
      </c>
      <c r="D18" s="7">
        <v>2.74</v>
      </c>
      <c r="E18" s="7">
        <v>2.61</v>
      </c>
      <c r="F18" s="7">
        <v>1.5</v>
      </c>
      <c r="G18" s="7">
        <v>1.57</v>
      </c>
      <c r="H18" s="7">
        <v>1.1599999999999999</v>
      </c>
      <c r="I18" s="7">
        <v>0.5</v>
      </c>
      <c r="J18" s="7">
        <v>0.09</v>
      </c>
      <c r="K18" s="7">
        <v>0.32</v>
      </c>
      <c r="L18" s="17"/>
    </row>
    <row r="19" spans="1:22" s="3" customFormat="1">
      <c r="A19" s="6" t="s">
        <v>17</v>
      </c>
      <c r="B19" s="7">
        <v>4.68</v>
      </c>
      <c r="C19" s="7">
        <v>4.3099999999999996</v>
      </c>
      <c r="D19" s="7">
        <v>4.04</v>
      </c>
      <c r="E19" s="7">
        <v>5.42</v>
      </c>
      <c r="F19" s="7">
        <v>5.49</v>
      </c>
      <c r="G19" s="7">
        <v>4.32</v>
      </c>
      <c r="H19" s="7">
        <v>2.89</v>
      </c>
      <c r="I19" s="7">
        <v>1.71</v>
      </c>
      <c r="J19" s="7">
        <v>1.49</v>
      </c>
      <c r="K19" s="7">
        <v>2.1886999999999999</v>
      </c>
      <c r="L19" s="17"/>
    </row>
    <row r="20" spans="1:22" s="3" customFormat="1">
      <c r="A20" s="6" t="s">
        <v>4</v>
      </c>
      <c r="B20" s="7">
        <v>1.47</v>
      </c>
      <c r="C20" s="7">
        <v>1.33</v>
      </c>
      <c r="D20" s="7">
        <v>1.1499999999999999</v>
      </c>
      <c r="E20" s="7">
        <v>1.1000000000000001</v>
      </c>
      <c r="F20" s="7">
        <v>0.84</v>
      </c>
      <c r="G20" s="7">
        <v>0.69</v>
      </c>
      <c r="H20" s="7">
        <v>0.52</v>
      </c>
      <c r="I20" s="7">
        <v>0.35</v>
      </c>
      <c r="J20" s="7">
        <v>-7.0000000000000007E-2</v>
      </c>
      <c r="K20" s="7">
        <v>5.33E-2</v>
      </c>
      <c r="L20" s="17"/>
    </row>
    <row r="21" spans="1:22" s="3" customFormat="1">
      <c r="A21" s="6" t="s">
        <v>23</v>
      </c>
      <c r="B21" s="7">
        <v>4.59</v>
      </c>
      <c r="C21" s="7">
        <v>3.65</v>
      </c>
      <c r="D21" s="7">
        <v>3.62</v>
      </c>
      <c r="E21" s="7">
        <v>3.14</v>
      </c>
      <c r="F21" s="7">
        <v>1.92</v>
      </c>
      <c r="G21" s="7">
        <v>2.39</v>
      </c>
      <c r="H21" s="7">
        <v>2.57</v>
      </c>
      <c r="I21" s="7">
        <v>1.9</v>
      </c>
      <c r="J21" s="7">
        <v>1.31</v>
      </c>
      <c r="K21" s="7">
        <v>1.2210000000000001</v>
      </c>
      <c r="L21" s="17"/>
    </row>
    <row r="22" spans="1:22" s="3" customFormat="1">
      <c r="A22" s="49" t="s">
        <v>2</v>
      </c>
      <c r="B22" s="10">
        <v>3.67</v>
      </c>
      <c r="C22" s="10">
        <v>3.26</v>
      </c>
      <c r="D22" s="10">
        <v>3.21</v>
      </c>
      <c r="E22" s="10">
        <v>2.79</v>
      </c>
      <c r="F22" s="10">
        <v>1.8</v>
      </c>
      <c r="G22" s="10">
        <v>2.35</v>
      </c>
      <c r="H22" s="10">
        <v>2.54</v>
      </c>
      <c r="I22" s="10">
        <v>2.14</v>
      </c>
      <c r="J22" s="10">
        <v>1.84</v>
      </c>
      <c r="K22" s="7">
        <v>2.3210000000000002</v>
      </c>
      <c r="L22" s="17"/>
      <c r="N22" s="4"/>
      <c r="O22" s="4"/>
      <c r="P22" s="4"/>
      <c r="Q22" s="4"/>
      <c r="R22" s="4"/>
      <c r="S22" s="4"/>
      <c r="T22" s="4"/>
      <c r="U22" s="4"/>
      <c r="V22" s="4"/>
    </row>
    <row r="23" spans="1:22" s="3" customFormat="1" ht="17.55">
      <c r="A23" s="226" t="s">
        <v>313</v>
      </c>
      <c r="B23" s="227"/>
      <c r="C23" s="227"/>
      <c r="D23" s="227"/>
      <c r="E23" s="227"/>
      <c r="F23" s="227"/>
      <c r="G23" s="227"/>
      <c r="H23" s="227"/>
      <c r="I23" s="227"/>
      <c r="J23" s="227"/>
      <c r="K23" s="228"/>
      <c r="N23" s="2"/>
      <c r="O23" s="2"/>
      <c r="P23" s="2"/>
      <c r="Q23" s="2"/>
      <c r="R23" s="2"/>
      <c r="S23" s="2"/>
      <c r="T23" s="2"/>
      <c r="U23" s="2"/>
      <c r="V23" s="2"/>
    </row>
    <row r="24" spans="1:22" s="3" customFormat="1">
      <c r="A24" s="72" t="s">
        <v>3</v>
      </c>
      <c r="B24" s="11">
        <v>0.18488459535017701</v>
      </c>
      <c r="C24" s="11">
        <v>-3.8911804206422902</v>
      </c>
      <c r="D24" s="11">
        <v>-4.7487260322598104</v>
      </c>
      <c r="E24" s="11">
        <v>-3.3164757071078301</v>
      </c>
      <c r="F24" s="11">
        <v>-2.53060113846329</v>
      </c>
      <c r="G24" s="11">
        <v>-1.49842084266344</v>
      </c>
      <c r="H24" s="11">
        <v>-3.01041239624288E-2</v>
      </c>
      <c r="I24" s="11">
        <v>-1.1217439594238801</v>
      </c>
      <c r="J24" s="11">
        <v>-1.9453995469779699</v>
      </c>
      <c r="K24" s="7">
        <v>-1.6838133556196799</v>
      </c>
      <c r="L24" s="17"/>
      <c r="M24" s="108"/>
      <c r="N24" s="2"/>
      <c r="O24" s="2"/>
      <c r="P24" s="2"/>
      <c r="Q24" s="2"/>
      <c r="R24" s="2"/>
      <c r="S24" s="2"/>
      <c r="T24" s="2"/>
      <c r="U24" s="2"/>
      <c r="V24" s="2"/>
    </row>
    <row r="25" spans="1:22" s="3" customFormat="1">
      <c r="A25" s="71" t="s">
        <v>13</v>
      </c>
      <c r="B25" s="7">
        <v>-3.1854892892455098</v>
      </c>
      <c r="C25" s="7">
        <v>-7.1613176024091496</v>
      </c>
      <c r="D25" s="7">
        <v>-6.7994868651909597</v>
      </c>
      <c r="E25" s="7">
        <v>-5.0990952301372303</v>
      </c>
      <c r="F25" s="7">
        <v>-4.8132244837719904</v>
      </c>
      <c r="G25" s="7">
        <v>-4.0345442731407601</v>
      </c>
      <c r="H25" s="7">
        <v>-3.9400355468053401</v>
      </c>
      <c r="I25" s="7">
        <v>-3.60769771777173</v>
      </c>
      <c r="J25" s="7">
        <v>-3.41406842892032</v>
      </c>
      <c r="K25" s="7">
        <v>-3.03047557708694</v>
      </c>
      <c r="L25" s="17"/>
      <c r="M25" s="108"/>
      <c r="N25" s="2"/>
      <c r="O25" s="2"/>
      <c r="P25" s="2"/>
      <c r="Q25" s="2"/>
      <c r="R25" s="2"/>
      <c r="S25" s="2"/>
      <c r="T25" s="2"/>
      <c r="U25" s="2"/>
      <c r="V25" s="2"/>
    </row>
    <row r="26" spans="1:22" s="3" customFormat="1">
      <c r="A26" s="71" t="s">
        <v>14</v>
      </c>
      <c r="B26" s="7">
        <v>-0.17711381487756001</v>
      </c>
      <c r="C26" s="7">
        <v>-3.2376295621328701</v>
      </c>
      <c r="D26" s="7">
        <v>-4.2299632756347103</v>
      </c>
      <c r="E26" s="7">
        <v>-0.95816427239830704</v>
      </c>
      <c r="F26" s="7">
        <v>-3.36660559182674E-2</v>
      </c>
      <c r="G26" s="7">
        <v>-0.18907404941007899</v>
      </c>
      <c r="H26" s="7">
        <v>0.29204398690583</v>
      </c>
      <c r="I26" s="7">
        <v>0.69049979472787304</v>
      </c>
      <c r="J26" s="7">
        <v>0.75767551990508297</v>
      </c>
      <c r="K26" s="7">
        <v>0.71945958471434301</v>
      </c>
      <c r="L26" s="17"/>
      <c r="M26" s="108"/>
      <c r="N26" s="2"/>
      <c r="O26" s="2"/>
      <c r="P26" s="2"/>
      <c r="Q26" s="2"/>
      <c r="R26" s="2"/>
      <c r="S26" s="2"/>
      <c r="T26" s="2"/>
      <c r="U26" s="2"/>
      <c r="V26" s="2"/>
    </row>
    <row r="27" spans="1:22" s="3" customFormat="1">
      <c r="A27" s="71" t="s">
        <v>17</v>
      </c>
      <c r="B27" s="7">
        <v>-2.6927137562086001</v>
      </c>
      <c r="C27" s="7">
        <v>-5.27306199487664</v>
      </c>
      <c r="D27" s="7">
        <v>-4.2501301672163496</v>
      </c>
      <c r="E27" s="7">
        <v>-3.7106393349523801</v>
      </c>
      <c r="F27" s="7">
        <v>-2.9267780597759798</v>
      </c>
      <c r="G27" s="7">
        <v>-2.9244387127041498</v>
      </c>
      <c r="H27" s="7">
        <v>-3.0194904066327002</v>
      </c>
      <c r="I27" s="7">
        <v>-2.68769208059825</v>
      </c>
      <c r="J27" s="7">
        <v>-2.4388472965060402</v>
      </c>
      <c r="K27" s="7">
        <v>-2.1067228492441901</v>
      </c>
      <c r="L27" s="17"/>
      <c r="M27" s="108"/>
      <c r="N27" s="2"/>
      <c r="O27" s="2"/>
      <c r="P27" s="2"/>
      <c r="Q27" s="2"/>
      <c r="R27" s="2"/>
      <c r="S27" s="2"/>
      <c r="T27" s="2"/>
      <c r="U27" s="2"/>
      <c r="V27" s="2"/>
    </row>
    <row r="28" spans="1:22" s="3" customFormat="1">
      <c r="A28" s="71" t="s">
        <v>4</v>
      </c>
      <c r="B28" s="7">
        <v>-4.1194448103936896</v>
      </c>
      <c r="C28" s="7">
        <v>-9.7764438118729409</v>
      </c>
      <c r="D28" s="7">
        <v>-9.1460845721229305</v>
      </c>
      <c r="E28" s="7">
        <v>-9.0880194380032098</v>
      </c>
      <c r="F28" s="7">
        <v>-8.3025360576631808</v>
      </c>
      <c r="G28" s="7">
        <v>-7.6417671369134696</v>
      </c>
      <c r="H28" s="7">
        <v>-5.3848954054717</v>
      </c>
      <c r="I28" s="7">
        <v>-3.5170430926324401</v>
      </c>
      <c r="J28" s="7">
        <v>-4.5656832448373601</v>
      </c>
      <c r="K28" s="7">
        <v>-4.9854793328468503</v>
      </c>
      <c r="L28" s="17"/>
      <c r="M28" s="108"/>
      <c r="N28" s="2"/>
      <c r="O28" s="2"/>
      <c r="P28" s="2"/>
      <c r="Q28" s="2"/>
      <c r="R28" s="2"/>
      <c r="S28" s="2"/>
      <c r="T28" s="2"/>
      <c r="U28" s="2"/>
      <c r="V28" s="2"/>
    </row>
    <row r="29" spans="1:22" s="3" customFormat="1">
      <c r="A29" s="71" t="s">
        <v>23</v>
      </c>
      <c r="B29" s="7">
        <v>-4.9112930653117299</v>
      </c>
      <c r="C29" s="7">
        <v>-10.5642863677138</v>
      </c>
      <c r="D29" s="7">
        <v>-9.5672391743018306</v>
      </c>
      <c r="E29" s="7">
        <v>-7.6503708835245199</v>
      </c>
      <c r="F29" s="7">
        <v>-8.3235425457480492</v>
      </c>
      <c r="G29" s="7">
        <v>-5.7182752219954098</v>
      </c>
      <c r="H29" s="7">
        <v>-5.5825029629954797</v>
      </c>
      <c r="I29" s="7">
        <v>-4.2817536473802198</v>
      </c>
      <c r="J29" s="7">
        <v>-3.2993802448602501</v>
      </c>
      <c r="K29" s="7">
        <v>-3.0911208769571799</v>
      </c>
      <c r="L29" s="17"/>
      <c r="M29" s="108"/>
      <c r="N29" s="4"/>
      <c r="O29" s="4"/>
      <c r="P29" s="4"/>
      <c r="Q29" s="4"/>
      <c r="R29" s="4"/>
      <c r="S29" s="4"/>
      <c r="T29" s="4"/>
      <c r="U29" s="4"/>
      <c r="V29" s="4"/>
    </row>
    <row r="30" spans="1:22" s="3" customFormat="1">
      <c r="A30" s="71" t="s">
        <v>2</v>
      </c>
      <c r="B30" s="7">
        <v>-7.1888752817443304</v>
      </c>
      <c r="C30" s="7">
        <v>-12.832098538532399</v>
      </c>
      <c r="D30" s="7">
        <v>-12.180241105557201</v>
      </c>
      <c r="E30" s="7">
        <v>-10.752887386683501</v>
      </c>
      <c r="F30" s="7">
        <v>-8.9976942479998794</v>
      </c>
      <c r="G30" s="7">
        <v>-5.5177785100200696</v>
      </c>
      <c r="H30" s="7">
        <v>-5.0077329515727502</v>
      </c>
      <c r="I30" s="7">
        <v>-4.37747586164837</v>
      </c>
      <c r="J30" s="7">
        <v>-5.0425168694228599</v>
      </c>
      <c r="K30" s="7">
        <v>-4.7100513066640799</v>
      </c>
      <c r="L30" s="17"/>
      <c r="M30" s="108"/>
      <c r="N30" s="4"/>
      <c r="O30" s="4"/>
      <c r="P30" s="4"/>
      <c r="Q30" s="4"/>
      <c r="R30" s="4"/>
      <c r="S30" s="4"/>
      <c r="T30" s="4"/>
      <c r="U30" s="4"/>
      <c r="V30" s="4"/>
    </row>
    <row r="31" spans="1:22" ht="15.05" customHeight="1"/>
    <row r="32" spans="1:22" s="2" customFormat="1" ht="15.05" customHeight="1">
      <c r="A32" s="2" t="s">
        <v>478</v>
      </c>
      <c r="N32" s="4"/>
      <c r="O32" s="4"/>
      <c r="P32" s="4"/>
      <c r="Q32" s="4"/>
      <c r="R32" s="4"/>
      <c r="S32" s="4"/>
      <c r="T32" s="4"/>
      <c r="U32" s="4"/>
      <c r="V32" s="4"/>
    </row>
    <row r="33" spans="1:22" s="2" customFormat="1" ht="15.05" customHeight="1">
      <c r="A33" s="107" t="s">
        <v>312</v>
      </c>
      <c r="N33" s="4"/>
      <c r="O33" s="4"/>
      <c r="P33" s="4"/>
      <c r="Q33" s="4"/>
      <c r="R33" s="4"/>
      <c r="S33" s="4"/>
      <c r="T33" s="4"/>
      <c r="U33" s="4"/>
      <c r="V33" s="4"/>
    </row>
    <row r="34" spans="1:22" s="2" customFormat="1" ht="15.05" customHeight="1">
      <c r="A34" s="107" t="s">
        <v>311</v>
      </c>
      <c r="N34" s="4"/>
      <c r="O34" s="4"/>
      <c r="P34" s="4"/>
      <c r="Q34" s="4"/>
      <c r="R34" s="4"/>
      <c r="S34" s="4"/>
      <c r="T34" s="4"/>
      <c r="U34" s="4"/>
      <c r="V34" s="4"/>
    </row>
    <row r="35" spans="1:22" s="2" customFormat="1" ht="15.05" customHeight="1">
      <c r="A35" s="107" t="s">
        <v>310</v>
      </c>
      <c r="N35" s="4"/>
      <c r="O35" s="4"/>
      <c r="P35" s="4"/>
      <c r="Q35" s="4"/>
      <c r="R35" s="4"/>
      <c r="S35" s="4"/>
      <c r="T35" s="4"/>
      <c r="U35" s="4"/>
      <c r="V35" s="4"/>
    </row>
    <row r="36" spans="1:22" s="2" customFormat="1" ht="15.05" customHeight="1">
      <c r="A36" s="107" t="s">
        <v>309</v>
      </c>
      <c r="N36" s="4"/>
      <c r="O36" s="4"/>
      <c r="P36" s="4"/>
      <c r="Q36" s="4"/>
      <c r="R36" s="4"/>
      <c r="S36" s="4"/>
      <c r="T36" s="4"/>
      <c r="U36" s="4"/>
      <c r="V36" s="4"/>
    </row>
    <row r="37" spans="1:22" s="2" customFormat="1" ht="15.05" customHeight="1">
      <c r="A37" s="107" t="s">
        <v>479</v>
      </c>
      <c r="N37" s="4"/>
      <c r="O37" s="4"/>
      <c r="P37" s="4"/>
      <c r="Q37" s="4"/>
      <c r="R37" s="4"/>
      <c r="S37" s="4"/>
      <c r="T37" s="4"/>
      <c r="U37" s="4"/>
      <c r="V37" s="4"/>
    </row>
    <row r="38" spans="1:22" ht="15.05" customHeight="1"/>
  </sheetData>
  <mergeCells count="1">
    <mergeCell ref="A1:N1"/>
  </mergeCells>
  <pageMargins left="1.25" right="1.25" top="1" bottom="0.79166666666666663" header="0.44305555555555554" footer="0"/>
  <pageSetup scale="92" orientation="landscape" r:id="rId1"/>
  <headerFooter alignWithMargins="0">
    <oddHeader xml:space="preserve">&amp;R&amp;"Arial Narrow"&amp;8 Annex tables&amp;"Bold"163
</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N100"/>
  <sheetViews>
    <sheetView workbookViewId="0"/>
  </sheetViews>
  <sheetFormatPr defaultColWidth="9.109375" defaultRowHeight="14.4"/>
  <cols>
    <col min="1" max="1" width="35.6640625" style="4" customWidth="1"/>
    <col min="2" max="11" width="9.33203125" style="4" customWidth="1"/>
    <col min="12" max="16384" width="9.109375" style="4"/>
  </cols>
  <sheetData>
    <row r="1" spans="1:14" ht="15.65">
      <c r="A1" s="295" t="s">
        <v>480</v>
      </c>
      <c r="B1" s="296"/>
      <c r="C1" s="296"/>
      <c r="D1" s="296"/>
      <c r="E1" s="296"/>
      <c r="F1" s="296"/>
      <c r="G1" s="296"/>
      <c r="H1" s="296"/>
      <c r="I1" s="296"/>
      <c r="J1" s="296"/>
      <c r="K1" s="296"/>
    </row>
    <row r="2" spans="1:14">
      <c r="N2" s="42"/>
    </row>
    <row r="4" spans="1:14" s="1" customFormat="1">
      <c r="A4" s="1" t="s">
        <v>333</v>
      </c>
    </row>
    <row r="5" spans="1:14" s="2" customFormat="1" ht="17.55">
      <c r="A5" s="2" t="s">
        <v>481</v>
      </c>
    </row>
    <row r="6" spans="1:14" s="2" customFormat="1"/>
    <row r="7" spans="1:14" s="3" customFormat="1">
      <c r="A7" s="302"/>
      <c r="B7" s="302"/>
      <c r="C7" s="302"/>
      <c r="D7" s="302"/>
      <c r="E7" s="302"/>
      <c r="F7" s="302"/>
      <c r="G7" s="302"/>
      <c r="H7" s="302"/>
      <c r="I7" s="302"/>
      <c r="J7" s="302"/>
      <c r="K7" s="302"/>
    </row>
    <row r="8" spans="1:14" s="3" customFormat="1" ht="17.55">
      <c r="A8" s="205"/>
      <c r="B8" s="205">
        <v>2008</v>
      </c>
      <c r="C8" s="205">
        <v>2009</v>
      </c>
      <c r="D8" s="205">
        <v>2010</v>
      </c>
      <c r="E8" s="205">
        <v>2011</v>
      </c>
      <c r="F8" s="205">
        <v>2012</v>
      </c>
      <c r="G8" s="205">
        <v>2013</v>
      </c>
      <c r="H8" s="205">
        <v>2014</v>
      </c>
      <c r="I8" s="205">
        <v>2015</v>
      </c>
      <c r="J8" s="205">
        <v>2016</v>
      </c>
      <c r="K8" s="205" t="s">
        <v>439</v>
      </c>
    </row>
    <row r="9" spans="1:14" s="3" customFormat="1">
      <c r="A9" s="222" t="s">
        <v>1</v>
      </c>
      <c r="B9" s="223"/>
      <c r="C9" s="223"/>
      <c r="D9" s="223"/>
      <c r="E9" s="223"/>
      <c r="F9" s="223"/>
      <c r="G9" s="223"/>
      <c r="H9" s="223"/>
      <c r="I9" s="223"/>
      <c r="J9" s="202"/>
      <c r="K9" s="191"/>
    </row>
    <row r="10" spans="1:14" s="3" customFormat="1">
      <c r="A10" s="47" t="s">
        <v>5</v>
      </c>
      <c r="B10" s="11">
        <v>90.32</v>
      </c>
      <c r="C10" s="11">
        <v>87.54</v>
      </c>
      <c r="D10" s="11">
        <v>100</v>
      </c>
      <c r="E10" s="11">
        <v>106.88</v>
      </c>
      <c r="F10" s="11">
        <v>108.46</v>
      </c>
      <c r="G10" s="11">
        <v>102.91500000000001</v>
      </c>
      <c r="H10" s="11">
        <v>98.188999999999993</v>
      </c>
      <c r="I10" s="11">
        <v>89.615799999999993</v>
      </c>
      <c r="J10" s="11">
        <v>90.275000000000006</v>
      </c>
      <c r="K10" s="11">
        <v>93.641000000000005</v>
      </c>
    </row>
    <row r="11" spans="1:14" s="3" customFormat="1">
      <c r="A11" s="6" t="s">
        <v>24</v>
      </c>
      <c r="B11" s="7">
        <v>99.546666666666667</v>
      </c>
      <c r="C11" s="7">
        <v>103.61083333333335</v>
      </c>
      <c r="D11" s="7">
        <v>99.999166666666667</v>
      </c>
      <c r="E11" s="7">
        <v>101.70083333333332</v>
      </c>
      <c r="F11" s="7">
        <v>100.17749999999999</v>
      </c>
      <c r="G11" s="7">
        <v>100.7791666666667</v>
      </c>
      <c r="H11" s="7">
        <v>99.764166666666668</v>
      </c>
      <c r="I11" s="7">
        <v>96.645833333333329</v>
      </c>
      <c r="J11" s="7">
        <v>96.758333333333326</v>
      </c>
      <c r="K11" s="7">
        <v>97.652222222222221</v>
      </c>
    </row>
    <row r="12" spans="1:14" s="3" customFormat="1">
      <c r="A12" s="6" t="s">
        <v>3</v>
      </c>
      <c r="B12" s="7">
        <v>96.145000000000024</v>
      </c>
      <c r="C12" s="7">
        <v>91.591666666666683</v>
      </c>
      <c r="D12" s="7">
        <v>100</v>
      </c>
      <c r="E12" s="7">
        <v>101.57416666666666</v>
      </c>
      <c r="F12" s="7">
        <v>100.86499999999999</v>
      </c>
      <c r="G12" s="7">
        <v>97.184166666666655</v>
      </c>
      <c r="H12" s="7">
        <v>91.424999999999997</v>
      </c>
      <c r="I12" s="7">
        <v>83.151666666666671</v>
      </c>
      <c r="J12" s="7">
        <v>81.529166666666669</v>
      </c>
      <c r="K12" s="7">
        <v>82.521111111111111</v>
      </c>
    </row>
    <row r="13" spans="1:14" s="3" customFormat="1">
      <c r="A13" s="47" t="s">
        <v>45</v>
      </c>
      <c r="B13" s="11">
        <v>102.06500000000001</v>
      </c>
      <c r="C13" s="11">
        <v>103.11750000000001</v>
      </c>
      <c r="D13" s="11">
        <v>100.00166666666667</v>
      </c>
      <c r="E13" s="11">
        <v>97.324166666666656</v>
      </c>
      <c r="F13" s="11">
        <v>95.246666666666655</v>
      </c>
      <c r="G13" s="11">
        <v>96.329166666666652</v>
      </c>
      <c r="H13" s="11">
        <v>95.49</v>
      </c>
      <c r="I13" s="11">
        <v>92.163333333333341</v>
      </c>
      <c r="J13" s="11">
        <v>92.637499999999989</v>
      </c>
      <c r="K13" s="11">
        <v>93.414444444444442</v>
      </c>
    </row>
    <row r="14" spans="1:14" s="3" customFormat="1">
      <c r="A14" s="6" t="s">
        <v>26</v>
      </c>
      <c r="B14" s="7">
        <v>104.05166666666666</v>
      </c>
      <c r="C14" s="7">
        <v>99.704166666666666</v>
      </c>
      <c r="D14" s="7">
        <v>100.00083333333333</v>
      </c>
      <c r="E14" s="7">
        <v>101.73916666666666</v>
      </c>
      <c r="F14" s="7">
        <v>97.736666666666636</v>
      </c>
      <c r="G14" s="7">
        <v>95.89666666666669</v>
      </c>
      <c r="H14" s="7">
        <v>90.588333333333324</v>
      </c>
      <c r="I14" s="7">
        <v>87.99</v>
      </c>
      <c r="J14" s="7">
        <v>90.310833333333321</v>
      </c>
      <c r="K14" s="7">
        <v>92.945555555555543</v>
      </c>
    </row>
    <row r="15" spans="1:14" s="3" customFormat="1">
      <c r="A15" s="6" t="s">
        <v>11</v>
      </c>
      <c r="B15" s="7">
        <v>101.64166666666667</v>
      </c>
      <c r="C15" s="7">
        <v>104.43666666666667</v>
      </c>
      <c r="D15" s="7">
        <v>99.999166666666667</v>
      </c>
      <c r="E15" s="7">
        <v>99.233333333333334</v>
      </c>
      <c r="F15" s="7">
        <v>96.51166666666667</v>
      </c>
      <c r="G15" s="7">
        <v>97.329166666666666</v>
      </c>
      <c r="H15" s="7">
        <v>98.242500000000007</v>
      </c>
      <c r="I15" s="7">
        <v>94.726666666666674</v>
      </c>
      <c r="J15" s="7">
        <v>96.004166666666677</v>
      </c>
      <c r="K15" s="7">
        <v>96.125555555555536</v>
      </c>
    </row>
    <row r="16" spans="1:14" s="3" customFormat="1">
      <c r="A16" s="6" t="s">
        <v>44</v>
      </c>
      <c r="B16" s="7">
        <v>107.97999999999998</v>
      </c>
      <c r="C16" s="7">
        <v>108.89416666666666</v>
      </c>
      <c r="D16" s="7">
        <v>100</v>
      </c>
      <c r="E16" s="7">
        <v>99.332499999999996</v>
      </c>
      <c r="F16" s="7">
        <v>94.419999999999973</v>
      </c>
      <c r="G16" s="7">
        <v>97.661666666666676</v>
      </c>
      <c r="H16" s="7">
        <v>98.236666666666665</v>
      </c>
      <c r="I16" s="7">
        <v>89.740833333333327</v>
      </c>
      <c r="J16" s="7">
        <v>91.46833333333332</v>
      </c>
      <c r="K16" s="7">
        <v>91.732222222222219</v>
      </c>
    </row>
    <row r="17" spans="1:11" s="3" customFormat="1">
      <c r="A17" s="6" t="s">
        <v>28</v>
      </c>
      <c r="B17" s="7">
        <v>105.52166666666666</v>
      </c>
      <c r="C17" s="7">
        <v>99.306666666666672</v>
      </c>
      <c r="D17" s="7">
        <v>100.00166666666665</v>
      </c>
      <c r="E17" s="7">
        <v>99.615000000000009</v>
      </c>
      <c r="F17" s="7">
        <v>96.754999999999995</v>
      </c>
      <c r="G17" s="7">
        <v>95.882500000000007</v>
      </c>
      <c r="H17" s="7">
        <v>91.954166666666652</v>
      </c>
      <c r="I17" s="7">
        <v>88.012500000000003</v>
      </c>
      <c r="J17" s="7">
        <v>88.644999999999996</v>
      </c>
      <c r="K17" s="7">
        <v>90.263333333333321</v>
      </c>
    </row>
    <row r="18" spans="1:11" s="3" customFormat="1">
      <c r="A18" s="6" t="s">
        <v>4</v>
      </c>
      <c r="B18" s="7">
        <v>88.537500000000009</v>
      </c>
      <c r="C18" s="7">
        <v>99.424166666666665</v>
      </c>
      <c r="D18" s="7">
        <v>100.00083333333333</v>
      </c>
      <c r="E18" s="7">
        <v>101.29833333333335</v>
      </c>
      <c r="F18" s="7">
        <v>100.0175</v>
      </c>
      <c r="G18" s="7">
        <v>79.704166666666666</v>
      </c>
      <c r="H18" s="7">
        <v>75.125</v>
      </c>
      <c r="I18" s="7">
        <v>70.282500000000013</v>
      </c>
      <c r="J18" s="7">
        <v>79.621666666666655</v>
      </c>
      <c r="K18" s="7">
        <v>76.278888888888886</v>
      </c>
    </row>
    <row r="19" spans="1:11" s="3" customFormat="1">
      <c r="A19" s="6" t="s">
        <v>6</v>
      </c>
      <c r="B19" s="7">
        <v>98.754999999999995</v>
      </c>
      <c r="C19" s="7">
        <v>92.080833333333331</v>
      </c>
      <c r="D19" s="7">
        <v>100</v>
      </c>
      <c r="E19" s="7">
        <v>103.86</v>
      </c>
      <c r="F19" s="7">
        <v>106.53916666666667</v>
      </c>
      <c r="G19" s="7">
        <v>109.46749999999997</v>
      </c>
      <c r="H19" s="7">
        <v>113.01083333333334</v>
      </c>
      <c r="I19" s="7">
        <v>104.66666666666664</v>
      </c>
      <c r="J19" s="7">
        <v>105.33083333333333</v>
      </c>
      <c r="K19" s="7">
        <v>108.47444444444446</v>
      </c>
    </row>
    <row r="20" spans="1:11" s="3" customFormat="1">
      <c r="A20" s="6" t="s">
        <v>38</v>
      </c>
      <c r="B20" s="7">
        <v>98.658333333333346</v>
      </c>
      <c r="C20" s="7">
        <v>96.155833333333348</v>
      </c>
      <c r="D20" s="7">
        <v>100</v>
      </c>
      <c r="E20" s="7">
        <v>100.32833333333333</v>
      </c>
      <c r="F20" s="7">
        <v>99.634999999999991</v>
      </c>
      <c r="G20" s="7">
        <v>97.94583333333334</v>
      </c>
      <c r="H20" s="7">
        <v>93.445000000000007</v>
      </c>
      <c r="I20" s="7">
        <v>85.19583333333334</v>
      </c>
      <c r="J20" s="7">
        <v>85.641666666666666</v>
      </c>
      <c r="K20" s="7">
        <v>86.982222222222219</v>
      </c>
    </row>
    <row r="21" spans="1:11" s="3" customFormat="1">
      <c r="A21" s="6" t="s">
        <v>32</v>
      </c>
      <c r="B21" s="7">
        <v>112.675</v>
      </c>
      <c r="C21" s="7">
        <v>95.042500000000004</v>
      </c>
      <c r="D21" s="7">
        <v>99.999999999999986</v>
      </c>
      <c r="E21" s="7">
        <v>98.166666666666671</v>
      </c>
      <c r="F21" s="7">
        <v>95.233333333333334</v>
      </c>
      <c r="G21" s="7">
        <v>96.07</v>
      </c>
      <c r="H21" s="7">
        <v>96.601666666666645</v>
      </c>
      <c r="I21" s="7">
        <v>92.124166666666682</v>
      </c>
      <c r="J21" s="7">
        <v>88.349166666666676</v>
      </c>
      <c r="K21" s="7">
        <v>90.851111111111109</v>
      </c>
    </row>
    <row r="22" spans="1:11" s="3" customFormat="1">
      <c r="A22" s="6" t="s">
        <v>33</v>
      </c>
      <c r="B22" s="7">
        <v>106.7</v>
      </c>
      <c r="C22" s="7">
        <v>98.849166666666676</v>
      </c>
      <c r="D22" s="7">
        <v>99.999166666666667</v>
      </c>
      <c r="E22" s="7">
        <v>102.48333333333333</v>
      </c>
      <c r="F22" s="7">
        <v>96.304999999999993</v>
      </c>
      <c r="G22" s="7">
        <v>100.94916666666666</v>
      </c>
      <c r="H22" s="7">
        <v>101.70666666666665</v>
      </c>
      <c r="I22" s="7">
        <v>98.008333333333326</v>
      </c>
      <c r="J22" s="7">
        <v>96.257500000000007</v>
      </c>
      <c r="K22" s="7">
        <v>94.495555555555555</v>
      </c>
    </row>
    <row r="23" spans="1:11" s="3" customFormat="1">
      <c r="A23" s="6" t="s">
        <v>22</v>
      </c>
      <c r="B23" s="7">
        <v>104.63833333333332</v>
      </c>
      <c r="C23" s="7">
        <v>94.423333333333332</v>
      </c>
      <c r="D23" s="7">
        <v>100.00083333333333</v>
      </c>
      <c r="E23" s="7">
        <v>105.75083333333333</v>
      </c>
      <c r="F23" s="7">
        <v>105.14416666666666</v>
      </c>
      <c r="G23" s="7">
        <v>106.32583333333334</v>
      </c>
      <c r="H23" s="7">
        <v>100.86</v>
      </c>
      <c r="I23" s="7">
        <v>93.898333333333326</v>
      </c>
      <c r="J23" s="7">
        <v>94.492499999999993</v>
      </c>
      <c r="K23" s="7">
        <v>93.616666666666674</v>
      </c>
    </row>
    <row r="24" spans="1:11" s="3" customFormat="1">
      <c r="A24" s="6" t="s">
        <v>39</v>
      </c>
      <c r="B24" s="7">
        <v>92.465833333333308</v>
      </c>
      <c r="C24" s="7">
        <v>96.17583333333333</v>
      </c>
      <c r="D24" s="7">
        <v>99.999166666666653</v>
      </c>
      <c r="E24" s="7">
        <v>109.49</v>
      </c>
      <c r="F24" s="7">
        <v>105.09166666666665</v>
      </c>
      <c r="G24" s="7">
        <v>103.42666666666666</v>
      </c>
      <c r="H24" s="7">
        <v>104.52166666666666</v>
      </c>
      <c r="I24" s="7">
        <v>111.17083333333331</v>
      </c>
      <c r="J24" s="7">
        <v>108.87416666666668</v>
      </c>
      <c r="K24" s="7">
        <v>107.74</v>
      </c>
    </row>
    <row r="25" spans="1:11" s="3" customFormat="1">
      <c r="A25" s="6" t="s">
        <v>23</v>
      </c>
      <c r="B25" s="7">
        <v>110.23083333333335</v>
      </c>
      <c r="C25" s="7">
        <v>99.500833333333333</v>
      </c>
      <c r="D25" s="7">
        <v>100</v>
      </c>
      <c r="E25" s="7">
        <v>100.46583333333335</v>
      </c>
      <c r="F25" s="7">
        <v>104.49833333333332</v>
      </c>
      <c r="G25" s="7">
        <v>103.07333333333334</v>
      </c>
      <c r="H25" s="7">
        <v>110.26249999999999</v>
      </c>
      <c r="I25" s="7">
        <v>115.45166666666665</v>
      </c>
      <c r="J25" s="7">
        <v>103.4425</v>
      </c>
      <c r="K25" s="7">
        <v>97.834444444444429</v>
      </c>
    </row>
    <row r="26" spans="1:11" s="3" customFormat="1">
      <c r="A26" s="49" t="s">
        <v>2</v>
      </c>
      <c r="B26" s="10">
        <v>100.30083333333334</v>
      </c>
      <c r="C26" s="10">
        <v>104.49666666666666</v>
      </c>
      <c r="D26" s="10">
        <v>100.00083333333333</v>
      </c>
      <c r="E26" s="10">
        <v>95.015833333333319</v>
      </c>
      <c r="F26" s="10">
        <v>97.21250000000002</v>
      </c>
      <c r="G26" s="10">
        <v>97.516666666666666</v>
      </c>
      <c r="H26" s="10">
        <v>99.646666666666661</v>
      </c>
      <c r="I26" s="10">
        <v>110.47166666666668</v>
      </c>
      <c r="J26" s="10">
        <v>114.49166666666666</v>
      </c>
      <c r="K26" s="10">
        <v>114.52666666666667</v>
      </c>
    </row>
    <row r="27" spans="1:11" s="3" customFormat="1">
      <c r="A27" s="224" t="s">
        <v>73</v>
      </c>
      <c r="B27" s="225"/>
      <c r="C27" s="225"/>
      <c r="D27" s="225"/>
      <c r="E27" s="225"/>
      <c r="F27" s="225"/>
      <c r="G27" s="225"/>
      <c r="H27" s="225"/>
      <c r="I27" s="225"/>
      <c r="J27" s="229"/>
      <c r="K27" s="230"/>
    </row>
    <row r="28" spans="1:11" s="3" customFormat="1">
      <c r="A28" s="49" t="s">
        <v>62</v>
      </c>
      <c r="B28" s="10">
        <v>99.952500000000001</v>
      </c>
      <c r="C28" s="10">
        <v>91.487499999999997</v>
      </c>
      <c r="D28" s="10">
        <v>100</v>
      </c>
      <c r="E28" s="10">
        <v>103.72249999999998</v>
      </c>
      <c r="F28" s="10">
        <v>104.86750000000001</v>
      </c>
      <c r="G28" s="10">
        <v>106.66916666666668</v>
      </c>
      <c r="H28" s="10">
        <v>96.200833333333335</v>
      </c>
      <c r="I28" s="10">
        <v>77.754999999999995</v>
      </c>
      <c r="J28" s="10">
        <v>76.478333333333339</v>
      </c>
      <c r="K28" s="10">
        <v>89.684444444444438</v>
      </c>
    </row>
    <row r="29" spans="1:11" s="3" customFormat="1" ht="17.55">
      <c r="A29" s="71" t="s">
        <v>332</v>
      </c>
      <c r="B29" s="120">
        <v>116.261484074653</v>
      </c>
      <c r="C29" s="120">
        <v>97.370582458609206</v>
      </c>
      <c r="D29" s="120">
        <v>100</v>
      </c>
      <c r="E29" s="120">
        <v>100.336805059751</v>
      </c>
      <c r="F29" s="120">
        <v>102.85435766392401</v>
      </c>
      <c r="G29" s="120">
        <v>99.7099342944082</v>
      </c>
      <c r="H29" s="120">
        <v>78.248064111940394</v>
      </c>
      <c r="I29" s="120">
        <v>73.676049632028295</v>
      </c>
      <c r="J29" s="120">
        <v>72.590237697733002</v>
      </c>
      <c r="K29" s="119">
        <v>75.67154194702556</v>
      </c>
    </row>
    <row r="30" spans="1:11" s="3" customFormat="1">
      <c r="A30" s="224" t="s">
        <v>331</v>
      </c>
      <c r="B30" s="225"/>
      <c r="C30" s="225"/>
      <c r="D30" s="225"/>
      <c r="E30" s="225"/>
      <c r="F30" s="225"/>
      <c r="G30" s="225"/>
      <c r="H30" s="225"/>
      <c r="I30" s="225"/>
      <c r="J30" s="229"/>
      <c r="K30" s="230"/>
    </row>
    <row r="31" spans="1:11" s="3" customFormat="1">
      <c r="A31" s="47" t="s">
        <v>304</v>
      </c>
      <c r="B31" s="11">
        <v>101.993333333333</v>
      </c>
      <c r="C31" s="11">
        <v>100.018333333333</v>
      </c>
      <c r="D31" s="11">
        <v>99.999166666666596</v>
      </c>
      <c r="E31" s="11">
        <v>99.160833333333301</v>
      </c>
      <c r="F31" s="11">
        <v>103.92083333333299</v>
      </c>
      <c r="G31" s="11">
        <v>101.531666666666</v>
      </c>
      <c r="H31" s="11">
        <v>102.75749999999999</v>
      </c>
      <c r="I31" s="11">
        <v>97.765833333333305</v>
      </c>
      <c r="J31" s="11">
        <v>96.100833333333298</v>
      </c>
      <c r="K31" s="11">
        <v>98.879000000000005</v>
      </c>
    </row>
    <row r="32" spans="1:11" s="3" customFormat="1">
      <c r="A32" s="6" t="s">
        <v>296</v>
      </c>
      <c r="B32" s="7">
        <v>110.43500000000002</v>
      </c>
      <c r="C32" s="7">
        <v>103.1375</v>
      </c>
      <c r="D32" s="7">
        <v>100</v>
      </c>
      <c r="E32" s="7">
        <v>95.2</v>
      </c>
      <c r="F32" s="7">
        <v>98.167500000000004</v>
      </c>
      <c r="G32" s="7">
        <v>90.130833333333342</v>
      </c>
      <c r="H32" s="7">
        <v>73.936666666666667</v>
      </c>
      <c r="I32" s="7">
        <v>86.350000000000009</v>
      </c>
      <c r="J32" s="7">
        <v>70.854166666666671</v>
      </c>
      <c r="K32" s="7">
        <v>74.260000000000005</v>
      </c>
    </row>
    <row r="33" spans="1:11" s="3" customFormat="1">
      <c r="A33" s="6" t="s">
        <v>330</v>
      </c>
      <c r="B33" s="7">
        <v>87.722500000000011</v>
      </c>
      <c r="C33" s="7">
        <v>87.537500000000009</v>
      </c>
      <c r="D33" s="7">
        <v>100.00083333333333</v>
      </c>
      <c r="E33" s="7">
        <v>104.56333333333333</v>
      </c>
      <c r="F33" s="7">
        <v>94.424166666666665</v>
      </c>
      <c r="G33" s="7">
        <v>89.965833333333322</v>
      </c>
      <c r="H33" s="7">
        <v>88.918333333333337</v>
      </c>
      <c r="I33" s="7">
        <v>73.985833333333332</v>
      </c>
      <c r="J33" s="7">
        <v>78.32416666666667</v>
      </c>
      <c r="K33" s="7">
        <v>85.607777777777756</v>
      </c>
    </row>
    <row r="34" spans="1:11" s="3" customFormat="1">
      <c r="A34" s="6" t="s">
        <v>293</v>
      </c>
      <c r="B34" s="7">
        <v>97.451666666666668</v>
      </c>
      <c r="C34" s="7">
        <v>94.302499999999995</v>
      </c>
      <c r="D34" s="7">
        <v>99.999166666666667</v>
      </c>
      <c r="E34" s="7">
        <v>100.80000000000001</v>
      </c>
      <c r="F34" s="7">
        <v>102.78666666666668</v>
      </c>
      <c r="G34" s="7">
        <v>101.63</v>
      </c>
      <c r="H34" s="7">
        <v>92.03083333333332</v>
      </c>
      <c r="I34" s="7">
        <v>90.227500000000006</v>
      </c>
      <c r="J34" s="7">
        <v>91.497500000000016</v>
      </c>
      <c r="K34" s="7">
        <v>94.297777777777753</v>
      </c>
    </row>
    <row r="35" spans="1:11" s="3" customFormat="1">
      <c r="A35" s="6" t="s">
        <v>276</v>
      </c>
      <c r="B35" s="7">
        <v>96.36999999999999</v>
      </c>
      <c r="C35" s="7">
        <v>100.73750000000001</v>
      </c>
      <c r="D35" s="7">
        <v>99.998333333333335</v>
      </c>
      <c r="E35" s="7">
        <v>102.545</v>
      </c>
      <c r="F35" s="7">
        <v>108.66583333333334</v>
      </c>
      <c r="G35" s="7">
        <v>115.58166666666665</v>
      </c>
      <c r="H35" s="7">
        <v>118.30166666666666</v>
      </c>
      <c r="I35" s="7">
        <v>129.74083333333331</v>
      </c>
      <c r="J35" s="7">
        <v>124.38333333333333</v>
      </c>
      <c r="K35" s="7">
        <v>120.24111111111112</v>
      </c>
    </row>
    <row r="36" spans="1:11" s="3" customFormat="1">
      <c r="A36" s="6" t="s">
        <v>292</v>
      </c>
      <c r="B36" s="7">
        <v>91.073333333333338</v>
      </c>
      <c r="C36" s="7">
        <v>87.597499999999982</v>
      </c>
      <c r="D36" s="7">
        <v>99.999166666666667</v>
      </c>
      <c r="E36" s="7">
        <v>98.512499999999989</v>
      </c>
      <c r="F36" s="7">
        <v>103.85916666666668</v>
      </c>
      <c r="G36" s="7">
        <v>100.07833333333336</v>
      </c>
      <c r="H36" s="7">
        <v>95.333333333333329</v>
      </c>
      <c r="I36" s="7">
        <v>77.756666666666661</v>
      </c>
      <c r="J36" s="7">
        <v>74.880833333333328</v>
      </c>
      <c r="K36" s="7">
        <v>77.384444444444455</v>
      </c>
    </row>
    <row r="37" spans="1:11" s="3" customFormat="1" ht="17.55">
      <c r="A37" s="6" t="s">
        <v>329</v>
      </c>
      <c r="B37" s="7">
        <v>100.55666666666667</v>
      </c>
      <c r="C37" s="7">
        <v>104.11333333333334</v>
      </c>
      <c r="D37" s="7">
        <v>100</v>
      </c>
      <c r="E37" s="7">
        <v>95.887499999999989</v>
      </c>
      <c r="F37" s="7">
        <v>99.445000000000007</v>
      </c>
      <c r="G37" s="7">
        <v>103.105</v>
      </c>
      <c r="H37" s="7">
        <v>107.36166666666668</v>
      </c>
      <c r="I37" s="7">
        <v>118.11666666666667</v>
      </c>
      <c r="J37" s="7">
        <v>121.48416666666668</v>
      </c>
      <c r="K37" s="7">
        <v>121.64222222222222</v>
      </c>
    </row>
    <row r="38" spans="1:11" s="3" customFormat="1">
      <c r="A38" s="6" t="s">
        <v>274</v>
      </c>
      <c r="B38" s="7">
        <v>94.931666666666672</v>
      </c>
      <c r="C38" s="7">
        <v>89.56583333333333</v>
      </c>
      <c r="D38" s="7">
        <v>100.00166666666667</v>
      </c>
      <c r="E38" s="7">
        <v>100.08416666666666</v>
      </c>
      <c r="F38" s="7">
        <v>93.77</v>
      </c>
      <c r="G38" s="7">
        <v>89.376666666666679</v>
      </c>
      <c r="H38" s="7">
        <v>90.755833333333328</v>
      </c>
      <c r="I38" s="7">
        <v>97.796666666666667</v>
      </c>
      <c r="J38" s="7">
        <v>98.749166666666653</v>
      </c>
      <c r="K38" s="7">
        <v>102.78666666666666</v>
      </c>
    </row>
    <row r="39" spans="1:11" s="3" customFormat="1">
      <c r="A39" s="6" t="s">
        <v>273</v>
      </c>
      <c r="B39" s="7">
        <v>88.914999999999978</v>
      </c>
      <c r="C39" s="7">
        <v>88.54</v>
      </c>
      <c r="D39" s="7">
        <v>100.00083333333335</v>
      </c>
      <c r="E39" s="7">
        <v>99.975833333333313</v>
      </c>
      <c r="F39" s="7">
        <v>96.254166666666663</v>
      </c>
      <c r="G39" s="7">
        <v>93.040833333333353</v>
      </c>
      <c r="H39" s="7">
        <v>87.053333333333327</v>
      </c>
      <c r="I39" s="7">
        <v>88.867499999999993</v>
      </c>
      <c r="J39" s="7">
        <v>92.51166666666667</v>
      </c>
      <c r="K39" s="7">
        <v>94.757777777777775</v>
      </c>
    </row>
    <row r="40" spans="1:11" s="3" customFormat="1">
      <c r="A40" s="6" t="s">
        <v>272</v>
      </c>
      <c r="B40" s="7">
        <v>85.558555365938005</v>
      </c>
      <c r="C40" s="7">
        <v>97.030616403937998</v>
      </c>
      <c r="D40" s="7">
        <v>100</v>
      </c>
      <c r="E40" s="7">
        <v>109.281041877113</v>
      </c>
      <c r="F40" s="7">
        <v>123.213806428016</v>
      </c>
      <c r="G40" s="7">
        <v>122.415875409094</v>
      </c>
      <c r="H40" s="7">
        <v>92.001985199652594</v>
      </c>
      <c r="I40" s="7">
        <v>103.91875155973</v>
      </c>
      <c r="J40" s="7">
        <v>106.59487768946499</v>
      </c>
      <c r="K40" s="7">
        <v>108.2818791011476</v>
      </c>
    </row>
    <row r="41" spans="1:11" s="3" customFormat="1">
      <c r="A41" s="6" t="s">
        <v>271</v>
      </c>
      <c r="B41" s="7">
        <v>97.599166666666676</v>
      </c>
      <c r="C41" s="7">
        <v>95.495833333333323</v>
      </c>
      <c r="D41" s="7">
        <v>100</v>
      </c>
      <c r="E41" s="7">
        <v>100.75666666666667</v>
      </c>
      <c r="F41" s="7">
        <v>95.901666666666657</v>
      </c>
      <c r="G41" s="7">
        <v>102.15416666666668</v>
      </c>
      <c r="H41" s="7">
        <v>103.29250000000002</v>
      </c>
      <c r="I41" s="7">
        <v>103.01666666666667</v>
      </c>
      <c r="J41" s="7">
        <v>104.53749999999998</v>
      </c>
      <c r="K41" s="7">
        <v>109.21555555555555</v>
      </c>
    </row>
    <row r="42" spans="1:11" s="3" customFormat="1">
      <c r="A42" s="6" t="s">
        <v>328</v>
      </c>
      <c r="B42" s="7">
        <v>104.40166666666669</v>
      </c>
      <c r="C42" s="7">
        <v>92.389166666666668</v>
      </c>
      <c r="D42" s="7">
        <v>99.998333333333335</v>
      </c>
      <c r="E42" s="7">
        <v>99.938333333333333</v>
      </c>
      <c r="F42" s="7">
        <v>99.5</v>
      </c>
      <c r="G42" s="7">
        <v>103.93833333333335</v>
      </c>
      <c r="H42" s="7">
        <v>109.93166666666667</v>
      </c>
      <c r="I42" s="7">
        <v>110.925</v>
      </c>
      <c r="J42" s="7">
        <v>109.1725</v>
      </c>
      <c r="K42" s="7">
        <v>112.43222222222222</v>
      </c>
    </row>
    <row r="43" spans="1:11" s="3" customFormat="1">
      <c r="A43" s="6" t="s">
        <v>268</v>
      </c>
      <c r="B43" s="7">
        <v>97.890833333333319</v>
      </c>
      <c r="C43" s="7">
        <v>94.967500000000015</v>
      </c>
      <c r="D43" s="7">
        <v>100</v>
      </c>
      <c r="E43" s="7">
        <v>99.814999999999998</v>
      </c>
      <c r="F43" s="7">
        <v>99.58</v>
      </c>
      <c r="G43" s="7">
        <v>99.672500000000014</v>
      </c>
      <c r="H43" s="7">
        <v>99.270833333333329</v>
      </c>
      <c r="I43" s="7">
        <v>91.595833333333346</v>
      </c>
      <c r="J43" s="7">
        <v>87.787500000000009</v>
      </c>
      <c r="K43" s="7">
        <v>85.669999999999987</v>
      </c>
    </row>
    <row r="44" spans="1:11" s="3" customFormat="1">
      <c r="A44" s="6" t="s">
        <v>327</v>
      </c>
      <c r="B44" s="7">
        <v>105.70583333333333</v>
      </c>
      <c r="C44" s="7">
        <v>92.847500000000011</v>
      </c>
      <c r="D44" s="7">
        <v>100</v>
      </c>
      <c r="E44" s="7">
        <v>99.414166666666674</v>
      </c>
      <c r="F44" s="7">
        <v>96.375833333333333</v>
      </c>
      <c r="G44" s="7">
        <v>101.91416666666665</v>
      </c>
      <c r="H44" s="7">
        <v>101.04583333333335</v>
      </c>
      <c r="I44" s="7">
        <v>90.908333333333346</v>
      </c>
      <c r="J44" s="7">
        <v>79.139166666666668</v>
      </c>
      <c r="K44" s="7">
        <v>80.953333333333319</v>
      </c>
    </row>
    <row r="45" spans="1:11" s="3" customFormat="1">
      <c r="A45" s="6" t="s">
        <v>300</v>
      </c>
      <c r="B45" s="7">
        <v>102.28723203952001</v>
      </c>
      <c r="C45" s="7">
        <v>104.207903765843</v>
      </c>
      <c r="D45" s="7">
        <v>100</v>
      </c>
      <c r="E45" s="7">
        <v>97.781335314576594</v>
      </c>
      <c r="F45" s="7">
        <v>95.874432789901405</v>
      </c>
      <c r="G45" s="7">
        <v>97.627940915707896</v>
      </c>
      <c r="H45" s="7">
        <v>97.714753496906098</v>
      </c>
      <c r="I45" s="7">
        <v>98.063888344309603</v>
      </c>
      <c r="J45" s="7">
        <v>100.424671863781</v>
      </c>
      <c r="K45" s="7">
        <v>99.992883183368278</v>
      </c>
    </row>
    <row r="46" spans="1:11" s="3" customFormat="1">
      <c r="A46" s="6" t="s">
        <v>326</v>
      </c>
      <c r="B46" s="7">
        <v>99.234758768899994</v>
      </c>
      <c r="C46" s="7">
        <v>92.029115084212194</v>
      </c>
      <c r="D46" s="7">
        <v>100</v>
      </c>
      <c r="E46" s="7">
        <v>100.38235704281099</v>
      </c>
      <c r="F46" s="7">
        <v>111.54142208743301</v>
      </c>
      <c r="G46" s="7">
        <v>118.98990490511601</v>
      </c>
      <c r="H46" s="7">
        <v>127.397677335108</v>
      </c>
      <c r="I46" s="7">
        <v>126.483921410197</v>
      </c>
      <c r="J46" s="7">
        <v>116.18259943880901</v>
      </c>
      <c r="K46" s="7">
        <v>105.0454967554476</v>
      </c>
    </row>
    <row r="47" spans="1:11" s="3" customFormat="1">
      <c r="A47" s="6" t="s">
        <v>267</v>
      </c>
      <c r="B47" s="7">
        <v>94.569762863562801</v>
      </c>
      <c r="C47" s="7">
        <v>95.070623432815097</v>
      </c>
      <c r="D47" s="7">
        <v>100</v>
      </c>
      <c r="E47" s="7">
        <v>102.866711090046</v>
      </c>
      <c r="F47" s="7">
        <v>104.469672447473</v>
      </c>
      <c r="G47" s="7">
        <v>102.392593486763</v>
      </c>
      <c r="H47" s="7">
        <v>109.891318442025</v>
      </c>
      <c r="I47" s="7">
        <v>120.03605214742799</v>
      </c>
      <c r="J47" s="7">
        <v>122.813356224708</v>
      </c>
      <c r="K47" s="7">
        <v>126.55467077844401</v>
      </c>
    </row>
    <row r="48" spans="1:11" s="3" customFormat="1">
      <c r="A48" s="6" t="s">
        <v>280</v>
      </c>
      <c r="B48" s="7">
        <v>94.444166666666661</v>
      </c>
      <c r="C48" s="7">
        <v>96.901666666666657</v>
      </c>
      <c r="D48" s="7">
        <v>99.999166666666667</v>
      </c>
      <c r="E48" s="7">
        <v>98.200833333333335</v>
      </c>
      <c r="F48" s="7">
        <v>105.70249999999999</v>
      </c>
      <c r="G48" s="7">
        <v>104.78250000000001</v>
      </c>
      <c r="H48" s="7">
        <v>102.755</v>
      </c>
      <c r="I48" s="7">
        <v>101.85250000000002</v>
      </c>
      <c r="J48" s="7">
        <v>99.866666666666674</v>
      </c>
      <c r="K48" s="7">
        <v>102.06333333333333</v>
      </c>
    </row>
    <row r="49" spans="1:11" s="3" customFormat="1">
      <c r="A49" s="6" t="s">
        <v>266</v>
      </c>
      <c r="B49" s="7">
        <v>97.74166666666666</v>
      </c>
      <c r="C49" s="7">
        <v>96.537500000000023</v>
      </c>
      <c r="D49" s="7">
        <v>100.00083333333332</v>
      </c>
      <c r="E49" s="7">
        <v>100.43583333333333</v>
      </c>
      <c r="F49" s="7">
        <v>105.57916666666667</v>
      </c>
      <c r="G49" s="7">
        <v>109.41666666666664</v>
      </c>
      <c r="H49" s="7">
        <v>109.4975</v>
      </c>
      <c r="I49" s="7">
        <v>116.98333333333333</v>
      </c>
      <c r="J49" s="7">
        <v>113.29166666666664</v>
      </c>
      <c r="K49" s="7">
        <v>109.01333333333332</v>
      </c>
    </row>
    <row r="50" spans="1:11" s="3" customFormat="1">
      <c r="A50" s="6" t="s">
        <v>265</v>
      </c>
      <c r="B50" s="7">
        <v>91.160833333333315</v>
      </c>
      <c r="C50" s="7">
        <v>99.039999999999978</v>
      </c>
      <c r="D50" s="7">
        <v>99.999166666666682</v>
      </c>
      <c r="E50" s="7">
        <v>97.439166666666665</v>
      </c>
      <c r="F50" s="7">
        <v>100.32583333333332</v>
      </c>
      <c r="G50" s="7">
        <v>102.93333333333332</v>
      </c>
      <c r="H50" s="7">
        <v>105.42333333333335</v>
      </c>
      <c r="I50" s="7">
        <v>116.53583333333331</v>
      </c>
      <c r="J50" s="7">
        <v>121.12583333333333</v>
      </c>
      <c r="K50" s="7">
        <v>119.50555555555557</v>
      </c>
    </row>
    <row r="51" spans="1:11" s="117" customFormat="1">
      <c r="A51" s="6" t="s">
        <v>264</v>
      </c>
      <c r="B51" s="7">
        <v>96.372499999999988</v>
      </c>
      <c r="C51" s="7">
        <v>96.733333333333334</v>
      </c>
      <c r="D51" s="7">
        <v>99.998333333333335</v>
      </c>
      <c r="E51" s="7">
        <v>105.37583333333333</v>
      </c>
      <c r="F51" s="7">
        <v>110.40000000000002</v>
      </c>
      <c r="G51" s="7">
        <v>112.49416666666667</v>
      </c>
      <c r="H51" s="7">
        <v>112.28750000000001</v>
      </c>
      <c r="I51" s="7">
        <v>110.51249999999999</v>
      </c>
      <c r="J51" s="7">
        <v>109.66250000000001</v>
      </c>
      <c r="K51" s="7">
        <v>108.31888888888889</v>
      </c>
    </row>
    <row r="52" spans="1:11" s="117" customFormat="1">
      <c r="A52" s="6" t="s">
        <v>299</v>
      </c>
      <c r="B52" s="7">
        <v>79.769166666666663</v>
      </c>
      <c r="C52" s="7">
        <v>86.820833333333326</v>
      </c>
      <c r="D52" s="7">
        <v>100.00000000000001</v>
      </c>
      <c r="E52" s="7">
        <v>98.103333333333353</v>
      </c>
      <c r="F52" s="7">
        <v>92.195833333333326</v>
      </c>
      <c r="G52" s="7">
        <v>81.973333333333329</v>
      </c>
      <c r="H52" s="7">
        <v>77.044166666666669</v>
      </c>
      <c r="I52" s="7">
        <v>75.455833333333331</v>
      </c>
      <c r="J52" s="7">
        <v>70.082499999999996</v>
      </c>
      <c r="K52" s="7">
        <v>80.542222222222222</v>
      </c>
    </row>
    <row r="53" spans="1:11" s="117" customFormat="1">
      <c r="A53" s="6" t="s">
        <v>262</v>
      </c>
      <c r="B53" s="7">
        <v>104.17666666666599</v>
      </c>
      <c r="C53" s="7">
        <v>99.481666666666598</v>
      </c>
      <c r="D53" s="7">
        <v>100</v>
      </c>
      <c r="E53" s="7">
        <v>100.160833333333</v>
      </c>
      <c r="F53" s="7">
        <v>100.2625</v>
      </c>
      <c r="G53" s="7">
        <v>101.038333333333</v>
      </c>
      <c r="H53" s="7">
        <v>100.21833333333301</v>
      </c>
      <c r="I53" s="7">
        <v>102.225833333333</v>
      </c>
      <c r="J53" s="7">
        <v>101.84916666666599</v>
      </c>
      <c r="K53" s="7">
        <v>107.29</v>
      </c>
    </row>
    <row r="54" spans="1:11" s="117" customFormat="1">
      <c r="A54" s="6" t="s">
        <v>261</v>
      </c>
      <c r="B54" s="7">
        <v>98.297500000000014</v>
      </c>
      <c r="C54" s="7">
        <v>94.757500000000007</v>
      </c>
      <c r="D54" s="7">
        <v>99.999166666666667</v>
      </c>
      <c r="E54" s="7">
        <v>99.107500000000002</v>
      </c>
      <c r="F54" s="7">
        <v>99.519166666666692</v>
      </c>
      <c r="G54" s="7">
        <v>104.93166666666666</v>
      </c>
      <c r="H54" s="7">
        <v>101.84333333333331</v>
      </c>
      <c r="I54" s="7">
        <v>103.93666666666667</v>
      </c>
      <c r="J54" s="7">
        <v>100.12833333333333</v>
      </c>
      <c r="K54" s="7">
        <v>102.90333333333332</v>
      </c>
    </row>
    <row r="55" spans="1:11" s="117" customFormat="1">
      <c r="A55" s="6" t="s">
        <v>325</v>
      </c>
      <c r="B55" s="7">
        <v>96.992499999999993</v>
      </c>
      <c r="C55" s="7">
        <v>90.750833333333333</v>
      </c>
      <c r="D55" s="7">
        <v>100.00000000000001</v>
      </c>
      <c r="E55" s="7">
        <v>88.412500000000009</v>
      </c>
      <c r="F55" s="7">
        <v>91.637500000000003</v>
      </c>
      <c r="G55" s="7">
        <v>90.427500000000009</v>
      </c>
      <c r="H55" s="7">
        <v>85.428333333333327</v>
      </c>
      <c r="I55" s="7">
        <v>84.002499999999998</v>
      </c>
      <c r="J55" s="7">
        <v>82.385000000000005</v>
      </c>
      <c r="K55" s="7">
        <v>74.251111111111115</v>
      </c>
    </row>
    <row r="56" spans="1:11" s="117" customFormat="1">
      <c r="A56" s="6" t="s">
        <v>482</v>
      </c>
      <c r="B56" s="7">
        <v>98.858333333333306</v>
      </c>
      <c r="C56" s="7">
        <v>104.7225</v>
      </c>
      <c r="D56" s="7">
        <v>100.00083333333301</v>
      </c>
      <c r="E56" s="7">
        <v>93.455833333333302</v>
      </c>
      <c r="F56" s="7">
        <v>95.150833333333296</v>
      </c>
      <c r="G56" s="7">
        <v>95.362499999999997</v>
      </c>
      <c r="H56" s="7">
        <v>96.884166666666601</v>
      </c>
      <c r="I56" s="7">
        <v>108.380833333333</v>
      </c>
      <c r="J56" s="7">
        <v>111.16</v>
      </c>
      <c r="K56" s="7">
        <v>110.837</v>
      </c>
    </row>
    <row r="57" spans="1:11" s="117" customFormat="1">
      <c r="A57" s="118" t="s">
        <v>278</v>
      </c>
      <c r="B57" s="7">
        <v>87.030998511837694</v>
      </c>
      <c r="C57" s="7">
        <v>89.303735706330599</v>
      </c>
      <c r="D57" s="7">
        <v>100</v>
      </c>
      <c r="E57" s="7">
        <v>101.98969509849201</v>
      </c>
      <c r="F57" s="7">
        <v>105.211884747472</v>
      </c>
      <c r="G57" s="7">
        <v>112.185442857232</v>
      </c>
      <c r="H57" s="7">
        <v>110.301396782864</v>
      </c>
      <c r="I57" s="7">
        <v>114.37399264304101</v>
      </c>
      <c r="J57" s="7">
        <v>119.33018135233399</v>
      </c>
      <c r="K57" s="7">
        <v>127.9898087357424</v>
      </c>
    </row>
    <row r="58" spans="1:11" s="117" customFormat="1">
      <c r="A58" s="6" t="s">
        <v>277</v>
      </c>
      <c r="B58" s="7">
        <v>122.11250000000003</v>
      </c>
      <c r="C58" s="7">
        <v>161.52583333333334</v>
      </c>
      <c r="D58" s="7">
        <v>100</v>
      </c>
      <c r="E58" s="7">
        <v>117.49666666666667</v>
      </c>
      <c r="F58" s="7">
        <v>141.87916666666663</v>
      </c>
      <c r="G58" s="7">
        <v>137.10666666666668</v>
      </c>
      <c r="H58" s="7">
        <v>208.4383333333333</v>
      </c>
      <c r="I58" s="7">
        <v>481.20249999999993</v>
      </c>
      <c r="J58" s="7">
        <v>852.505</v>
      </c>
      <c r="K58" s="7">
        <v>1705.1066666666666</v>
      </c>
    </row>
    <row r="59" spans="1:11" s="117" customFormat="1">
      <c r="A59" s="118"/>
      <c r="B59" s="7"/>
      <c r="C59" s="7"/>
      <c r="D59" s="7"/>
      <c r="E59" s="7"/>
      <c r="F59" s="7"/>
      <c r="G59" s="7"/>
      <c r="H59" s="7"/>
      <c r="I59" s="7"/>
      <c r="J59" s="7"/>
      <c r="K59" s="7"/>
    </row>
    <row r="60" spans="1:11" s="117" customFormat="1" ht="15.05" customHeight="1">
      <c r="A60" s="2" t="s">
        <v>483</v>
      </c>
      <c r="B60" s="116"/>
      <c r="C60" s="116"/>
      <c r="D60" s="116"/>
      <c r="E60" s="116"/>
      <c r="F60" s="116"/>
      <c r="G60" s="116"/>
      <c r="H60" s="116"/>
      <c r="I60" s="116"/>
      <c r="J60" s="116"/>
      <c r="K60" s="116"/>
    </row>
    <row r="61" spans="1:11" s="116" customFormat="1" ht="15.05" customHeight="1">
      <c r="A61" s="2" t="s">
        <v>324</v>
      </c>
      <c r="B61" s="114"/>
      <c r="C61" s="114"/>
      <c r="D61" s="114"/>
      <c r="E61" s="114"/>
      <c r="F61" s="114"/>
      <c r="G61" s="114"/>
      <c r="H61" s="114"/>
      <c r="I61" s="114"/>
      <c r="J61" s="114"/>
      <c r="K61" s="114"/>
    </row>
    <row r="62" spans="1:11" s="114" customFormat="1" ht="15.05" customHeight="1">
      <c r="A62" s="2" t="s">
        <v>323</v>
      </c>
    </row>
    <row r="63" spans="1:11" s="114" customFormat="1" ht="15.05" customHeight="1">
      <c r="A63" s="23" t="s">
        <v>322</v>
      </c>
      <c r="B63" s="115"/>
      <c r="C63" s="115"/>
      <c r="D63" s="115"/>
      <c r="E63" s="115"/>
      <c r="F63" s="115"/>
      <c r="G63" s="115"/>
      <c r="H63" s="115"/>
      <c r="I63" s="115"/>
      <c r="J63" s="115"/>
      <c r="K63" s="115"/>
    </row>
    <row r="64" spans="1:11" s="115" customFormat="1" ht="15.05" customHeight="1">
      <c r="A64" s="2" t="s">
        <v>321</v>
      </c>
      <c r="B64" s="114"/>
      <c r="C64" s="114"/>
      <c r="D64" s="114"/>
      <c r="E64" s="114"/>
      <c r="F64" s="114"/>
      <c r="G64" s="114"/>
      <c r="H64" s="114"/>
      <c r="I64" s="114"/>
      <c r="J64" s="114"/>
      <c r="K64" s="114"/>
    </row>
    <row r="65" spans="1:11" s="114" customFormat="1" ht="15.05" customHeight="1">
      <c r="A65" s="22" t="s">
        <v>320</v>
      </c>
    </row>
    <row r="66" spans="1:11" s="114" customFormat="1" ht="15.05" customHeight="1">
      <c r="A66" s="2" t="s">
        <v>319</v>
      </c>
      <c r="B66" s="4"/>
      <c r="C66" s="4"/>
      <c r="D66" s="4"/>
      <c r="E66" s="4"/>
      <c r="F66" s="4"/>
      <c r="G66" s="4"/>
      <c r="H66" s="4"/>
      <c r="I66" s="4"/>
      <c r="J66" s="4"/>
      <c r="K66" s="4"/>
    </row>
    <row r="67" spans="1:11" ht="15.05" customHeight="1"/>
    <row r="68" spans="1:11" ht="15.05" customHeight="1"/>
    <row r="69" spans="1:11" ht="15.05" customHeight="1"/>
    <row r="70" spans="1:11" ht="15.05" customHeight="1"/>
    <row r="71" spans="1:11" ht="15.05" customHeight="1"/>
    <row r="72" spans="1:11" ht="15.05" customHeight="1"/>
    <row r="73" spans="1:11" ht="15.05" customHeight="1"/>
    <row r="74" spans="1:11" ht="15.05" customHeight="1"/>
    <row r="75" spans="1:11" ht="15.05" customHeight="1"/>
    <row r="76" spans="1:11" ht="15.05" customHeight="1"/>
    <row r="77" spans="1:11" ht="15.05" customHeight="1"/>
    <row r="78" spans="1:11" ht="15.05" customHeight="1"/>
    <row r="79" spans="1:11" ht="15.05" customHeight="1"/>
    <row r="80" spans="1:11" ht="15.05" customHeight="1"/>
    <row r="81" ht="15.05" customHeight="1"/>
    <row r="82" ht="15.05" customHeight="1"/>
    <row r="83" ht="15.05" customHeight="1"/>
    <row r="84" ht="15.05" customHeight="1"/>
    <row r="85" ht="15.05" customHeight="1"/>
    <row r="86" ht="15.05" customHeight="1"/>
    <row r="87" ht="15.05" customHeight="1"/>
    <row r="88" ht="15.05" customHeight="1"/>
    <row r="89" ht="15.05" customHeight="1"/>
    <row r="90" ht="15.05" customHeight="1"/>
    <row r="91" ht="15.05" customHeight="1"/>
    <row r="92" ht="15.05" customHeight="1"/>
    <row r="93" ht="15.05" customHeight="1"/>
    <row r="94" ht="15.05" customHeight="1"/>
    <row r="95" ht="15.05" customHeight="1"/>
    <row r="96" ht="15.05" customHeight="1"/>
    <row r="97" ht="15.05" customHeight="1"/>
    <row r="98" ht="15.05" customHeight="1"/>
    <row r="99" ht="15.05" customHeight="1"/>
    <row r="100" ht="15.05" customHeight="1"/>
  </sheetData>
  <pageMargins left="1.25" right="1.25" top="1" bottom="0.79166666666666663" header="0" footer="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43"/>
  <sheetViews>
    <sheetView topLeftCell="A21" workbookViewId="0">
      <selection sqref="A1:M1"/>
    </sheetView>
  </sheetViews>
  <sheetFormatPr defaultColWidth="9.109375" defaultRowHeight="14.4"/>
  <cols>
    <col min="1" max="1" width="12.6640625" style="4" customWidth="1"/>
    <col min="2" max="6" width="11.6640625" style="4" customWidth="1"/>
    <col min="7" max="8" width="11.88671875" style="4" customWidth="1"/>
    <col min="9" max="9" width="14.33203125" style="4" customWidth="1"/>
    <col min="10" max="10" width="12" style="4" customWidth="1"/>
    <col min="11" max="11" width="12.88671875" style="4" customWidth="1"/>
    <col min="12" max="12" width="9.109375" style="4"/>
    <col min="13" max="13" width="11.5546875" style="4" bestFit="1" customWidth="1"/>
    <col min="14" max="16384" width="9.109375" style="4"/>
  </cols>
  <sheetData>
    <row r="1" spans="1:13" ht="16.3">
      <c r="A1" s="321" t="s">
        <v>450</v>
      </c>
      <c r="B1" s="322"/>
      <c r="C1" s="322"/>
      <c r="D1" s="322"/>
      <c r="E1" s="322"/>
      <c r="F1" s="322"/>
      <c r="G1" s="322"/>
      <c r="H1" s="322"/>
      <c r="I1" s="322"/>
      <c r="J1" s="322"/>
      <c r="K1" s="322"/>
      <c r="L1" s="322"/>
      <c r="M1" s="322"/>
    </row>
    <row r="4" spans="1:13" s="1" customFormat="1">
      <c r="A4" s="1" t="s">
        <v>349</v>
      </c>
    </row>
    <row r="5" spans="1:13" s="2" customFormat="1">
      <c r="A5" s="2" t="s">
        <v>484</v>
      </c>
    </row>
    <row r="6" spans="1:13" s="2" customFormat="1"/>
    <row r="7" spans="1:13" s="1" customFormat="1" ht="15.05" customHeight="1">
      <c r="A7" s="336" t="s">
        <v>348</v>
      </c>
      <c r="B7" s="336"/>
      <c r="C7" s="336"/>
      <c r="D7" s="336"/>
      <c r="E7" s="336"/>
      <c r="F7" s="336"/>
      <c r="G7" s="336"/>
      <c r="H7" s="336"/>
      <c r="I7" s="336"/>
      <c r="J7" s="336"/>
      <c r="K7" s="336"/>
    </row>
    <row r="8" spans="1:13" s="3" customFormat="1" ht="15.05" customHeight="1">
      <c r="A8" s="232"/>
      <c r="B8" s="337" t="s">
        <v>347</v>
      </c>
      <c r="C8" s="338"/>
      <c r="D8" s="338"/>
      <c r="E8" s="338"/>
      <c r="F8" s="339"/>
      <c r="G8" s="337" t="s">
        <v>346</v>
      </c>
      <c r="H8" s="339"/>
      <c r="I8" s="334" t="s">
        <v>485</v>
      </c>
      <c r="J8" s="334" t="s">
        <v>486</v>
      </c>
      <c r="K8" s="334" t="s">
        <v>442</v>
      </c>
    </row>
    <row r="9" spans="1:13" s="3" customFormat="1" ht="43.2">
      <c r="A9" s="232"/>
      <c r="B9" s="301" t="s">
        <v>345</v>
      </c>
      <c r="C9" s="233" t="s">
        <v>344</v>
      </c>
      <c r="D9" s="231" t="s">
        <v>343</v>
      </c>
      <c r="E9" s="301" t="s">
        <v>487</v>
      </c>
      <c r="F9" s="301" t="s">
        <v>342</v>
      </c>
      <c r="G9" s="301" t="s">
        <v>341</v>
      </c>
      <c r="H9" s="301" t="s">
        <v>340</v>
      </c>
      <c r="I9" s="335"/>
      <c r="J9" s="335"/>
      <c r="K9" s="335"/>
    </row>
    <row r="10" spans="1:13" s="3" customFormat="1">
      <c r="A10" s="126">
        <v>2008</v>
      </c>
      <c r="B10" s="124">
        <v>233.9083333333333</v>
      </c>
      <c r="C10" s="123">
        <v>177.9916666666667</v>
      </c>
      <c r="D10" s="123">
        <v>297.79166666666669</v>
      </c>
      <c r="E10" s="123">
        <v>197.9083333333333</v>
      </c>
      <c r="F10" s="123">
        <v>332.45</v>
      </c>
      <c r="G10" s="123">
        <v>256.04166666666669</v>
      </c>
      <c r="H10" s="123">
        <v>213.10833333333329</v>
      </c>
      <c r="I10" s="123">
        <v>142</v>
      </c>
      <c r="J10" s="126">
        <v>180.31103286384976</v>
      </c>
      <c r="K10" s="75">
        <v>342.21014492753625</v>
      </c>
    </row>
    <row r="11" spans="1:13" s="3" customFormat="1">
      <c r="A11" s="126">
        <v>2009</v>
      </c>
      <c r="B11" s="124">
        <v>219.85833333333341</v>
      </c>
      <c r="C11" s="123">
        <v>181.45</v>
      </c>
      <c r="D11" s="123">
        <v>213.32499999999999</v>
      </c>
      <c r="E11" s="123">
        <v>163.26666666666671</v>
      </c>
      <c r="F11" s="123">
        <v>231.63</v>
      </c>
      <c r="G11" s="123">
        <v>212.74</v>
      </c>
      <c r="H11" s="123">
        <v>182.28</v>
      </c>
      <c r="I11" s="123">
        <v>134</v>
      </c>
      <c r="J11" s="126">
        <v>158.76119402985077</v>
      </c>
      <c r="K11" s="75">
        <v>221.231884057971</v>
      </c>
    </row>
    <row r="12" spans="1:13" s="3" customFormat="1">
      <c r="A12" s="126">
        <v>2010</v>
      </c>
      <c r="B12" s="124">
        <v>229.65</v>
      </c>
      <c r="C12" s="123">
        <v>213.16</v>
      </c>
      <c r="D12" s="123">
        <v>261.69</v>
      </c>
      <c r="E12" s="123">
        <v>225.73</v>
      </c>
      <c r="F12" s="123">
        <v>327</v>
      </c>
      <c r="G12" s="123">
        <v>256</v>
      </c>
      <c r="H12" s="123">
        <v>222</v>
      </c>
      <c r="I12" s="123">
        <v>136</v>
      </c>
      <c r="J12" s="126">
        <v>188.23529411764704</v>
      </c>
      <c r="K12" s="75">
        <v>280.6159420289855</v>
      </c>
    </row>
    <row r="13" spans="1:13" s="3" customFormat="1">
      <c r="A13" s="126">
        <v>2011</v>
      </c>
      <c r="B13" s="124">
        <v>265.04000000000002</v>
      </c>
      <c r="C13" s="123">
        <v>270.29000000000002</v>
      </c>
      <c r="D13" s="123">
        <v>332.79</v>
      </c>
      <c r="E13" s="123">
        <v>289.05</v>
      </c>
      <c r="F13" s="123">
        <v>375</v>
      </c>
      <c r="G13" s="123">
        <v>302</v>
      </c>
      <c r="H13" s="123">
        <v>253</v>
      </c>
      <c r="I13" s="123">
        <v>150</v>
      </c>
      <c r="J13" s="126">
        <v>201.33333333333331</v>
      </c>
      <c r="K13" s="75">
        <v>389.34782608695645</v>
      </c>
    </row>
    <row r="14" spans="1:13" s="3" customFormat="1">
      <c r="A14" s="126">
        <v>2012</v>
      </c>
      <c r="B14" s="124">
        <v>270</v>
      </c>
      <c r="C14" s="123">
        <v>212</v>
      </c>
      <c r="D14" s="123">
        <v>307</v>
      </c>
      <c r="E14" s="123">
        <v>223</v>
      </c>
      <c r="F14" s="123">
        <v>322</v>
      </c>
      <c r="G14" s="123">
        <v>277</v>
      </c>
      <c r="H14" s="123">
        <v>239</v>
      </c>
      <c r="I14" s="123">
        <v>146</v>
      </c>
      <c r="J14" s="126">
        <v>189.72602739726028</v>
      </c>
      <c r="K14" s="75">
        <v>396.55797101449275</v>
      </c>
    </row>
    <row r="15" spans="1:13" s="3" customFormat="1">
      <c r="A15" s="126">
        <v>2013</v>
      </c>
      <c r="B15" s="124">
        <v>255</v>
      </c>
      <c r="C15" s="123">
        <v>174</v>
      </c>
      <c r="D15" s="123">
        <v>269</v>
      </c>
      <c r="E15" s="123">
        <v>206</v>
      </c>
      <c r="F15" s="123">
        <v>306</v>
      </c>
      <c r="G15" s="123">
        <v>258</v>
      </c>
      <c r="H15" s="123">
        <v>225</v>
      </c>
      <c r="I15" s="123">
        <v>149</v>
      </c>
      <c r="J15" s="126">
        <v>173.15436241610738</v>
      </c>
      <c r="K15" s="75">
        <v>383.58695652173913</v>
      </c>
    </row>
    <row r="16" spans="1:13" s="3" customFormat="1">
      <c r="A16" s="126">
        <v>2014</v>
      </c>
      <c r="B16" s="124">
        <v>240</v>
      </c>
      <c r="C16" s="123">
        <v>214</v>
      </c>
      <c r="D16" s="123">
        <v>253</v>
      </c>
      <c r="E16" s="123">
        <v>186</v>
      </c>
      <c r="F16" s="123">
        <v>280</v>
      </c>
      <c r="G16" s="123">
        <v>243</v>
      </c>
      <c r="H16" s="123">
        <v>211</v>
      </c>
      <c r="I16" s="123">
        <v>148</v>
      </c>
      <c r="J16" s="126">
        <v>164.18918918918919</v>
      </c>
      <c r="K16" s="129">
        <v>348.87681159420293</v>
      </c>
    </row>
    <row r="17" spans="1:11" s="3" customFormat="1">
      <c r="A17" s="126">
        <v>2015</v>
      </c>
      <c r="B17" s="124">
        <v>204</v>
      </c>
      <c r="C17" s="123">
        <v>197</v>
      </c>
      <c r="D17" s="123">
        <v>203</v>
      </c>
      <c r="E17" s="123">
        <v>161</v>
      </c>
      <c r="F17" s="123">
        <v>218</v>
      </c>
      <c r="G17" s="123">
        <v>202</v>
      </c>
      <c r="H17" s="123">
        <v>190</v>
      </c>
      <c r="I17" s="123">
        <v>133</v>
      </c>
      <c r="J17" s="126">
        <v>151.87969924812029</v>
      </c>
      <c r="K17" s="129">
        <v>179.31159420289856</v>
      </c>
    </row>
    <row r="18" spans="1:11" s="3" customFormat="1">
      <c r="A18" s="126">
        <v>2016</v>
      </c>
      <c r="B18" s="124">
        <v>207</v>
      </c>
      <c r="C18" s="123">
        <v>190</v>
      </c>
      <c r="D18" s="123">
        <v>226</v>
      </c>
      <c r="E18" s="123">
        <v>157</v>
      </c>
      <c r="F18" s="123">
        <v>205</v>
      </c>
      <c r="G18" s="123">
        <v>200</v>
      </c>
      <c r="H18" s="123">
        <v>191</v>
      </c>
      <c r="I18" s="123">
        <v>132</v>
      </c>
      <c r="J18" s="126">
        <f>G18*100/I18</f>
        <v>151.5151515151515</v>
      </c>
      <c r="K18" s="129">
        <v>147.72019433236395</v>
      </c>
    </row>
    <row r="19" spans="1:11" s="3" customFormat="1">
      <c r="A19" s="126">
        <v>2017</v>
      </c>
      <c r="B19" s="124">
        <v>202</v>
      </c>
      <c r="C19" s="123">
        <v>185</v>
      </c>
      <c r="D19" s="123">
        <v>230</v>
      </c>
      <c r="E19" s="123">
        <v>170</v>
      </c>
      <c r="F19" s="123">
        <v>245.625</v>
      </c>
      <c r="G19" s="123">
        <v>210</v>
      </c>
      <c r="H19" s="123">
        <v>202</v>
      </c>
      <c r="I19" s="123">
        <v>134</v>
      </c>
      <c r="J19" s="126">
        <f>G19*100/I19</f>
        <v>156.71641791044777</v>
      </c>
      <c r="K19" s="129">
        <v>183.10620584448284</v>
      </c>
    </row>
    <row r="20" spans="1:11" s="3" customFormat="1">
      <c r="A20" s="331">
        <v>2014</v>
      </c>
      <c r="B20" s="332"/>
      <c r="C20" s="332"/>
      <c r="D20" s="332"/>
      <c r="E20" s="332"/>
      <c r="F20" s="332"/>
      <c r="G20" s="332"/>
      <c r="H20" s="332"/>
      <c r="I20" s="332"/>
      <c r="J20" s="332"/>
      <c r="K20" s="333"/>
    </row>
    <row r="21" spans="1:11" s="3" customFormat="1">
      <c r="A21" s="125" t="s">
        <v>443</v>
      </c>
      <c r="B21" s="124">
        <v>243.66666666666666</v>
      </c>
      <c r="C21" s="123">
        <v>198.33333333333334</v>
      </c>
      <c r="D21" s="123">
        <v>278.66666666666669</v>
      </c>
      <c r="E21" s="123">
        <v>198</v>
      </c>
      <c r="F21" s="123">
        <v>288.66666666666669</v>
      </c>
      <c r="G21" s="123">
        <v>249</v>
      </c>
      <c r="H21" s="123">
        <v>213.66666666666666</v>
      </c>
      <c r="I21" s="123">
        <v>151</v>
      </c>
      <c r="J21" s="126">
        <v>164.90066225165563</v>
      </c>
      <c r="K21" s="75">
        <v>379.55128785819971</v>
      </c>
    </row>
    <row r="22" spans="1:11" s="3" customFormat="1">
      <c r="A22" s="125" t="s">
        <v>338</v>
      </c>
      <c r="B22" s="124">
        <v>244.66666666666666</v>
      </c>
      <c r="C22" s="123">
        <v>220</v>
      </c>
      <c r="D22" s="123">
        <v>270.33333333333331</v>
      </c>
      <c r="E22" s="123">
        <v>191.33333333333334</v>
      </c>
      <c r="F22" s="123">
        <v>281.33333333333331</v>
      </c>
      <c r="G22" s="123">
        <v>247.66666666666666</v>
      </c>
      <c r="H22" s="123">
        <v>211.66666666666666</v>
      </c>
      <c r="I22" s="123">
        <v>150</v>
      </c>
      <c r="J22" s="126">
        <v>165.11111111111109</v>
      </c>
      <c r="K22" s="75">
        <v>383.60962647582812</v>
      </c>
    </row>
    <row r="23" spans="1:11" s="3" customFormat="1">
      <c r="A23" s="125" t="s">
        <v>337</v>
      </c>
      <c r="B23" s="124">
        <v>238.33333333333334</v>
      </c>
      <c r="C23" s="123">
        <v>219.66666666666666</v>
      </c>
      <c r="D23" s="123">
        <v>237</v>
      </c>
      <c r="E23" s="123">
        <v>181</v>
      </c>
      <c r="F23" s="123">
        <v>284.66666666666669</v>
      </c>
      <c r="G23" s="123">
        <v>241.66666666666666</v>
      </c>
      <c r="H23" s="123">
        <v>210</v>
      </c>
      <c r="I23" s="123">
        <v>149</v>
      </c>
      <c r="J23" s="126">
        <v>162.19239373601789</v>
      </c>
      <c r="K23" s="75">
        <v>365.17800525409916</v>
      </c>
    </row>
    <row r="24" spans="1:11" s="3" customFormat="1">
      <c r="A24" s="125" t="s">
        <v>339</v>
      </c>
      <c r="B24" s="124">
        <v>232.66666666666666</v>
      </c>
      <c r="C24" s="123">
        <v>219</v>
      </c>
      <c r="D24" s="123">
        <v>226.66666666666666</v>
      </c>
      <c r="E24" s="123">
        <v>172.33333333333334</v>
      </c>
      <c r="F24" s="123">
        <v>265</v>
      </c>
      <c r="G24" s="123">
        <v>232.33333333333334</v>
      </c>
      <c r="H24" s="123">
        <v>209</v>
      </c>
      <c r="I24" s="123">
        <v>142</v>
      </c>
      <c r="J24" s="126">
        <v>163.6150234741784</v>
      </c>
      <c r="K24" s="75">
        <v>265.83325784340366</v>
      </c>
    </row>
    <row r="25" spans="1:11" s="3" customFormat="1">
      <c r="A25" s="331">
        <v>2015</v>
      </c>
      <c r="B25" s="332"/>
      <c r="C25" s="332"/>
      <c r="D25" s="332"/>
      <c r="E25" s="332"/>
      <c r="F25" s="332"/>
      <c r="G25" s="332"/>
      <c r="H25" s="332"/>
      <c r="I25" s="332"/>
      <c r="J25" s="332"/>
      <c r="K25" s="333"/>
    </row>
    <row r="26" spans="1:11" s="3" customFormat="1">
      <c r="A26" s="125" t="s">
        <v>443</v>
      </c>
      <c r="B26" s="124">
        <v>218</v>
      </c>
      <c r="C26" s="123">
        <v>201</v>
      </c>
      <c r="D26" s="123">
        <v>215.33333333333334</v>
      </c>
      <c r="E26" s="123">
        <v>164.33333333333334</v>
      </c>
      <c r="F26" s="123">
        <v>235</v>
      </c>
      <c r="G26" s="123">
        <v>214.33333333333334</v>
      </c>
      <c r="H26" s="123">
        <v>201</v>
      </c>
      <c r="I26" s="123">
        <v>134</v>
      </c>
      <c r="J26" s="126">
        <v>159.95024875621891</v>
      </c>
      <c r="K26" s="75">
        <v>182.26288613099013</v>
      </c>
    </row>
    <row r="27" spans="1:11" s="3" customFormat="1">
      <c r="A27" s="125" t="s">
        <v>338</v>
      </c>
      <c r="B27" s="124">
        <v>204</v>
      </c>
      <c r="C27" s="123">
        <v>195.66666666666666</v>
      </c>
      <c r="D27" s="123">
        <v>210.33333333333334</v>
      </c>
      <c r="E27" s="123">
        <v>165.66666666666666</v>
      </c>
      <c r="F27" s="123">
        <v>236</v>
      </c>
      <c r="G27" s="123">
        <v>207</v>
      </c>
      <c r="H27" s="123">
        <v>196</v>
      </c>
      <c r="I27" s="123">
        <v>134</v>
      </c>
      <c r="J27" s="126">
        <v>154.47761194029849</v>
      </c>
      <c r="K27" s="75">
        <v>217.01241054443335</v>
      </c>
    </row>
    <row r="28" spans="1:11" s="3" customFormat="1">
      <c r="A28" s="125" t="s">
        <v>337</v>
      </c>
      <c r="B28" s="124">
        <v>200</v>
      </c>
      <c r="C28" s="123">
        <v>197</v>
      </c>
      <c r="D28" s="123">
        <v>193.66666666666666</v>
      </c>
      <c r="E28" s="123">
        <v>159.66666666666666</v>
      </c>
      <c r="F28" s="123">
        <v>208.66666666666666</v>
      </c>
      <c r="G28" s="123">
        <v>196.33333333333334</v>
      </c>
      <c r="H28" s="123">
        <v>185</v>
      </c>
      <c r="I28" s="122">
        <v>134</v>
      </c>
      <c r="J28" s="127">
        <v>146.51741293532339</v>
      </c>
      <c r="K28" s="75">
        <v>174.50856055802157</v>
      </c>
    </row>
    <row r="29" spans="1:11" s="3" customFormat="1">
      <c r="A29" s="125" t="s">
        <v>339</v>
      </c>
      <c r="B29" s="124">
        <v>195.33333333333334</v>
      </c>
      <c r="C29" s="123">
        <v>194.33333333333334</v>
      </c>
      <c r="D29" s="123">
        <v>193</v>
      </c>
      <c r="E29" s="123">
        <v>152.66666666666666</v>
      </c>
      <c r="F29" s="123">
        <v>193</v>
      </c>
      <c r="G29" s="123">
        <v>188.66666666666666</v>
      </c>
      <c r="H29" s="123">
        <v>179.33333333333334</v>
      </c>
      <c r="I29" s="123">
        <v>132</v>
      </c>
      <c r="J29" s="126">
        <v>142.92929292929293</v>
      </c>
      <c r="K29" s="75">
        <v>143.92608026089323</v>
      </c>
    </row>
    <row r="30" spans="1:11" s="3" customFormat="1">
      <c r="A30" s="331">
        <v>2016</v>
      </c>
      <c r="B30" s="332"/>
      <c r="C30" s="332"/>
      <c r="D30" s="332"/>
      <c r="E30" s="332"/>
      <c r="F30" s="332"/>
      <c r="G30" s="332"/>
      <c r="H30" s="332"/>
      <c r="I30" s="332"/>
      <c r="J30" s="332"/>
      <c r="K30" s="333"/>
    </row>
    <row r="31" spans="1:11" s="3" customFormat="1">
      <c r="A31" s="125" t="s">
        <v>443</v>
      </c>
      <c r="B31" s="124">
        <v>192.66666666666666</v>
      </c>
      <c r="C31" s="123">
        <v>180</v>
      </c>
      <c r="D31" s="123">
        <v>204</v>
      </c>
      <c r="E31" s="123">
        <v>148.33333333333334</v>
      </c>
      <c r="F31" s="123">
        <v>189</v>
      </c>
      <c r="G31" s="123">
        <v>185.66666666666666</v>
      </c>
      <c r="H31" s="123">
        <v>176.66666666666666</v>
      </c>
      <c r="I31" s="123">
        <v>130</v>
      </c>
      <c r="J31" s="126">
        <f t="shared" ref="J31:J34" si="0">G31*100/I31</f>
        <v>142.82051282051279</v>
      </c>
      <c r="K31" s="75">
        <v>109.30400295526574</v>
      </c>
    </row>
    <row r="32" spans="1:11" s="3" customFormat="1">
      <c r="A32" s="125" t="s">
        <v>338</v>
      </c>
      <c r="B32" s="124">
        <v>212</v>
      </c>
      <c r="C32" s="123">
        <v>185.66666666666666</v>
      </c>
      <c r="D32" s="123">
        <v>229.66666666666666</v>
      </c>
      <c r="E32" s="123">
        <v>157</v>
      </c>
      <c r="F32" s="123">
        <v>197.66666666666666</v>
      </c>
      <c r="G32" s="123">
        <v>200.33333333333334</v>
      </c>
      <c r="H32" s="123">
        <v>188.33333333333334</v>
      </c>
      <c r="I32" s="123">
        <v>133</v>
      </c>
      <c r="J32" s="126">
        <f t="shared" si="0"/>
        <v>150.62656641604011</v>
      </c>
      <c r="K32" s="75">
        <v>153.56093629634978</v>
      </c>
    </row>
    <row r="33" spans="1:11" s="3" customFormat="1">
      <c r="A33" s="125" t="s">
        <v>337</v>
      </c>
      <c r="B33" s="124">
        <v>218</v>
      </c>
      <c r="C33" s="123">
        <v>197.33333333333334</v>
      </c>
      <c r="D33" s="123">
        <v>230.66666666666666</v>
      </c>
      <c r="E33" s="123">
        <v>157</v>
      </c>
      <c r="F33" s="123">
        <v>206</v>
      </c>
      <c r="G33" s="123">
        <v>206</v>
      </c>
      <c r="H33" s="123">
        <v>195.33333333333334</v>
      </c>
      <c r="I33" s="128">
        <v>133</v>
      </c>
      <c r="J33" s="127">
        <f t="shared" si="0"/>
        <v>154.88721804511277</v>
      </c>
      <c r="K33" s="75">
        <v>155.46582076058172</v>
      </c>
    </row>
    <row r="34" spans="1:11" s="3" customFormat="1">
      <c r="A34" s="125" t="s">
        <v>339</v>
      </c>
      <c r="B34" s="124">
        <v>205.33333333333334</v>
      </c>
      <c r="C34" s="123">
        <v>197</v>
      </c>
      <c r="D34" s="123">
        <v>239.66666666666666</v>
      </c>
      <c r="E34" s="123">
        <v>165.33333333333334</v>
      </c>
      <c r="F34" s="123">
        <v>229</v>
      </c>
      <c r="G34" s="123">
        <v>208.33333333333334</v>
      </c>
      <c r="H34" s="123">
        <v>201.66666666666666</v>
      </c>
      <c r="I34" s="123">
        <v>132</v>
      </c>
      <c r="J34" s="126">
        <f t="shared" si="0"/>
        <v>157.82828282828285</v>
      </c>
      <c r="K34" s="75">
        <v>172.21670489818916</v>
      </c>
    </row>
    <row r="35" spans="1:11" s="3" customFormat="1">
      <c r="A35" s="331">
        <v>2017</v>
      </c>
      <c r="B35" s="332"/>
      <c r="C35" s="332"/>
      <c r="D35" s="332"/>
      <c r="E35" s="332"/>
      <c r="F35" s="332"/>
      <c r="G35" s="332"/>
      <c r="H35" s="332"/>
      <c r="I35" s="332"/>
      <c r="J35" s="332"/>
      <c r="K35" s="333"/>
    </row>
    <row r="36" spans="1:11" s="3" customFormat="1">
      <c r="A36" s="125" t="s">
        <v>443</v>
      </c>
      <c r="B36" s="124">
        <v>207.33333333333334</v>
      </c>
      <c r="C36" s="123">
        <v>190.66666666666666</v>
      </c>
      <c r="D36" s="123">
        <v>242</v>
      </c>
      <c r="E36" s="123">
        <v>180.33333333333334</v>
      </c>
      <c r="F36" s="123">
        <v>250</v>
      </c>
      <c r="G36" s="123">
        <v>216.33333333333334</v>
      </c>
      <c r="H36" s="123">
        <v>211.33333333333334</v>
      </c>
      <c r="I36" s="123">
        <v>132</v>
      </c>
      <c r="J36" s="126">
        <f t="shared" ref="J36:J37" si="1">G36*100/I36</f>
        <v>163.88888888888891</v>
      </c>
      <c r="K36" s="75">
        <v>188.29243856116594</v>
      </c>
    </row>
    <row r="37" spans="1:11" s="3" customFormat="1">
      <c r="A37" s="125" t="s">
        <v>338</v>
      </c>
      <c r="B37" s="124">
        <v>200</v>
      </c>
      <c r="C37" s="123">
        <v>180.33333333333334</v>
      </c>
      <c r="D37" s="123">
        <v>222</v>
      </c>
      <c r="E37" s="123">
        <v>163.66666666666666</v>
      </c>
      <c r="F37" s="123">
        <v>235</v>
      </c>
      <c r="G37" s="123">
        <v>204.66666666666666</v>
      </c>
      <c r="H37" s="123">
        <v>196.66666666666666</v>
      </c>
      <c r="I37" s="123">
        <v>134</v>
      </c>
      <c r="J37" s="126">
        <f t="shared" si="1"/>
        <v>152.73631840796017</v>
      </c>
      <c r="K37" s="75">
        <v>175.67728008539692</v>
      </c>
    </row>
    <row r="38" spans="1:11">
      <c r="A38" s="125" t="s">
        <v>337</v>
      </c>
      <c r="B38" s="124">
        <v>196.5</v>
      </c>
      <c r="C38" s="123">
        <v>182</v>
      </c>
      <c r="D38" s="123">
        <v>222</v>
      </c>
      <c r="E38" s="123">
        <v>164.5</v>
      </c>
      <c r="F38" s="123">
        <v>255</v>
      </c>
      <c r="G38" s="123">
        <v>208.5</v>
      </c>
      <c r="H38" s="123">
        <v>196</v>
      </c>
      <c r="I38" s="122" t="s">
        <v>336</v>
      </c>
      <c r="J38" s="121" t="s">
        <v>387</v>
      </c>
      <c r="K38" s="75">
        <v>181.13130479209835</v>
      </c>
    </row>
    <row r="39" spans="1:11" s="2" customFormat="1">
      <c r="A39" s="4"/>
      <c r="B39" s="4"/>
      <c r="C39" s="4"/>
      <c r="D39" s="4"/>
      <c r="E39" s="4"/>
      <c r="F39" s="4"/>
      <c r="G39" s="4"/>
      <c r="H39" s="4"/>
      <c r="I39" s="4"/>
      <c r="J39" s="4"/>
      <c r="K39" s="4"/>
    </row>
    <row r="40" spans="1:11" s="1" customFormat="1">
      <c r="A40" s="2" t="s">
        <v>488</v>
      </c>
      <c r="B40" s="2"/>
      <c r="C40" s="2"/>
      <c r="D40" s="2"/>
      <c r="E40" s="2"/>
      <c r="F40" s="2"/>
      <c r="G40" s="2"/>
      <c r="H40" s="2"/>
      <c r="I40" s="2"/>
      <c r="J40" s="2"/>
      <c r="K40" s="2"/>
    </row>
    <row r="41" spans="1:11" s="2" customFormat="1">
      <c r="A41" s="1" t="s">
        <v>335</v>
      </c>
      <c r="B41" s="1"/>
      <c r="C41" s="1"/>
      <c r="D41" s="1"/>
      <c r="E41" s="1"/>
      <c r="F41" s="1"/>
      <c r="G41" s="1"/>
      <c r="H41" s="1"/>
      <c r="I41" s="1"/>
      <c r="J41" s="1"/>
      <c r="K41" s="1"/>
    </row>
    <row r="42" spans="1:11" s="2" customFormat="1">
      <c r="A42" s="2" t="s">
        <v>334</v>
      </c>
    </row>
    <row r="43" spans="1:11">
      <c r="A43" s="2" t="s">
        <v>489</v>
      </c>
      <c r="B43" s="2"/>
      <c r="C43" s="2"/>
      <c r="D43" s="2"/>
      <c r="E43" s="2"/>
      <c r="F43" s="2"/>
      <c r="G43" s="2"/>
      <c r="H43" s="2"/>
      <c r="I43" s="2"/>
      <c r="J43" s="2"/>
      <c r="K43" s="2"/>
    </row>
  </sheetData>
  <mergeCells count="11">
    <mergeCell ref="A35:K35"/>
    <mergeCell ref="J8:J9"/>
    <mergeCell ref="A1:M1"/>
    <mergeCell ref="A7:K7"/>
    <mergeCell ref="K8:K9"/>
    <mergeCell ref="B8:F8"/>
    <mergeCell ref="G8:H8"/>
    <mergeCell ref="I8:I9"/>
    <mergeCell ref="A20:K20"/>
    <mergeCell ref="A25:K25"/>
    <mergeCell ref="A30:K30"/>
  </mergeCells>
  <hyperlinks>
    <hyperlink ref="A41" r:id="rId1" display="http://www.opec.org/"/>
  </hyperlinks>
  <pageMargins left="1.25" right="1.25" top="1" bottom="0.79166666666666663" header="0" footer="0"/>
  <pageSetup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0"/>
  <sheetViews>
    <sheetView workbookViewId="0"/>
  </sheetViews>
  <sheetFormatPr defaultColWidth="9.109375" defaultRowHeight="14.4"/>
  <cols>
    <col min="1" max="1" width="35.6640625" style="311" customWidth="1"/>
    <col min="2" max="10" width="9.33203125" style="4" customWidth="1"/>
    <col min="11" max="16384" width="9.109375" style="4"/>
  </cols>
  <sheetData>
    <row r="1" spans="1:11" ht="15.65">
      <c r="A1" s="310" t="s">
        <v>480</v>
      </c>
      <c r="B1" s="296"/>
      <c r="C1" s="296"/>
      <c r="D1" s="296"/>
      <c r="E1" s="296"/>
      <c r="F1" s="296"/>
      <c r="G1" s="296"/>
      <c r="H1" s="296"/>
      <c r="I1" s="296"/>
      <c r="J1" s="296"/>
      <c r="K1" s="296"/>
    </row>
    <row r="4" spans="1:11" s="1" customFormat="1">
      <c r="A4" s="312" t="s">
        <v>434</v>
      </c>
      <c r="F4" s="170"/>
      <c r="G4" s="170"/>
      <c r="H4" s="170"/>
      <c r="I4" s="170"/>
      <c r="J4" s="170"/>
    </row>
    <row r="5" spans="1:11" s="2" customFormat="1">
      <c r="A5" s="107" t="s">
        <v>490</v>
      </c>
    </row>
    <row r="6" spans="1:11" s="2" customFormat="1">
      <c r="A6" s="107"/>
    </row>
    <row r="7" spans="1:11" s="3" customFormat="1">
      <c r="A7" s="336"/>
      <c r="B7" s="336"/>
      <c r="C7" s="336"/>
      <c r="D7" s="336"/>
      <c r="E7" s="336"/>
      <c r="F7" s="336"/>
      <c r="G7" s="336"/>
      <c r="H7" s="336"/>
      <c r="I7" s="336"/>
      <c r="J7" s="336"/>
      <c r="K7" s="336"/>
    </row>
    <row r="8" spans="1:11" s="3" customFormat="1" ht="17.55">
      <c r="A8" s="313"/>
      <c r="B8" s="205">
        <v>2009</v>
      </c>
      <c r="C8" s="205">
        <v>2010</v>
      </c>
      <c r="D8" s="205">
        <v>2011</v>
      </c>
      <c r="E8" s="205">
        <v>2012</v>
      </c>
      <c r="F8" s="205">
        <v>2013</v>
      </c>
      <c r="G8" s="205">
        <v>2014</v>
      </c>
      <c r="H8" s="205">
        <v>2015</v>
      </c>
      <c r="I8" s="205">
        <v>2016</v>
      </c>
      <c r="J8" s="205" t="s">
        <v>491</v>
      </c>
      <c r="K8" s="205" t="s">
        <v>492</v>
      </c>
    </row>
    <row r="9" spans="1:11" s="59" customFormat="1" ht="31.95">
      <c r="A9" s="303" t="s">
        <v>444</v>
      </c>
      <c r="B9" s="234">
        <v>83.9</v>
      </c>
      <c r="C9" s="234">
        <v>85.6</v>
      </c>
      <c r="D9" s="234">
        <v>86.899999999999991</v>
      </c>
      <c r="E9" s="234">
        <v>89</v>
      </c>
      <c r="F9" s="234">
        <v>89.3</v>
      </c>
      <c r="G9" s="234">
        <v>91.66</v>
      </c>
      <c r="H9" s="234">
        <v>94.33</v>
      </c>
      <c r="I9" s="234">
        <v>94.7</v>
      </c>
      <c r="J9" s="234">
        <v>95.280000000000015</v>
      </c>
      <c r="K9" s="234">
        <v>97.09</v>
      </c>
    </row>
    <row r="10" spans="1:11" s="59" customFormat="1">
      <c r="A10" s="237" t="s">
        <v>1</v>
      </c>
      <c r="B10" s="7">
        <v>15.719999999999999</v>
      </c>
      <c r="C10" s="7">
        <v>15.94</v>
      </c>
      <c r="D10" s="7">
        <v>16.060000000000002</v>
      </c>
      <c r="E10" s="7">
        <v>16.980000000000004</v>
      </c>
      <c r="F10" s="7">
        <v>18.11</v>
      </c>
      <c r="G10" s="7">
        <v>20.13</v>
      </c>
      <c r="H10" s="7">
        <v>21.349999999999998</v>
      </c>
      <c r="I10" s="7">
        <v>20.95</v>
      </c>
      <c r="J10" s="7">
        <v>21.680000000000003</v>
      </c>
      <c r="K10" s="7">
        <v>23.06</v>
      </c>
    </row>
    <row r="11" spans="1:11" s="59" customFormat="1">
      <c r="A11" s="237" t="s">
        <v>73</v>
      </c>
      <c r="B11" s="7">
        <v>13.42</v>
      </c>
      <c r="C11" s="7">
        <v>13.74</v>
      </c>
      <c r="D11" s="7">
        <v>13.74</v>
      </c>
      <c r="E11" s="7">
        <v>13.74</v>
      </c>
      <c r="F11" s="7">
        <v>13.940000000000001</v>
      </c>
      <c r="G11" s="7">
        <v>14.01</v>
      </c>
      <c r="H11" s="7">
        <v>14.14</v>
      </c>
      <c r="I11" s="7">
        <v>14.24</v>
      </c>
      <c r="J11" s="7">
        <v>14.530000000000001</v>
      </c>
      <c r="K11" s="7">
        <v>14.5</v>
      </c>
    </row>
    <row r="12" spans="1:11" s="59" customFormat="1">
      <c r="A12" s="237" t="s">
        <v>331</v>
      </c>
      <c r="B12" s="7">
        <v>52.760000000000005</v>
      </c>
      <c r="C12" s="7">
        <v>53.82</v>
      </c>
      <c r="D12" s="7">
        <v>54.999999999999993</v>
      </c>
      <c r="E12" s="7">
        <v>56.18</v>
      </c>
      <c r="F12" s="7">
        <v>55.05</v>
      </c>
      <c r="G12" s="7">
        <v>55.31</v>
      </c>
      <c r="H12" s="7">
        <v>56.620000000000005</v>
      </c>
      <c r="I12" s="7">
        <v>57.24</v>
      </c>
      <c r="J12" s="7">
        <v>56.78</v>
      </c>
      <c r="K12" s="7">
        <v>57.21</v>
      </c>
    </row>
    <row r="13" spans="1:11" s="59" customFormat="1">
      <c r="A13" s="314" t="s">
        <v>433</v>
      </c>
      <c r="B13" s="7">
        <v>34.200000000000003</v>
      </c>
      <c r="C13" s="7">
        <v>34.700000000000003</v>
      </c>
      <c r="D13" s="7">
        <v>35.799999999999997</v>
      </c>
      <c r="E13" s="7">
        <v>37.5</v>
      </c>
      <c r="F13" s="7">
        <v>37.700000000000003</v>
      </c>
      <c r="G13" s="7">
        <v>37.700000000000003</v>
      </c>
      <c r="H13" s="7">
        <v>39.049999999999997</v>
      </c>
      <c r="I13" s="7">
        <v>39.61</v>
      </c>
      <c r="J13" s="7">
        <v>39.61</v>
      </c>
      <c r="K13" s="7">
        <v>40.04</v>
      </c>
    </row>
    <row r="14" spans="1:11" s="59" customFormat="1">
      <c r="A14" s="314" t="s">
        <v>432</v>
      </c>
      <c r="B14" s="7">
        <v>18.560000000000002</v>
      </c>
      <c r="C14" s="7">
        <v>19.119999999999997</v>
      </c>
      <c r="D14" s="7">
        <v>19.199999999999996</v>
      </c>
      <c r="E14" s="7">
        <v>18.68</v>
      </c>
      <c r="F14" s="7">
        <v>17.349999999999998</v>
      </c>
      <c r="G14" s="7">
        <v>17.61</v>
      </c>
      <c r="H14" s="7">
        <v>17.570000000000004</v>
      </c>
      <c r="I14" s="7">
        <v>17.630000000000003</v>
      </c>
      <c r="J14" s="7">
        <v>17.170000000000002</v>
      </c>
      <c r="K14" s="7">
        <v>17.170000000000002</v>
      </c>
    </row>
    <row r="15" spans="1:11" s="59" customFormat="1" ht="17.55">
      <c r="A15" s="237" t="s">
        <v>447</v>
      </c>
      <c r="B15" s="7">
        <v>2</v>
      </c>
      <c r="C15" s="7">
        <v>2.1</v>
      </c>
      <c r="D15" s="7">
        <v>2.1</v>
      </c>
      <c r="E15" s="7">
        <v>2.1</v>
      </c>
      <c r="F15" s="7">
        <v>2.2000000000000002</v>
      </c>
      <c r="G15" s="7">
        <v>2.21</v>
      </c>
      <c r="H15" s="7">
        <v>2.2200000000000002</v>
      </c>
      <c r="I15" s="7">
        <v>2.27</v>
      </c>
      <c r="J15" s="7">
        <v>2.29</v>
      </c>
      <c r="K15" s="7">
        <v>2.3199999999999998</v>
      </c>
    </row>
    <row r="16" spans="1:11" s="59" customFormat="1" ht="17.55">
      <c r="A16" s="237" t="s">
        <v>448</v>
      </c>
      <c r="B16" s="7">
        <v>1.6</v>
      </c>
      <c r="C16" s="7">
        <v>1.8</v>
      </c>
      <c r="D16" s="7">
        <v>1.9</v>
      </c>
      <c r="E16" s="7">
        <v>1.9</v>
      </c>
      <c r="F16" s="7">
        <v>2</v>
      </c>
      <c r="G16" s="7">
        <v>2.19</v>
      </c>
      <c r="H16" s="7">
        <v>2.34</v>
      </c>
      <c r="I16" s="7">
        <v>2.35</v>
      </c>
      <c r="J16" s="7">
        <v>2.4300000000000002</v>
      </c>
      <c r="K16" s="7">
        <v>2.5299999999999998</v>
      </c>
    </row>
    <row r="17" spans="1:11" s="59" customFormat="1" ht="17.55">
      <c r="A17" s="303" t="s">
        <v>445</v>
      </c>
      <c r="B17" s="235">
        <v>85.5</v>
      </c>
      <c r="C17" s="235">
        <v>88.5</v>
      </c>
      <c r="D17" s="235">
        <v>89.5</v>
      </c>
      <c r="E17" s="235">
        <v>90.7</v>
      </c>
      <c r="F17" s="235">
        <v>92</v>
      </c>
      <c r="G17" s="235">
        <v>93.2</v>
      </c>
      <c r="H17" s="235">
        <v>95</v>
      </c>
      <c r="I17" s="235">
        <v>96.1</v>
      </c>
      <c r="J17" s="235">
        <v>97.7</v>
      </c>
      <c r="K17" s="235">
        <v>99.1</v>
      </c>
    </row>
    <row r="18" spans="1:11" s="59" customFormat="1">
      <c r="A18" s="340" t="s">
        <v>431</v>
      </c>
      <c r="B18" s="340"/>
      <c r="C18" s="340"/>
      <c r="D18" s="340"/>
      <c r="E18" s="340"/>
      <c r="F18" s="340"/>
      <c r="G18" s="340"/>
      <c r="H18" s="340"/>
      <c r="I18" s="341"/>
      <c r="J18" s="236"/>
      <c r="K18" s="236"/>
    </row>
    <row r="19" spans="1:11" s="59" customFormat="1" ht="17.55">
      <c r="A19" s="237" t="s">
        <v>446</v>
      </c>
      <c r="B19" s="7">
        <v>61.06</v>
      </c>
      <c r="C19" s="7">
        <v>77.45</v>
      </c>
      <c r="D19" s="7">
        <v>107.46</v>
      </c>
      <c r="E19" s="7">
        <v>109.45</v>
      </c>
      <c r="F19" s="7">
        <v>105.87</v>
      </c>
      <c r="G19" s="7">
        <v>96.29</v>
      </c>
      <c r="H19" s="7">
        <v>49.49</v>
      </c>
      <c r="I19" s="7">
        <v>40.76</v>
      </c>
      <c r="J19" s="7">
        <v>50.52</v>
      </c>
      <c r="K19" s="7" t="s">
        <v>336</v>
      </c>
    </row>
    <row r="20" spans="1:11" s="59" customFormat="1">
      <c r="A20" s="237" t="s">
        <v>430</v>
      </c>
      <c r="B20" s="7">
        <v>61.86</v>
      </c>
      <c r="C20" s="7">
        <v>79.64</v>
      </c>
      <c r="D20" s="7">
        <v>110.94</v>
      </c>
      <c r="E20" s="7">
        <v>111.97</v>
      </c>
      <c r="F20" s="7">
        <v>108.86</v>
      </c>
      <c r="G20" s="7">
        <v>98.94</v>
      </c>
      <c r="H20" s="7">
        <v>52.32</v>
      </c>
      <c r="I20" s="7">
        <v>43.74</v>
      </c>
      <c r="J20" s="7">
        <v>52.5</v>
      </c>
      <c r="K20" s="7">
        <v>55.4</v>
      </c>
    </row>
    <row r="22" spans="1:11" s="2" customFormat="1">
      <c r="A22" s="107" t="s">
        <v>493</v>
      </c>
    </row>
    <row r="23" spans="1:11" s="2" customFormat="1">
      <c r="A23" s="107" t="s">
        <v>494</v>
      </c>
    </row>
    <row r="24" spans="1:11" s="2" customFormat="1">
      <c r="A24" s="107" t="s">
        <v>495</v>
      </c>
    </row>
    <row r="25" spans="1:11" s="2" customFormat="1">
      <c r="A25" s="107" t="s">
        <v>496</v>
      </c>
    </row>
    <row r="26" spans="1:11" s="2" customFormat="1">
      <c r="A26" s="107" t="s">
        <v>497</v>
      </c>
    </row>
    <row r="27" spans="1:11" s="2" customFormat="1">
      <c r="A27" s="107" t="s">
        <v>498</v>
      </c>
    </row>
    <row r="28" spans="1:11" s="2" customFormat="1">
      <c r="A28" s="107" t="s">
        <v>499</v>
      </c>
    </row>
    <row r="29" spans="1:11" s="2" customFormat="1">
      <c r="A29" s="107" t="s">
        <v>500</v>
      </c>
    </row>
    <row r="30" spans="1:11">
      <c r="A30" s="107" t="s">
        <v>501</v>
      </c>
    </row>
  </sheetData>
  <mergeCells count="2">
    <mergeCell ref="A18:I18"/>
    <mergeCell ref="A7:K7"/>
  </mergeCells>
  <pageMargins left="0" right="0" top="0.5" bottom="0.79166666666666696" header="0.44652777777777802" footer="0"/>
  <pageSetup orientation="landscape" r:id="rId1"/>
  <headerFooter alignWithMargins="0">
    <oddHeader xml:space="preserve">&amp;R&amp;"Arial Narrow"&amp;8 Annex tables&amp;"Bold"167
</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selection activeCell="O15" sqref="O15"/>
    </sheetView>
  </sheetViews>
  <sheetFormatPr defaultColWidth="9.109375" defaultRowHeight="15.65"/>
  <cols>
    <col min="1" max="1" width="35.5546875" customWidth="1"/>
    <col min="2" max="12" width="10" customWidth="1"/>
    <col min="13" max="13" width="9.109375" style="130"/>
    <col min="14" max="14" width="19.109375" style="130" bestFit="1" customWidth="1"/>
    <col min="15" max="16384" width="9.109375" style="130"/>
  </cols>
  <sheetData>
    <row r="1" spans="1:14">
      <c r="A1" s="295" t="s">
        <v>480</v>
      </c>
      <c r="B1" s="295"/>
      <c r="C1" s="295"/>
      <c r="D1" s="295"/>
      <c r="E1" s="295"/>
      <c r="F1" s="295"/>
      <c r="G1" s="295"/>
      <c r="H1" s="295"/>
      <c r="I1" s="295"/>
      <c r="J1" s="295"/>
    </row>
    <row r="4" spans="1:14">
      <c r="A4" s="1" t="s">
        <v>360</v>
      </c>
      <c r="B4" s="130"/>
      <c r="C4" s="130"/>
      <c r="D4" s="130"/>
      <c r="E4" s="130"/>
      <c r="F4" s="130"/>
      <c r="G4" s="130"/>
      <c r="H4" s="130"/>
      <c r="I4" s="130"/>
      <c r="J4" s="130"/>
      <c r="K4" s="130"/>
      <c r="L4" s="130"/>
    </row>
    <row r="5" spans="1:14" ht="18.2">
      <c r="A5" s="172" t="s">
        <v>502</v>
      </c>
      <c r="B5" s="130"/>
      <c r="C5" s="130"/>
      <c r="D5" s="130"/>
      <c r="E5" s="130"/>
      <c r="F5" s="130"/>
      <c r="G5" s="130"/>
      <c r="H5" s="130"/>
      <c r="I5" s="130"/>
      <c r="J5" s="130"/>
      <c r="K5" s="130"/>
      <c r="L5" s="130"/>
    </row>
    <row r="6" spans="1:14">
      <c r="A6" s="172"/>
      <c r="B6" s="130"/>
      <c r="C6" s="130"/>
      <c r="D6" s="130"/>
      <c r="E6" s="130"/>
      <c r="F6" s="130"/>
      <c r="G6" s="130"/>
      <c r="H6" s="130"/>
      <c r="I6" s="130"/>
      <c r="J6" s="130"/>
      <c r="K6" s="130"/>
      <c r="L6" s="130"/>
      <c r="N6" s="132"/>
    </row>
    <row r="7" spans="1:14">
      <c r="A7" s="302" t="s">
        <v>0</v>
      </c>
      <c r="B7" s="315"/>
      <c r="C7" s="315"/>
      <c r="D7" s="315"/>
      <c r="E7" s="315"/>
      <c r="F7" s="315"/>
      <c r="G7" s="315"/>
      <c r="H7" s="315"/>
      <c r="I7" s="315"/>
      <c r="J7" s="315"/>
      <c r="K7" s="315"/>
      <c r="L7" s="315"/>
      <c r="N7" s="132"/>
    </row>
    <row r="8" spans="1:14" s="185" customFormat="1" ht="19.45">
      <c r="A8" s="205"/>
      <c r="B8" s="205">
        <v>2009</v>
      </c>
      <c r="C8" s="205">
        <v>2010</v>
      </c>
      <c r="D8" s="205">
        <v>2011</v>
      </c>
      <c r="E8" s="205">
        <v>2012</v>
      </c>
      <c r="F8" s="205">
        <v>2013</v>
      </c>
      <c r="G8" s="205">
        <v>2014</v>
      </c>
      <c r="H8" s="205">
        <v>2015</v>
      </c>
      <c r="I8" s="205">
        <v>2016</v>
      </c>
      <c r="J8" s="205" t="s">
        <v>503</v>
      </c>
      <c r="K8" s="205" t="s">
        <v>504</v>
      </c>
      <c r="L8" s="205" t="s">
        <v>505</v>
      </c>
    </row>
    <row r="9" spans="1:14">
      <c r="A9" s="342" t="s">
        <v>359</v>
      </c>
      <c r="B9" s="343"/>
      <c r="C9" s="343"/>
      <c r="D9" s="343"/>
      <c r="E9" s="343"/>
      <c r="F9" s="343"/>
      <c r="G9" s="343"/>
      <c r="H9" s="343"/>
      <c r="I9" s="343"/>
      <c r="J9" s="343"/>
      <c r="K9" s="343"/>
      <c r="L9" s="344"/>
    </row>
    <row r="10" spans="1:14">
      <c r="A10" s="238" t="s">
        <v>355</v>
      </c>
      <c r="B10" s="239">
        <v>-19.600000000000001</v>
      </c>
      <c r="C10" s="239">
        <v>19.3</v>
      </c>
      <c r="D10" s="239">
        <v>18.7</v>
      </c>
      <c r="E10" s="239">
        <v>1.6</v>
      </c>
      <c r="F10" s="239">
        <v>2.7</v>
      </c>
      <c r="G10" s="239">
        <v>1.6</v>
      </c>
      <c r="H10" s="239">
        <v>-11</v>
      </c>
      <c r="I10" s="239">
        <v>-0.1</v>
      </c>
      <c r="J10" s="239">
        <v>4.3</v>
      </c>
      <c r="K10" s="240">
        <v>4.2</v>
      </c>
      <c r="L10" s="240">
        <v>6.4</v>
      </c>
    </row>
    <row r="11" spans="1:14">
      <c r="A11" s="174" t="s">
        <v>1</v>
      </c>
      <c r="B11" s="175">
        <v>-19.600000000000001</v>
      </c>
      <c r="C11" s="175">
        <v>14.1</v>
      </c>
      <c r="D11" s="175">
        <v>15.4</v>
      </c>
      <c r="E11" s="175">
        <v>-1.5</v>
      </c>
      <c r="F11" s="175">
        <v>3.3</v>
      </c>
      <c r="G11" s="175">
        <v>3.1</v>
      </c>
      <c r="H11" s="175">
        <v>-9.6</v>
      </c>
      <c r="I11" s="175">
        <v>0.1</v>
      </c>
      <c r="J11" s="175">
        <v>3.1</v>
      </c>
      <c r="K11" s="240">
        <v>3.6</v>
      </c>
      <c r="L11" s="240">
        <v>6</v>
      </c>
    </row>
    <row r="12" spans="1:14">
      <c r="A12" s="176" t="s">
        <v>41</v>
      </c>
      <c r="B12" s="177">
        <v>-16.7</v>
      </c>
      <c r="C12" s="177">
        <v>17.399999999999999</v>
      </c>
      <c r="D12" s="177">
        <v>14.3</v>
      </c>
      <c r="E12" s="177">
        <v>3.6</v>
      </c>
      <c r="F12" s="177">
        <v>3</v>
      </c>
      <c r="G12" s="177">
        <v>3.9</v>
      </c>
      <c r="H12" s="177">
        <v>-6.4</v>
      </c>
      <c r="I12" s="177">
        <v>-2.4</v>
      </c>
      <c r="J12" s="177">
        <v>4.3</v>
      </c>
      <c r="K12" s="241">
        <v>3.6</v>
      </c>
      <c r="L12" s="241">
        <v>5.7</v>
      </c>
    </row>
    <row r="13" spans="1:14">
      <c r="A13" s="176" t="s">
        <v>47</v>
      </c>
      <c r="B13" s="177">
        <v>-19.899999999999999</v>
      </c>
      <c r="C13" s="177">
        <v>10.8</v>
      </c>
      <c r="D13" s="177">
        <v>16.399999999999999</v>
      </c>
      <c r="E13" s="177">
        <v>-3</v>
      </c>
      <c r="F13" s="177">
        <v>5</v>
      </c>
      <c r="G13" s="177">
        <v>3</v>
      </c>
      <c r="H13" s="177">
        <v>-10.4</v>
      </c>
      <c r="I13" s="177">
        <v>0.6</v>
      </c>
      <c r="J13" s="177">
        <v>2.8</v>
      </c>
      <c r="K13" s="241">
        <v>3.7</v>
      </c>
      <c r="L13" s="241">
        <v>6.1</v>
      </c>
    </row>
    <row r="14" spans="1:14">
      <c r="A14" s="176" t="s">
        <v>48</v>
      </c>
      <c r="B14" s="177">
        <v>-23.1</v>
      </c>
      <c r="C14" s="177">
        <v>31.1</v>
      </c>
      <c r="D14" s="177">
        <v>11.6</v>
      </c>
      <c r="E14" s="177">
        <v>-2.2999999999999998</v>
      </c>
      <c r="F14" s="177">
        <v>-6.6</v>
      </c>
      <c r="G14" s="177">
        <v>1.7</v>
      </c>
      <c r="H14" s="177">
        <v>-11.9</v>
      </c>
      <c r="I14" s="177">
        <v>3.8</v>
      </c>
      <c r="J14" s="177">
        <v>1.9</v>
      </c>
      <c r="K14" s="241">
        <v>2.4</v>
      </c>
      <c r="L14" s="241">
        <v>6.5</v>
      </c>
    </row>
    <row r="15" spans="1:14">
      <c r="A15" s="174" t="s">
        <v>73</v>
      </c>
      <c r="B15" s="175">
        <v>-32.299999999999997</v>
      </c>
      <c r="C15" s="175">
        <v>27.9</v>
      </c>
      <c r="D15" s="175">
        <v>30.3</v>
      </c>
      <c r="E15" s="175">
        <v>3.2</v>
      </c>
      <c r="F15" s="175">
        <v>-0.3</v>
      </c>
      <c r="G15" s="175">
        <v>-6.1</v>
      </c>
      <c r="H15" s="175">
        <v>-28.3</v>
      </c>
      <c r="I15" s="175">
        <v>-0.3</v>
      </c>
      <c r="J15" s="175">
        <v>12.3</v>
      </c>
      <c r="K15" s="240">
        <v>6.2</v>
      </c>
      <c r="L15" s="240">
        <v>6.9</v>
      </c>
    </row>
    <row r="16" spans="1:14">
      <c r="A16" s="176" t="s">
        <v>72</v>
      </c>
      <c r="B16" s="177">
        <v>-18.899999999999999</v>
      </c>
      <c r="C16" s="177">
        <v>13.9</v>
      </c>
      <c r="D16" s="177">
        <v>21.2</v>
      </c>
      <c r="E16" s="177">
        <v>-6.4</v>
      </c>
      <c r="F16" s="177">
        <v>16.3</v>
      </c>
      <c r="G16" s="177">
        <v>1.4</v>
      </c>
      <c r="H16" s="177">
        <v>-8.3000000000000007</v>
      </c>
      <c r="I16" s="177">
        <v>4.3</v>
      </c>
      <c r="J16" s="177">
        <v>3.6</v>
      </c>
      <c r="K16" s="241">
        <v>5.0999999999999996</v>
      </c>
      <c r="L16" s="241">
        <v>6.1</v>
      </c>
    </row>
    <row r="17" spans="1:12" ht="34.450000000000003">
      <c r="A17" s="178" t="s">
        <v>354</v>
      </c>
      <c r="B17" s="179">
        <v>-32.799999999999997</v>
      </c>
      <c r="C17" s="179">
        <v>28.5</v>
      </c>
      <c r="D17" s="179">
        <v>30.7</v>
      </c>
      <c r="E17" s="179">
        <v>3.6</v>
      </c>
      <c r="F17" s="179">
        <v>-0.9</v>
      </c>
      <c r="G17" s="179">
        <v>-6.4</v>
      </c>
      <c r="H17" s="179">
        <v>-29.2</v>
      </c>
      <c r="I17" s="179">
        <v>-0.5</v>
      </c>
      <c r="J17" s="179">
        <v>12.9</v>
      </c>
      <c r="K17" s="242">
        <v>6.2</v>
      </c>
      <c r="L17" s="242">
        <v>6.9</v>
      </c>
    </row>
    <row r="18" spans="1:12">
      <c r="A18" s="174" t="s">
        <v>331</v>
      </c>
      <c r="B18" s="175">
        <v>-18.3</v>
      </c>
      <c r="C18" s="175">
        <v>26.7</v>
      </c>
      <c r="D18" s="175">
        <v>22.2</v>
      </c>
      <c r="E18" s="175">
        <v>5.4</v>
      </c>
      <c r="F18" s="175">
        <v>2.2999999999999998</v>
      </c>
      <c r="G18" s="175">
        <v>0.4</v>
      </c>
      <c r="H18" s="175">
        <v>-11.4</v>
      </c>
      <c r="I18" s="175">
        <v>-0.5</v>
      </c>
      <c r="J18" s="175">
        <v>5.4</v>
      </c>
      <c r="K18" s="240">
        <v>4.9000000000000004</v>
      </c>
      <c r="L18" s="240">
        <v>6.3</v>
      </c>
    </row>
    <row r="19" spans="1:12">
      <c r="A19" s="176" t="s">
        <v>353</v>
      </c>
      <c r="B19" s="177">
        <v>-20.7</v>
      </c>
      <c r="C19" s="177">
        <v>31.4</v>
      </c>
      <c r="D19" s="177">
        <v>17.7</v>
      </c>
      <c r="E19" s="177">
        <v>1.7</v>
      </c>
      <c r="F19" s="177">
        <v>-0.2</v>
      </c>
      <c r="G19" s="177">
        <v>-3.9</v>
      </c>
      <c r="H19" s="177">
        <v>-13</v>
      </c>
      <c r="I19" s="177">
        <v>1.1000000000000001</v>
      </c>
      <c r="J19" s="177">
        <v>6.6</v>
      </c>
      <c r="K19" s="241">
        <v>6.1</v>
      </c>
      <c r="L19" s="241">
        <v>4.8</v>
      </c>
    </row>
    <row r="20" spans="1:12">
      <c r="A20" s="176" t="s">
        <v>209</v>
      </c>
      <c r="B20" s="177">
        <v>-26.5</v>
      </c>
      <c r="C20" s="177">
        <v>28.2</v>
      </c>
      <c r="D20" s="177">
        <v>16.2</v>
      </c>
      <c r="E20" s="177">
        <v>9</v>
      </c>
      <c r="F20" s="177">
        <v>-10.7</v>
      </c>
      <c r="G20" s="177">
        <v>-5</v>
      </c>
      <c r="H20" s="177">
        <v>-24.8</v>
      </c>
      <c r="I20" s="177">
        <v>-2</v>
      </c>
      <c r="J20" s="177">
        <v>9.1</v>
      </c>
      <c r="K20" s="241">
        <v>6.1</v>
      </c>
      <c r="L20" s="241">
        <v>7.8</v>
      </c>
    </row>
    <row r="21" spans="1:12">
      <c r="A21" s="176" t="s">
        <v>151</v>
      </c>
      <c r="B21" s="177">
        <v>-15.4</v>
      </c>
      <c r="C21" s="177">
        <v>27.2</v>
      </c>
      <c r="D21" s="177">
        <v>20.5</v>
      </c>
      <c r="E21" s="177">
        <v>5.0999999999999996</v>
      </c>
      <c r="F21" s="177">
        <v>5</v>
      </c>
      <c r="G21" s="177">
        <v>3.3</v>
      </c>
      <c r="H21" s="177">
        <v>-6.6</v>
      </c>
      <c r="I21" s="177">
        <v>-0.3</v>
      </c>
      <c r="J21" s="177">
        <v>3.8</v>
      </c>
      <c r="K21" s="241">
        <v>4.2</v>
      </c>
      <c r="L21" s="241">
        <v>6.2</v>
      </c>
    </row>
    <row r="22" spans="1:12">
      <c r="A22" s="176" t="s">
        <v>128</v>
      </c>
      <c r="B22" s="177">
        <v>-6.1</v>
      </c>
      <c r="C22" s="177">
        <v>26</v>
      </c>
      <c r="D22" s="177">
        <v>23.9</v>
      </c>
      <c r="E22" s="177">
        <v>-0.7</v>
      </c>
      <c r="F22" s="177">
        <v>4.7</v>
      </c>
      <c r="G22" s="177">
        <v>-3.6</v>
      </c>
      <c r="H22" s="177">
        <v>-7.5</v>
      </c>
      <c r="I22" s="177">
        <v>3</v>
      </c>
      <c r="J22" s="177">
        <v>7.8</v>
      </c>
      <c r="K22" s="241">
        <v>6.1</v>
      </c>
      <c r="L22" s="241">
        <v>6.2</v>
      </c>
    </row>
    <row r="23" spans="1:12">
      <c r="A23" s="176" t="s">
        <v>118</v>
      </c>
      <c r="B23" s="177">
        <v>-25.9</v>
      </c>
      <c r="C23" s="177">
        <v>20</v>
      </c>
      <c r="D23" s="177">
        <v>36.1</v>
      </c>
      <c r="E23" s="177">
        <v>11.1</v>
      </c>
      <c r="F23" s="177">
        <v>0.6</v>
      </c>
      <c r="G23" s="177">
        <v>-2.4</v>
      </c>
      <c r="H23" s="177">
        <v>-23.8</v>
      </c>
      <c r="I23" s="177">
        <v>-4</v>
      </c>
      <c r="J23" s="177">
        <v>8.8000000000000007</v>
      </c>
      <c r="K23" s="241">
        <v>6.4</v>
      </c>
      <c r="L23" s="241">
        <v>7.8</v>
      </c>
    </row>
    <row r="24" spans="1:12">
      <c r="A24" s="342" t="s">
        <v>358</v>
      </c>
      <c r="B24" s="343"/>
      <c r="C24" s="343"/>
      <c r="D24" s="343"/>
      <c r="E24" s="343"/>
      <c r="F24" s="343"/>
      <c r="G24" s="343"/>
      <c r="H24" s="343"/>
      <c r="I24" s="343"/>
      <c r="J24" s="343"/>
      <c r="K24" s="343"/>
      <c r="L24" s="344"/>
    </row>
    <row r="25" spans="1:12">
      <c r="A25" s="238" t="s">
        <v>355</v>
      </c>
      <c r="B25" s="239">
        <v>-19.8</v>
      </c>
      <c r="C25" s="239">
        <v>18.7</v>
      </c>
      <c r="D25" s="239">
        <v>18.899999999999999</v>
      </c>
      <c r="E25" s="239">
        <v>1.3</v>
      </c>
      <c r="F25" s="239">
        <v>2.6</v>
      </c>
      <c r="G25" s="239">
        <v>1.7</v>
      </c>
      <c r="H25" s="239">
        <v>-9.6999999999999993</v>
      </c>
      <c r="I25" s="239">
        <v>-2</v>
      </c>
      <c r="J25" s="239">
        <v>4.5</v>
      </c>
      <c r="K25" s="240">
        <v>4.3</v>
      </c>
      <c r="L25" s="240">
        <v>6.5</v>
      </c>
    </row>
    <row r="26" spans="1:12">
      <c r="A26" s="174" t="s">
        <v>1</v>
      </c>
      <c r="B26" s="175">
        <v>-21.9</v>
      </c>
      <c r="C26" s="175">
        <v>14.5</v>
      </c>
      <c r="D26" s="175">
        <v>16.2</v>
      </c>
      <c r="E26" s="175">
        <v>-1.9</v>
      </c>
      <c r="F26" s="175">
        <v>1.6</v>
      </c>
      <c r="G26" s="175">
        <v>2.8</v>
      </c>
      <c r="H26" s="175">
        <v>-10.3</v>
      </c>
      <c r="I26" s="175">
        <v>-0.7</v>
      </c>
      <c r="J26" s="175">
        <v>4.3</v>
      </c>
      <c r="K26" s="240">
        <v>4.2</v>
      </c>
      <c r="L26" s="240">
        <v>6.3</v>
      </c>
    </row>
    <row r="27" spans="1:12">
      <c r="A27" s="176" t="s">
        <v>41</v>
      </c>
      <c r="B27" s="177">
        <v>-22</v>
      </c>
      <c r="C27" s="177">
        <v>19.7</v>
      </c>
      <c r="D27" s="177">
        <v>13.6</v>
      </c>
      <c r="E27" s="177">
        <v>3</v>
      </c>
      <c r="F27" s="177">
        <v>0.1</v>
      </c>
      <c r="G27" s="177">
        <v>3.4</v>
      </c>
      <c r="H27" s="177">
        <v>-4.5</v>
      </c>
      <c r="I27" s="177">
        <v>-2</v>
      </c>
      <c r="J27" s="177">
        <v>5.8</v>
      </c>
      <c r="K27" s="241">
        <v>5</v>
      </c>
      <c r="L27" s="241">
        <v>5.8</v>
      </c>
    </row>
    <row r="28" spans="1:12">
      <c r="A28" s="176" t="s">
        <v>47</v>
      </c>
      <c r="B28" s="177">
        <v>-21.4</v>
      </c>
      <c r="C28" s="177">
        <v>11.1</v>
      </c>
      <c r="D28" s="177">
        <v>16.2</v>
      </c>
      <c r="E28" s="177">
        <v>-5</v>
      </c>
      <c r="F28" s="177">
        <v>3.6</v>
      </c>
      <c r="G28" s="177">
        <v>2.7</v>
      </c>
      <c r="H28" s="177">
        <v>-11.7</v>
      </c>
      <c r="I28" s="177">
        <v>0.9</v>
      </c>
      <c r="J28" s="177">
        <v>3.4</v>
      </c>
      <c r="K28" s="241">
        <v>3.8</v>
      </c>
      <c r="L28" s="241">
        <v>6.5</v>
      </c>
    </row>
    <row r="29" spans="1:12">
      <c r="A29" s="176" t="s">
        <v>506</v>
      </c>
      <c r="B29" s="177">
        <v>-24.6</v>
      </c>
      <c r="C29" s="177">
        <v>23.9</v>
      </c>
      <c r="D29" s="177">
        <v>23</v>
      </c>
      <c r="E29" s="177">
        <v>5.3</v>
      </c>
      <c r="F29" s="177">
        <v>-5.4</v>
      </c>
      <c r="G29" s="177">
        <v>1.6</v>
      </c>
      <c r="H29" s="177">
        <v>-17.100000000000001</v>
      </c>
      <c r="I29" s="177">
        <v>-6.7</v>
      </c>
      <c r="J29" s="177">
        <v>5.9</v>
      </c>
      <c r="K29" s="241">
        <v>4.9000000000000004</v>
      </c>
      <c r="L29" s="241">
        <v>7.2</v>
      </c>
    </row>
    <row r="30" spans="1:12">
      <c r="A30" s="174" t="s">
        <v>73</v>
      </c>
      <c r="B30" s="175">
        <v>-30.4</v>
      </c>
      <c r="C30" s="175">
        <v>22.3</v>
      </c>
      <c r="D30" s="175">
        <v>27.1</v>
      </c>
      <c r="E30" s="175">
        <v>8.5</v>
      </c>
      <c r="F30" s="175">
        <v>3.3</v>
      </c>
      <c r="G30" s="175">
        <v>-9.6</v>
      </c>
      <c r="H30" s="175">
        <v>-27.6</v>
      </c>
      <c r="I30" s="175">
        <v>-3.2</v>
      </c>
      <c r="J30" s="175">
        <v>4.5999999999999996</v>
      </c>
      <c r="K30" s="240">
        <v>5.0999999999999996</v>
      </c>
      <c r="L30" s="240">
        <v>4.8</v>
      </c>
    </row>
    <row r="31" spans="1:12">
      <c r="A31" s="176" t="s">
        <v>72</v>
      </c>
      <c r="B31" s="177">
        <v>-27</v>
      </c>
      <c r="C31" s="177">
        <v>2.4</v>
      </c>
      <c r="D31" s="177">
        <v>20</v>
      </c>
      <c r="E31" s="177">
        <v>-6.7</v>
      </c>
      <c r="F31" s="177">
        <v>5.4</v>
      </c>
      <c r="G31" s="177">
        <v>2.4</v>
      </c>
      <c r="H31" s="177">
        <v>-12.5</v>
      </c>
      <c r="I31" s="177">
        <v>4.5999999999999996</v>
      </c>
      <c r="J31" s="177">
        <v>5</v>
      </c>
      <c r="K31" s="241">
        <v>5.8</v>
      </c>
      <c r="L31" s="241">
        <v>7.8</v>
      </c>
    </row>
    <row r="32" spans="1:12" ht="34.450000000000003">
      <c r="A32" s="178" t="s">
        <v>354</v>
      </c>
      <c r="B32" s="179">
        <v>-30.7</v>
      </c>
      <c r="C32" s="179">
        <v>24.3</v>
      </c>
      <c r="D32" s="179">
        <v>27.7</v>
      </c>
      <c r="E32" s="179">
        <v>9.6</v>
      </c>
      <c r="F32" s="179">
        <v>3.2</v>
      </c>
      <c r="G32" s="179">
        <v>-10.3</v>
      </c>
      <c r="H32" s="179">
        <v>-28.7</v>
      </c>
      <c r="I32" s="179">
        <v>-3.9</v>
      </c>
      <c r="J32" s="179">
        <v>4.5999999999999996</v>
      </c>
      <c r="K32" s="242">
        <v>5.0999999999999996</v>
      </c>
      <c r="L32" s="242">
        <v>4.5</v>
      </c>
    </row>
    <row r="33" spans="1:12">
      <c r="A33" s="174" t="s">
        <v>331</v>
      </c>
      <c r="B33" s="175">
        <v>-15</v>
      </c>
      <c r="C33" s="175">
        <v>25.7</v>
      </c>
      <c r="D33" s="175">
        <v>22.4</v>
      </c>
      <c r="E33" s="175">
        <v>5.3</v>
      </c>
      <c r="F33" s="175">
        <v>3.9</v>
      </c>
      <c r="G33" s="175">
        <v>1.2</v>
      </c>
      <c r="H33" s="175">
        <v>-7.5</v>
      </c>
      <c r="I33" s="175">
        <v>-3.7</v>
      </c>
      <c r="J33" s="175">
        <v>5</v>
      </c>
      <c r="K33" s="240">
        <v>4.9000000000000004</v>
      </c>
      <c r="L33" s="240">
        <v>7.3</v>
      </c>
    </row>
    <row r="34" spans="1:12">
      <c r="A34" s="176" t="s">
        <v>353</v>
      </c>
      <c r="B34" s="177">
        <v>-20.5</v>
      </c>
      <c r="C34" s="177">
        <v>27.8</v>
      </c>
      <c r="D34" s="177">
        <v>19.899999999999999</v>
      </c>
      <c r="E34" s="177">
        <v>5.7</v>
      </c>
      <c r="F34" s="177">
        <v>4.9000000000000004</v>
      </c>
      <c r="G34" s="177">
        <v>0.4</v>
      </c>
      <c r="H34" s="177">
        <v>2.5</v>
      </c>
      <c r="I34" s="177">
        <v>-19.899999999999999</v>
      </c>
      <c r="J34" s="177">
        <v>3</v>
      </c>
      <c r="K34" s="241">
        <v>4.5</v>
      </c>
      <c r="L34" s="241">
        <v>4.8</v>
      </c>
    </row>
    <row r="35" spans="1:12">
      <c r="A35" s="176" t="s">
        <v>209</v>
      </c>
      <c r="B35" s="177">
        <v>-9.1999999999999993</v>
      </c>
      <c r="C35" s="177">
        <v>12.1</v>
      </c>
      <c r="D35" s="177">
        <v>15.9</v>
      </c>
      <c r="E35" s="177">
        <v>3.3</v>
      </c>
      <c r="F35" s="177">
        <v>3.5</v>
      </c>
      <c r="G35" s="177">
        <v>0.9</v>
      </c>
      <c r="H35" s="177">
        <v>-15.3</v>
      </c>
      <c r="I35" s="177">
        <v>-4.5999999999999996</v>
      </c>
      <c r="J35" s="177">
        <v>3.6</v>
      </c>
      <c r="K35" s="241">
        <v>5</v>
      </c>
      <c r="L35" s="241">
        <v>7.2</v>
      </c>
    </row>
    <row r="36" spans="1:12">
      <c r="A36" s="176" t="s">
        <v>151</v>
      </c>
      <c r="B36" s="177">
        <v>-16</v>
      </c>
      <c r="C36" s="177">
        <v>31.5</v>
      </c>
      <c r="D36" s="177">
        <v>24.2</v>
      </c>
      <c r="E36" s="177">
        <v>5</v>
      </c>
      <c r="F36" s="177">
        <v>4.8</v>
      </c>
      <c r="G36" s="177">
        <v>1.7</v>
      </c>
      <c r="H36" s="177">
        <v>-10</v>
      </c>
      <c r="I36" s="177">
        <v>0.8</v>
      </c>
      <c r="J36" s="177">
        <v>5.7</v>
      </c>
      <c r="K36" s="241">
        <v>4.5999999999999996</v>
      </c>
      <c r="L36" s="241">
        <v>7.5</v>
      </c>
    </row>
    <row r="37" spans="1:12">
      <c r="A37" s="176" t="s">
        <v>128</v>
      </c>
      <c r="B37" s="177">
        <v>-2.6</v>
      </c>
      <c r="C37" s="177">
        <v>21.7</v>
      </c>
      <c r="D37" s="177">
        <v>23.8</v>
      </c>
      <c r="E37" s="177">
        <v>5.0999999999999996</v>
      </c>
      <c r="F37" s="177">
        <v>-4.2</v>
      </c>
      <c r="G37" s="177">
        <v>-3.3</v>
      </c>
      <c r="H37" s="177">
        <v>-3.1</v>
      </c>
      <c r="I37" s="177">
        <v>2.9</v>
      </c>
      <c r="J37" s="177">
        <v>4.8</v>
      </c>
      <c r="K37" s="241">
        <v>7</v>
      </c>
      <c r="L37" s="241">
        <v>13.2</v>
      </c>
    </row>
    <row r="38" spans="1:12">
      <c r="A38" s="176" t="s">
        <v>118</v>
      </c>
      <c r="B38" s="177">
        <v>-15.4</v>
      </c>
      <c r="C38" s="177">
        <v>13.6</v>
      </c>
      <c r="D38" s="177">
        <v>21</v>
      </c>
      <c r="E38" s="177">
        <v>7.7</v>
      </c>
      <c r="F38" s="177">
        <v>5</v>
      </c>
      <c r="G38" s="177">
        <v>3</v>
      </c>
      <c r="H38" s="177">
        <v>-6.2</v>
      </c>
      <c r="I38" s="177">
        <v>-5.8</v>
      </c>
      <c r="J38" s="177">
        <v>5.5</v>
      </c>
      <c r="K38" s="241">
        <v>4.8</v>
      </c>
      <c r="L38" s="241">
        <v>5.2</v>
      </c>
    </row>
    <row r="39" spans="1:12">
      <c r="A39" s="342" t="s">
        <v>357</v>
      </c>
      <c r="B39" s="343"/>
      <c r="C39" s="343"/>
      <c r="D39" s="343"/>
      <c r="E39" s="343"/>
      <c r="F39" s="343"/>
      <c r="G39" s="343"/>
      <c r="H39" s="343"/>
      <c r="I39" s="343"/>
      <c r="J39" s="343"/>
      <c r="K39" s="343"/>
      <c r="L39" s="344"/>
    </row>
    <row r="40" spans="1:12">
      <c r="A40" s="238" t="s">
        <v>355</v>
      </c>
      <c r="B40" s="239">
        <v>-9.9</v>
      </c>
      <c r="C40" s="239">
        <v>11.9</v>
      </c>
      <c r="D40" s="239">
        <v>6.9</v>
      </c>
      <c r="E40" s="239">
        <v>3.4</v>
      </c>
      <c r="F40" s="239">
        <v>3.4</v>
      </c>
      <c r="G40" s="239">
        <v>4.3</v>
      </c>
      <c r="H40" s="239">
        <v>3.3</v>
      </c>
      <c r="I40" s="239">
        <v>2.2999999999999998</v>
      </c>
      <c r="J40" s="239">
        <v>3.7</v>
      </c>
      <c r="K40" s="240">
        <v>3.5</v>
      </c>
      <c r="L40" s="240">
        <v>3.6</v>
      </c>
    </row>
    <row r="41" spans="1:12">
      <c r="A41" s="174" t="s">
        <v>1</v>
      </c>
      <c r="B41" s="175">
        <v>-11.7</v>
      </c>
      <c r="C41" s="175">
        <v>11.4</v>
      </c>
      <c r="D41" s="175">
        <v>5.6</v>
      </c>
      <c r="E41" s="175">
        <v>2.4</v>
      </c>
      <c r="F41" s="175">
        <v>2.8</v>
      </c>
      <c r="G41" s="175">
        <v>4.5</v>
      </c>
      <c r="H41" s="175">
        <v>4.8</v>
      </c>
      <c r="I41" s="175">
        <v>2.6</v>
      </c>
      <c r="J41" s="175">
        <v>4.3</v>
      </c>
      <c r="K41" s="240">
        <v>3.8</v>
      </c>
      <c r="L41" s="240">
        <v>3.8</v>
      </c>
    </row>
    <row r="42" spans="1:12">
      <c r="A42" s="176" t="s">
        <v>41</v>
      </c>
      <c r="B42" s="177">
        <v>-9.6999999999999993</v>
      </c>
      <c r="C42" s="177">
        <v>10.8</v>
      </c>
      <c r="D42" s="177">
        <v>6.4</v>
      </c>
      <c r="E42" s="177">
        <v>3.3</v>
      </c>
      <c r="F42" s="177">
        <v>3.3</v>
      </c>
      <c r="G42" s="177">
        <v>4.5999999999999996</v>
      </c>
      <c r="H42" s="177">
        <v>1</v>
      </c>
      <c r="I42" s="177">
        <v>0</v>
      </c>
      <c r="J42" s="177">
        <v>3</v>
      </c>
      <c r="K42" s="241">
        <v>2.8</v>
      </c>
      <c r="L42" s="241">
        <v>3.4</v>
      </c>
    </row>
    <row r="43" spans="1:12">
      <c r="A43" s="176" t="s">
        <v>47</v>
      </c>
      <c r="B43" s="177">
        <v>-11.4</v>
      </c>
      <c r="C43" s="177">
        <v>10.5</v>
      </c>
      <c r="D43" s="177">
        <v>6.3</v>
      </c>
      <c r="E43" s="177">
        <v>2.2000000000000002</v>
      </c>
      <c r="F43" s="177">
        <v>2.8</v>
      </c>
      <c r="G43" s="177">
        <v>3.9</v>
      </c>
      <c r="H43" s="177">
        <v>6.2</v>
      </c>
      <c r="I43" s="177">
        <v>3.3</v>
      </c>
      <c r="J43" s="177">
        <v>4.7</v>
      </c>
      <c r="K43" s="241">
        <v>3.9</v>
      </c>
      <c r="L43" s="241">
        <v>3.9</v>
      </c>
    </row>
    <row r="44" spans="1:12">
      <c r="A44" s="176" t="s">
        <v>48</v>
      </c>
      <c r="B44" s="177">
        <v>-17.3</v>
      </c>
      <c r="C44" s="177">
        <v>19.2</v>
      </c>
      <c r="D44" s="177">
        <v>-0.1</v>
      </c>
      <c r="E44" s="177">
        <v>1.4</v>
      </c>
      <c r="F44" s="177">
        <v>2</v>
      </c>
      <c r="G44" s="177">
        <v>8.5</v>
      </c>
      <c r="H44" s="177">
        <v>3.8</v>
      </c>
      <c r="I44" s="177">
        <v>3.6</v>
      </c>
      <c r="J44" s="177">
        <v>4.5</v>
      </c>
      <c r="K44" s="241">
        <v>4.4000000000000004</v>
      </c>
      <c r="L44" s="241">
        <v>4.3</v>
      </c>
    </row>
    <row r="45" spans="1:12">
      <c r="A45" s="174" t="s">
        <v>73</v>
      </c>
      <c r="B45" s="175">
        <v>-6.4</v>
      </c>
      <c r="C45" s="175">
        <v>6.8</v>
      </c>
      <c r="D45" s="175">
        <v>2.8</v>
      </c>
      <c r="E45" s="175">
        <v>1.2</v>
      </c>
      <c r="F45" s="175">
        <v>2.9</v>
      </c>
      <c r="G45" s="175">
        <v>-0.4</v>
      </c>
      <c r="H45" s="175">
        <v>1.6</v>
      </c>
      <c r="I45" s="175">
        <v>2.8</v>
      </c>
      <c r="J45" s="175">
        <v>3.7</v>
      </c>
      <c r="K45" s="240">
        <v>2.5</v>
      </c>
      <c r="L45" s="240">
        <v>2.2999999999999998</v>
      </c>
    </row>
    <row r="46" spans="1:12">
      <c r="A46" s="176" t="s">
        <v>72</v>
      </c>
      <c r="B46" s="177">
        <v>-6.9</v>
      </c>
      <c r="C46" s="177">
        <v>15.7</v>
      </c>
      <c r="D46" s="177">
        <v>7.3</v>
      </c>
      <c r="E46" s="177">
        <v>0.5</v>
      </c>
      <c r="F46" s="177">
        <v>13.3</v>
      </c>
      <c r="G46" s="177">
        <v>3.5</v>
      </c>
      <c r="H46" s="177">
        <v>7.3</v>
      </c>
      <c r="I46" s="177">
        <v>4.8</v>
      </c>
      <c r="J46" s="177">
        <v>7.4</v>
      </c>
      <c r="K46" s="241">
        <v>5.7</v>
      </c>
      <c r="L46" s="241">
        <v>4.9000000000000004</v>
      </c>
    </row>
    <row r="47" spans="1:12" ht="34.450000000000003">
      <c r="A47" s="178" t="s">
        <v>354</v>
      </c>
      <c r="B47" s="179">
        <v>-6.4</v>
      </c>
      <c r="C47" s="179">
        <v>6.4</v>
      </c>
      <c r="D47" s="179">
        <v>2.7</v>
      </c>
      <c r="E47" s="179">
        <v>1.2</v>
      </c>
      <c r="F47" s="179">
        <v>2.4</v>
      </c>
      <c r="G47" s="179">
        <v>-0.6</v>
      </c>
      <c r="H47" s="179">
        <v>1.3</v>
      </c>
      <c r="I47" s="179">
        <v>2.7</v>
      </c>
      <c r="J47" s="179">
        <v>3.5</v>
      </c>
      <c r="K47" s="242">
        <v>2.4</v>
      </c>
      <c r="L47" s="242">
        <v>2.2000000000000002</v>
      </c>
    </row>
    <row r="48" spans="1:12">
      <c r="A48" s="174" t="s">
        <v>331</v>
      </c>
      <c r="B48" s="175">
        <v>-7.6</v>
      </c>
      <c r="C48" s="175">
        <v>13</v>
      </c>
      <c r="D48" s="175">
        <v>9.1999999999999993</v>
      </c>
      <c r="E48" s="175">
        <v>5</v>
      </c>
      <c r="F48" s="175">
        <v>4.0999999999999996</v>
      </c>
      <c r="G48" s="175">
        <v>4.5</v>
      </c>
      <c r="H48" s="175">
        <v>1.5</v>
      </c>
      <c r="I48" s="175">
        <v>1.9</v>
      </c>
      <c r="J48" s="175">
        <v>2.8</v>
      </c>
      <c r="K48" s="240">
        <v>3.1</v>
      </c>
      <c r="L48" s="240">
        <v>3.4</v>
      </c>
    </row>
    <row r="49" spans="1:12">
      <c r="A49" s="176" t="s">
        <v>353</v>
      </c>
      <c r="B49" s="177">
        <v>-9.3000000000000007</v>
      </c>
      <c r="C49" s="177">
        <v>8.8000000000000007</v>
      </c>
      <c r="D49" s="177">
        <v>6.4</v>
      </c>
      <c r="E49" s="177">
        <v>2.5</v>
      </c>
      <c r="F49" s="177">
        <v>1.2</v>
      </c>
      <c r="G49" s="177">
        <v>1.3</v>
      </c>
      <c r="H49" s="177">
        <v>5.0999999999999996</v>
      </c>
      <c r="I49" s="177">
        <v>1.2</v>
      </c>
      <c r="J49" s="177">
        <v>1</v>
      </c>
      <c r="K49" s="241">
        <v>1.9</v>
      </c>
      <c r="L49" s="241">
        <v>2.2000000000000002</v>
      </c>
    </row>
    <row r="50" spans="1:12">
      <c r="A50" s="176" t="s">
        <v>209</v>
      </c>
      <c r="B50" s="177">
        <v>-10.9</v>
      </c>
      <c r="C50" s="177">
        <v>10.6</v>
      </c>
      <c r="D50" s="177">
        <v>1.2</v>
      </c>
      <c r="E50" s="177">
        <v>6.8</v>
      </c>
      <c r="F50" s="177">
        <v>-5.9</v>
      </c>
      <c r="G50" s="177">
        <v>4.8</v>
      </c>
      <c r="H50" s="177">
        <v>3</v>
      </c>
      <c r="I50" s="177">
        <v>2.4</v>
      </c>
      <c r="J50" s="177">
        <v>3.4</v>
      </c>
      <c r="K50" s="241">
        <v>3.1</v>
      </c>
      <c r="L50" s="241">
        <v>4</v>
      </c>
    </row>
    <row r="51" spans="1:12">
      <c r="A51" s="176" t="s">
        <v>151</v>
      </c>
      <c r="B51" s="177">
        <v>-7.4</v>
      </c>
      <c r="C51" s="177">
        <v>16.600000000000001</v>
      </c>
      <c r="D51" s="177">
        <v>9.6</v>
      </c>
      <c r="E51" s="177">
        <v>4.5999999999999996</v>
      </c>
      <c r="F51" s="177">
        <v>6.5</v>
      </c>
      <c r="G51" s="177">
        <v>5.8</v>
      </c>
      <c r="H51" s="177">
        <v>0.7</v>
      </c>
      <c r="I51" s="177">
        <v>2.2999999999999998</v>
      </c>
      <c r="J51" s="177">
        <v>3.3</v>
      </c>
      <c r="K51" s="241">
        <v>3.5</v>
      </c>
      <c r="L51" s="241">
        <v>3.5</v>
      </c>
    </row>
    <row r="52" spans="1:12">
      <c r="A52" s="176" t="s">
        <v>128</v>
      </c>
      <c r="B52" s="177">
        <v>-0.1</v>
      </c>
      <c r="C52" s="177">
        <v>11.4</v>
      </c>
      <c r="D52" s="177">
        <v>12</v>
      </c>
      <c r="E52" s="177">
        <v>3.2</v>
      </c>
      <c r="F52" s="177">
        <v>5.2</v>
      </c>
      <c r="G52" s="177">
        <v>5.8</v>
      </c>
      <c r="H52" s="177">
        <v>5.0999999999999996</v>
      </c>
      <c r="I52" s="177">
        <v>0.6</v>
      </c>
      <c r="J52" s="177">
        <v>1.2</v>
      </c>
      <c r="K52" s="241">
        <v>2.2999999999999998</v>
      </c>
      <c r="L52" s="241">
        <v>3.5</v>
      </c>
    </row>
    <row r="53" spans="1:12">
      <c r="A53" s="176" t="s">
        <v>118</v>
      </c>
      <c r="B53" s="177">
        <v>-7.8</v>
      </c>
      <c r="C53" s="177">
        <v>6</v>
      </c>
      <c r="D53" s="177">
        <v>13.4</v>
      </c>
      <c r="E53" s="177">
        <v>8.6999999999999993</v>
      </c>
      <c r="F53" s="177">
        <v>2.4</v>
      </c>
      <c r="G53" s="177">
        <v>1.5</v>
      </c>
      <c r="H53" s="177">
        <v>-0.8</v>
      </c>
      <c r="I53" s="177">
        <v>1.4</v>
      </c>
      <c r="J53" s="177">
        <v>2.5</v>
      </c>
      <c r="K53" s="241">
        <v>3.4</v>
      </c>
      <c r="L53" s="241">
        <v>3.9</v>
      </c>
    </row>
    <row r="54" spans="1:12">
      <c r="A54" s="342" t="s">
        <v>356</v>
      </c>
      <c r="B54" s="343"/>
      <c r="C54" s="343"/>
      <c r="D54" s="343"/>
      <c r="E54" s="343"/>
      <c r="F54" s="343"/>
      <c r="G54" s="343"/>
      <c r="H54" s="343"/>
      <c r="I54" s="343"/>
      <c r="J54" s="343"/>
      <c r="K54" s="343"/>
      <c r="L54" s="344"/>
    </row>
    <row r="55" spans="1:12">
      <c r="A55" s="238" t="s">
        <v>355</v>
      </c>
      <c r="B55" s="239">
        <v>-10.7</v>
      </c>
      <c r="C55" s="239">
        <v>13</v>
      </c>
      <c r="D55" s="239">
        <v>7.4</v>
      </c>
      <c r="E55" s="239">
        <v>2.9</v>
      </c>
      <c r="F55" s="239">
        <v>3.1</v>
      </c>
      <c r="G55" s="239">
        <v>3.6</v>
      </c>
      <c r="H55" s="239">
        <v>2.5</v>
      </c>
      <c r="I55" s="239">
        <v>2.1</v>
      </c>
      <c r="J55" s="239">
        <v>3.7</v>
      </c>
      <c r="K55" s="240">
        <v>3.5</v>
      </c>
      <c r="L55" s="240">
        <v>3.7</v>
      </c>
    </row>
    <row r="56" spans="1:12">
      <c r="A56" s="174" t="s">
        <v>1</v>
      </c>
      <c r="B56" s="175">
        <v>-12</v>
      </c>
      <c r="C56" s="175">
        <v>10.7</v>
      </c>
      <c r="D56" s="175">
        <v>5</v>
      </c>
      <c r="E56" s="175">
        <v>1</v>
      </c>
      <c r="F56" s="175">
        <v>2</v>
      </c>
      <c r="G56" s="175">
        <v>4.3</v>
      </c>
      <c r="H56" s="175">
        <v>5.0999999999999996</v>
      </c>
      <c r="I56" s="175">
        <v>2.9</v>
      </c>
      <c r="J56" s="175">
        <v>3.7</v>
      </c>
      <c r="K56" s="240">
        <v>3.3</v>
      </c>
      <c r="L56" s="240">
        <v>3.6</v>
      </c>
    </row>
    <row r="57" spans="1:12">
      <c r="A57" s="176" t="s">
        <v>41</v>
      </c>
      <c r="B57" s="177">
        <v>-13.5</v>
      </c>
      <c r="C57" s="177">
        <v>12.9</v>
      </c>
      <c r="D57" s="177">
        <v>5.5</v>
      </c>
      <c r="E57" s="177">
        <v>2.5</v>
      </c>
      <c r="F57" s="177">
        <v>1.2</v>
      </c>
      <c r="G57" s="177">
        <v>4</v>
      </c>
      <c r="H57" s="177">
        <v>4.2</v>
      </c>
      <c r="I57" s="177">
        <v>0.9</v>
      </c>
      <c r="J57" s="177">
        <v>3.3</v>
      </c>
      <c r="K57" s="241">
        <v>3</v>
      </c>
      <c r="L57" s="241">
        <v>3.1</v>
      </c>
    </row>
    <row r="58" spans="1:12">
      <c r="A58" s="176" t="s">
        <v>47</v>
      </c>
      <c r="B58" s="177">
        <v>-11.1</v>
      </c>
      <c r="C58" s="177">
        <v>9.6</v>
      </c>
      <c r="D58" s="177">
        <v>4.5</v>
      </c>
      <c r="E58" s="177">
        <v>-0.3</v>
      </c>
      <c r="F58" s="177">
        <v>2.2999999999999998</v>
      </c>
      <c r="G58" s="177">
        <v>4.0999999999999996</v>
      </c>
      <c r="H58" s="177">
        <v>6.3</v>
      </c>
      <c r="I58" s="177">
        <v>4.4000000000000004</v>
      </c>
      <c r="J58" s="177">
        <v>4</v>
      </c>
      <c r="K58" s="241">
        <v>3.5</v>
      </c>
      <c r="L58" s="241">
        <v>3.8</v>
      </c>
    </row>
    <row r="59" spans="1:12">
      <c r="A59" s="176" t="s">
        <v>48</v>
      </c>
      <c r="B59" s="177">
        <v>-14.2</v>
      </c>
      <c r="C59" s="177">
        <v>12.1</v>
      </c>
      <c r="D59" s="177">
        <v>7.1</v>
      </c>
      <c r="E59" s="177">
        <v>5.4</v>
      </c>
      <c r="F59" s="177">
        <v>2.1</v>
      </c>
      <c r="G59" s="177">
        <v>6.1</v>
      </c>
      <c r="H59" s="177">
        <v>0.6</v>
      </c>
      <c r="I59" s="177">
        <v>-0.9</v>
      </c>
      <c r="J59" s="177">
        <v>3.3</v>
      </c>
      <c r="K59" s="241">
        <v>3</v>
      </c>
      <c r="L59" s="241">
        <v>3.6</v>
      </c>
    </row>
    <row r="60" spans="1:12">
      <c r="A60" s="174" t="s">
        <v>73</v>
      </c>
      <c r="B60" s="175">
        <v>-26.5</v>
      </c>
      <c r="C60" s="175">
        <v>16.5</v>
      </c>
      <c r="D60" s="175">
        <v>16</v>
      </c>
      <c r="E60" s="175">
        <v>9</v>
      </c>
      <c r="F60" s="175">
        <v>2.6</v>
      </c>
      <c r="G60" s="175">
        <v>-6.7</v>
      </c>
      <c r="H60" s="175">
        <v>-17.100000000000001</v>
      </c>
      <c r="I60" s="175">
        <v>-2.2999999999999998</v>
      </c>
      <c r="J60" s="175">
        <v>9.5</v>
      </c>
      <c r="K60" s="240">
        <v>5.2</v>
      </c>
      <c r="L60" s="240">
        <v>4.0999999999999996</v>
      </c>
    </row>
    <row r="61" spans="1:12">
      <c r="A61" s="176" t="s">
        <v>72</v>
      </c>
      <c r="B61" s="177">
        <v>-16.2</v>
      </c>
      <c r="C61" s="177">
        <v>3.6</v>
      </c>
      <c r="D61" s="177">
        <v>6.1</v>
      </c>
      <c r="E61" s="177">
        <v>0.9</v>
      </c>
      <c r="F61" s="177">
        <v>3.1</v>
      </c>
      <c r="G61" s="177">
        <v>5.0999999999999996</v>
      </c>
      <c r="H61" s="177">
        <v>5.2</v>
      </c>
      <c r="I61" s="177">
        <v>6.5</v>
      </c>
      <c r="J61" s="177">
        <v>6.3</v>
      </c>
      <c r="K61" s="241">
        <v>5.9</v>
      </c>
      <c r="L61" s="241">
        <v>4.5999999999999996</v>
      </c>
    </row>
    <row r="62" spans="1:12" ht="34.450000000000003">
      <c r="A62" s="178" t="s">
        <v>354</v>
      </c>
      <c r="B62" s="179">
        <v>-27.3</v>
      </c>
      <c r="C62" s="179">
        <v>17.7</v>
      </c>
      <c r="D62" s="179">
        <v>16.8</v>
      </c>
      <c r="E62" s="179">
        <v>9.5</v>
      </c>
      <c r="F62" s="179">
        <v>2.6</v>
      </c>
      <c r="G62" s="179">
        <v>-7.4</v>
      </c>
      <c r="H62" s="179">
        <v>-18.8</v>
      </c>
      <c r="I62" s="179">
        <v>-3.1</v>
      </c>
      <c r="J62" s="179">
        <v>9.8000000000000007</v>
      </c>
      <c r="K62" s="242">
        <v>5.2</v>
      </c>
      <c r="L62" s="242">
        <v>4.0999999999999996</v>
      </c>
    </row>
    <row r="63" spans="1:12">
      <c r="A63" s="174" t="s">
        <v>331</v>
      </c>
      <c r="B63" s="175">
        <v>-7</v>
      </c>
      <c r="C63" s="175">
        <v>16.399999999999999</v>
      </c>
      <c r="D63" s="175">
        <v>10.3</v>
      </c>
      <c r="E63" s="175">
        <v>5</v>
      </c>
      <c r="F63" s="175">
        <v>4.5999999999999996</v>
      </c>
      <c r="G63" s="175">
        <v>3.4</v>
      </c>
      <c r="H63" s="175">
        <v>0.5</v>
      </c>
      <c r="I63" s="175">
        <v>1.3</v>
      </c>
      <c r="J63" s="175">
        <v>3.2</v>
      </c>
      <c r="K63" s="240">
        <v>3.6</v>
      </c>
      <c r="L63" s="240">
        <v>3.7</v>
      </c>
    </row>
    <row r="64" spans="1:12">
      <c r="A64" s="176" t="s">
        <v>353</v>
      </c>
      <c r="B64" s="177">
        <v>-14.4</v>
      </c>
      <c r="C64" s="177">
        <v>21.3</v>
      </c>
      <c r="D64" s="177">
        <v>11.2</v>
      </c>
      <c r="E64" s="177">
        <v>4.5999999999999996</v>
      </c>
      <c r="F64" s="177">
        <v>3</v>
      </c>
      <c r="G64" s="177">
        <v>0.2</v>
      </c>
      <c r="H64" s="177">
        <v>-1.6</v>
      </c>
      <c r="I64" s="177">
        <v>-2.7</v>
      </c>
      <c r="J64" s="177">
        <v>1.2</v>
      </c>
      <c r="K64" s="241">
        <v>2.2000000000000002</v>
      </c>
      <c r="L64" s="241">
        <v>2.4</v>
      </c>
    </row>
    <row r="65" spans="1:12">
      <c r="A65" s="176" t="s">
        <v>209</v>
      </c>
      <c r="B65" s="177">
        <v>-2.4</v>
      </c>
      <c r="C65" s="177">
        <v>8.3000000000000007</v>
      </c>
      <c r="D65" s="177">
        <v>2.2000000000000002</v>
      </c>
      <c r="E65" s="177">
        <v>6.5</v>
      </c>
      <c r="F65" s="177">
        <v>2.5</v>
      </c>
      <c r="G65" s="177">
        <v>1.8</v>
      </c>
      <c r="H65" s="177">
        <v>-0.6</v>
      </c>
      <c r="I65" s="177">
        <v>0.6</v>
      </c>
      <c r="J65" s="177">
        <v>3.8</v>
      </c>
      <c r="K65" s="241">
        <v>4.7</v>
      </c>
      <c r="L65" s="241">
        <v>4.3</v>
      </c>
    </row>
    <row r="66" spans="1:12">
      <c r="A66" s="176" t="s">
        <v>151</v>
      </c>
      <c r="B66" s="177">
        <v>-6.1</v>
      </c>
      <c r="C66" s="177">
        <v>19.899999999999999</v>
      </c>
      <c r="D66" s="177">
        <v>11.4</v>
      </c>
      <c r="E66" s="177">
        <v>4.8</v>
      </c>
      <c r="F66" s="177">
        <v>6.8</v>
      </c>
      <c r="G66" s="177">
        <v>5.0999999999999996</v>
      </c>
      <c r="H66" s="177">
        <v>1.2</v>
      </c>
      <c r="I66" s="177">
        <v>2.6</v>
      </c>
      <c r="J66" s="177">
        <v>3.8</v>
      </c>
      <c r="K66" s="241">
        <v>3.7</v>
      </c>
      <c r="L66" s="241">
        <v>3.7</v>
      </c>
    </row>
    <row r="67" spans="1:12">
      <c r="A67" s="176" t="s">
        <v>128</v>
      </c>
      <c r="B67" s="177">
        <v>1.3</v>
      </c>
      <c r="C67" s="177">
        <v>8.6</v>
      </c>
      <c r="D67" s="177">
        <v>12.3</v>
      </c>
      <c r="E67" s="177">
        <v>2.8</v>
      </c>
      <c r="F67" s="177">
        <v>-6</v>
      </c>
      <c r="G67" s="177">
        <v>0.5</v>
      </c>
      <c r="H67" s="177">
        <v>1.4</v>
      </c>
      <c r="I67" s="177">
        <v>1</v>
      </c>
      <c r="J67" s="177">
        <v>2.9</v>
      </c>
      <c r="K67" s="241">
        <v>4</v>
      </c>
      <c r="L67" s="241">
        <v>7.6</v>
      </c>
    </row>
    <row r="68" spans="1:12">
      <c r="A68" s="176" t="s">
        <v>118</v>
      </c>
      <c r="B68" s="177">
        <v>-10</v>
      </c>
      <c r="C68" s="177">
        <v>8.1</v>
      </c>
      <c r="D68" s="177">
        <v>8.8000000000000007</v>
      </c>
      <c r="E68" s="177">
        <v>7.1</v>
      </c>
      <c r="F68" s="177">
        <v>6</v>
      </c>
      <c r="G68" s="177">
        <v>2.6</v>
      </c>
      <c r="H68" s="177">
        <v>-0.6</v>
      </c>
      <c r="I68" s="177">
        <v>0.1</v>
      </c>
      <c r="J68" s="177">
        <v>2.4</v>
      </c>
      <c r="K68" s="241">
        <v>3.4</v>
      </c>
      <c r="L68" s="241">
        <v>2.5</v>
      </c>
    </row>
    <row r="70" spans="1:12">
      <c r="A70" s="299" t="s">
        <v>466</v>
      </c>
    </row>
    <row r="71" spans="1:12">
      <c r="A71" s="299" t="s">
        <v>352</v>
      </c>
    </row>
    <row r="72" spans="1:12">
      <c r="A72" s="299" t="s">
        <v>351</v>
      </c>
    </row>
    <row r="73" spans="1:12">
      <c r="A73" s="299" t="s">
        <v>350</v>
      </c>
    </row>
    <row r="74" spans="1:12">
      <c r="A74" s="81" t="s">
        <v>254</v>
      </c>
      <c r="B74" s="81"/>
      <c r="C74" s="81"/>
      <c r="D74" s="81"/>
      <c r="E74" s="81"/>
      <c r="F74" s="81"/>
      <c r="G74" s="81"/>
      <c r="H74" s="81"/>
      <c r="I74" s="81"/>
      <c r="J74" s="81"/>
      <c r="K74" s="81"/>
      <c r="L74" s="81"/>
    </row>
    <row r="75" spans="1:12" s="131" customFormat="1" ht="15.05" customHeight="1">
      <c r="A75" s="82" t="s">
        <v>50</v>
      </c>
      <c r="B75" s="81"/>
      <c r="C75" s="81"/>
      <c r="D75" s="81"/>
      <c r="E75" s="81"/>
      <c r="F75" s="81"/>
      <c r="G75" s="81"/>
      <c r="H75" s="81"/>
      <c r="I75" s="81"/>
      <c r="J75" s="81"/>
      <c r="K75" s="81"/>
      <c r="L75" s="81"/>
    </row>
    <row r="76" spans="1:12" s="131" customFormat="1" ht="15.05" customHeight="1">
      <c r="A76"/>
      <c r="B76"/>
      <c r="C76"/>
      <c r="D76"/>
      <c r="E76"/>
      <c r="F76"/>
      <c r="G76"/>
      <c r="H76"/>
      <c r="I76"/>
      <c r="J76"/>
      <c r="K76"/>
      <c r="L76"/>
    </row>
  </sheetData>
  <mergeCells count="4">
    <mergeCell ref="A9:L9"/>
    <mergeCell ref="A24:L24"/>
    <mergeCell ref="A39:L39"/>
    <mergeCell ref="A54:L5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49"/>
  <sheetViews>
    <sheetView workbookViewId="0">
      <selection sqref="A1:K1"/>
    </sheetView>
  </sheetViews>
  <sheetFormatPr defaultColWidth="9.109375" defaultRowHeight="14.4"/>
  <cols>
    <col min="1" max="1" width="35.6640625" style="4" customWidth="1"/>
    <col min="2" max="10" width="9.33203125" style="4" customWidth="1"/>
    <col min="11" max="16384" width="9.109375" style="4"/>
  </cols>
  <sheetData>
    <row r="1" spans="1:11" ht="16.3">
      <c r="A1" s="321" t="s">
        <v>450</v>
      </c>
      <c r="B1" s="322"/>
      <c r="C1" s="322"/>
      <c r="D1" s="322"/>
      <c r="E1" s="322"/>
      <c r="F1" s="322"/>
      <c r="G1" s="322"/>
      <c r="H1" s="322"/>
      <c r="I1" s="322"/>
      <c r="J1" s="322"/>
      <c r="K1" s="322"/>
    </row>
    <row r="4" spans="1:11" s="1" customFormat="1">
      <c r="A4" s="1" t="s">
        <v>373</v>
      </c>
    </row>
    <row r="5" spans="1:11" s="2" customFormat="1" ht="15.05" customHeight="1">
      <c r="A5" s="2" t="s">
        <v>507</v>
      </c>
    </row>
    <row r="6" spans="1:11" s="2" customFormat="1" ht="15.05" customHeight="1"/>
    <row r="7" spans="1:11" s="3" customFormat="1">
      <c r="A7" s="302" t="s">
        <v>372</v>
      </c>
      <c r="B7" s="302"/>
      <c r="C7" s="302"/>
      <c r="D7" s="302"/>
      <c r="E7" s="302"/>
      <c r="F7" s="302"/>
      <c r="G7" s="302"/>
      <c r="H7" s="302"/>
      <c r="I7" s="302"/>
      <c r="J7" s="302"/>
    </row>
    <row r="8" spans="1:11" s="3" customFormat="1">
      <c r="A8" s="205"/>
      <c r="B8" s="205">
        <v>2008</v>
      </c>
      <c r="C8" s="205">
        <v>2009</v>
      </c>
      <c r="D8" s="205">
        <v>2010</v>
      </c>
      <c r="E8" s="205">
        <v>2011</v>
      </c>
      <c r="F8" s="205">
        <v>2012</v>
      </c>
      <c r="G8" s="205">
        <v>2013</v>
      </c>
      <c r="H8" s="205">
        <v>2014</v>
      </c>
      <c r="I8" s="205">
        <v>2015</v>
      </c>
      <c r="J8" s="205">
        <v>2016</v>
      </c>
    </row>
    <row r="9" spans="1:11" s="3" customFormat="1">
      <c r="A9" s="195" t="s">
        <v>1</v>
      </c>
      <c r="B9" s="243">
        <v>-765.7398429156118</v>
      </c>
      <c r="C9" s="243">
        <v>-256.11339612790482</v>
      </c>
      <c r="D9" s="243">
        <v>-181.64884507797481</v>
      </c>
      <c r="E9" s="243">
        <v>-219.07550740720879</v>
      </c>
      <c r="F9" s="243">
        <v>-167.19612574304713</v>
      </c>
      <c r="G9" s="243">
        <v>16.737902796388923</v>
      </c>
      <c r="H9" s="243">
        <v>-1.1381510438920561</v>
      </c>
      <c r="I9" s="243">
        <v>54.227561494434241</v>
      </c>
      <c r="J9" s="243">
        <v>97.819427987591027</v>
      </c>
    </row>
    <row r="10" spans="1:11" s="3" customFormat="1">
      <c r="A10" s="71" t="s">
        <v>4</v>
      </c>
      <c r="B10" s="141">
        <v>142.598667952216</v>
      </c>
      <c r="C10" s="141">
        <v>145.25029447283302</v>
      </c>
      <c r="D10" s="141">
        <v>220.98614706374701</v>
      </c>
      <c r="E10" s="141">
        <v>129.83365675077098</v>
      </c>
      <c r="F10" s="141">
        <v>59.703031525606903</v>
      </c>
      <c r="G10" s="141">
        <v>45.943967591678899</v>
      </c>
      <c r="H10" s="141">
        <v>36.794338112507795</v>
      </c>
      <c r="I10" s="141">
        <v>134.090928132096</v>
      </c>
      <c r="J10" s="141">
        <v>188.09164081031801</v>
      </c>
    </row>
    <row r="11" spans="1:11" s="3" customFormat="1">
      <c r="A11" s="71" t="s">
        <v>2</v>
      </c>
      <c r="B11" s="141">
        <v>-681.39</v>
      </c>
      <c r="C11" s="141">
        <v>-372.52199999999999</v>
      </c>
      <c r="D11" s="141">
        <v>-430.69799999999998</v>
      </c>
      <c r="E11" s="141">
        <v>-444.59</v>
      </c>
      <c r="F11" s="141">
        <v>-426.19799999999998</v>
      </c>
      <c r="G11" s="141">
        <v>-349.54300000000001</v>
      </c>
      <c r="H11" s="141">
        <v>-373.8</v>
      </c>
      <c r="I11" s="141">
        <v>-434.59699999999998</v>
      </c>
      <c r="J11" s="141">
        <v>-451.68599999999998</v>
      </c>
    </row>
    <row r="12" spans="1:11" s="3" customFormat="1" ht="17.55">
      <c r="A12" s="71" t="s">
        <v>371</v>
      </c>
      <c r="B12" s="141">
        <v>-166.39426224170546</v>
      </c>
      <c r="C12" s="141">
        <v>60.272514598959603</v>
      </c>
      <c r="D12" s="141">
        <v>134.22304292677947</v>
      </c>
      <c r="E12" s="141">
        <v>194.50349552444553</v>
      </c>
      <c r="F12" s="141">
        <v>336.33465387642661</v>
      </c>
      <c r="G12" s="141">
        <v>433.93079968060033</v>
      </c>
      <c r="H12" s="141">
        <v>427.58977415090817</v>
      </c>
      <c r="I12" s="141">
        <v>471.60548105586338</v>
      </c>
      <c r="J12" s="141">
        <v>450.26285065544198</v>
      </c>
    </row>
    <row r="13" spans="1:11" s="3" customFormat="1">
      <c r="A13" s="25" t="s">
        <v>8</v>
      </c>
      <c r="B13" s="141">
        <v>-127.28656475745846</v>
      </c>
      <c r="C13" s="141">
        <v>21.871325393220275</v>
      </c>
      <c r="D13" s="141">
        <v>51.960780337207595</v>
      </c>
      <c r="E13" s="141">
        <v>126.66099800984333</v>
      </c>
      <c r="F13" s="141">
        <v>233.61831393010107</v>
      </c>
      <c r="G13" s="141">
        <v>301.0864695954391</v>
      </c>
      <c r="H13" s="141">
        <v>312.96922168297732</v>
      </c>
      <c r="I13" s="141">
        <v>356.88000118503538</v>
      </c>
      <c r="J13" s="141">
        <v>350.59058910133984</v>
      </c>
    </row>
    <row r="14" spans="1:11" s="3" customFormat="1">
      <c r="A14" s="25" t="s">
        <v>46</v>
      </c>
      <c r="B14" s="141">
        <v>-120.90285391894395</v>
      </c>
      <c r="C14" s="141">
        <v>-41.803206188847334</v>
      </c>
      <c r="D14" s="141">
        <v>-49.878573904994873</v>
      </c>
      <c r="E14" s="141">
        <v>-48.700052009182777</v>
      </c>
      <c r="F14" s="141">
        <v>-29.821676490773971</v>
      </c>
      <c r="G14" s="141">
        <v>-0.53779669864521062</v>
      </c>
      <c r="H14" s="141">
        <v>-2.755689748839397</v>
      </c>
      <c r="I14" s="141">
        <v>3.0462025550713241</v>
      </c>
      <c r="J14" s="141">
        <v>9.1058000784888709</v>
      </c>
    </row>
    <row r="15" spans="1:11" s="3" customFormat="1" ht="17.55">
      <c r="A15" s="195" t="s">
        <v>370</v>
      </c>
      <c r="B15" s="243">
        <v>90.279180751969008</v>
      </c>
      <c r="C15" s="243">
        <v>35.43710883708534</v>
      </c>
      <c r="D15" s="243">
        <v>62.483623792002327</v>
      </c>
      <c r="E15" s="243">
        <v>98.790548681359439</v>
      </c>
      <c r="F15" s="243">
        <v>59.09751830801585</v>
      </c>
      <c r="G15" s="243">
        <v>11.555565925331399</v>
      </c>
      <c r="H15" s="243">
        <v>50.867341704256859</v>
      </c>
      <c r="I15" s="243">
        <v>48.60479518012496</v>
      </c>
      <c r="J15" s="243">
        <v>-4.5144938509964412</v>
      </c>
    </row>
    <row r="16" spans="1:11" s="3" customFormat="1">
      <c r="A16" s="71" t="s">
        <v>72</v>
      </c>
      <c r="B16" s="141">
        <v>-18.556478649149891</v>
      </c>
      <c r="C16" s="141">
        <v>-7.5128106942678636</v>
      </c>
      <c r="D16" s="141">
        <v>-6.0058487843512678</v>
      </c>
      <c r="E16" s="141">
        <v>-8.530525352192468</v>
      </c>
      <c r="F16" s="141">
        <v>-8.4806141232085857</v>
      </c>
      <c r="G16" s="141">
        <v>-5.7463499925659534</v>
      </c>
      <c r="H16" s="141">
        <v>-6.1813136602281009</v>
      </c>
      <c r="I16" s="141">
        <v>-4.3661718824514999</v>
      </c>
      <c r="J16" s="141">
        <v>-4.2830194001033028</v>
      </c>
    </row>
    <row r="17" spans="1:12" s="3" customFormat="1" ht="17.55">
      <c r="A17" s="71" t="s">
        <v>369</v>
      </c>
      <c r="B17" s="141">
        <v>111.64892998181359</v>
      </c>
      <c r="C17" s="141">
        <v>44.085236388219499</v>
      </c>
      <c r="D17" s="141">
        <v>69.684275228114103</v>
      </c>
      <c r="E17" s="141">
        <v>109.16375496587825</v>
      </c>
      <c r="F17" s="141">
        <v>69.434707476985039</v>
      </c>
      <c r="G17" s="141">
        <v>18.239545835245639</v>
      </c>
      <c r="H17" s="141">
        <v>58.817667666278979</v>
      </c>
      <c r="I17" s="141">
        <v>54.651599151578615</v>
      </c>
      <c r="J17" s="141">
        <v>1.678327444786972</v>
      </c>
    </row>
    <row r="18" spans="1:12" s="3" customFormat="1" ht="17.55">
      <c r="A18" s="244" t="s">
        <v>368</v>
      </c>
      <c r="B18" s="243">
        <v>726.82355177097884</v>
      </c>
      <c r="C18" s="243">
        <v>365.98968193735089</v>
      </c>
      <c r="D18" s="243">
        <v>385.31910121951455</v>
      </c>
      <c r="E18" s="243">
        <v>444.02215285372927</v>
      </c>
      <c r="F18" s="243">
        <v>453.84844631356339</v>
      </c>
      <c r="G18" s="243">
        <v>362.50827575787378</v>
      </c>
      <c r="H18" s="243">
        <v>371.29331311669733</v>
      </c>
      <c r="I18" s="243">
        <v>170.93436813168162</v>
      </c>
      <c r="J18" s="243">
        <v>166.08038182557956</v>
      </c>
      <c r="L18" s="140"/>
    </row>
    <row r="19" spans="1:12" s="3" customFormat="1">
      <c r="A19" s="71" t="s">
        <v>65</v>
      </c>
      <c r="B19" s="141">
        <v>426.11799410222613</v>
      </c>
      <c r="C19" s="141">
        <v>64.508234913747756</v>
      </c>
      <c r="D19" s="141">
        <v>213.48482932955915</v>
      </c>
      <c r="E19" s="141">
        <v>474.55748399936863</v>
      </c>
      <c r="F19" s="141">
        <v>465.29647436604802</v>
      </c>
      <c r="G19" s="141">
        <v>369.24632315297072</v>
      </c>
      <c r="H19" s="141">
        <v>190.36119561775135</v>
      </c>
      <c r="I19" s="141">
        <v>-182.49135575167887</v>
      </c>
      <c r="J19" s="141">
        <v>-140.5415870041295</v>
      </c>
    </row>
    <row r="20" spans="1:12" s="3" customFormat="1">
      <c r="A20" s="71" t="s">
        <v>59</v>
      </c>
      <c r="B20" s="141">
        <v>300.70555766875282</v>
      </c>
      <c r="C20" s="141">
        <v>301.48144702360315</v>
      </c>
      <c r="D20" s="141">
        <v>171.8342718899554</v>
      </c>
      <c r="E20" s="141">
        <v>-30.535331145639361</v>
      </c>
      <c r="F20" s="141">
        <v>-11.448028052484631</v>
      </c>
      <c r="G20" s="141">
        <v>-6.7380473950969417</v>
      </c>
      <c r="H20" s="141">
        <v>180.93211749894601</v>
      </c>
      <c r="I20" s="141">
        <v>353.42572388336049</v>
      </c>
      <c r="J20" s="141">
        <v>306.62196882970909</v>
      </c>
    </row>
    <row r="21" spans="1:12" s="3" customFormat="1" ht="15.05">
      <c r="A21" s="196" t="s">
        <v>104</v>
      </c>
      <c r="B21" s="245">
        <v>-39.047629586113622</v>
      </c>
      <c r="C21" s="245">
        <v>-33.559505160147886</v>
      </c>
      <c r="D21" s="245">
        <v>-96.867586575293089</v>
      </c>
      <c r="E21" s="245">
        <v>-113.91576613622325</v>
      </c>
      <c r="F21" s="245">
        <v>-134.54831536136479</v>
      </c>
      <c r="G21" s="245">
        <v>-164.0835240894892</v>
      </c>
      <c r="H21" s="245">
        <v>-183.83763094628907</v>
      </c>
      <c r="I21" s="245">
        <v>-172.84982720750114</v>
      </c>
      <c r="J21" s="245">
        <v>-98.723483491849919</v>
      </c>
    </row>
    <row r="22" spans="1:12" s="3" customFormat="1">
      <c r="A22" s="25" t="s">
        <v>65</v>
      </c>
      <c r="B22" s="141">
        <v>37.116496069780403</v>
      </c>
      <c r="C22" s="141">
        <v>-1.5163324372688662</v>
      </c>
      <c r="D22" s="141">
        <v>0.20072994047529047</v>
      </c>
      <c r="E22" s="141">
        <v>10.47931812445413</v>
      </c>
      <c r="F22" s="141">
        <v>-3.5898377402812174</v>
      </c>
      <c r="G22" s="141">
        <v>-2.6613954593984186</v>
      </c>
      <c r="H22" s="141">
        <v>-10.694178351491971</v>
      </c>
      <c r="I22" s="141">
        <v>-37.768637451613266</v>
      </c>
      <c r="J22" s="141">
        <v>-19.01507699598308</v>
      </c>
    </row>
    <row r="23" spans="1:12" s="3" customFormat="1">
      <c r="A23" s="25" t="s">
        <v>59</v>
      </c>
      <c r="B23" s="141">
        <v>-1.9311335163332188</v>
      </c>
      <c r="C23" s="141">
        <v>-35.075837597416751</v>
      </c>
      <c r="D23" s="141">
        <v>-96.666856634817805</v>
      </c>
      <c r="E23" s="141">
        <v>-103.43644801176914</v>
      </c>
      <c r="F23" s="141">
        <v>-138.138153101646</v>
      </c>
      <c r="G23" s="141">
        <v>-166.74491954888762</v>
      </c>
      <c r="H23" s="141">
        <v>-194.53180929778108</v>
      </c>
      <c r="I23" s="141">
        <v>-210.61846465911441</v>
      </c>
      <c r="J23" s="141">
        <v>-117.738560487833</v>
      </c>
    </row>
    <row r="24" spans="1:12" s="3" customFormat="1" ht="15.05">
      <c r="A24" s="196" t="s">
        <v>209</v>
      </c>
      <c r="B24" s="245">
        <v>21.25052992892104</v>
      </c>
      <c r="C24" s="245">
        <v>-44.893794470289365</v>
      </c>
      <c r="D24" s="245">
        <v>-9.8799218495880776</v>
      </c>
      <c r="E24" s="245">
        <v>-12.855450187750169</v>
      </c>
      <c r="F24" s="245">
        <v>-43.248935516700513</v>
      </c>
      <c r="G24" s="245">
        <v>-62.495957343370819</v>
      </c>
      <c r="H24" s="245">
        <v>-95.597191777221781</v>
      </c>
      <c r="I24" s="245">
        <v>-144.18512967395799</v>
      </c>
      <c r="J24" s="245">
        <v>-119.62705509328183</v>
      </c>
    </row>
    <row r="25" spans="1:12" s="3" customFormat="1">
      <c r="A25" s="25" t="s">
        <v>65</v>
      </c>
      <c r="B25" s="141">
        <v>108.26946683123606</v>
      </c>
      <c r="C25" s="141">
        <v>1.242275972784423</v>
      </c>
      <c r="D25" s="141">
        <v>40.392073286357288</v>
      </c>
      <c r="E25" s="141">
        <v>43.647756698269617</v>
      </c>
      <c r="F25" s="141">
        <v>54.328099916597957</v>
      </c>
      <c r="G25" s="141">
        <v>14.342584531932886</v>
      </c>
      <c r="H25" s="141">
        <v>-42.061771667611197</v>
      </c>
      <c r="I25" s="141">
        <v>-90.606714295959023</v>
      </c>
      <c r="J25" s="141">
        <v>-68.429007930973228</v>
      </c>
    </row>
    <row r="26" spans="1:12" s="3" customFormat="1">
      <c r="A26" s="25" t="s">
        <v>59</v>
      </c>
      <c r="B26" s="141">
        <v>-87.018936902315019</v>
      </c>
      <c r="C26" s="141">
        <v>-46.136070443073791</v>
      </c>
      <c r="D26" s="141">
        <v>-50.271995135945367</v>
      </c>
      <c r="E26" s="141">
        <v>-56.503206886019782</v>
      </c>
      <c r="F26" s="141">
        <v>-97.577035433298477</v>
      </c>
      <c r="G26" s="141">
        <v>-76.838541875303719</v>
      </c>
      <c r="H26" s="141">
        <v>-53.535420109610577</v>
      </c>
      <c r="I26" s="141">
        <v>-53.578415377998965</v>
      </c>
      <c r="J26" s="141">
        <v>-51.198047162308598</v>
      </c>
    </row>
    <row r="27" spans="1:12" s="3" customFormat="1" ht="15.05">
      <c r="A27" s="196" t="s">
        <v>118</v>
      </c>
      <c r="B27" s="245">
        <v>220.75987190058217</v>
      </c>
      <c r="C27" s="245">
        <v>36.626445697284183</v>
      </c>
      <c r="D27" s="245">
        <v>99.155178733300573</v>
      </c>
      <c r="E27" s="245">
        <v>274.06917840338355</v>
      </c>
      <c r="F27" s="245">
        <v>338.47122102853302</v>
      </c>
      <c r="G27" s="245">
        <v>278.33448295440093</v>
      </c>
      <c r="H27" s="245">
        <v>196.23419750772777</v>
      </c>
      <c r="I27" s="245">
        <v>-77.897249065222553</v>
      </c>
      <c r="J27" s="245">
        <v>-96.078709353084761</v>
      </c>
    </row>
    <row r="28" spans="1:12" s="3" customFormat="1">
      <c r="A28" s="25" t="s">
        <v>65</v>
      </c>
      <c r="B28" s="141">
        <v>264.17563517052213</v>
      </c>
      <c r="C28" s="141">
        <v>48.145758654557859</v>
      </c>
      <c r="D28" s="141">
        <v>146.48774379936714</v>
      </c>
      <c r="E28" s="141">
        <v>351.785544361615</v>
      </c>
      <c r="F28" s="141">
        <v>400.61001884010903</v>
      </c>
      <c r="G28" s="141">
        <v>348.62976100955984</v>
      </c>
      <c r="H28" s="141">
        <v>242.72730737070304</v>
      </c>
      <c r="I28" s="141">
        <v>-47.566220851445586</v>
      </c>
      <c r="J28" s="141">
        <v>-62.043004163764309</v>
      </c>
    </row>
    <row r="29" spans="1:12" s="3" customFormat="1">
      <c r="A29" s="25" t="s">
        <v>59</v>
      </c>
      <c r="B29" s="141">
        <v>-43.415763269939958</v>
      </c>
      <c r="C29" s="141">
        <v>-11.519312957273669</v>
      </c>
      <c r="D29" s="141">
        <v>-47.332565066066572</v>
      </c>
      <c r="E29" s="141">
        <v>-77.716365958231449</v>
      </c>
      <c r="F29" s="141">
        <v>-62.138797811576019</v>
      </c>
      <c r="G29" s="141">
        <v>-70.295278055158917</v>
      </c>
      <c r="H29" s="141">
        <v>-46.493109862975274</v>
      </c>
      <c r="I29" s="141">
        <v>-30.331028213776982</v>
      </c>
      <c r="J29" s="141">
        <v>-34.035705189320446</v>
      </c>
    </row>
    <row r="30" spans="1:12" s="3" customFormat="1" ht="15.05">
      <c r="A30" s="196" t="s">
        <v>152</v>
      </c>
      <c r="B30" s="245">
        <v>523.86077952758933</v>
      </c>
      <c r="C30" s="245">
        <v>407.81653587050403</v>
      </c>
      <c r="D30" s="245">
        <v>392.91143091109518</v>
      </c>
      <c r="E30" s="245">
        <v>296.7241907743192</v>
      </c>
      <c r="F30" s="245">
        <v>293.17447616309562</v>
      </c>
      <c r="G30" s="245">
        <v>310.75327423633286</v>
      </c>
      <c r="H30" s="245">
        <v>454.49393833248047</v>
      </c>
      <c r="I30" s="245">
        <v>565.86657407836333</v>
      </c>
      <c r="J30" s="245">
        <v>480.50962976379606</v>
      </c>
    </row>
    <row r="31" spans="1:12" s="3" customFormat="1">
      <c r="A31" s="25" t="s">
        <v>65</v>
      </c>
      <c r="B31" s="141">
        <v>16.556396030687576</v>
      </c>
      <c r="C31" s="141">
        <v>16.63653272367435</v>
      </c>
      <c r="D31" s="141">
        <v>26.404282303359416</v>
      </c>
      <c r="E31" s="141">
        <v>68.644864815029877</v>
      </c>
      <c r="F31" s="141">
        <v>13.948193349622201</v>
      </c>
      <c r="G31" s="141">
        <v>8.9353730708763983</v>
      </c>
      <c r="H31" s="141">
        <v>0.38983826615151962</v>
      </c>
      <c r="I31" s="141">
        <v>-6.5497831526609875</v>
      </c>
      <c r="J31" s="141">
        <v>8.9455020865911088</v>
      </c>
    </row>
    <row r="32" spans="1:12" s="3" customFormat="1">
      <c r="A32" s="25" t="s">
        <v>59</v>
      </c>
      <c r="B32" s="141">
        <v>507.30438349690178</v>
      </c>
      <c r="C32" s="141">
        <v>391.18000314682962</v>
      </c>
      <c r="D32" s="141">
        <v>366.50714860773576</v>
      </c>
      <c r="E32" s="141">
        <v>228.07932595928932</v>
      </c>
      <c r="F32" s="141">
        <v>279.2262828134734</v>
      </c>
      <c r="G32" s="141">
        <v>301.81790116545648</v>
      </c>
      <c r="H32" s="141">
        <v>454.10410006632895</v>
      </c>
      <c r="I32" s="141">
        <v>572.41635723102434</v>
      </c>
      <c r="J32" s="141">
        <v>471.56412767720502</v>
      </c>
    </row>
    <row r="33" spans="1:21" s="3" customFormat="1" ht="17.55">
      <c r="A33" s="195" t="s">
        <v>367</v>
      </c>
      <c r="B33" s="243">
        <v>51.362889607336001</v>
      </c>
      <c r="C33" s="243">
        <v>145.31339464653141</v>
      </c>
      <c r="D33" s="243">
        <v>266.15387993354204</v>
      </c>
      <c r="E33" s="243">
        <v>323.73719412787989</v>
      </c>
      <c r="F33" s="243">
        <v>345.7498388785321</v>
      </c>
      <c r="G33" s="243">
        <v>390.80174447959411</v>
      </c>
      <c r="H33" s="243">
        <v>421.02250377706218</v>
      </c>
      <c r="I33" s="243">
        <v>273.76672480624086</v>
      </c>
      <c r="J33" s="243">
        <v>259.38531596217416</v>
      </c>
      <c r="M33" s="140"/>
      <c r="N33" s="140"/>
      <c r="O33" s="140"/>
      <c r="P33" s="140"/>
      <c r="Q33" s="140"/>
      <c r="R33" s="140"/>
      <c r="S33" s="140"/>
      <c r="T33" s="140"/>
      <c r="U33" s="140"/>
    </row>
    <row r="35" spans="1:21" s="2" customFormat="1">
      <c r="A35" s="139" t="s">
        <v>508</v>
      </c>
      <c r="B35" s="137"/>
      <c r="C35" s="137"/>
      <c r="D35" s="137"/>
      <c r="E35" s="137"/>
      <c r="F35" s="137"/>
      <c r="G35" s="137"/>
      <c r="H35" s="137"/>
      <c r="I35" s="137"/>
      <c r="J35" s="137"/>
    </row>
    <row r="36" spans="1:21" s="134" customFormat="1">
      <c r="A36" s="2" t="s">
        <v>509</v>
      </c>
      <c r="B36" s="2"/>
      <c r="C36" s="2"/>
      <c r="D36" s="2"/>
      <c r="E36" s="2"/>
      <c r="F36" s="2"/>
      <c r="G36" s="2"/>
      <c r="H36" s="2"/>
      <c r="I36" s="2"/>
      <c r="J36" s="2"/>
    </row>
    <row r="37" spans="1:21" s="2" customFormat="1">
      <c r="A37" s="2" t="s">
        <v>365</v>
      </c>
    </row>
    <row r="38" spans="1:21" s="2" customFormat="1">
      <c r="A38" s="2" t="s">
        <v>364</v>
      </c>
    </row>
    <row r="39" spans="1:21" s="2" customFormat="1">
      <c r="A39" s="138" t="s">
        <v>363</v>
      </c>
      <c r="B39" s="137"/>
      <c r="C39" s="137"/>
      <c r="D39" s="137"/>
      <c r="E39" s="137"/>
      <c r="F39" s="137"/>
      <c r="G39" s="137"/>
      <c r="H39" s="137"/>
      <c r="I39" s="137"/>
      <c r="J39" s="137"/>
    </row>
    <row r="40" spans="1:21" s="2" customFormat="1">
      <c r="A40" s="138" t="s">
        <v>362</v>
      </c>
      <c r="B40" s="137"/>
      <c r="C40" s="137"/>
      <c r="D40" s="137"/>
      <c r="E40" s="137"/>
      <c r="F40" s="137"/>
      <c r="G40" s="137"/>
      <c r="H40" s="137"/>
      <c r="I40" s="137"/>
      <c r="J40" s="137"/>
    </row>
    <row r="41" spans="1:21" s="2" customFormat="1">
      <c r="A41" s="4"/>
      <c r="B41" s="4"/>
      <c r="C41" s="4"/>
      <c r="D41" s="4"/>
      <c r="E41" s="4"/>
      <c r="F41" s="4"/>
      <c r="G41" s="4"/>
      <c r="H41" s="4"/>
      <c r="I41" s="4"/>
      <c r="J41" s="4"/>
    </row>
    <row r="42" spans="1:21">
      <c r="A42" s="44" t="s">
        <v>361</v>
      </c>
      <c r="B42" s="134"/>
      <c r="C42" s="134"/>
      <c r="D42" s="134"/>
      <c r="E42" s="136"/>
      <c r="F42" s="135"/>
      <c r="G42" s="135"/>
      <c r="H42" s="134"/>
      <c r="I42" s="134"/>
      <c r="J42" s="134"/>
    </row>
    <row r="46" spans="1:21">
      <c r="B46" s="133"/>
      <c r="C46" s="133"/>
      <c r="D46" s="133"/>
      <c r="E46" s="133"/>
      <c r="F46" s="133"/>
      <c r="G46" s="133"/>
      <c r="H46" s="133"/>
      <c r="I46" s="133"/>
      <c r="J46" s="133"/>
    </row>
    <row r="49" spans="2:10">
      <c r="B49" s="133"/>
      <c r="C49" s="133"/>
      <c r="D49" s="133"/>
      <c r="E49" s="133"/>
      <c r="F49" s="133"/>
      <c r="G49" s="133"/>
      <c r="H49" s="133"/>
      <c r="I49" s="133"/>
      <c r="J49" s="133"/>
    </row>
  </sheetData>
  <mergeCells count="1">
    <mergeCell ref="A1:K1"/>
  </mergeCells>
  <pageMargins left="0.25" right="0" top="1" bottom="0.29166666699999999" header="0" footer="0"/>
  <pageSetup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U145"/>
  <sheetViews>
    <sheetView zoomScaleNormal="100" workbookViewId="0">
      <selection activeCell="A3" sqref="A3:XFD3"/>
    </sheetView>
  </sheetViews>
  <sheetFormatPr defaultColWidth="9.109375" defaultRowHeight="14.4"/>
  <cols>
    <col min="1" max="1" width="35.6640625" style="4" customWidth="1"/>
    <col min="2" max="10" width="9.33203125" style="18" customWidth="1"/>
    <col min="11" max="16384" width="9.109375" style="4"/>
  </cols>
  <sheetData>
    <row r="1" spans="1:12" ht="16.3">
      <c r="A1" s="321" t="s">
        <v>450</v>
      </c>
      <c r="B1" s="322"/>
      <c r="C1" s="322"/>
      <c r="D1" s="322"/>
      <c r="E1" s="322"/>
      <c r="F1" s="322"/>
      <c r="G1" s="322"/>
      <c r="H1" s="322"/>
      <c r="I1" s="322"/>
      <c r="J1" s="322"/>
      <c r="K1" s="322"/>
      <c r="L1" s="21"/>
    </row>
    <row r="2" spans="1:12">
      <c r="K2" s="21"/>
      <c r="L2" s="21"/>
    </row>
    <row r="3" spans="1:12">
      <c r="K3" s="296"/>
      <c r="L3" s="296"/>
    </row>
    <row r="4" spans="1:12">
      <c r="A4" s="1" t="s">
        <v>384</v>
      </c>
      <c r="B4" s="30"/>
      <c r="C4" s="30"/>
      <c r="D4" s="30"/>
      <c r="E4" s="30"/>
      <c r="F4" s="30"/>
      <c r="G4" s="30"/>
      <c r="H4" s="30"/>
      <c r="I4" s="30"/>
      <c r="J4" s="30"/>
    </row>
    <row r="5" spans="1:12" s="1" customFormat="1">
      <c r="A5" s="2" t="s">
        <v>510</v>
      </c>
      <c r="B5" s="19"/>
      <c r="C5" s="19"/>
      <c r="D5" s="19"/>
      <c r="E5" s="19"/>
      <c r="F5" s="19"/>
      <c r="G5" s="19"/>
      <c r="H5" s="19"/>
      <c r="I5" s="19"/>
      <c r="J5" s="19"/>
    </row>
    <row r="6" spans="1:12" s="2" customFormat="1">
      <c r="B6" s="19"/>
      <c r="C6" s="19"/>
      <c r="D6" s="19"/>
      <c r="E6" s="19"/>
      <c r="F6" s="19"/>
      <c r="G6" s="19"/>
      <c r="H6" s="19"/>
      <c r="I6" s="19"/>
      <c r="J6" s="19"/>
    </row>
    <row r="7" spans="1:12" s="2" customFormat="1">
      <c r="A7" s="302" t="s">
        <v>372</v>
      </c>
      <c r="B7" s="302"/>
      <c r="C7" s="302"/>
      <c r="D7" s="302"/>
      <c r="E7" s="302"/>
      <c r="F7" s="302"/>
      <c r="G7" s="302"/>
      <c r="H7" s="302"/>
      <c r="I7" s="302"/>
      <c r="J7" s="302"/>
    </row>
    <row r="8" spans="1:12" s="185" customFormat="1">
      <c r="A8" s="205"/>
      <c r="B8" s="205">
        <v>2008</v>
      </c>
      <c r="C8" s="205">
        <v>2009</v>
      </c>
      <c r="D8" s="205">
        <v>2010</v>
      </c>
      <c r="E8" s="205">
        <v>2011</v>
      </c>
      <c r="F8" s="205">
        <v>2012</v>
      </c>
      <c r="G8" s="205">
        <v>2013</v>
      </c>
      <c r="H8" s="205">
        <v>2014</v>
      </c>
      <c r="I8" s="205">
        <v>2015</v>
      </c>
      <c r="J8" s="205">
        <v>2016</v>
      </c>
    </row>
    <row r="9" spans="1:12" s="3" customFormat="1">
      <c r="A9" s="222" t="s">
        <v>1</v>
      </c>
      <c r="B9" s="223"/>
      <c r="C9" s="223"/>
      <c r="D9" s="223"/>
      <c r="E9" s="223"/>
      <c r="F9" s="223"/>
      <c r="G9" s="223"/>
      <c r="H9" s="223"/>
      <c r="I9" s="223"/>
      <c r="J9" s="246"/>
    </row>
    <row r="10" spans="1:12" s="3" customFormat="1">
      <c r="A10" s="146" t="s">
        <v>378</v>
      </c>
      <c r="B10" s="141">
        <v>-817.84822615772293</v>
      </c>
      <c r="C10" s="141">
        <v>-410.84295823565935</v>
      </c>
      <c r="D10" s="141">
        <v>-492.98963199428999</v>
      </c>
      <c r="E10" s="141">
        <v>-671.0341317266284</v>
      </c>
      <c r="F10" s="141">
        <v>-628.36473078056952</v>
      </c>
      <c r="G10" s="141">
        <v>-494.61807027726536</v>
      </c>
      <c r="H10" s="141">
        <v>-535.72958250602824</v>
      </c>
      <c r="I10" s="141">
        <v>-413.52348680712026</v>
      </c>
      <c r="J10" s="141">
        <v>-324.72826277741297</v>
      </c>
    </row>
    <row r="11" spans="1:12" s="3" customFormat="1">
      <c r="A11" s="145" t="s">
        <v>377</v>
      </c>
      <c r="B11" s="141">
        <v>303.81383591215308</v>
      </c>
      <c r="C11" s="141">
        <v>278.28573603065979</v>
      </c>
      <c r="D11" s="141">
        <v>310.99041627001407</v>
      </c>
      <c r="E11" s="141">
        <v>402.18494198007511</v>
      </c>
      <c r="F11" s="141">
        <v>411.83542646473234</v>
      </c>
      <c r="G11" s="141">
        <v>487.07017924104048</v>
      </c>
      <c r="H11" s="141">
        <v>550.71888352785572</v>
      </c>
      <c r="I11" s="141">
        <v>521.76229037594021</v>
      </c>
      <c r="J11" s="141">
        <v>488.08847693173038</v>
      </c>
    </row>
    <row r="12" spans="1:12" s="3" customFormat="1">
      <c r="A12" s="145" t="s">
        <v>376</v>
      </c>
      <c r="B12" s="141">
        <v>94.332398415451195</v>
      </c>
      <c r="C12" s="141">
        <v>219.95603589003733</v>
      </c>
      <c r="D12" s="141">
        <v>353.98730446785748</v>
      </c>
      <c r="E12" s="141">
        <v>414.50429075304891</v>
      </c>
      <c r="F12" s="141">
        <v>404.24378887533561</v>
      </c>
      <c r="G12" s="141">
        <v>401.66535269486059</v>
      </c>
      <c r="H12" s="141">
        <v>373.18473484721574</v>
      </c>
      <c r="I12" s="141">
        <v>300.46633733678328</v>
      </c>
      <c r="J12" s="141">
        <v>289.7096292808543</v>
      </c>
    </row>
    <row r="13" spans="1:12" s="3" customFormat="1">
      <c r="A13" s="145" t="s">
        <v>375</v>
      </c>
      <c r="B13" s="141">
        <v>-345.91166470402499</v>
      </c>
      <c r="C13" s="141">
        <v>-343.43737839848473</v>
      </c>
      <c r="D13" s="141">
        <v>-353.5292541913858</v>
      </c>
      <c r="E13" s="141">
        <v>-364.6022959277409</v>
      </c>
      <c r="F13" s="141">
        <v>-354.77313927584339</v>
      </c>
      <c r="G13" s="141">
        <v>-377.27855295777709</v>
      </c>
      <c r="H13" s="141">
        <v>-389.0962168342279</v>
      </c>
      <c r="I13" s="141">
        <v>-354.31510965293046</v>
      </c>
      <c r="J13" s="141">
        <v>-355.12715422861248</v>
      </c>
    </row>
    <row r="14" spans="1:12" s="3" customFormat="1">
      <c r="A14" s="144" t="s">
        <v>374</v>
      </c>
      <c r="B14" s="141">
        <v>-765.7398429156118</v>
      </c>
      <c r="C14" s="141">
        <v>-256.11339612790482</v>
      </c>
      <c r="D14" s="141">
        <v>-181.64884507797481</v>
      </c>
      <c r="E14" s="141">
        <v>-219.07550740720879</v>
      </c>
      <c r="F14" s="141">
        <v>-167.19612574304713</v>
      </c>
      <c r="G14" s="141">
        <v>16.737902796388923</v>
      </c>
      <c r="H14" s="141">
        <v>-1.1381510438920561</v>
      </c>
      <c r="I14" s="141">
        <v>54.227561494434241</v>
      </c>
      <c r="J14" s="141">
        <v>97.819427987591027</v>
      </c>
    </row>
    <row r="15" spans="1:12" s="3" customFormat="1">
      <c r="A15" s="224" t="s">
        <v>4</v>
      </c>
      <c r="B15" s="247"/>
      <c r="C15" s="247"/>
      <c r="D15" s="247"/>
      <c r="E15" s="247"/>
      <c r="F15" s="247"/>
      <c r="G15" s="247"/>
      <c r="H15" s="247"/>
      <c r="I15" s="247"/>
      <c r="J15" s="248"/>
    </row>
    <row r="16" spans="1:12" s="3" customFormat="1">
      <c r="A16" s="146" t="s">
        <v>378</v>
      </c>
      <c r="B16" s="141">
        <v>55.577493115977063</v>
      </c>
      <c r="C16" s="141">
        <v>57.814067576452032</v>
      </c>
      <c r="D16" s="141">
        <v>108.54672526050501</v>
      </c>
      <c r="E16" s="141">
        <v>-4.4617651481080429</v>
      </c>
      <c r="F16" s="141">
        <v>-53.913318499666957</v>
      </c>
      <c r="G16" s="141">
        <v>-89.986490967612895</v>
      </c>
      <c r="H16" s="141">
        <v>-99.933085507376063</v>
      </c>
      <c r="I16" s="141">
        <v>-7.4034641325640669</v>
      </c>
      <c r="J16" s="141">
        <v>51.446041794479925</v>
      </c>
    </row>
    <row r="17" spans="1:10" s="3" customFormat="1">
      <c r="A17" s="145" t="s">
        <v>377</v>
      </c>
      <c r="B17" s="141">
        <v>-37.952963321350978</v>
      </c>
      <c r="C17" s="141">
        <v>-34.860243742470999</v>
      </c>
      <c r="D17" s="141">
        <v>-30.276046779984966</v>
      </c>
      <c r="E17" s="141">
        <v>-35.013264434061966</v>
      </c>
      <c r="F17" s="141">
        <v>-47.773356285517991</v>
      </c>
      <c r="G17" s="141">
        <v>-35.683956051109988</v>
      </c>
      <c r="H17" s="141">
        <v>-28.791238182218994</v>
      </c>
      <c r="I17" s="141">
        <v>-16.041130541627012</v>
      </c>
      <c r="J17" s="141">
        <v>-10.769371854327005</v>
      </c>
    </row>
    <row r="18" spans="1:10" s="3" customFormat="1">
      <c r="A18" s="145" t="s">
        <v>376</v>
      </c>
      <c r="B18" s="141">
        <v>138.09018191687298</v>
      </c>
      <c r="C18" s="141">
        <v>134.572824085337</v>
      </c>
      <c r="D18" s="141">
        <v>155.10469556478901</v>
      </c>
      <c r="E18" s="141">
        <v>183.13829770092897</v>
      </c>
      <c r="F18" s="141">
        <v>175.61942865857301</v>
      </c>
      <c r="G18" s="141">
        <v>181.629117124803</v>
      </c>
      <c r="H18" s="141">
        <v>184.560908926834</v>
      </c>
      <c r="I18" s="141">
        <v>173.82608436318898</v>
      </c>
      <c r="J18" s="141">
        <v>167.10017149946702</v>
      </c>
    </row>
    <row r="19" spans="1:10" s="3" customFormat="1">
      <c r="A19" s="145" t="s">
        <v>375</v>
      </c>
      <c r="B19" s="141">
        <v>-13.1102051148503</v>
      </c>
      <c r="C19" s="141">
        <v>-12.277715154718599</v>
      </c>
      <c r="D19" s="141">
        <v>-12.391518796786601</v>
      </c>
      <c r="E19" s="141">
        <v>-13.834636910859698</v>
      </c>
      <c r="F19" s="141">
        <v>-14.224775552663401</v>
      </c>
      <c r="G19" s="141">
        <v>-10.0167637367806</v>
      </c>
      <c r="H19" s="141">
        <v>-19.044120579083501</v>
      </c>
      <c r="I19" s="141">
        <v>-16.288061137354799</v>
      </c>
      <c r="J19" s="141">
        <v>-19.685500197634894</v>
      </c>
    </row>
    <row r="20" spans="1:10" s="3" customFormat="1">
      <c r="A20" s="144" t="s">
        <v>374</v>
      </c>
      <c r="B20" s="141">
        <v>142.598667952216</v>
      </c>
      <c r="C20" s="141">
        <v>145.25029447283302</v>
      </c>
      <c r="D20" s="141">
        <v>220.98614706374701</v>
      </c>
      <c r="E20" s="141">
        <v>129.83365675077098</v>
      </c>
      <c r="F20" s="141">
        <v>59.703031525606903</v>
      </c>
      <c r="G20" s="141">
        <v>45.943967591678899</v>
      </c>
      <c r="H20" s="141">
        <v>36.794338112507795</v>
      </c>
      <c r="I20" s="141">
        <v>134.090928132096</v>
      </c>
      <c r="J20" s="141">
        <v>188.09164081031801</v>
      </c>
    </row>
    <row r="21" spans="1:10" s="3" customFormat="1">
      <c r="A21" s="224" t="s">
        <v>2</v>
      </c>
      <c r="B21" s="247"/>
      <c r="C21" s="247"/>
      <c r="D21" s="247"/>
      <c r="E21" s="247"/>
      <c r="F21" s="247"/>
      <c r="G21" s="247"/>
      <c r="H21" s="247"/>
      <c r="I21" s="247"/>
      <c r="J21" s="248"/>
    </row>
    <row r="22" spans="1:10" s="3" customFormat="1">
      <c r="A22" s="146" t="s">
        <v>378</v>
      </c>
      <c r="B22" s="141">
        <v>-832.49199999999973</v>
      </c>
      <c r="C22" s="141">
        <v>-509.69299999999998</v>
      </c>
      <c r="D22" s="141">
        <v>-648.67800000000011</v>
      </c>
      <c r="E22" s="141">
        <v>-740.64599999999996</v>
      </c>
      <c r="F22" s="141">
        <v>-741.17099999999982</v>
      </c>
      <c r="G22" s="141">
        <v>-702.24399999999991</v>
      </c>
      <c r="H22" s="141">
        <v>-751.4939999999998</v>
      </c>
      <c r="I22" s="141">
        <v>-761.85400000000004</v>
      </c>
      <c r="J22" s="141">
        <v>-752.50599999999986</v>
      </c>
    </row>
    <row r="23" spans="1:10" s="3" customFormat="1">
      <c r="A23" s="145" t="s">
        <v>377</v>
      </c>
      <c r="B23" s="141">
        <v>123.76499999999999</v>
      </c>
      <c r="C23" s="141">
        <v>125.91999999999996</v>
      </c>
      <c r="D23" s="141">
        <v>154.01900000000001</v>
      </c>
      <c r="E23" s="141">
        <v>192.01999999999992</v>
      </c>
      <c r="F23" s="141">
        <v>204.39699999999999</v>
      </c>
      <c r="G23" s="141">
        <v>240.36900000000003</v>
      </c>
      <c r="H23" s="141">
        <v>261.15799999999996</v>
      </c>
      <c r="I23" s="141">
        <v>261.40999999999997</v>
      </c>
      <c r="J23" s="141">
        <v>247.71400000000003</v>
      </c>
    </row>
    <row r="24" spans="1:10" s="3" customFormat="1">
      <c r="A24" s="145" t="s">
        <v>376</v>
      </c>
      <c r="B24" s="141">
        <v>129.65199999999999</v>
      </c>
      <c r="C24" s="141">
        <v>115.15900000000001</v>
      </c>
      <c r="D24" s="141">
        <v>168.22200000000001</v>
      </c>
      <c r="E24" s="141">
        <v>211.084</v>
      </c>
      <c r="F24" s="141">
        <v>207.476</v>
      </c>
      <c r="G24" s="141">
        <v>205.976</v>
      </c>
      <c r="H24" s="141">
        <v>210.773</v>
      </c>
      <c r="I24" s="141">
        <v>180.96299999999999</v>
      </c>
      <c r="J24" s="141">
        <v>173.22499999999999</v>
      </c>
    </row>
    <row r="25" spans="1:10" s="3" customFormat="1">
      <c r="A25" s="145" t="s">
        <v>375</v>
      </c>
      <c r="B25" s="141">
        <v>-102.313</v>
      </c>
      <c r="C25" s="141">
        <v>-103.90900000000001</v>
      </c>
      <c r="D25" s="141">
        <v>-104.262</v>
      </c>
      <c r="E25" s="141">
        <v>-107.04900000000001</v>
      </c>
      <c r="F25" s="141">
        <v>-96.9</v>
      </c>
      <c r="G25" s="141">
        <v>-93.643000000000001</v>
      </c>
      <c r="H25" s="141">
        <v>-94.234999999999999</v>
      </c>
      <c r="I25" s="141">
        <v>-115.11499999999999</v>
      </c>
      <c r="J25" s="141">
        <v>-120.11799999999999</v>
      </c>
    </row>
    <row r="26" spans="1:10" s="3" customFormat="1">
      <c r="A26" s="144" t="s">
        <v>374</v>
      </c>
      <c r="B26" s="141">
        <v>-681.39</v>
      </c>
      <c r="C26" s="141">
        <v>-372.52199999999999</v>
      </c>
      <c r="D26" s="141">
        <v>-430.69799999999998</v>
      </c>
      <c r="E26" s="141">
        <v>-444.59</v>
      </c>
      <c r="F26" s="141">
        <v>-426.19799999999998</v>
      </c>
      <c r="G26" s="141">
        <v>-349.54300000000001</v>
      </c>
      <c r="H26" s="141">
        <v>-373.8</v>
      </c>
      <c r="I26" s="141">
        <v>-434.59699999999998</v>
      </c>
      <c r="J26" s="141">
        <v>-451.68599999999998</v>
      </c>
    </row>
    <row r="27" spans="1:10" s="3" customFormat="1" ht="17.55">
      <c r="A27" s="224" t="s">
        <v>371</v>
      </c>
      <c r="B27" s="247"/>
      <c r="C27" s="247"/>
      <c r="D27" s="247"/>
      <c r="E27" s="247"/>
      <c r="F27" s="247"/>
      <c r="G27" s="247"/>
      <c r="H27" s="247"/>
      <c r="I27" s="247"/>
      <c r="J27" s="248"/>
    </row>
    <row r="28" spans="1:10" s="3" customFormat="1">
      <c r="A28" s="146" t="s">
        <v>378</v>
      </c>
      <c r="B28" s="141">
        <v>-72.306973320748511</v>
      </c>
      <c r="C28" s="141">
        <v>51.131672889269794</v>
      </c>
      <c r="D28" s="141">
        <v>43.442263908031236</v>
      </c>
      <c r="E28" s="141">
        <v>48.862870857951741</v>
      </c>
      <c r="F28" s="141">
        <v>188.24417874585103</v>
      </c>
      <c r="G28" s="141">
        <v>297.33194519367589</v>
      </c>
      <c r="H28" s="141">
        <v>308.47596011102178</v>
      </c>
      <c r="I28" s="141">
        <v>394.25628959053478</v>
      </c>
      <c r="J28" s="141">
        <v>404.0203531797697</v>
      </c>
    </row>
    <row r="29" spans="1:10" s="3" customFormat="1">
      <c r="A29" s="145" t="s">
        <v>377</v>
      </c>
      <c r="B29" s="141">
        <v>236.97198835988775</v>
      </c>
      <c r="C29" s="141">
        <v>202.31784102632375</v>
      </c>
      <c r="D29" s="141">
        <v>212.29543550889707</v>
      </c>
      <c r="E29" s="141">
        <v>275.92414132762383</v>
      </c>
      <c r="F29" s="141">
        <v>290.25443048395641</v>
      </c>
      <c r="G29" s="141">
        <v>318.88156282331192</v>
      </c>
      <c r="H29" s="141">
        <v>349.11449698525621</v>
      </c>
      <c r="I29" s="141">
        <v>301.58072877967015</v>
      </c>
      <c r="J29" s="141">
        <v>267.69999096873948</v>
      </c>
    </row>
    <row r="30" spans="1:10" s="3" customFormat="1">
      <c r="A30" s="145" t="s">
        <v>376</v>
      </c>
      <c r="B30" s="141">
        <v>-101.7688781124595</v>
      </c>
      <c r="C30" s="141">
        <v>30.464748019933602</v>
      </c>
      <c r="D30" s="141">
        <v>109.95169893896988</v>
      </c>
      <c r="E30" s="141">
        <v>107.38370201368316</v>
      </c>
      <c r="F30" s="141">
        <v>94.684724010611546</v>
      </c>
      <c r="G30" s="141">
        <v>85.109668276432359</v>
      </c>
      <c r="H30" s="141">
        <v>40.790756344537257</v>
      </c>
      <c r="I30" s="141">
        <v>-5.7654425465678365</v>
      </c>
      <c r="J30" s="141">
        <v>-10.364712055756012</v>
      </c>
    </row>
    <row r="31" spans="1:10" s="3" customFormat="1">
      <c r="A31" s="145" t="s">
        <v>375</v>
      </c>
      <c r="B31" s="141">
        <v>-229.26922250530407</v>
      </c>
      <c r="C31" s="141">
        <v>-223.65253712916376</v>
      </c>
      <c r="D31" s="141">
        <v>-231.45414634762065</v>
      </c>
      <c r="E31" s="141">
        <v>-237.65647592071903</v>
      </c>
      <c r="F31" s="141">
        <v>-236.84845963528352</v>
      </c>
      <c r="G31" s="141">
        <v>-267.44068108150719</v>
      </c>
      <c r="H31" s="141">
        <v>-270.74519036175576</v>
      </c>
      <c r="I31" s="141">
        <v>-218.46011862616112</v>
      </c>
      <c r="J31" s="141">
        <v>-211.13005990600567</v>
      </c>
    </row>
    <row r="32" spans="1:10" s="3" customFormat="1">
      <c r="A32" s="144" t="s">
        <v>374</v>
      </c>
      <c r="B32" s="141">
        <v>-166.39426224170546</v>
      </c>
      <c r="C32" s="141">
        <v>60.272514598959603</v>
      </c>
      <c r="D32" s="141">
        <v>134.22304292677947</v>
      </c>
      <c r="E32" s="141">
        <v>194.50349552444553</v>
      </c>
      <c r="F32" s="141">
        <v>336.33465387642661</v>
      </c>
      <c r="G32" s="141">
        <v>433.93079968060033</v>
      </c>
      <c r="H32" s="141">
        <v>427.58977415090817</v>
      </c>
      <c r="I32" s="141">
        <v>471.60548105586338</v>
      </c>
      <c r="J32" s="141">
        <v>450.26285065544198</v>
      </c>
    </row>
    <row r="33" spans="1:10" s="3" customFormat="1" ht="15.05">
      <c r="A33" s="250" t="s">
        <v>8</v>
      </c>
      <c r="B33" s="251"/>
      <c r="C33" s="251"/>
      <c r="D33" s="251"/>
      <c r="E33" s="251"/>
      <c r="F33" s="251"/>
      <c r="G33" s="251"/>
      <c r="H33" s="251"/>
      <c r="I33" s="251"/>
      <c r="J33" s="252"/>
    </row>
    <row r="34" spans="1:10" s="3" customFormat="1">
      <c r="A34" s="146" t="s">
        <v>383</v>
      </c>
      <c r="B34" s="141">
        <v>-45.837289220708051</v>
      </c>
      <c r="C34" s="141">
        <v>39.702694621688806</v>
      </c>
      <c r="D34" s="141">
        <v>7.1758342020320924</v>
      </c>
      <c r="E34" s="141">
        <v>3.7821811106277887</v>
      </c>
      <c r="F34" s="141">
        <v>113.62081891511934</v>
      </c>
      <c r="G34" s="141">
        <v>196.98188204541293</v>
      </c>
      <c r="H34" s="141">
        <v>220.50438446837143</v>
      </c>
      <c r="I34" s="141">
        <v>326.86417687548055</v>
      </c>
      <c r="J34" s="141">
        <v>347.89259670854244</v>
      </c>
    </row>
    <row r="35" spans="1:10" s="3" customFormat="1">
      <c r="A35" s="145" t="s">
        <v>382</v>
      </c>
      <c r="B35" s="141">
        <v>158.3693800508056</v>
      </c>
      <c r="C35" s="141">
        <v>140.22327263163697</v>
      </c>
      <c r="D35" s="141">
        <v>150.86516437095725</v>
      </c>
      <c r="E35" s="141">
        <v>207.96509351428517</v>
      </c>
      <c r="F35" s="141">
        <v>224.1767298878076</v>
      </c>
      <c r="G35" s="141">
        <v>248.00132397425887</v>
      </c>
      <c r="H35" s="141">
        <v>273.59121311986996</v>
      </c>
      <c r="I35" s="141">
        <v>230.33651534676119</v>
      </c>
      <c r="J35" s="141">
        <v>189.68475371469299</v>
      </c>
    </row>
    <row r="36" spans="1:10" s="3" customFormat="1">
      <c r="A36" s="145" t="s">
        <v>381</v>
      </c>
      <c r="B36" s="141">
        <v>-14.854924374428403</v>
      </c>
      <c r="C36" s="141">
        <v>57.034855563597667</v>
      </c>
      <c r="D36" s="141">
        <v>118.02446602883261</v>
      </c>
      <c r="E36" s="141">
        <v>144.08031607850293</v>
      </c>
      <c r="F36" s="141">
        <v>121.81137838480834</v>
      </c>
      <c r="G36" s="141">
        <v>107.97008311260868</v>
      </c>
      <c r="H36" s="141">
        <v>65.286544217828663</v>
      </c>
      <c r="I36" s="141">
        <v>1.1104563339426363</v>
      </c>
      <c r="J36" s="141">
        <v>8.2483798650600733</v>
      </c>
    </row>
    <row r="37" spans="1:10" s="3" customFormat="1">
      <c r="A37" s="145" t="s">
        <v>380</v>
      </c>
      <c r="B37" s="141">
        <v>-224.94113179908871</v>
      </c>
      <c r="C37" s="141">
        <v>-215.10287937925824</v>
      </c>
      <c r="D37" s="141">
        <v>-224.09144293996525</v>
      </c>
      <c r="E37" s="141">
        <v>-229.15742424340507</v>
      </c>
      <c r="F37" s="141">
        <v>-225.98837097209949</v>
      </c>
      <c r="G37" s="141">
        <v>-251.91312320946551</v>
      </c>
      <c r="H37" s="141">
        <v>-246.36539286122132</v>
      </c>
      <c r="I37" s="141">
        <v>-201.42997116865047</v>
      </c>
      <c r="J37" s="141">
        <v>-195.27423934527815</v>
      </c>
    </row>
    <row r="38" spans="1:10" s="3" customFormat="1">
      <c r="A38" s="144" t="s">
        <v>379</v>
      </c>
      <c r="B38" s="141">
        <v>-127.28656475745846</v>
      </c>
      <c r="C38" s="141">
        <v>21.871325393220275</v>
      </c>
      <c r="D38" s="141">
        <v>51.960780337207595</v>
      </c>
      <c r="E38" s="141">
        <v>126.66099800984333</v>
      </c>
      <c r="F38" s="141">
        <v>233.61831393010107</v>
      </c>
      <c r="G38" s="141">
        <v>301.0864695954391</v>
      </c>
      <c r="H38" s="141">
        <v>312.96922168297732</v>
      </c>
      <c r="I38" s="141">
        <v>356.88000118503538</v>
      </c>
      <c r="J38" s="141">
        <v>350.59058910133984</v>
      </c>
    </row>
    <row r="39" spans="1:10" s="3" customFormat="1" ht="15.05">
      <c r="A39" s="250" t="s">
        <v>46</v>
      </c>
      <c r="B39" s="251"/>
      <c r="C39" s="251"/>
      <c r="D39" s="251"/>
      <c r="E39" s="251"/>
      <c r="F39" s="251"/>
      <c r="G39" s="251"/>
      <c r="H39" s="251"/>
      <c r="I39" s="251"/>
      <c r="J39" s="252"/>
    </row>
    <row r="40" spans="1:10" s="3" customFormat="1">
      <c r="A40" s="146" t="s">
        <v>383</v>
      </c>
      <c r="B40" s="141">
        <v>-128.69017571923905</v>
      </c>
      <c r="C40" s="141">
        <v>-45.667752542454757</v>
      </c>
      <c r="D40" s="141">
        <v>-47.670653451485009</v>
      </c>
      <c r="E40" s="141">
        <v>-51.416211560352053</v>
      </c>
      <c r="F40" s="141">
        <v>-34.673738639784233</v>
      </c>
      <c r="G40" s="141">
        <v>-14.357934301037858</v>
      </c>
      <c r="H40" s="141">
        <v>-17.058429429785974</v>
      </c>
      <c r="I40" s="141">
        <v>-11.440597137125449</v>
      </c>
      <c r="J40" s="141">
        <v>-9.2067346280953188</v>
      </c>
    </row>
    <row r="41" spans="1:10" s="3" customFormat="1">
      <c r="A41" s="145" t="s">
        <v>382</v>
      </c>
      <c r="B41" s="141">
        <v>45.282112190901785</v>
      </c>
      <c r="C41" s="141">
        <v>35.979720171584304</v>
      </c>
      <c r="D41" s="141">
        <v>36.161752910094506</v>
      </c>
      <c r="E41" s="141">
        <v>45.075408214859245</v>
      </c>
      <c r="F41" s="141">
        <v>45.560184638048824</v>
      </c>
      <c r="G41" s="141">
        <v>52.873207005679433</v>
      </c>
      <c r="H41" s="141">
        <v>58.51848251561708</v>
      </c>
      <c r="I41" s="141">
        <v>55.598131766534379</v>
      </c>
      <c r="J41" s="141">
        <v>65.073972258890251</v>
      </c>
    </row>
    <row r="42" spans="1:10" s="3" customFormat="1">
      <c r="A42" s="145" t="s">
        <v>381</v>
      </c>
      <c r="B42" s="141">
        <v>-46.595563991394506</v>
      </c>
      <c r="C42" s="141">
        <v>-36.89847976069607</v>
      </c>
      <c r="D42" s="141">
        <v>-45.727198974325056</v>
      </c>
      <c r="E42" s="141">
        <v>-49.897895623209664</v>
      </c>
      <c r="F42" s="141">
        <v>-45.375438571750465</v>
      </c>
      <c r="G42" s="141">
        <v>-44.488978272953958</v>
      </c>
      <c r="H42" s="141">
        <v>-47.07553149440011</v>
      </c>
      <c r="I42" s="141">
        <v>-44.62050722343119</v>
      </c>
      <c r="J42" s="141">
        <v>-47.534557671942252</v>
      </c>
    </row>
    <row r="43" spans="1:10" s="3" customFormat="1">
      <c r="A43" s="145" t="s">
        <v>380</v>
      </c>
      <c r="B43" s="141">
        <v>9.1021275474941383</v>
      </c>
      <c r="C43" s="141">
        <v>4.7837377011916615</v>
      </c>
      <c r="D43" s="141">
        <v>7.3572867783045188</v>
      </c>
      <c r="E43" s="141">
        <v>7.5392736152493951</v>
      </c>
      <c r="F43" s="141">
        <v>4.6665318778410265</v>
      </c>
      <c r="G43" s="141">
        <v>5.4358955826472091</v>
      </c>
      <c r="H43" s="141">
        <v>2.8594431608957973</v>
      </c>
      <c r="I43" s="141">
        <v>3.5098187315923317</v>
      </c>
      <c r="J43" s="141">
        <v>0.77290984332155788</v>
      </c>
    </row>
    <row r="44" spans="1:10" s="3" customFormat="1">
      <c r="A44" s="144" t="s">
        <v>379</v>
      </c>
      <c r="B44" s="141">
        <v>-120.90285391894395</v>
      </c>
      <c r="C44" s="141">
        <v>-41.803206188847334</v>
      </c>
      <c r="D44" s="141">
        <v>-49.878573904994873</v>
      </c>
      <c r="E44" s="141">
        <v>-48.700052009182777</v>
      </c>
      <c r="F44" s="141">
        <v>-29.821676490773971</v>
      </c>
      <c r="G44" s="141">
        <v>-0.53779669864521062</v>
      </c>
      <c r="H44" s="141">
        <v>-2.755689748839397</v>
      </c>
      <c r="I44" s="141">
        <v>3.0462025550713241</v>
      </c>
      <c r="J44" s="141">
        <v>9.1058000784888709</v>
      </c>
    </row>
    <row r="45" spans="1:10" s="3" customFormat="1" ht="17.55">
      <c r="A45" s="224" t="s">
        <v>370</v>
      </c>
      <c r="B45" s="247"/>
      <c r="C45" s="247"/>
      <c r="D45" s="247"/>
      <c r="E45" s="247"/>
      <c r="F45" s="247"/>
      <c r="G45" s="247"/>
      <c r="H45" s="247"/>
      <c r="I45" s="247"/>
      <c r="J45" s="248"/>
    </row>
    <row r="46" spans="1:10" s="3" customFormat="1">
      <c r="A46" s="146" t="s">
        <v>378</v>
      </c>
      <c r="B46" s="141">
        <v>176.65278207449478</v>
      </c>
      <c r="C46" s="141">
        <v>105.55781015074876</v>
      </c>
      <c r="D46" s="141">
        <v>154.26121488493487</v>
      </c>
      <c r="E46" s="141">
        <v>221.69320537066949</v>
      </c>
      <c r="F46" s="141">
        <v>205.92922205543368</v>
      </c>
      <c r="G46" s="141">
        <v>179.39989675315599</v>
      </c>
      <c r="H46" s="141">
        <v>203.14984608024463</v>
      </c>
      <c r="I46" s="141">
        <v>132.3314083680815</v>
      </c>
      <c r="J46" s="141">
        <v>62.2914145793128</v>
      </c>
    </row>
    <row r="47" spans="1:10" s="3" customFormat="1">
      <c r="A47" s="145" t="s">
        <v>377</v>
      </c>
      <c r="B47" s="141">
        <v>-27.759494477269698</v>
      </c>
      <c r="C47" s="141">
        <v>-24.076378904670491</v>
      </c>
      <c r="D47" s="141">
        <v>-30.992967487525959</v>
      </c>
      <c r="E47" s="141">
        <v>-36.628753962107496</v>
      </c>
      <c r="F47" s="141">
        <v>-52.716353019030578</v>
      </c>
      <c r="G47" s="141">
        <v>-61.425161912126583</v>
      </c>
      <c r="H47" s="141">
        <v>-62.743380077476445</v>
      </c>
      <c r="I47" s="141">
        <v>-39.221056780827205</v>
      </c>
      <c r="J47" s="141">
        <v>-23.57837392796732</v>
      </c>
    </row>
    <row r="48" spans="1:10" s="3" customFormat="1">
      <c r="A48" s="145" t="s">
        <v>376</v>
      </c>
      <c r="B48" s="141">
        <v>-72.176746145112105</v>
      </c>
      <c r="C48" s="141">
        <v>-58.946526049222363</v>
      </c>
      <c r="D48" s="141">
        <v>-72.70594946927794</v>
      </c>
      <c r="E48" s="141">
        <v>-98.595152654463917</v>
      </c>
      <c r="F48" s="141">
        <v>-103.85717479121492</v>
      </c>
      <c r="G48" s="141">
        <v>-113.29962664686597</v>
      </c>
      <c r="H48" s="141">
        <v>-96.969495697675498</v>
      </c>
      <c r="I48" s="141">
        <v>-54.399209819144616</v>
      </c>
      <c r="J48" s="141">
        <v>-54.241117555431245</v>
      </c>
    </row>
    <row r="49" spans="1:10" s="3" customFormat="1">
      <c r="A49" s="145" t="s">
        <v>375</v>
      </c>
      <c r="B49" s="141">
        <v>13.562639299856071</v>
      </c>
      <c r="C49" s="141">
        <v>13.275282022493313</v>
      </c>
      <c r="D49" s="141">
        <v>11.921339132811164</v>
      </c>
      <c r="E49" s="141">
        <v>12.321249927261412</v>
      </c>
      <c r="F49" s="141">
        <v>9.741824062827666</v>
      </c>
      <c r="G49" s="141">
        <v>6.8804577311679269</v>
      </c>
      <c r="H49" s="141">
        <v>7.4303713991642226</v>
      </c>
      <c r="I49" s="141">
        <v>9.8936534120152402</v>
      </c>
      <c r="J49" s="141">
        <v>11.013583053089222</v>
      </c>
    </row>
    <row r="50" spans="1:10" s="3" customFormat="1">
      <c r="A50" s="144" t="s">
        <v>374</v>
      </c>
      <c r="B50" s="141">
        <v>90.279180751969008</v>
      </c>
      <c r="C50" s="141">
        <v>35.43710883708534</v>
      </c>
      <c r="D50" s="141">
        <v>62.483623792002327</v>
      </c>
      <c r="E50" s="141">
        <v>98.790548681359439</v>
      </c>
      <c r="F50" s="141">
        <v>59.09751830801585</v>
      </c>
      <c r="G50" s="141">
        <v>11.555565925331399</v>
      </c>
      <c r="H50" s="141">
        <v>50.867341704256859</v>
      </c>
      <c r="I50" s="141">
        <v>48.60479518012496</v>
      </c>
      <c r="J50" s="141">
        <v>-4.5144938509964412</v>
      </c>
    </row>
    <row r="51" spans="1:10" s="3" customFormat="1" ht="15.05">
      <c r="A51" s="250" t="s">
        <v>72</v>
      </c>
      <c r="B51" s="251"/>
      <c r="C51" s="251"/>
      <c r="D51" s="251"/>
      <c r="E51" s="251"/>
      <c r="F51" s="251"/>
      <c r="G51" s="251"/>
      <c r="H51" s="251"/>
      <c r="I51" s="251"/>
      <c r="J51" s="252"/>
    </row>
    <row r="52" spans="1:10" s="3" customFormat="1">
      <c r="A52" s="146" t="s">
        <v>383</v>
      </c>
      <c r="B52" s="141">
        <v>-29.757671190143927</v>
      </c>
      <c r="C52" s="141">
        <v>-19.801821605982315</v>
      </c>
      <c r="D52" s="141">
        <v>-17.55228310693958</v>
      </c>
      <c r="E52" s="141">
        <v>-20.773273259563194</v>
      </c>
      <c r="F52" s="141">
        <v>-19.419357372827022</v>
      </c>
      <c r="G52" s="141">
        <v>-17.328499178593088</v>
      </c>
      <c r="H52" s="141">
        <v>-18.194474676735876</v>
      </c>
      <c r="I52" s="141">
        <v>-14.839667679139023</v>
      </c>
      <c r="J52" s="141">
        <v>-14.686754962576924</v>
      </c>
    </row>
    <row r="53" spans="1:10" s="3" customFormat="1">
      <c r="A53" s="145" t="s">
        <v>382</v>
      </c>
      <c r="B53" s="141">
        <v>2.2995202573182478</v>
      </c>
      <c r="C53" s="141">
        <v>2.2852521279090432</v>
      </c>
      <c r="D53" s="141">
        <v>2.4523010312913858</v>
      </c>
      <c r="E53" s="141">
        <v>3.0632388134520738</v>
      </c>
      <c r="F53" s="141">
        <v>2.8530625020972344</v>
      </c>
      <c r="G53" s="141">
        <v>3.3510820035865798</v>
      </c>
      <c r="H53" s="141">
        <v>3.7805323721212942</v>
      </c>
      <c r="I53" s="141">
        <v>3.8256155348090592</v>
      </c>
      <c r="J53" s="141">
        <v>4.3812895421299078</v>
      </c>
    </row>
    <row r="54" spans="1:10" s="3" customFormat="1">
      <c r="A54" s="145" t="s">
        <v>381</v>
      </c>
      <c r="B54" s="141">
        <v>-0.64967506452081702</v>
      </c>
      <c r="C54" s="141">
        <v>-0.26988729530926864</v>
      </c>
      <c r="D54" s="141">
        <v>-0.88308395046681187</v>
      </c>
      <c r="E54" s="141">
        <v>-1.0884609999499502</v>
      </c>
      <c r="F54" s="141">
        <v>-1.5007117592757802</v>
      </c>
      <c r="G54" s="141">
        <v>-1.5867510980520014</v>
      </c>
      <c r="H54" s="141">
        <v>-1.673583106268776</v>
      </c>
      <c r="I54" s="141">
        <v>-1.8424173255688396</v>
      </c>
      <c r="J54" s="141">
        <v>-2.3529298500338909</v>
      </c>
    </row>
    <row r="55" spans="1:10" s="3" customFormat="1">
      <c r="A55" s="145" t="s">
        <v>380</v>
      </c>
      <c r="B55" s="141">
        <v>9.5513473481965931</v>
      </c>
      <c r="C55" s="141">
        <v>10.273673935062726</v>
      </c>
      <c r="D55" s="141">
        <v>9.9772305107035422</v>
      </c>
      <c r="E55" s="141">
        <v>10.267970093868607</v>
      </c>
      <c r="F55" s="141">
        <v>9.5863925067969635</v>
      </c>
      <c r="G55" s="141">
        <v>9.8178182804926166</v>
      </c>
      <c r="H55" s="141">
        <v>9.9062117506553129</v>
      </c>
      <c r="I55" s="141">
        <v>8.4902975874473299</v>
      </c>
      <c r="J55" s="141">
        <v>8.3753758703775603</v>
      </c>
    </row>
    <row r="56" spans="1:10" s="3" customFormat="1">
      <c r="A56" s="144" t="s">
        <v>379</v>
      </c>
      <c r="B56" s="141">
        <v>-18.556478649149891</v>
      </c>
      <c r="C56" s="141">
        <v>-7.5128106942678636</v>
      </c>
      <c r="D56" s="141">
        <v>-6.0058487843512678</v>
      </c>
      <c r="E56" s="141">
        <v>-8.530525352192468</v>
      </c>
      <c r="F56" s="141">
        <v>-8.4806141232085857</v>
      </c>
      <c r="G56" s="141">
        <v>-5.7463499925659534</v>
      </c>
      <c r="H56" s="141">
        <v>-6.1813136602281009</v>
      </c>
      <c r="I56" s="141">
        <v>-4.3661718824514999</v>
      </c>
      <c r="J56" s="141">
        <v>-4.2830194001033028</v>
      </c>
    </row>
    <row r="57" spans="1:10" s="3" customFormat="1" ht="18.2">
      <c r="A57" s="253" t="s">
        <v>369</v>
      </c>
      <c r="B57" s="251"/>
      <c r="C57" s="251"/>
      <c r="D57" s="251"/>
      <c r="E57" s="251"/>
      <c r="F57" s="251"/>
      <c r="G57" s="251"/>
      <c r="H57" s="251"/>
      <c r="I57" s="251"/>
      <c r="J57" s="252"/>
    </row>
    <row r="58" spans="1:10" s="3" customFormat="1" ht="18.8" customHeight="1">
      <c r="A58" s="146" t="s">
        <v>383</v>
      </c>
      <c r="B58" s="141">
        <v>210.24664886670132</v>
      </c>
      <c r="C58" s="141">
        <v>127.75948345053045</v>
      </c>
      <c r="D58" s="141">
        <v>174.403571880735</v>
      </c>
      <c r="E58" s="141">
        <v>245.96029647459068</v>
      </c>
      <c r="F58" s="141">
        <v>229.56458258462544</v>
      </c>
      <c r="G58" s="141">
        <v>200.22102953093804</v>
      </c>
      <c r="H58" s="141">
        <v>225.61527922304947</v>
      </c>
      <c r="I58" s="141">
        <v>151.10560117020924</v>
      </c>
      <c r="J58" s="141">
        <v>80.774132853590061</v>
      </c>
    </row>
    <row r="59" spans="1:10" s="3" customFormat="1">
      <c r="A59" s="145" t="s">
        <v>382</v>
      </c>
      <c r="B59" s="141">
        <v>-30.080044370431082</v>
      </c>
      <c r="C59" s="141">
        <v>-26.70135679051559</v>
      </c>
      <c r="D59" s="141">
        <v>-33.958712446906617</v>
      </c>
      <c r="E59" s="141">
        <v>-40.439457830487768</v>
      </c>
      <c r="F59" s="141">
        <v>-56.670268485845</v>
      </c>
      <c r="G59" s="141">
        <v>-66.181715585518205</v>
      </c>
      <c r="H59" s="141">
        <v>-67.812585672025349</v>
      </c>
      <c r="I59" s="141">
        <v>-44.504454259519044</v>
      </c>
      <c r="J59" s="141">
        <v>-29.573308844530828</v>
      </c>
    </row>
    <row r="60" spans="1:10" s="3" customFormat="1">
      <c r="A60" s="145" t="s">
        <v>381</v>
      </c>
      <c r="B60" s="141">
        <v>-71.4686034140598</v>
      </c>
      <c r="C60" s="141">
        <v>-58.633944008938208</v>
      </c>
      <c r="D60" s="141">
        <v>-71.60621838201881</v>
      </c>
      <c r="E60" s="141">
        <v>-97.081690721224874</v>
      </c>
      <c r="F60" s="141">
        <v>-102.20744681328109</v>
      </c>
      <c r="G60" s="141">
        <v>-111.39677061770583</v>
      </c>
      <c r="H60" s="141">
        <v>-95.075300317356366</v>
      </c>
      <c r="I60" s="141">
        <v>-52.233350251782149</v>
      </c>
      <c r="J60" s="141">
        <v>-51.050246815715248</v>
      </c>
    </row>
    <row r="61" spans="1:10" s="3" customFormat="1">
      <c r="A61" s="145" t="s">
        <v>380</v>
      </c>
      <c r="B61" s="141">
        <v>2.9509288996032081</v>
      </c>
      <c r="C61" s="141">
        <v>2.0341042634586173</v>
      </c>
      <c r="D61" s="141">
        <v>0.84563417630450222</v>
      </c>
      <c r="E61" s="141">
        <v>0.72460704300030465</v>
      </c>
      <c r="F61" s="141">
        <v>-1.2521598085142875</v>
      </c>
      <c r="G61" s="141">
        <v>-4.4029974924684199</v>
      </c>
      <c r="H61" s="141">
        <v>-3.90972556738864</v>
      </c>
      <c r="I61" s="141">
        <v>0.28380249267049917</v>
      </c>
      <c r="J61" s="141">
        <v>1.5277502514429928</v>
      </c>
    </row>
    <row r="62" spans="1:10" s="3" customFormat="1">
      <c r="A62" s="144" t="s">
        <v>379</v>
      </c>
      <c r="B62" s="141">
        <v>111.64892998181359</v>
      </c>
      <c r="C62" s="141">
        <v>44.085236388219499</v>
      </c>
      <c r="D62" s="141">
        <v>69.684275228114103</v>
      </c>
      <c r="E62" s="141">
        <v>109.16375496587825</v>
      </c>
      <c r="F62" s="141">
        <v>69.434707476985039</v>
      </c>
      <c r="G62" s="141">
        <v>18.239545835245639</v>
      </c>
      <c r="H62" s="141">
        <v>58.817667666278979</v>
      </c>
      <c r="I62" s="141">
        <v>54.651599151578615</v>
      </c>
      <c r="J62" s="141">
        <v>1.678327444786972</v>
      </c>
    </row>
    <row r="63" spans="1:10" s="3" customFormat="1" ht="17.55">
      <c r="A63" s="249" t="s">
        <v>368</v>
      </c>
      <c r="B63" s="247"/>
      <c r="C63" s="247"/>
      <c r="D63" s="247"/>
      <c r="E63" s="247"/>
      <c r="F63" s="247"/>
      <c r="G63" s="247"/>
      <c r="H63" s="247"/>
      <c r="I63" s="247"/>
      <c r="J63" s="248"/>
    </row>
    <row r="64" spans="1:10" s="3" customFormat="1">
      <c r="A64" s="146" t="s">
        <v>378</v>
      </c>
      <c r="B64" s="141">
        <v>859.82949638456193</v>
      </c>
      <c r="C64" s="141">
        <v>546.35949381179398</v>
      </c>
      <c r="D64" s="141">
        <v>679.05811082880973</v>
      </c>
      <c r="E64" s="141">
        <v>850.53050329887174</v>
      </c>
      <c r="F64" s="141">
        <v>860.21312306106847</v>
      </c>
      <c r="G64" s="141">
        <v>884.17641102843299</v>
      </c>
      <c r="H64" s="141">
        <v>859.56336262704565</v>
      </c>
      <c r="I64" s="141">
        <v>656.47824057645903</v>
      </c>
      <c r="J64" s="141">
        <v>635.16479754006104</v>
      </c>
    </row>
    <row r="65" spans="1:10" s="3" customFormat="1">
      <c r="A65" s="145" t="s">
        <v>377</v>
      </c>
      <c r="B65" s="141">
        <v>-190.04739365521479</v>
      </c>
      <c r="C65" s="141">
        <v>-181.90234753195443</v>
      </c>
      <c r="D65" s="141">
        <v>-210.18881799832559</v>
      </c>
      <c r="E65" s="141">
        <v>-242.51712589359113</v>
      </c>
      <c r="F65" s="141">
        <v>-273.3407455085337</v>
      </c>
      <c r="G65" s="141">
        <v>-315.44279635481507</v>
      </c>
      <c r="H65" s="141">
        <v>-414.59625473135907</v>
      </c>
      <c r="I65" s="141">
        <v>-358.53671756521521</v>
      </c>
      <c r="J65" s="141">
        <v>-353.99814390055826</v>
      </c>
    </row>
    <row r="66" spans="1:10" s="3" customFormat="1">
      <c r="A66" s="145" t="s">
        <v>376</v>
      </c>
      <c r="B66" s="141">
        <v>-188.31738222241</v>
      </c>
      <c r="C66" s="141">
        <v>-216.46619620937292</v>
      </c>
      <c r="D66" s="141">
        <v>-308.79061070925979</v>
      </c>
      <c r="E66" s="141">
        <v>-389.20180798214238</v>
      </c>
      <c r="F66" s="141">
        <v>-340.30237134455643</v>
      </c>
      <c r="G66" s="141">
        <v>-400.13215050183078</v>
      </c>
      <c r="H66" s="141">
        <v>-296.46950897949046</v>
      </c>
      <c r="I66" s="141">
        <v>-305.99530819029275</v>
      </c>
      <c r="J66" s="141">
        <v>-290.13771636786578</v>
      </c>
    </row>
    <row r="67" spans="1:10" s="3" customFormat="1">
      <c r="A67" s="145" t="s">
        <v>375</v>
      </c>
      <c r="B67" s="141">
        <v>245.30267468908312</v>
      </c>
      <c r="C67" s="141">
        <v>217.98739832307783</v>
      </c>
      <c r="D67" s="141">
        <v>225.18316332756979</v>
      </c>
      <c r="E67" s="141">
        <v>225.19221474356965</v>
      </c>
      <c r="F67" s="141">
        <v>207.27281262676925</v>
      </c>
      <c r="G67" s="141">
        <v>193.88253645089048</v>
      </c>
      <c r="H67" s="141">
        <v>222.77282277751553</v>
      </c>
      <c r="I67" s="141">
        <v>178.96526164441784</v>
      </c>
      <c r="J67" s="141">
        <v>175.11334854423691</v>
      </c>
    </row>
    <row r="68" spans="1:10" s="3" customFormat="1">
      <c r="A68" s="144" t="s">
        <v>374</v>
      </c>
      <c r="B68" s="141">
        <v>726.82355177097884</v>
      </c>
      <c r="C68" s="141">
        <v>365.98968193735089</v>
      </c>
      <c r="D68" s="141">
        <v>385.31910121951455</v>
      </c>
      <c r="E68" s="141">
        <v>444.02215285372927</v>
      </c>
      <c r="F68" s="141">
        <v>453.84844631356339</v>
      </c>
      <c r="G68" s="141">
        <v>362.50827575787378</v>
      </c>
      <c r="H68" s="141">
        <v>371.29331311669733</v>
      </c>
      <c r="I68" s="141">
        <v>170.93436813168162</v>
      </c>
      <c r="J68" s="141">
        <v>166.08038182557956</v>
      </c>
    </row>
    <row r="69" spans="1:10" s="3" customFormat="1" ht="15.05">
      <c r="A69" s="253" t="s">
        <v>65</v>
      </c>
      <c r="B69" s="251"/>
      <c r="C69" s="251"/>
      <c r="D69" s="251"/>
      <c r="E69" s="251"/>
      <c r="F69" s="251"/>
      <c r="G69" s="251"/>
      <c r="H69" s="251"/>
      <c r="I69" s="251"/>
      <c r="J69" s="252"/>
    </row>
    <row r="70" spans="1:10" s="3" customFormat="1">
      <c r="A70" s="146" t="s">
        <v>383</v>
      </c>
      <c r="B70" s="141">
        <v>659.07288947685902</v>
      </c>
      <c r="C70" s="141">
        <v>317.36080749350765</v>
      </c>
      <c r="D70" s="141">
        <v>514.29428918575707</v>
      </c>
      <c r="E70" s="141">
        <v>859.52756904864077</v>
      </c>
      <c r="F70" s="141">
        <v>840.06320517814117</v>
      </c>
      <c r="G70" s="141">
        <v>785.1407951887893</v>
      </c>
      <c r="H70" s="141">
        <v>629.57812232884476</v>
      </c>
      <c r="I70" s="141">
        <v>181.48442256084263</v>
      </c>
      <c r="J70" s="141">
        <v>172.05674376357911</v>
      </c>
    </row>
    <row r="71" spans="1:10" s="3" customFormat="1">
      <c r="A71" s="145" t="s">
        <v>382</v>
      </c>
      <c r="B71" s="141">
        <v>-207.54886148020788</v>
      </c>
      <c r="C71" s="141">
        <v>-190.41964807331277</v>
      </c>
      <c r="D71" s="141">
        <v>-210.58953846937175</v>
      </c>
      <c r="E71" s="141">
        <v>-242.43865435790673</v>
      </c>
      <c r="F71" s="141">
        <v>-254.14650202157813</v>
      </c>
      <c r="G71" s="141">
        <v>-266.12022822758001</v>
      </c>
      <c r="H71" s="141">
        <v>-289.97924556195943</v>
      </c>
      <c r="I71" s="141">
        <v>-232.64403462819317</v>
      </c>
      <c r="J71" s="141">
        <v>-197.47072392850765</v>
      </c>
    </row>
    <row r="72" spans="1:10" s="3" customFormat="1">
      <c r="A72" s="145" t="s">
        <v>381</v>
      </c>
      <c r="B72" s="141">
        <v>-68.569657222639819</v>
      </c>
      <c r="C72" s="141">
        <v>-65.047593055479354</v>
      </c>
      <c r="D72" s="141">
        <v>-85.046224166164961</v>
      </c>
      <c r="E72" s="141">
        <v>-115.64313519866684</v>
      </c>
      <c r="F72" s="141">
        <v>-110.51574682927495</v>
      </c>
      <c r="G72" s="141">
        <v>-105.56428131867142</v>
      </c>
      <c r="H72" s="141">
        <v>-91.200496818409363</v>
      </c>
      <c r="I72" s="141">
        <v>-63.109979160175087</v>
      </c>
      <c r="J72" s="141">
        <v>-47.848252095595221</v>
      </c>
    </row>
    <row r="73" spans="1:10" s="3" customFormat="1">
      <c r="A73" s="145" t="s">
        <v>380</v>
      </c>
      <c r="B73" s="141">
        <v>6.0244767552558329</v>
      </c>
      <c r="C73" s="141">
        <v>-6.7766549927733237</v>
      </c>
      <c r="D73" s="141">
        <v>-19.809080744105877</v>
      </c>
      <c r="E73" s="141">
        <v>-30.078953344512819</v>
      </c>
      <c r="F73" s="141">
        <v>-33.946223709262931</v>
      </c>
      <c r="G73" s="141">
        <v>-44.24276415588232</v>
      </c>
      <c r="H73" s="141">
        <v>-39.027085997040672</v>
      </c>
      <c r="I73" s="141">
        <v>-58.898666190469058</v>
      </c>
      <c r="J73" s="141">
        <v>-62.727256409921822</v>
      </c>
    </row>
    <row r="74" spans="1:10" s="3" customFormat="1">
      <c r="A74" s="144" t="s">
        <v>379</v>
      </c>
      <c r="B74" s="141">
        <v>389.03499410222616</v>
      </c>
      <c r="C74" s="141">
        <v>55.128234913747761</v>
      </c>
      <c r="D74" s="141">
        <v>198.90682932955917</v>
      </c>
      <c r="E74" s="141">
        <v>471.38448399936863</v>
      </c>
      <c r="F74" s="141">
        <v>441.45997436604802</v>
      </c>
      <c r="G74" s="141">
        <v>369.2364231529707</v>
      </c>
      <c r="H74" s="141">
        <v>209.39419561775139</v>
      </c>
      <c r="I74" s="141">
        <v>-173.14535575167886</v>
      </c>
      <c r="J74" s="141">
        <v>-135.96658700412951</v>
      </c>
    </row>
    <row r="75" spans="1:10" s="3" customFormat="1" ht="15.05">
      <c r="A75" s="250" t="s">
        <v>59</v>
      </c>
      <c r="B75" s="251"/>
      <c r="C75" s="251"/>
      <c r="D75" s="251"/>
      <c r="E75" s="251"/>
      <c r="F75" s="251"/>
      <c r="G75" s="251"/>
      <c r="H75" s="251"/>
      <c r="I75" s="251"/>
      <c r="J75" s="252"/>
    </row>
    <row r="76" spans="1:10" s="3" customFormat="1">
      <c r="A76" s="146" t="s">
        <v>383</v>
      </c>
      <c r="B76" s="141">
        <v>200.75660690770292</v>
      </c>
      <c r="C76" s="141">
        <v>228.99868631828667</v>
      </c>
      <c r="D76" s="141">
        <v>164.76382164305232</v>
      </c>
      <c r="E76" s="141">
        <v>-8.997065749768808</v>
      </c>
      <c r="F76" s="141">
        <v>20.149917882927184</v>
      </c>
      <c r="G76" s="141">
        <v>99.035615839643469</v>
      </c>
      <c r="H76" s="141">
        <v>229.98524029820055</v>
      </c>
      <c r="I76" s="141">
        <v>474.99381801561685</v>
      </c>
      <c r="J76" s="141">
        <v>463.1080537764829</v>
      </c>
    </row>
    <row r="77" spans="1:10" s="3" customFormat="1">
      <c r="A77" s="145" t="s">
        <v>382</v>
      </c>
      <c r="B77" s="141">
        <v>17.501467824993028</v>
      </c>
      <c r="C77" s="141">
        <v>8.5173005413583951</v>
      </c>
      <c r="D77" s="141">
        <v>0.40072047104615649</v>
      </c>
      <c r="E77" s="141">
        <v>-7.8471535684457194E-2</v>
      </c>
      <c r="F77" s="141">
        <v>-19.194243486955656</v>
      </c>
      <c r="G77" s="141">
        <v>-49.322568127234945</v>
      </c>
      <c r="H77" s="141">
        <v>-124.61700916939958</v>
      </c>
      <c r="I77" s="141">
        <v>-125.89268293702185</v>
      </c>
      <c r="J77" s="141">
        <v>-156.52741997205067</v>
      </c>
    </row>
    <row r="78" spans="1:10" s="3" customFormat="1">
      <c r="A78" s="145" t="s">
        <v>381</v>
      </c>
      <c r="B78" s="141">
        <v>-119.74772499977018</v>
      </c>
      <c r="C78" s="141">
        <v>-151.41860315389357</v>
      </c>
      <c r="D78" s="141">
        <v>-223.74438654309483</v>
      </c>
      <c r="E78" s="141">
        <v>-273.55867278347557</v>
      </c>
      <c r="F78" s="141">
        <v>-229.78662451528149</v>
      </c>
      <c r="G78" s="141">
        <v>-294.56786918315936</v>
      </c>
      <c r="H78" s="141">
        <v>-205.26901216108109</v>
      </c>
      <c r="I78" s="141">
        <v>-242.88532903011765</v>
      </c>
      <c r="J78" s="141">
        <v>-242.28946427227055</v>
      </c>
    </row>
    <row r="79" spans="1:10" s="3" customFormat="1">
      <c r="A79" s="145" t="s">
        <v>380</v>
      </c>
      <c r="B79" s="141">
        <v>239.27819793382733</v>
      </c>
      <c r="C79" s="141">
        <v>224.76405331585116</v>
      </c>
      <c r="D79" s="141">
        <v>244.99224407167569</v>
      </c>
      <c r="E79" s="141">
        <v>255.27116808808248</v>
      </c>
      <c r="F79" s="141">
        <v>241.21903633603216</v>
      </c>
      <c r="G79" s="141">
        <v>238.12530060677281</v>
      </c>
      <c r="H79" s="141">
        <v>261.79990877455617</v>
      </c>
      <c r="I79" s="141">
        <v>237.86392783488691</v>
      </c>
      <c r="J79" s="141">
        <v>237.84060495415872</v>
      </c>
    </row>
    <row r="80" spans="1:10" s="3" customFormat="1">
      <c r="A80" s="144" t="s">
        <v>379</v>
      </c>
      <c r="B80" s="141">
        <v>337.78855766875279</v>
      </c>
      <c r="C80" s="141">
        <v>310.86144702360315</v>
      </c>
      <c r="D80" s="141">
        <v>186.41227188995541</v>
      </c>
      <c r="E80" s="141">
        <v>-27.362331145639359</v>
      </c>
      <c r="F80" s="141">
        <v>12.38847194751537</v>
      </c>
      <c r="G80" s="141">
        <v>-6.7281473950969257</v>
      </c>
      <c r="H80" s="141">
        <v>161.899117498946</v>
      </c>
      <c r="I80" s="141">
        <v>344.07972388336049</v>
      </c>
      <c r="J80" s="141">
        <v>302.04696882970904</v>
      </c>
    </row>
    <row r="81" spans="1:10" s="3" customFormat="1" ht="15.05">
      <c r="A81" s="253" t="s">
        <v>104</v>
      </c>
      <c r="B81" s="251"/>
      <c r="C81" s="251"/>
      <c r="D81" s="251"/>
      <c r="E81" s="251"/>
      <c r="F81" s="251"/>
      <c r="G81" s="251"/>
      <c r="H81" s="251"/>
      <c r="I81" s="251"/>
      <c r="J81" s="252"/>
    </row>
    <row r="82" spans="1:10" s="3" customFormat="1">
      <c r="A82" s="146" t="s">
        <v>383</v>
      </c>
      <c r="B82" s="141">
        <v>40.361499821002553</v>
      </c>
      <c r="C82" s="141">
        <v>51.248178228725578</v>
      </c>
      <c r="D82" s="141">
        <v>45.512021525297541</v>
      </c>
      <c r="E82" s="141">
        <v>67.123809920525446</v>
      </c>
      <c r="F82" s="141">
        <v>38.169006151824306</v>
      </c>
      <c r="G82" s="141">
        <v>2.8436817588030863</v>
      </c>
      <c r="H82" s="141">
        <v>-16.275739562188164</v>
      </c>
      <c r="I82" s="141">
        <v>-52.402168737271154</v>
      </c>
      <c r="J82" s="141">
        <v>2.8705674331173441</v>
      </c>
    </row>
    <row r="83" spans="1:10" s="3" customFormat="1">
      <c r="A83" s="145" t="s">
        <v>382</v>
      </c>
      <c r="B83" s="141">
        <v>-33.883316445008191</v>
      </c>
      <c r="C83" s="141">
        <v>-36.228903159818103</v>
      </c>
      <c r="D83" s="141">
        <v>-51.479325284306938</v>
      </c>
      <c r="E83" s="141">
        <v>-68.825317400057486</v>
      </c>
      <c r="F83" s="141">
        <v>-74.078491442824031</v>
      </c>
      <c r="G83" s="141">
        <v>-81.175888764360252</v>
      </c>
      <c r="H83" s="141">
        <v>-79.063529223082412</v>
      </c>
      <c r="I83" s="141">
        <v>-57.940014889983843</v>
      </c>
      <c r="J83" s="141">
        <v>-46.243047014193365</v>
      </c>
    </row>
    <row r="84" spans="1:10" s="3" customFormat="1">
      <c r="A84" s="145" t="s">
        <v>381</v>
      </c>
      <c r="B84" s="141">
        <v>-113.8225475281823</v>
      </c>
      <c r="C84" s="141">
        <v>-106.92141104945864</v>
      </c>
      <c r="D84" s="141">
        <v>-153.61693891143221</v>
      </c>
      <c r="E84" s="141">
        <v>-176.78720724066213</v>
      </c>
      <c r="F84" s="141">
        <v>-162.18443780703902</v>
      </c>
      <c r="G84" s="141">
        <v>-150.03669337184908</v>
      </c>
      <c r="H84" s="141">
        <v>-156.50500320087556</v>
      </c>
      <c r="I84" s="141">
        <v>-132.11814189484812</v>
      </c>
      <c r="J84" s="141">
        <v>-131.34892155662726</v>
      </c>
    </row>
    <row r="85" spans="1:10" s="3" customFormat="1">
      <c r="A85" s="145" t="s">
        <v>380</v>
      </c>
      <c r="B85" s="141">
        <v>68.296734566074306</v>
      </c>
      <c r="C85" s="141">
        <v>58.342620820402857</v>
      </c>
      <c r="D85" s="141">
        <v>62.716666095148803</v>
      </c>
      <c r="E85" s="141">
        <v>64.572938583970981</v>
      </c>
      <c r="F85" s="141">
        <v>63.545607736673901</v>
      </c>
      <c r="G85" s="141">
        <v>64.285376287916776</v>
      </c>
      <c r="H85" s="141">
        <v>68.006641039856774</v>
      </c>
      <c r="I85" s="141">
        <v>69.610498314601827</v>
      </c>
      <c r="J85" s="141">
        <v>75.997917645853377</v>
      </c>
    </row>
    <row r="86" spans="1:10" s="3" customFormat="1">
      <c r="A86" s="144" t="s">
        <v>379</v>
      </c>
      <c r="B86" s="141">
        <v>-39.047629586113622</v>
      </c>
      <c r="C86" s="141">
        <v>-33.559505160147886</v>
      </c>
      <c r="D86" s="141">
        <v>-96.867586575293089</v>
      </c>
      <c r="E86" s="141">
        <v>-113.91576613622325</v>
      </c>
      <c r="F86" s="141">
        <v>-134.54831536136479</v>
      </c>
      <c r="G86" s="141">
        <v>-164.0835240894892</v>
      </c>
      <c r="H86" s="141">
        <v>-183.83763094628907</v>
      </c>
      <c r="I86" s="141">
        <v>-172.84982720750114</v>
      </c>
      <c r="J86" s="141">
        <v>-98.723483491849919</v>
      </c>
    </row>
    <row r="87" spans="1:10" s="3" customFormat="1" ht="15.05">
      <c r="A87" s="250" t="s">
        <v>209</v>
      </c>
      <c r="B87" s="251"/>
      <c r="C87" s="251"/>
      <c r="D87" s="251"/>
      <c r="E87" s="251"/>
      <c r="F87" s="251"/>
      <c r="G87" s="251"/>
      <c r="H87" s="251"/>
      <c r="I87" s="251"/>
      <c r="J87" s="252"/>
    </row>
    <row r="88" spans="1:10" s="3" customFormat="1">
      <c r="A88" s="146" t="s">
        <v>383</v>
      </c>
      <c r="B88" s="141">
        <v>65.286067882595091</v>
      </c>
      <c r="C88" s="141">
        <v>-15.594963849357327</v>
      </c>
      <c r="D88" s="141">
        <v>27.244685780516647</v>
      </c>
      <c r="E88" s="141">
        <v>51.464088753135002</v>
      </c>
      <c r="F88" s="141">
        <v>12.73333445191588</v>
      </c>
      <c r="G88" s="141">
        <v>-5.929530413758016</v>
      </c>
      <c r="H88" s="141">
        <v>-54.360279079313841</v>
      </c>
      <c r="I88" s="141">
        <v>-130.20908002675895</v>
      </c>
      <c r="J88" s="141">
        <v>-115.78406664754147</v>
      </c>
    </row>
    <row r="89" spans="1:10" s="3" customFormat="1">
      <c r="A89" s="145" t="s">
        <v>382</v>
      </c>
      <c r="B89" s="141">
        <v>-52.112372479258227</v>
      </c>
      <c r="C89" s="141">
        <v>-43.893440104764792</v>
      </c>
      <c r="D89" s="141">
        <v>-51.414540172416025</v>
      </c>
      <c r="E89" s="141">
        <v>-66.126436762934745</v>
      </c>
      <c r="F89" s="141">
        <v>-61.697360771369013</v>
      </c>
      <c r="G89" s="141">
        <v>-62.29979934816015</v>
      </c>
      <c r="H89" s="141">
        <v>-73.783184679888137</v>
      </c>
      <c r="I89" s="141">
        <v>-49.163118944738528</v>
      </c>
      <c r="J89" s="141">
        <v>-39.739691538313991</v>
      </c>
    </row>
    <row r="90" spans="1:10" s="3" customFormat="1">
      <c r="A90" s="145" t="s">
        <v>381</v>
      </c>
      <c r="B90" s="141">
        <v>-59.050897788922541</v>
      </c>
      <c r="C90" s="141">
        <v>-48.200364683695817</v>
      </c>
      <c r="D90" s="141">
        <v>-56.333013086691153</v>
      </c>
      <c r="E90" s="141">
        <v>-73.503639652356398</v>
      </c>
      <c r="F90" s="141">
        <v>-75.66949605244011</v>
      </c>
      <c r="G90" s="141">
        <v>-77.924815970937559</v>
      </c>
      <c r="H90" s="141">
        <v>-66.671298451905031</v>
      </c>
      <c r="I90" s="141">
        <v>-50.070189412371469</v>
      </c>
      <c r="J90" s="141">
        <v>-41.68194377941591</v>
      </c>
    </row>
    <row r="91" spans="1:10" s="3" customFormat="1">
      <c r="A91" s="145" t="s">
        <v>380</v>
      </c>
      <c r="B91" s="141">
        <v>67.071585739237392</v>
      </c>
      <c r="C91" s="141">
        <v>62.78365062354284</v>
      </c>
      <c r="D91" s="141">
        <v>70.56567985828238</v>
      </c>
      <c r="E91" s="141">
        <v>75.292297256039419</v>
      </c>
      <c r="F91" s="141">
        <v>81.378959376374496</v>
      </c>
      <c r="G91" s="141">
        <v>83.633655389407679</v>
      </c>
      <c r="H91" s="141">
        <v>99.19466901090091</v>
      </c>
      <c r="I91" s="141">
        <v>85.234357043594855</v>
      </c>
      <c r="J91" s="141">
        <v>77.640709690910029</v>
      </c>
    </row>
    <row r="92" spans="1:10" s="3" customFormat="1">
      <c r="A92" s="144" t="s">
        <v>379</v>
      </c>
      <c r="B92" s="141">
        <v>21.25052992892104</v>
      </c>
      <c r="C92" s="141">
        <v>-44.893794470289365</v>
      </c>
      <c r="D92" s="141">
        <v>-9.8799218495880776</v>
      </c>
      <c r="E92" s="141">
        <v>-12.855450187750169</v>
      </c>
      <c r="F92" s="141">
        <v>-43.248935516700513</v>
      </c>
      <c r="G92" s="141">
        <v>-62.495957343370819</v>
      </c>
      <c r="H92" s="141">
        <v>-95.597191777221781</v>
      </c>
      <c r="I92" s="141">
        <v>-144.18512967395799</v>
      </c>
      <c r="J92" s="141">
        <v>-119.62705509328183</v>
      </c>
    </row>
    <row r="93" spans="1:10" s="3" customFormat="1" ht="15.05">
      <c r="A93" s="253" t="s">
        <v>118</v>
      </c>
      <c r="B93" s="251"/>
      <c r="C93" s="251"/>
      <c r="D93" s="251"/>
      <c r="E93" s="251"/>
      <c r="F93" s="251"/>
      <c r="G93" s="251"/>
      <c r="H93" s="251"/>
      <c r="I93" s="251"/>
      <c r="J93" s="252"/>
    </row>
    <row r="94" spans="1:10" s="3" customFormat="1">
      <c r="A94" s="146" t="s">
        <v>383</v>
      </c>
      <c r="B94" s="141">
        <v>343.58740185898739</v>
      </c>
      <c r="C94" s="141">
        <v>164.48022223713633</v>
      </c>
      <c r="D94" s="141">
        <v>263.98536784318219</v>
      </c>
      <c r="E94" s="141">
        <v>459.42401224851437</v>
      </c>
      <c r="F94" s="141">
        <v>537.61413382240767</v>
      </c>
      <c r="G94" s="141">
        <v>490.9519201714952</v>
      </c>
      <c r="H94" s="141">
        <v>421.77341880071401</v>
      </c>
      <c r="I94" s="141">
        <v>127.97641075634078</v>
      </c>
      <c r="J94" s="141">
        <v>91.181248041741242</v>
      </c>
    </row>
    <row r="95" spans="1:10" s="3" customFormat="1">
      <c r="A95" s="145" t="s">
        <v>382</v>
      </c>
      <c r="B95" s="141">
        <v>-85.435487267229092</v>
      </c>
      <c r="C95" s="141">
        <v>-75.346148716494781</v>
      </c>
      <c r="D95" s="141">
        <v>-90.7810712578449</v>
      </c>
      <c r="E95" s="141">
        <v>-99.704319006878563</v>
      </c>
      <c r="F95" s="141">
        <v>-109.77723491577922</v>
      </c>
      <c r="G95" s="141">
        <v>-116.65747631022219</v>
      </c>
      <c r="H95" s="141">
        <v>-132.4368400285793</v>
      </c>
      <c r="I95" s="141">
        <v>-106.44733353596114</v>
      </c>
      <c r="J95" s="141">
        <v>-93.333981913684624</v>
      </c>
    </row>
    <row r="96" spans="1:10" s="3" customFormat="1">
      <c r="A96" s="145" t="s">
        <v>381</v>
      </c>
      <c r="B96" s="141">
        <v>-6.0797111936931261</v>
      </c>
      <c r="C96" s="141">
        <v>-11.960111302090542</v>
      </c>
      <c r="D96" s="141">
        <v>-16.170808144591174</v>
      </c>
      <c r="E96" s="141">
        <v>-15.52095941103611</v>
      </c>
      <c r="F96" s="141">
        <v>-8.989534832625063</v>
      </c>
      <c r="G96" s="141">
        <v>-6.1507164392451976</v>
      </c>
      <c r="H96" s="141">
        <v>2.0602589375344516</v>
      </c>
      <c r="I96" s="141">
        <v>6.5536631778577519</v>
      </c>
      <c r="J96" s="141">
        <v>10.964547915344179</v>
      </c>
    </row>
    <row r="97" spans="1:10" s="3" customFormat="1">
      <c r="A97" s="145" t="s">
        <v>380</v>
      </c>
      <c r="B97" s="141">
        <v>-31.31233149748299</v>
      </c>
      <c r="C97" s="141">
        <v>-40.547516521266736</v>
      </c>
      <c r="D97" s="141">
        <v>-57.878309707445545</v>
      </c>
      <c r="E97" s="141">
        <v>-70.129555427216388</v>
      </c>
      <c r="F97" s="141">
        <v>-80.376143045470357</v>
      </c>
      <c r="G97" s="141">
        <v>-89.809244467626641</v>
      </c>
      <c r="H97" s="141">
        <v>-95.162640201941443</v>
      </c>
      <c r="I97" s="141">
        <v>-105.97998946345987</v>
      </c>
      <c r="J97" s="141">
        <v>-104.89052339648563</v>
      </c>
    </row>
    <row r="98" spans="1:10" s="3" customFormat="1">
      <c r="A98" s="144" t="s">
        <v>379</v>
      </c>
      <c r="B98" s="141">
        <v>220.75987190058217</v>
      </c>
      <c r="C98" s="141">
        <v>36.626445697284183</v>
      </c>
      <c r="D98" s="141">
        <v>99.155178733300573</v>
      </c>
      <c r="E98" s="141">
        <v>274.06917840338355</v>
      </c>
      <c r="F98" s="141">
        <v>338.47122102853302</v>
      </c>
      <c r="G98" s="141">
        <v>278.33448295440093</v>
      </c>
      <c r="H98" s="141">
        <v>196.23419750772777</v>
      </c>
      <c r="I98" s="141">
        <v>-77.897249065222553</v>
      </c>
      <c r="J98" s="141">
        <v>-96.078709353084761</v>
      </c>
    </row>
    <row r="99" spans="1:10" s="3" customFormat="1" ht="15.05">
      <c r="A99" s="253" t="s">
        <v>151</v>
      </c>
      <c r="B99" s="251"/>
      <c r="C99" s="251"/>
      <c r="D99" s="251"/>
      <c r="E99" s="251"/>
      <c r="F99" s="251"/>
      <c r="G99" s="251"/>
      <c r="H99" s="251"/>
      <c r="I99" s="251"/>
      <c r="J99" s="252"/>
    </row>
    <row r="100" spans="1:10" s="3" customFormat="1">
      <c r="A100" s="146" t="s">
        <v>383</v>
      </c>
      <c r="B100" s="141">
        <v>410.59452682197752</v>
      </c>
      <c r="C100" s="141">
        <v>346.22605719528883</v>
      </c>
      <c r="D100" s="141">
        <v>342.31603567981347</v>
      </c>
      <c r="E100" s="141">
        <v>272.51859237669669</v>
      </c>
      <c r="F100" s="141">
        <v>271.69664863491926</v>
      </c>
      <c r="G100" s="141">
        <v>396.31033951189141</v>
      </c>
      <c r="H100" s="141">
        <v>508.42596246783251</v>
      </c>
      <c r="I100" s="141">
        <v>711.11307858414784</v>
      </c>
      <c r="J100" s="141">
        <v>656.89704871274353</v>
      </c>
    </row>
    <row r="101" spans="1:10" s="3" customFormat="1">
      <c r="A101" s="145" t="s">
        <v>382</v>
      </c>
      <c r="B101" s="141">
        <v>-18.616217463719067</v>
      </c>
      <c r="C101" s="141">
        <v>-26.433855550876842</v>
      </c>
      <c r="D101" s="141">
        <v>-16.513881283757883</v>
      </c>
      <c r="E101" s="141">
        <v>-7.8610527237203778</v>
      </c>
      <c r="F101" s="141">
        <v>-27.787658378561673</v>
      </c>
      <c r="G101" s="141">
        <v>-55.309631932072193</v>
      </c>
      <c r="H101" s="141">
        <v>-129.31270079980936</v>
      </c>
      <c r="I101" s="141">
        <v>-144.98625019453186</v>
      </c>
      <c r="J101" s="141">
        <v>-174.68142343436659</v>
      </c>
    </row>
    <row r="102" spans="1:10" s="3" customFormat="1">
      <c r="A102" s="145" t="s">
        <v>381</v>
      </c>
      <c r="B102" s="141">
        <v>-9.3642257116120415</v>
      </c>
      <c r="C102" s="141">
        <v>-49.384309174127907</v>
      </c>
      <c r="D102" s="141">
        <v>-82.669850566545264</v>
      </c>
      <c r="E102" s="141">
        <v>-123.39000167808774</v>
      </c>
      <c r="F102" s="141">
        <v>-93.458902652452252</v>
      </c>
      <c r="G102" s="141">
        <v>-166.01992471979892</v>
      </c>
      <c r="H102" s="141">
        <v>-75.353466264244318</v>
      </c>
      <c r="I102" s="141">
        <v>-130.3606400609309</v>
      </c>
      <c r="J102" s="141">
        <v>-128.07139894716681</v>
      </c>
    </row>
    <row r="103" spans="1:10" s="3" customFormat="1">
      <c r="A103" s="145" t="s">
        <v>380</v>
      </c>
      <c r="B103" s="141">
        <v>141.24668588125442</v>
      </c>
      <c r="C103" s="141">
        <v>137.40864340039886</v>
      </c>
      <c r="D103" s="141">
        <v>149.77912708158416</v>
      </c>
      <c r="E103" s="141">
        <v>155.45653433077567</v>
      </c>
      <c r="F103" s="141">
        <v>142.7243885591912</v>
      </c>
      <c r="G103" s="141">
        <v>135.77274924119266</v>
      </c>
      <c r="H103" s="141">
        <v>150.73415292869925</v>
      </c>
      <c r="I103" s="141">
        <v>130.10039574968104</v>
      </c>
      <c r="J103" s="141">
        <v>126.36524460395916</v>
      </c>
    </row>
    <row r="104" spans="1:10" s="3" customFormat="1">
      <c r="A104" s="144" t="s">
        <v>379</v>
      </c>
      <c r="B104" s="141">
        <v>523.86077952758933</v>
      </c>
      <c r="C104" s="141">
        <v>407.81653587050403</v>
      </c>
      <c r="D104" s="141">
        <v>392.91143091109518</v>
      </c>
      <c r="E104" s="141">
        <v>296.7241907743192</v>
      </c>
      <c r="F104" s="141">
        <v>293.17447616309562</v>
      </c>
      <c r="G104" s="141">
        <v>310.75327423633286</v>
      </c>
      <c r="H104" s="141">
        <v>454.49393833248047</v>
      </c>
      <c r="I104" s="141">
        <v>565.86657407836333</v>
      </c>
      <c r="J104" s="141">
        <v>480.50962976379606</v>
      </c>
    </row>
    <row r="105" spans="1:10" s="3" customFormat="1" ht="15.05">
      <c r="A105" s="253" t="s">
        <v>128</v>
      </c>
      <c r="B105" s="251"/>
      <c r="C105" s="251"/>
      <c r="D105" s="251"/>
      <c r="E105" s="251"/>
      <c r="F105" s="251"/>
      <c r="G105" s="251"/>
      <c r="H105" s="251"/>
      <c r="I105" s="251"/>
      <c r="J105" s="252"/>
    </row>
    <row r="106" spans="1:10" s="3" customFormat="1">
      <c r="A106" s="146" t="s">
        <v>383</v>
      </c>
      <c r="B106" s="141">
        <v>218.63405230133321</v>
      </c>
      <c r="C106" s="141">
        <v>241.07434572688365</v>
      </c>
      <c r="D106" s="141">
        <v>340.32969371945364</v>
      </c>
      <c r="E106" s="141">
        <v>401.18957694291385</v>
      </c>
      <c r="F106" s="141">
        <v>437.77761433593338</v>
      </c>
      <c r="G106" s="141">
        <v>568.958237504321</v>
      </c>
      <c r="H106" s="141">
        <v>526.98362620126136</v>
      </c>
      <c r="I106" s="141">
        <v>375.28616213742134</v>
      </c>
      <c r="J106" s="141">
        <v>372.72794934195917</v>
      </c>
    </row>
    <row r="107" spans="1:10" s="3" customFormat="1">
      <c r="A107" s="145" t="s">
        <v>382</v>
      </c>
      <c r="B107" s="141">
        <v>86.006947779667826</v>
      </c>
      <c r="C107" s="141">
        <v>72.307009594034753</v>
      </c>
      <c r="D107" s="141">
        <v>69.808630784162688</v>
      </c>
      <c r="E107" s="141">
        <v>123.03906212437685</v>
      </c>
      <c r="F107" s="141">
        <v>85.778327937167887</v>
      </c>
      <c r="G107" s="141">
        <v>110.20222097409896</v>
      </c>
      <c r="H107" s="141">
        <v>73.379248719020325</v>
      </c>
      <c r="I107" s="141">
        <v>124.0045160298987</v>
      </c>
      <c r="J107" s="141">
        <v>110.51195910320438</v>
      </c>
    </row>
    <row r="108" spans="1:10" s="3" customFormat="1">
      <c r="A108" s="145" t="s">
        <v>381</v>
      </c>
      <c r="B108" s="141">
        <v>-166.16172995207091</v>
      </c>
      <c r="C108" s="141">
        <v>-55.456686368557968</v>
      </c>
      <c r="D108" s="141">
        <v>-27.509255710680236</v>
      </c>
      <c r="E108" s="141">
        <v>-73.292669883557437</v>
      </c>
      <c r="F108" s="141">
        <v>-39.915757260435726</v>
      </c>
      <c r="G108" s="141">
        <v>-111.76642445383624</v>
      </c>
      <c r="H108" s="141">
        <v>-20.254269829950204</v>
      </c>
      <c r="I108" s="141">
        <v>-59.928180672654094</v>
      </c>
      <c r="J108" s="141">
        <v>-54.669204642442701</v>
      </c>
    </row>
    <row r="109" spans="1:10" s="3" customFormat="1">
      <c r="A109" s="145" t="s">
        <v>380</v>
      </c>
      <c r="B109" s="141">
        <v>-87.046350715085794</v>
      </c>
      <c r="C109" s="141">
        <v>-112.17469805291363</v>
      </c>
      <c r="D109" s="141">
        <v>-116.42475173100482</v>
      </c>
      <c r="E109" s="141">
        <v>-127.08883125690978</v>
      </c>
      <c r="F109" s="141">
        <v>-137.75850258624649</v>
      </c>
      <c r="G109" s="141">
        <v>-176.51555877571866</v>
      </c>
      <c r="H109" s="141">
        <v>-158.89302265754816</v>
      </c>
      <c r="I109" s="141">
        <v>-165.4561945964974</v>
      </c>
      <c r="J109" s="141">
        <v>-169.00022263128633</v>
      </c>
    </row>
    <row r="110" spans="1:10" s="3" customFormat="1">
      <c r="A110" s="144" t="s">
        <v>379</v>
      </c>
      <c r="B110" s="141">
        <v>51.362889607336001</v>
      </c>
      <c r="C110" s="141">
        <v>145.31339464653141</v>
      </c>
      <c r="D110" s="141">
        <v>266.15387993354204</v>
      </c>
      <c r="E110" s="141">
        <v>323.73719412787989</v>
      </c>
      <c r="F110" s="141">
        <v>345.7498388785321</v>
      </c>
      <c r="G110" s="141">
        <v>390.80174447959411</v>
      </c>
      <c r="H110" s="141">
        <v>421.02250377706218</v>
      </c>
      <c r="I110" s="141">
        <v>273.76672480624086</v>
      </c>
      <c r="J110" s="141">
        <v>259.38531596217416</v>
      </c>
    </row>
    <row r="111" spans="1:10" s="3" customFormat="1" ht="17.55">
      <c r="A111" s="249" t="s">
        <v>367</v>
      </c>
      <c r="B111" s="247"/>
      <c r="C111" s="247"/>
      <c r="D111" s="247"/>
      <c r="E111" s="247"/>
      <c r="F111" s="247"/>
      <c r="G111" s="247"/>
      <c r="H111" s="247"/>
      <c r="I111" s="247"/>
      <c r="J111" s="248"/>
    </row>
    <row r="112" spans="1:10" s="3" customFormat="1">
      <c r="A112" s="146" t="s">
        <v>378</v>
      </c>
      <c r="B112" s="141">
        <v>239.37323330049355</v>
      </c>
      <c r="C112" s="141">
        <v>250.81946623710701</v>
      </c>
      <c r="D112" s="141">
        <v>239.4238671131618</v>
      </c>
      <c r="E112" s="141">
        <v>338.12153183983497</v>
      </c>
      <c r="F112" s="141">
        <v>393.72823977792063</v>
      </c>
      <c r="G112" s="141">
        <v>435.11764747636039</v>
      </c>
      <c r="H112" s="141">
        <v>567.31897285319189</v>
      </c>
      <c r="I112" s="141">
        <v>512.01855503837305</v>
      </c>
      <c r="J112" s="141">
        <v>357.62766522458088</v>
      </c>
    </row>
    <row r="113" spans="1:255" s="3" customFormat="1">
      <c r="A113" s="145" t="s">
        <v>377</v>
      </c>
      <c r="B113" s="141">
        <v>124.64893096980882</v>
      </c>
      <c r="C113" s="141">
        <v>60.359514605905503</v>
      </c>
      <c r="D113" s="141">
        <v>74.75086167704859</v>
      </c>
      <c r="E113" s="141">
        <v>70.542372008779182</v>
      </c>
      <c r="F113" s="141">
        <v>124.04156816859913</v>
      </c>
      <c r="G113" s="141">
        <v>90.267424065506873</v>
      </c>
      <c r="H113" s="141">
        <v>117.6323326646301</v>
      </c>
      <c r="I113" s="141">
        <v>100.86379284952272</v>
      </c>
      <c r="J113" s="141">
        <v>127.75282958425692</v>
      </c>
    </row>
    <row r="114" spans="1:255" s="3" customFormat="1">
      <c r="A114" s="145" t="s">
        <v>376</v>
      </c>
      <c r="B114" s="141">
        <v>-21.042522726215338</v>
      </c>
      <c r="C114" s="141">
        <v>-150.90752470190091</v>
      </c>
      <c r="D114" s="141">
        <v>-45.980866120810504</v>
      </c>
      <c r="E114" s="141">
        <v>-25.954835157995433</v>
      </c>
      <c r="F114" s="141">
        <v>-61.753522118155672</v>
      </c>
      <c r="G114" s="141">
        <v>-29.69577272147734</v>
      </c>
      <c r="H114" s="141">
        <v>-101.09694524651309</v>
      </c>
      <c r="I114" s="141">
        <v>-6.9576734253479913</v>
      </c>
      <c r="J114" s="141">
        <v>-61.746891412865949</v>
      </c>
    </row>
    <row r="115" spans="1:255" s="3" customFormat="1">
      <c r="A115" s="145" t="s">
        <v>375</v>
      </c>
      <c r="B115" s="141">
        <v>-105.37901233807258</v>
      </c>
      <c r="C115" s="141">
        <v>-114.46163486153046</v>
      </c>
      <c r="D115" s="141">
        <v>-135.04979613023218</v>
      </c>
      <c r="E115" s="141">
        <v>-140.71130995125526</v>
      </c>
      <c r="F115" s="141">
        <v>-158.76318286760278</v>
      </c>
      <c r="G115" s="141">
        <v>-172.7896048627652</v>
      </c>
      <c r="H115" s="141">
        <v>-212.20906537184538</v>
      </c>
      <c r="I115" s="141">
        <v>-199.75269148640058</v>
      </c>
      <c r="J115" s="141">
        <v>-176.32587428601073</v>
      </c>
    </row>
    <row r="116" spans="1:255" s="3" customFormat="1">
      <c r="A116" s="144" t="s">
        <v>374</v>
      </c>
      <c r="B116" s="141">
        <v>237.53480474133391</v>
      </c>
      <c r="C116" s="141">
        <v>45.680692476853892</v>
      </c>
      <c r="D116" s="141">
        <v>133.07197734883337</v>
      </c>
      <c r="E116" s="141">
        <v>241.88966529653896</v>
      </c>
      <c r="F116" s="141">
        <v>297.14050107730338</v>
      </c>
      <c r="G116" s="141">
        <v>322.73552037651962</v>
      </c>
      <c r="H116" s="141">
        <v>371.52088452941376</v>
      </c>
      <c r="I116" s="141">
        <v>405.97853662059845</v>
      </c>
      <c r="J116" s="141">
        <v>247.29839295278822</v>
      </c>
    </row>
    <row r="117" spans="1:255" s="3" customFormat="1">
      <c r="A117" s="143"/>
      <c r="B117" s="18"/>
      <c r="C117" s="18"/>
      <c r="D117" s="18"/>
      <c r="E117" s="18"/>
      <c r="F117" s="18"/>
      <c r="G117" s="18"/>
      <c r="H117" s="18"/>
      <c r="I117" s="18"/>
      <c r="J117" s="18"/>
    </row>
    <row r="118" spans="1:255">
      <c r="A118" s="139" t="s">
        <v>508</v>
      </c>
      <c r="B118" s="137"/>
      <c r="C118" s="137"/>
      <c r="D118" s="137"/>
      <c r="E118" s="137"/>
      <c r="F118" s="137"/>
      <c r="G118" s="137"/>
      <c r="H118" s="137"/>
      <c r="I118" s="137"/>
      <c r="J118" s="137"/>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s="2" customFormat="1">
      <c r="A119" s="2" t="s">
        <v>366</v>
      </c>
      <c r="B119" s="137"/>
      <c r="C119" s="137"/>
      <c r="D119" s="137"/>
      <c r="E119" s="137"/>
      <c r="F119" s="137"/>
      <c r="G119" s="137"/>
      <c r="H119" s="137"/>
      <c r="I119" s="137"/>
      <c r="J119" s="137"/>
    </row>
    <row r="120" spans="1:255" s="2" customFormat="1">
      <c r="A120" s="138" t="s">
        <v>365</v>
      </c>
      <c r="B120" s="137"/>
      <c r="C120" s="137"/>
      <c r="D120" s="137"/>
      <c r="E120" s="137"/>
      <c r="F120" s="137"/>
      <c r="G120" s="137"/>
      <c r="H120" s="137"/>
      <c r="I120" s="137"/>
      <c r="J120" s="137"/>
    </row>
    <row r="121" spans="1:255" s="2" customFormat="1">
      <c r="A121" s="138" t="s">
        <v>364</v>
      </c>
      <c r="B121" s="137"/>
      <c r="C121" s="137"/>
      <c r="D121" s="137"/>
      <c r="E121" s="137"/>
      <c r="F121" s="137"/>
      <c r="G121" s="137"/>
      <c r="H121" s="137"/>
      <c r="I121" s="137"/>
      <c r="J121" s="137"/>
    </row>
    <row r="122" spans="1:255" s="2" customFormat="1">
      <c r="A122" s="138" t="s">
        <v>363</v>
      </c>
      <c r="B122" s="137"/>
      <c r="C122" s="137"/>
      <c r="D122" s="137"/>
      <c r="E122" s="137"/>
      <c r="F122" s="137"/>
      <c r="G122" s="137"/>
      <c r="H122" s="137"/>
      <c r="I122" s="137"/>
      <c r="J122" s="137"/>
    </row>
    <row r="123" spans="1:255" s="2" customFormat="1">
      <c r="A123" s="138" t="s">
        <v>362</v>
      </c>
      <c r="B123" s="137"/>
      <c r="C123" s="137"/>
      <c r="D123" s="137"/>
      <c r="E123" s="137"/>
      <c r="F123" s="137"/>
      <c r="G123" s="137"/>
      <c r="H123" s="137"/>
      <c r="I123" s="137"/>
      <c r="J123" s="137"/>
    </row>
    <row r="124" spans="1:255" s="2" customFormat="1">
      <c r="A124" s="143"/>
      <c r="B124" s="142"/>
      <c r="C124" s="142"/>
      <c r="D124" s="142"/>
      <c r="E124" s="142"/>
      <c r="F124" s="142"/>
      <c r="G124" s="142"/>
      <c r="H124" s="142"/>
      <c r="I124" s="142"/>
      <c r="J124" s="142"/>
    </row>
    <row r="125" spans="1:255">
      <c r="A125" s="44" t="s">
        <v>361</v>
      </c>
      <c r="B125" s="134"/>
      <c r="C125" s="134"/>
      <c r="D125" s="134"/>
      <c r="E125" s="136"/>
      <c r="F125" s="135"/>
      <c r="G125" s="135"/>
      <c r="H125" s="134"/>
      <c r="I125" s="134"/>
      <c r="J125" s="134"/>
    </row>
    <row r="126" spans="1:255" s="134" customFormat="1" ht="13.15"/>
    <row r="127" spans="1:255" s="134" customFormat="1" ht="13.15"/>
    <row r="128" spans="1:255" s="134" customFormat="1" ht="13.15"/>
    <row r="129" spans="1:10" s="134" customFormat="1">
      <c r="A129" s="143"/>
      <c r="B129" s="142"/>
      <c r="C129" s="142"/>
      <c r="D129" s="142"/>
      <c r="E129" s="142"/>
      <c r="F129" s="142"/>
      <c r="G129" s="142"/>
      <c r="H129" s="142"/>
      <c r="I129" s="142"/>
      <c r="J129" s="142"/>
    </row>
    <row r="130" spans="1:10" s="134" customFormat="1">
      <c r="A130" s="143"/>
      <c r="B130" s="142"/>
      <c r="C130" s="142"/>
      <c r="D130" s="142"/>
      <c r="E130" s="142"/>
      <c r="F130" s="142"/>
      <c r="G130" s="142"/>
      <c r="H130" s="142"/>
      <c r="I130" s="142"/>
      <c r="J130" s="142"/>
    </row>
    <row r="131" spans="1:10" s="134" customFormat="1">
      <c r="A131" s="143"/>
      <c r="B131" s="142"/>
      <c r="C131" s="142"/>
      <c r="D131" s="142"/>
      <c r="E131" s="142"/>
      <c r="F131" s="142"/>
      <c r="G131" s="142"/>
      <c r="H131" s="142"/>
      <c r="I131" s="142"/>
      <c r="J131" s="142"/>
    </row>
    <row r="132" spans="1:10" s="134" customFormat="1">
      <c r="A132" s="143"/>
      <c r="B132" s="142"/>
      <c r="C132" s="142"/>
      <c r="D132" s="142"/>
      <c r="E132" s="142"/>
      <c r="F132" s="142"/>
      <c r="G132" s="142"/>
      <c r="H132" s="142"/>
      <c r="I132" s="142"/>
      <c r="J132" s="142"/>
    </row>
    <row r="133" spans="1:10">
      <c r="A133" s="143"/>
      <c r="B133" s="142"/>
      <c r="C133" s="142"/>
      <c r="D133" s="142"/>
      <c r="E133" s="142"/>
      <c r="F133" s="142"/>
      <c r="G133" s="142"/>
      <c r="H133" s="142"/>
      <c r="I133" s="142"/>
      <c r="J133" s="142"/>
    </row>
    <row r="134" spans="1:10">
      <c r="A134" s="143"/>
      <c r="B134" s="142"/>
      <c r="C134" s="142"/>
      <c r="D134" s="142"/>
      <c r="E134" s="142"/>
      <c r="F134" s="142"/>
      <c r="G134" s="142"/>
      <c r="H134" s="142"/>
      <c r="I134" s="142"/>
      <c r="J134" s="142"/>
    </row>
    <row r="135" spans="1:10">
      <c r="A135" s="143"/>
      <c r="B135" s="142"/>
      <c r="C135" s="142"/>
      <c r="D135" s="142"/>
      <c r="E135" s="142"/>
      <c r="F135" s="142"/>
      <c r="G135" s="142"/>
      <c r="H135" s="142"/>
      <c r="I135" s="142"/>
      <c r="J135" s="142"/>
    </row>
    <row r="136" spans="1:10">
      <c r="A136" s="143"/>
      <c r="B136" s="142"/>
      <c r="C136" s="142"/>
      <c r="D136" s="142"/>
      <c r="E136" s="142"/>
      <c r="F136" s="142"/>
      <c r="G136" s="142"/>
      <c r="H136" s="142"/>
      <c r="I136" s="142"/>
      <c r="J136" s="142"/>
    </row>
    <row r="137" spans="1:10">
      <c r="A137" s="143"/>
      <c r="B137" s="142"/>
      <c r="C137" s="142"/>
      <c r="D137" s="142"/>
      <c r="E137" s="142"/>
      <c r="F137" s="142"/>
      <c r="G137" s="142"/>
      <c r="H137" s="142"/>
      <c r="I137" s="142"/>
      <c r="J137" s="142"/>
    </row>
    <row r="138" spans="1:10">
      <c r="A138" s="143"/>
      <c r="B138" s="142"/>
      <c r="C138" s="142"/>
      <c r="D138" s="142"/>
      <c r="E138" s="142"/>
      <c r="F138" s="142"/>
      <c r="G138" s="142"/>
      <c r="H138" s="142"/>
      <c r="I138" s="142"/>
      <c r="J138" s="142"/>
    </row>
    <row r="139" spans="1:10">
      <c r="A139" s="143"/>
      <c r="B139" s="142"/>
      <c r="C139" s="142"/>
      <c r="D139" s="142"/>
      <c r="E139" s="142"/>
      <c r="F139" s="142"/>
      <c r="G139" s="142"/>
      <c r="H139" s="142"/>
      <c r="I139" s="142"/>
      <c r="J139" s="142"/>
    </row>
    <row r="140" spans="1:10">
      <c r="A140" s="143"/>
      <c r="B140" s="142"/>
      <c r="C140" s="142"/>
      <c r="D140" s="142"/>
      <c r="E140" s="142"/>
      <c r="F140" s="142"/>
      <c r="G140" s="142"/>
      <c r="H140" s="142"/>
      <c r="I140" s="142"/>
      <c r="J140" s="142"/>
    </row>
    <row r="141" spans="1:10">
      <c r="A141" s="143"/>
      <c r="B141" s="142"/>
      <c r="C141" s="142"/>
      <c r="D141" s="142"/>
      <c r="E141" s="142"/>
      <c r="F141" s="142"/>
      <c r="G141" s="142"/>
      <c r="H141" s="142"/>
      <c r="I141" s="142"/>
      <c r="J141" s="142"/>
    </row>
    <row r="142" spans="1:10">
      <c r="A142" s="143"/>
      <c r="B142" s="142"/>
      <c r="C142" s="142"/>
      <c r="D142" s="142"/>
      <c r="E142" s="142"/>
      <c r="F142" s="142"/>
      <c r="G142" s="142"/>
      <c r="H142" s="142"/>
      <c r="I142" s="142"/>
      <c r="J142" s="142"/>
    </row>
    <row r="143" spans="1:10">
      <c r="A143" s="143"/>
      <c r="B143" s="142"/>
      <c r="C143" s="142"/>
      <c r="D143" s="142"/>
      <c r="E143" s="142"/>
      <c r="F143" s="142"/>
      <c r="G143" s="142"/>
      <c r="H143" s="142"/>
      <c r="I143" s="142"/>
      <c r="J143" s="142"/>
    </row>
    <row r="144" spans="1:10">
      <c r="A144" s="143"/>
      <c r="B144" s="142"/>
      <c r="C144" s="142"/>
      <c r="D144" s="142"/>
      <c r="E144" s="142"/>
      <c r="F144" s="142"/>
      <c r="G144" s="142"/>
      <c r="H144" s="142"/>
      <c r="I144" s="142"/>
      <c r="J144" s="142"/>
    </row>
    <row r="145" spans="1:10">
      <c r="A145" s="143"/>
      <c r="B145" s="142"/>
      <c r="C145" s="142"/>
      <c r="D145" s="142"/>
      <c r="E145" s="142"/>
      <c r="F145" s="142"/>
      <c r="G145" s="142"/>
      <c r="H145" s="142"/>
      <c r="I145" s="142"/>
      <c r="J145" s="142"/>
    </row>
  </sheetData>
  <mergeCells count="1">
    <mergeCell ref="A1:K1"/>
  </mergeCells>
  <pageMargins left="0.25" right="0" top="1" bottom="0.79166666666666696" header="0.44652777777777802" footer="0"/>
  <pageSetup scale="75"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zoomScaleNormal="100" workbookViewId="0">
      <selection activeCell="A3" sqref="A3:XFD3"/>
    </sheetView>
  </sheetViews>
  <sheetFormatPr defaultColWidth="9.109375" defaultRowHeight="14.4"/>
  <cols>
    <col min="1" max="1" width="22.44140625" style="18" customWidth="1"/>
    <col min="2" max="7" width="9.33203125" style="18" customWidth="1"/>
    <col min="8" max="8" width="10.88671875" style="18" customWidth="1"/>
    <col min="9" max="9" width="10.44140625" style="18" customWidth="1"/>
    <col min="10" max="10" width="8.5546875" style="18" customWidth="1"/>
    <col min="11" max="11" width="9.33203125" style="18" customWidth="1"/>
    <col min="12" max="12" width="10.33203125" style="18" customWidth="1"/>
    <col min="13" max="16384" width="9.109375" style="18"/>
  </cols>
  <sheetData>
    <row r="1" spans="1:13" ht="15.05" customHeight="1">
      <c r="A1" s="361" t="s">
        <v>450</v>
      </c>
      <c r="B1" s="362"/>
      <c r="C1" s="362"/>
      <c r="D1" s="362"/>
      <c r="E1" s="362"/>
      <c r="F1" s="362"/>
      <c r="G1" s="362"/>
      <c r="H1" s="362"/>
      <c r="I1" s="362"/>
      <c r="J1" s="362"/>
      <c r="K1" s="362"/>
      <c r="L1" s="362"/>
      <c r="M1" s="362"/>
    </row>
    <row r="2" spans="1:13" ht="15.05" customHeight="1">
      <c r="M2" s="147"/>
    </row>
    <row r="3" spans="1:13" ht="15.05" customHeight="1">
      <c r="M3" s="305"/>
    </row>
    <row r="4" spans="1:13" ht="15.05" customHeight="1">
      <c r="A4" s="1" t="s">
        <v>397</v>
      </c>
      <c r="B4" s="30"/>
      <c r="C4" s="30"/>
      <c r="D4" s="30"/>
      <c r="E4" s="30"/>
      <c r="F4" s="30"/>
      <c r="G4" s="30"/>
      <c r="H4" s="30"/>
      <c r="I4" s="30"/>
      <c r="J4" s="30"/>
      <c r="K4" s="30"/>
      <c r="L4" s="30"/>
    </row>
    <row r="5" spans="1:13" s="30" customFormat="1" ht="15.05" customHeight="1">
      <c r="A5" s="19" t="s">
        <v>511</v>
      </c>
      <c r="B5" s="19"/>
      <c r="C5" s="19"/>
      <c r="D5" s="19"/>
      <c r="E5" s="19"/>
      <c r="F5" s="19"/>
      <c r="G5" s="19"/>
      <c r="H5" s="19"/>
      <c r="I5" s="19"/>
      <c r="J5" s="19"/>
      <c r="K5" s="19"/>
      <c r="L5" s="19"/>
    </row>
    <row r="6" spans="1:13" s="19" customFormat="1" ht="21.8" customHeight="1"/>
    <row r="7" spans="1:13" s="19" customFormat="1" ht="36" customHeight="1">
      <c r="A7" s="348" t="s">
        <v>396</v>
      </c>
      <c r="B7" s="351" t="s">
        <v>512</v>
      </c>
      <c r="C7" s="352"/>
      <c r="D7" s="352"/>
      <c r="E7" s="352"/>
      <c r="F7" s="353"/>
      <c r="G7" s="348" t="s">
        <v>513</v>
      </c>
      <c r="H7" s="348" t="s">
        <v>395</v>
      </c>
      <c r="I7" s="337" t="s">
        <v>514</v>
      </c>
      <c r="J7" s="338"/>
      <c r="K7" s="338"/>
      <c r="L7" s="339"/>
    </row>
    <row r="8" spans="1:13" s="59" customFormat="1" ht="33.049999999999997" customHeight="1">
      <c r="A8" s="349"/>
      <c r="B8" s="354"/>
      <c r="C8" s="355"/>
      <c r="D8" s="355"/>
      <c r="E8" s="355"/>
      <c r="F8" s="356"/>
      <c r="G8" s="357"/>
      <c r="H8" s="357"/>
      <c r="I8" s="306" t="s">
        <v>394</v>
      </c>
      <c r="J8" s="354" t="s">
        <v>393</v>
      </c>
      <c r="K8" s="355"/>
      <c r="L8" s="356"/>
    </row>
    <row r="9" spans="1:13" s="59" customFormat="1" ht="45.1" customHeight="1">
      <c r="A9" s="349"/>
      <c r="B9" s="335" t="s">
        <v>515</v>
      </c>
      <c r="C9" s="335" t="s">
        <v>516</v>
      </c>
      <c r="D9" s="358">
        <v>2014</v>
      </c>
      <c r="E9" s="358">
        <v>2015</v>
      </c>
      <c r="F9" s="358">
        <v>2016</v>
      </c>
      <c r="G9" s="359">
        <v>2016</v>
      </c>
      <c r="H9" s="359">
        <v>2016</v>
      </c>
      <c r="I9" s="335" t="s">
        <v>392</v>
      </c>
      <c r="J9" s="345" t="s">
        <v>532</v>
      </c>
      <c r="K9" s="335" t="s">
        <v>391</v>
      </c>
      <c r="L9" s="335" t="s">
        <v>390</v>
      </c>
    </row>
    <row r="10" spans="1:13" s="59" customFormat="1" ht="15.05" customHeight="1">
      <c r="A10" s="350" t="s">
        <v>517</v>
      </c>
      <c r="B10" s="347">
        <v>1.8404873360873544</v>
      </c>
      <c r="C10" s="347">
        <v>1.2440112387091908</v>
      </c>
      <c r="D10" s="335">
        <v>1.0202780080287392</v>
      </c>
      <c r="E10" s="335">
        <v>0.95620086312633445</v>
      </c>
      <c r="F10" s="335">
        <v>1.0841018883996396</v>
      </c>
      <c r="G10" s="360">
        <v>0.32</v>
      </c>
      <c r="H10" s="360">
        <v>142619.35999999999</v>
      </c>
      <c r="I10" s="347">
        <v>71.510831348563059</v>
      </c>
      <c r="J10" s="346">
        <v>28.489133593083015</v>
      </c>
      <c r="K10" s="347">
        <v>4.1019325847486625</v>
      </c>
      <c r="L10" s="347">
        <v>24.387201008334351</v>
      </c>
    </row>
    <row r="11" spans="1:13" s="59" customFormat="1" ht="28.8">
      <c r="A11" s="195" t="s">
        <v>517</v>
      </c>
      <c r="B11" s="254">
        <v>1.8404873360873544</v>
      </c>
      <c r="C11" s="254">
        <v>1.2440112387091908</v>
      </c>
      <c r="D11" s="254">
        <v>1.0202780080287392</v>
      </c>
      <c r="E11" s="254">
        <v>0.95620086312633445</v>
      </c>
      <c r="F11" s="254">
        <v>1.0841018883996396</v>
      </c>
      <c r="G11" s="255">
        <v>0.32</v>
      </c>
      <c r="H11" s="256">
        <v>142619.35999999999</v>
      </c>
      <c r="I11" s="254">
        <v>71.510831348563059</v>
      </c>
      <c r="J11" s="254">
        <v>28.489133593083015</v>
      </c>
      <c r="K11" s="254">
        <v>4.1019325847486625</v>
      </c>
      <c r="L11" s="254">
        <v>24.387201008334351</v>
      </c>
    </row>
    <row r="12" spans="1:13" s="59" customFormat="1">
      <c r="A12" s="257" t="s">
        <v>389</v>
      </c>
      <c r="B12" s="258">
        <v>1.8032442695507465</v>
      </c>
      <c r="C12" s="258">
        <v>1.2666504920696207</v>
      </c>
      <c r="D12" s="258">
        <v>1.0572697507287394</v>
      </c>
      <c r="E12" s="258">
        <v>0.97373305602404725</v>
      </c>
      <c r="F12" s="258">
        <v>1.1078550247826298</v>
      </c>
      <c r="G12" s="259">
        <v>0.51</v>
      </c>
      <c r="H12" s="260">
        <v>81307.839999999997</v>
      </c>
      <c r="I12" s="261">
        <v>66.323960887412582</v>
      </c>
      <c r="J12" s="261">
        <v>33.675965318965559</v>
      </c>
      <c r="K12" s="258">
        <v>4.2242912860555633</v>
      </c>
      <c r="L12" s="258">
        <v>29.451674032909995</v>
      </c>
    </row>
    <row r="13" spans="1:13" s="59" customFormat="1">
      <c r="A13" s="25" t="s">
        <v>9</v>
      </c>
      <c r="B13" s="75">
        <v>2.5374491968260111</v>
      </c>
      <c r="C13" s="75">
        <v>0.7445974118424733</v>
      </c>
      <c r="D13" s="75">
        <v>1.0538032761696643</v>
      </c>
      <c r="E13" s="75">
        <v>1.0720846968862392</v>
      </c>
      <c r="F13" s="75">
        <v>1.1962131000143559</v>
      </c>
      <c r="G13" s="152">
        <v>0.40699999999999997</v>
      </c>
      <c r="H13" s="151">
        <v>1583.2</v>
      </c>
      <c r="I13" s="75">
        <v>61.259474482061648</v>
      </c>
      <c r="J13" s="75">
        <v>38.740525517938352</v>
      </c>
      <c r="K13" s="75">
        <v>2.5909550277918143</v>
      </c>
      <c r="L13" s="75">
        <v>36.149570490146537</v>
      </c>
    </row>
    <row r="14" spans="1:13" s="59" customFormat="1">
      <c r="A14" s="25" t="s">
        <v>10</v>
      </c>
      <c r="B14" s="75">
        <v>1.8989109619513702</v>
      </c>
      <c r="C14" s="75">
        <v>1.1710129573791868</v>
      </c>
      <c r="D14" s="75">
        <v>1.0639679529559136</v>
      </c>
      <c r="E14" s="75">
        <v>0.77843094771869725</v>
      </c>
      <c r="F14" s="75">
        <v>1.2109348331836634</v>
      </c>
      <c r="G14" s="152">
        <v>0.49299999999999999</v>
      </c>
      <c r="H14" s="151">
        <v>2305.85</v>
      </c>
      <c r="I14" s="75">
        <v>62.113320467506561</v>
      </c>
      <c r="J14" s="75">
        <v>37.886245852939268</v>
      </c>
      <c r="K14" s="75">
        <v>5.8989092959212446</v>
      </c>
      <c r="L14" s="75">
        <v>31.987336557018025</v>
      </c>
    </row>
    <row r="15" spans="1:13" s="59" customFormat="1">
      <c r="A15" s="25" t="s">
        <v>11</v>
      </c>
      <c r="B15" s="75">
        <v>1.2996604361946669</v>
      </c>
      <c r="C15" s="75">
        <v>1.3881323141702862</v>
      </c>
      <c r="D15" s="75">
        <v>1.0258961693754995</v>
      </c>
      <c r="E15" s="75">
        <v>0.85425885784494904</v>
      </c>
      <c r="F15" s="75">
        <v>0.92437937768215239</v>
      </c>
      <c r="G15" s="152">
        <v>0.753</v>
      </c>
      <c r="H15" s="151">
        <v>2371.56</v>
      </c>
      <c r="I15" s="75">
        <v>71.724518882086059</v>
      </c>
      <c r="J15" s="75">
        <v>28.275481117913948</v>
      </c>
      <c r="K15" s="75">
        <v>9.707534281232606</v>
      </c>
      <c r="L15" s="75">
        <v>18.567946836681344</v>
      </c>
    </row>
    <row r="16" spans="1:13" s="59" customFormat="1">
      <c r="A16" s="25" t="s">
        <v>12</v>
      </c>
      <c r="B16" s="75">
        <v>2.3226720230737539</v>
      </c>
      <c r="C16" s="75">
        <v>1.5914140630197129</v>
      </c>
      <c r="D16" s="75">
        <v>1.1387874818860775</v>
      </c>
      <c r="E16" s="75">
        <v>0.78797481906556466</v>
      </c>
      <c r="F16" s="75">
        <v>0.82055124223602471</v>
      </c>
      <c r="G16" s="152">
        <v>0.442</v>
      </c>
      <c r="H16" s="151">
        <v>1056.8699999999999</v>
      </c>
      <c r="I16" s="75">
        <v>60.031981227587124</v>
      </c>
      <c r="J16" s="75">
        <v>39.96801877241289</v>
      </c>
      <c r="K16" s="75">
        <v>9.2887488527444262</v>
      </c>
      <c r="L16" s="75">
        <v>30.679269919668464</v>
      </c>
    </row>
    <row r="17" spans="1:12" s="59" customFormat="1" ht="17.55">
      <c r="A17" s="25" t="s">
        <v>388</v>
      </c>
      <c r="B17" s="75">
        <v>1.1874666158180913</v>
      </c>
      <c r="C17" s="75">
        <v>1.130927707550802</v>
      </c>
      <c r="D17" s="75">
        <v>0.93662453159160519</v>
      </c>
      <c r="E17" s="75">
        <v>0.8511325459119875</v>
      </c>
      <c r="F17" s="75">
        <v>1.0511068334937441</v>
      </c>
      <c r="G17" s="152">
        <v>0.38</v>
      </c>
      <c r="H17" s="151">
        <v>9501.27</v>
      </c>
      <c r="I17" s="75">
        <v>57.360752825674879</v>
      </c>
      <c r="J17" s="75">
        <v>42.639247174325114</v>
      </c>
      <c r="K17" s="75">
        <v>3.6816130896185455</v>
      </c>
      <c r="L17" s="75">
        <v>38.957634084706569</v>
      </c>
    </row>
    <row r="18" spans="1:12" s="59" customFormat="1">
      <c r="A18" s="25" t="s">
        <v>14</v>
      </c>
      <c r="B18" s="75">
        <v>1.3400748048136659</v>
      </c>
      <c r="C18" s="75">
        <v>1.411231323446563</v>
      </c>
      <c r="D18" s="75">
        <v>1.1643166486977325</v>
      </c>
      <c r="E18" s="75">
        <v>1.0829405657302216</v>
      </c>
      <c r="F18" s="75">
        <v>1.3750970585071189</v>
      </c>
      <c r="G18" s="152">
        <v>0.69799999999999995</v>
      </c>
      <c r="H18" s="151">
        <v>24669.53</v>
      </c>
      <c r="I18" s="75">
        <v>79.348289164811817</v>
      </c>
      <c r="J18" s="75">
        <v>20.65171083518819</v>
      </c>
      <c r="K18" s="75">
        <v>1.6956139821066716</v>
      </c>
      <c r="L18" s="75">
        <v>18.956096853081519</v>
      </c>
    </row>
    <row r="19" spans="1:12" s="59" customFormat="1">
      <c r="A19" s="25" t="s">
        <v>15</v>
      </c>
      <c r="B19" s="75" t="s">
        <v>518</v>
      </c>
      <c r="C19" s="75">
        <v>0.62222164384987766</v>
      </c>
      <c r="D19" s="75">
        <v>1.0350106663320366</v>
      </c>
      <c r="E19" s="75">
        <v>0.96467830585192371</v>
      </c>
      <c r="F19" s="75">
        <v>1.1059907834101383</v>
      </c>
      <c r="G19" s="152">
        <v>0.14000000000000001</v>
      </c>
      <c r="H19" s="151">
        <v>264</v>
      </c>
      <c r="I19" s="75">
        <v>26.893939393939391</v>
      </c>
      <c r="J19" s="75">
        <v>73.106060606060609</v>
      </c>
      <c r="K19" s="75">
        <v>2.6515151515151514</v>
      </c>
      <c r="L19" s="75">
        <v>70.454545454545453</v>
      </c>
    </row>
    <row r="20" spans="1:12" s="59" customFormat="1">
      <c r="A20" s="25" t="s">
        <v>16</v>
      </c>
      <c r="B20" s="320">
        <v>4.6888410617622123</v>
      </c>
      <c r="C20" s="75">
        <v>1.1765237711074636</v>
      </c>
      <c r="D20" s="75">
        <v>0.96446178400425597</v>
      </c>
      <c r="E20" s="75">
        <v>0.88052072224469546</v>
      </c>
      <c r="F20" s="75">
        <v>1.1168003118387348</v>
      </c>
      <c r="G20" s="152">
        <v>0.33200000000000002</v>
      </c>
      <c r="H20" s="151">
        <v>802.22</v>
      </c>
      <c r="I20" s="75">
        <v>52.954301812470398</v>
      </c>
      <c r="J20" s="75">
        <v>47.045698187529602</v>
      </c>
      <c r="K20" s="75">
        <v>16.423175687467278</v>
      </c>
      <c r="L20" s="75">
        <v>30.622522500062324</v>
      </c>
    </row>
    <row r="21" spans="1:12" s="59" customFormat="1">
      <c r="A21" s="25" t="s">
        <v>17</v>
      </c>
      <c r="B21" s="75">
        <v>3.1373793647467734</v>
      </c>
      <c r="C21" s="75">
        <v>0.67376495315170215</v>
      </c>
      <c r="D21" s="75">
        <v>1.1688332891165485</v>
      </c>
      <c r="E21" s="75">
        <v>0.99855082585466359</v>
      </c>
      <c r="F21" s="75">
        <v>1.2129231122779058</v>
      </c>
      <c r="G21" s="152">
        <v>0.26200000000000001</v>
      </c>
      <c r="H21" s="151">
        <v>4855.78</v>
      </c>
      <c r="I21" s="75">
        <v>48.061279547261208</v>
      </c>
      <c r="J21" s="75">
        <v>51.938720452738806</v>
      </c>
      <c r="K21" s="75">
        <v>3.4832714826454247</v>
      </c>
      <c r="L21" s="75">
        <v>48.455448970093379</v>
      </c>
    </row>
    <row r="22" spans="1:12" s="59" customFormat="1">
      <c r="A22" s="25" t="s">
        <v>18</v>
      </c>
      <c r="B22" s="75">
        <v>3.9149488471522371</v>
      </c>
      <c r="C22" s="75">
        <v>1.6744919848668045</v>
      </c>
      <c r="D22" s="75">
        <v>0.98578459574725796</v>
      </c>
      <c r="E22" s="75">
        <v>0.85742639761825989</v>
      </c>
      <c r="F22" s="75">
        <v>1.0574294532627866</v>
      </c>
      <c r="G22" s="152">
        <v>1</v>
      </c>
      <c r="H22" s="151">
        <v>383.72</v>
      </c>
      <c r="I22" s="75">
        <v>70.689565308037103</v>
      </c>
      <c r="J22" s="75">
        <v>29.31043469196289</v>
      </c>
      <c r="K22" s="75">
        <v>9.8587511727301145</v>
      </c>
      <c r="L22" s="75">
        <v>19.451683519232773</v>
      </c>
    </row>
    <row r="23" spans="1:12" s="59" customFormat="1">
      <c r="A23" s="25" t="s">
        <v>19</v>
      </c>
      <c r="B23" s="75">
        <v>1.5854194564300947</v>
      </c>
      <c r="C23" s="75">
        <v>1.0627134782362178</v>
      </c>
      <c r="D23" s="75">
        <v>1.0253005730896247</v>
      </c>
      <c r="E23" s="75">
        <v>1.0273714016045303</v>
      </c>
      <c r="F23" s="75">
        <v>0.87122719198813736</v>
      </c>
      <c r="G23" s="152">
        <v>0.65400000000000003</v>
      </c>
      <c r="H23" s="151">
        <v>4988.22</v>
      </c>
      <c r="I23" s="75">
        <v>63.734759092421747</v>
      </c>
      <c r="J23" s="75">
        <v>36.265040435265483</v>
      </c>
      <c r="K23" s="75">
        <v>8.5341063545713691</v>
      </c>
      <c r="L23" s="75">
        <v>27.730934080694112</v>
      </c>
    </row>
    <row r="24" spans="1:12" s="59" customFormat="1">
      <c r="A24" s="25" t="s">
        <v>20</v>
      </c>
      <c r="B24" s="75">
        <v>1.4643730827476413</v>
      </c>
      <c r="C24" s="75">
        <v>1.2948663555366993</v>
      </c>
      <c r="D24" s="75">
        <v>0.88104112057667106</v>
      </c>
      <c r="E24" s="75">
        <v>0.71596587871603556</v>
      </c>
      <c r="F24" s="75">
        <v>1.10252248157647</v>
      </c>
      <c r="G24" s="152">
        <v>0.17</v>
      </c>
      <c r="H24" s="151">
        <v>339.61</v>
      </c>
      <c r="I24" s="75">
        <v>37.478283913901237</v>
      </c>
      <c r="J24" s="75">
        <v>62.521716086098763</v>
      </c>
      <c r="K24" s="75">
        <v>3.5157975324637083</v>
      </c>
      <c r="L24" s="75">
        <v>59.005918553635055</v>
      </c>
    </row>
    <row r="25" spans="1:12" s="59" customFormat="1">
      <c r="A25" s="25" t="s">
        <v>21</v>
      </c>
      <c r="B25" s="75">
        <v>2.2388292190837884</v>
      </c>
      <c r="C25" s="75">
        <v>0.77795116456283342</v>
      </c>
      <c r="D25" s="75">
        <v>0.79930070823520383</v>
      </c>
      <c r="E25" s="75">
        <v>0.74420165918063974</v>
      </c>
      <c r="F25" s="75">
        <v>2.9324068903303404</v>
      </c>
      <c r="G25" s="152">
        <v>0.33200000000000002</v>
      </c>
      <c r="H25" s="151">
        <v>4095.81</v>
      </c>
      <c r="I25" s="75">
        <v>60.768199696763268</v>
      </c>
      <c r="J25" s="75">
        <v>39.231800303236717</v>
      </c>
      <c r="K25" s="75">
        <v>1.5432844785280568</v>
      </c>
      <c r="L25" s="75">
        <v>37.688515824708659</v>
      </c>
    </row>
    <row r="26" spans="1:12" s="59" customFormat="1">
      <c r="A26" s="25" t="s">
        <v>22</v>
      </c>
      <c r="B26" s="75">
        <v>1.9728632127514729</v>
      </c>
      <c r="C26" s="75">
        <v>1.7334457771114444</v>
      </c>
      <c r="D26" s="75">
        <v>1.0695743647561731</v>
      </c>
      <c r="E26" s="75">
        <v>1.1374327741339254</v>
      </c>
      <c r="F26" s="75">
        <v>0.68701282214040871</v>
      </c>
      <c r="G26" s="152">
        <v>0.93700000000000006</v>
      </c>
      <c r="H26" s="151">
        <v>4870.4399999999996</v>
      </c>
      <c r="I26" s="75">
        <v>71.116983270505344</v>
      </c>
      <c r="J26" s="75">
        <v>28.88281140923613</v>
      </c>
      <c r="K26" s="75">
        <v>9.906086513744139</v>
      </c>
      <c r="L26" s="75">
        <v>18.976724895491991</v>
      </c>
    </row>
    <row r="27" spans="1:12" s="59" customFormat="1">
      <c r="A27" s="25" t="s">
        <v>23</v>
      </c>
      <c r="B27" s="75">
        <v>3.3638331027634041</v>
      </c>
      <c r="C27" s="75">
        <v>1.6591020915918562</v>
      </c>
      <c r="D27" s="75">
        <v>1.0802597453466023</v>
      </c>
      <c r="E27" s="75">
        <v>0.96058987760091574</v>
      </c>
      <c r="F27" s="75">
        <v>0.97132628663683629</v>
      </c>
      <c r="G27" s="152">
        <v>0.69599999999999995</v>
      </c>
      <c r="H27" s="151">
        <v>18013.11</v>
      </c>
      <c r="I27" s="75">
        <v>63.918168489505703</v>
      </c>
      <c r="J27" s="75">
        <v>36.081831510494297</v>
      </c>
      <c r="K27" s="75">
        <v>4.3596580490542722</v>
      </c>
      <c r="L27" s="75">
        <v>31.722173461440025</v>
      </c>
    </row>
    <row r="28" spans="1:12" s="59" customFormat="1">
      <c r="A28" s="262" t="s">
        <v>5</v>
      </c>
      <c r="B28" s="263">
        <v>0.71084896676506992</v>
      </c>
      <c r="C28" s="263">
        <v>2.8839812874964288</v>
      </c>
      <c r="D28" s="263">
        <v>0.90442158268927153</v>
      </c>
      <c r="E28" s="263">
        <v>0.79718739874316014</v>
      </c>
      <c r="F28" s="263">
        <v>0.86582074129625231</v>
      </c>
      <c r="G28" s="264">
        <v>0.25</v>
      </c>
      <c r="H28" s="265">
        <v>3024.84</v>
      </c>
      <c r="I28" s="263">
        <v>73.188003332407675</v>
      </c>
      <c r="J28" s="263">
        <v>26.811996667592336</v>
      </c>
      <c r="K28" s="263">
        <v>8.7313709154864387</v>
      </c>
      <c r="L28" s="263">
        <v>18.080625752105895</v>
      </c>
    </row>
    <row r="29" spans="1:12" s="59" customFormat="1">
      <c r="A29" s="262" t="s">
        <v>3</v>
      </c>
      <c r="B29" s="263">
        <v>1.8175809393855817</v>
      </c>
      <c r="C29" s="263">
        <v>1.3170373288892911</v>
      </c>
      <c r="D29" s="263">
        <v>0.85705160857366935</v>
      </c>
      <c r="E29" s="263">
        <v>1.0087711436684559</v>
      </c>
      <c r="F29" s="263">
        <v>0.92627003925437734</v>
      </c>
      <c r="G29" s="264">
        <v>0.26300000000000001</v>
      </c>
      <c r="H29" s="265">
        <v>3961.87</v>
      </c>
      <c r="I29" s="263">
        <v>68.505781360822041</v>
      </c>
      <c r="J29" s="263">
        <v>31.494218639177962</v>
      </c>
      <c r="K29" s="263">
        <v>6.2420018829492134</v>
      </c>
      <c r="L29" s="263">
        <v>25.252216756228748</v>
      </c>
    </row>
    <row r="30" spans="1:12" s="59" customFormat="1">
      <c r="A30" s="262" t="s">
        <v>4</v>
      </c>
      <c r="B30" s="263">
        <v>0.90588069654302794</v>
      </c>
      <c r="C30" s="263">
        <v>2.2423822362645636</v>
      </c>
      <c r="D30" s="263">
        <v>0.82685635913572919</v>
      </c>
      <c r="E30" s="263">
        <v>0.970424820921853</v>
      </c>
      <c r="F30" s="263">
        <v>1.1266003246830862</v>
      </c>
      <c r="G30" s="264">
        <v>0.20300000000000001</v>
      </c>
      <c r="H30" s="265">
        <v>10367.9</v>
      </c>
      <c r="I30" s="263">
        <v>68.023225532653669</v>
      </c>
      <c r="J30" s="263">
        <v>31.976870918893894</v>
      </c>
      <c r="K30" s="263">
        <v>4.2449290598867666</v>
      </c>
      <c r="L30" s="263">
        <v>27.731941859007129</v>
      </c>
    </row>
    <row r="31" spans="1:12" s="59" customFormat="1">
      <c r="A31" s="262" t="s">
        <v>6</v>
      </c>
      <c r="B31" s="263">
        <v>2.2221139003980825</v>
      </c>
      <c r="C31" s="263">
        <v>1.6719435507458322</v>
      </c>
      <c r="D31" s="263">
        <v>1.1067765848111784</v>
      </c>
      <c r="E31" s="263">
        <v>0.87276247678507923</v>
      </c>
      <c r="F31" s="263">
        <v>0.99173722098972239</v>
      </c>
      <c r="G31" s="264">
        <v>0.25</v>
      </c>
      <c r="H31" s="265">
        <v>438.09</v>
      </c>
      <c r="I31" s="263">
        <v>81.688694103951249</v>
      </c>
      <c r="J31" s="263">
        <v>18.311305896048758</v>
      </c>
      <c r="K31" s="263">
        <v>9.0232600607181173</v>
      </c>
      <c r="L31" s="263">
        <v>9.2880458353306405</v>
      </c>
    </row>
    <row r="32" spans="1:12" s="59" customFormat="1">
      <c r="A32" s="262" t="s">
        <v>38</v>
      </c>
      <c r="B32" s="263">
        <v>2.2449153427673711</v>
      </c>
      <c r="C32" s="263">
        <v>1.9978809009034808</v>
      </c>
      <c r="D32" s="263">
        <v>0.91123668783235623</v>
      </c>
      <c r="E32" s="263">
        <v>0.84107559271245835</v>
      </c>
      <c r="F32" s="263">
        <v>1.0174347657364073</v>
      </c>
      <c r="G32" s="264">
        <v>1.1140000000000001</v>
      </c>
      <c r="H32" s="265">
        <v>4352.24</v>
      </c>
      <c r="I32" s="263">
        <v>78.709813797033263</v>
      </c>
      <c r="J32" s="263">
        <v>21.290186202966748</v>
      </c>
      <c r="K32" s="263">
        <v>8.8745105968420859</v>
      </c>
      <c r="L32" s="263">
        <v>12.415675606124662</v>
      </c>
    </row>
    <row r="33" spans="1:12" s="59" customFormat="1">
      <c r="A33" s="262" t="s">
        <v>39</v>
      </c>
      <c r="B33" s="263">
        <v>1.6349566710041807</v>
      </c>
      <c r="C33" s="263">
        <v>1.8063547434790217</v>
      </c>
      <c r="D33" s="263">
        <v>1.1005649788132945</v>
      </c>
      <c r="E33" s="263">
        <v>1.0020982753823178</v>
      </c>
      <c r="F33" s="263">
        <v>1.0095117203548549</v>
      </c>
      <c r="G33" s="264">
        <v>0.53600000000000003</v>
      </c>
      <c r="H33" s="265">
        <v>3562.9</v>
      </c>
      <c r="I33" s="263">
        <v>78.112211962165645</v>
      </c>
      <c r="J33" s="263">
        <v>21.887788037834348</v>
      </c>
      <c r="K33" s="263">
        <v>6.6375705183979337</v>
      </c>
      <c r="L33" s="263">
        <v>15.250217519436415</v>
      </c>
    </row>
    <row r="34" spans="1:12" s="59" customFormat="1">
      <c r="A34" s="262" t="s">
        <v>2</v>
      </c>
      <c r="B34" s="263">
        <v>3.7918745758110495</v>
      </c>
      <c r="C34" s="263">
        <v>1.1192751391278386</v>
      </c>
      <c r="D34" s="263">
        <v>1.0584916969065452</v>
      </c>
      <c r="E34" s="263">
        <v>0.9362463174751855</v>
      </c>
      <c r="F34" s="263">
        <v>1.0840069271021258</v>
      </c>
      <c r="G34" s="264">
        <v>0.18099999999999999</v>
      </c>
      <c r="H34" s="265">
        <v>33588.54</v>
      </c>
      <c r="I34" s="263">
        <v>83.175511647722701</v>
      </c>
      <c r="J34" s="263">
        <v>16.824488352277296</v>
      </c>
      <c r="K34" s="263">
        <v>2.0848182147839709</v>
      </c>
      <c r="L34" s="263">
        <v>14.739670137493325</v>
      </c>
    </row>
    <row r="35" spans="1:12" s="59" customFormat="1">
      <c r="A35" s="18"/>
      <c r="B35" s="18"/>
      <c r="C35" s="18"/>
      <c r="D35" s="18"/>
      <c r="E35" s="18"/>
      <c r="F35" s="18"/>
      <c r="G35" s="18"/>
      <c r="H35" s="18"/>
      <c r="I35" s="18"/>
      <c r="J35" s="18"/>
      <c r="K35" s="18"/>
      <c r="L35" s="18"/>
    </row>
    <row r="36" spans="1:12">
      <c r="A36" s="150" t="s">
        <v>386</v>
      </c>
      <c r="B36" s="148"/>
      <c r="C36" s="148"/>
      <c r="D36" s="148"/>
      <c r="E36" s="148"/>
      <c r="F36" s="148"/>
      <c r="G36" s="148"/>
      <c r="H36" s="148"/>
      <c r="I36" s="149"/>
      <c r="J36" s="148"/>
      <c r="K36" s="148"/>
      <c r="L36" s="148"/>
    </row>
    <row r="37" spans="1:12" s="148" customFormat="1" ht="12.7" customHeight="1">
      <c r="A37" s="19" t="s">
        <v>385</v>
      </c>
      <c r="B37" s="19"/>
      <c r="C37" s="19"/>
      <c r="D37" s="19"/>
      <c r="E37" s="19"/>
      <c r="F37" s="19"/>
      <c r="G37" s="19"/>
      <c r="H37" s="19"/>
      <c r="I37" s="19"/>
      <c r="J37" s="19"/>
      <c r="K37" s="19"/>
      <c r="L37" s="19"/>
    </row>
    <row r="38" spans="1:12" s="19" customFormat="1">
      <c r="A38" s="18"/>
      <c r="B38" s="18"/>
      <c r="C38" s="18"/>
      <c r="D38" s="18"/>
      <c r="E38" s="18"/>
      <c r="F38" s="18"/>
      <c r="G38" s="18"/>
      <c r="H38" s="18"/>
      <c r="I38" s="18"/>
      <c r="J38" s="18"/>
      <c r="K38" s="18"/>
      <c r="L38" s="18"/>
    </row>
  </sheetData>
  <mergeCells count="18">
    <mergeCell ref="I9:I10"/>
    <mergeCell ref="A1:M1"/>
    <mergeCell ref="J9:J10"/>
    <mergeCell ref="K9:K10"/>
    <mergeCell ref="L9:L10"/>
    <mergeCell ref="A7:A10"/>
    <mergeCell ref="B7:F8"/>
    <mergeCell ref="G7:G8"/>
    <mergeCell ref="H7:H8"/>
    <mergeCell ref="I7:L7"/>
    <mergeCell ref="J8:L8"/>
    <mergeCell ref="B9:B10"/>
    <mergeCell ref="C9:C10"/>
    <mergeCell ref="D9:D10"/>
    <mergeCell ref="E9:E10"/>
    <mergeCell ref="F9:F10"/>
    <mergeCell ref="G9:G10"/>
    <mergeCell ref="H9:H10"/>
  </mergeCells>
  <hyperlinks>
    <hyperlink ref="A36" r:id="rId1" display="http://stats.oecd.org/Index.aspx."/>
  </hyperlinks>
  <pageMargins left="0.25" right="0.25" top="0.25" bottom="0.25" header="0.5" footer="0.5"/>
  <pageSetup scale="85" orientation="landscape"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27"/>
  <sheetViews>
    <sheetView workbookViewId="0">
      <selection sqref="A1:L1"/>
    </sheetView>
  </sheetViews>
  <sheetFormatPr defaultRowHeight="14.4"/>
  <cols>
    <col min="1" max="1" width="41.44140625" style="4" customWidth="1"/>
    <col min="2" max="11" width="8.6640625" style="4" customWidth="1"/>
    <col min="12" max="225" width="9.109375" style="154"/>
    <col min="226" max="256" width="9.109375" style="153"/>
    <col min="257" max="257" width="41.44140625" style="153" customWidth="1"/>
    <col min="258" max="267" width="8.6640625" style="153" customWidth="1"/>
    <col min="268" max="512" width="9.109375" style="153"/>
    <col min="513" max="513" width="41.44140625" style="153" customWidth="1"/>
    <col min="514" max="523" width="8.6640625" style="153" customWidth="1"/>
    <col min="524" max="768" width="9.109375" style="153"/>
    <col min="769" max="769" width="41.44140625" style="153" customWidth="1"/>
    <col min="770" max="779" width="8.6640625" style="153" customWidth="1"/>
    <col min="780" max="1024" width="9.109375" style="153"/>
    <col min="1025" max="1025" width="41.44140625" style="153" customWidth="1"/>
    <col min="1026" max="1035" width="8.6640625" style="153" customWidth="1"/>
    <col min="1036" max="1280" width="9.109375" style="153"/>
    <col min="1281" max="1281" width="41.44140625" style="153" customWidth="1"/>
    <col min="1282" max="1291" width="8.6640625" style="153" customWidth="1"/>
    <col min="1292" max="1536" width="9.109375" style="153"/>
    <col min="1537" max="1537" width="41.44140625" style="153" customWidth="1"/>
    <col min="1538" max="1547" width="8.6640625" style="153" customWidth="1"/>
    <col min="1548" max="1792" width="9.109375" style="153"/>
    <col min="1793" max="1793" width="41.44140625" style="153" customWidth="1"/>
    <col min="1794" max="1803" width="8.6640625" style="153" customWidth="1"/>
    <col min="1804" max="2048" width="9.109375" style="153"/>
    <col min="2049" max="2049" width="41.44140625" style="153" customWidth="1"/>
    <col min="2050" max="2059" width="8.6640625" style="153" customWidth="1"/>
    <col min="2060" max="2304" width="9.109375" style="153"/>
    <col min="2305" max="2305" width="41.44140625" style="153" customWidth="1"/>
    <col min="2306" max="2315" width="8.6640625" style="153" customWidth="1"/>
    <col min="2316" max="2560" width="9.109375" style="153"/>
    <col min="2561" max="2561" width="41.44140625" style="153" customWidth="1"/>
    <col min="2562" max="2571" width="8.6640625" style="153" customWidth="1"/>
    <col min="2572" max="2816" width="9.109375" style="153"/>
    <col min="2817" max="2817" width="41.44140625" style="153" customWidth="1"/>
    <col min="2818" max="2827" width="8.6640625" style="153" customWidth="1"/>
    <col min="2828" max="3072" width="9.109375" style="153"/>
    <col min="3073" max="3073" width="41.44140625" style="153" customWidth="1"/>
    <col min="3074" max="3083" width="8.6640625" style="153" customWidth="1"/>
    <col min="3084" max="3328" width="9.109375" style="153"/>
    <col min="3329" max="3329" width="41.44140625" style="153" customWidth="1"/>
    <col min="3330" max="3339" width="8.6640625" style="153" customWidth="1"/>
    <col min="3340" max="3584" width="9.109375" style="153"/>
    <col min="3585" max="3585" width="41.44140625" style="153" customWidth="1"/>
    <col min="3586" max="3595" width="8.6640625" style="153" customWidth="1"/>
    <col min="3596" max="3840" width="9.109375" style="153"/>
    <col min="3841" max="3841" width="41.44140625" style="153" customWidth="1"/>
    <col min="3842" max="3851" width="8.6640625" style="153" customWidth="1"/>
    <col min="3852" max="4096" width="9.109375" style="153"/>
    <col min="4097" max="4097" width="41.44140625" style="153" customWidth="1"/>
    <col min="4098" max="4107" width="8.6640625" style="153" customWidth="1"/>
    <col min="4108" max="4352" width="9.109375" style="153"/>
    <col min="4353" max="4353" width="41.44140625" style="153" customWidth="1"/>
    <col min="4354" max="4363" width="8.6640625" style="153" customWidth="1"/>
    <col min="4364" max="4608" width="9.109375" style="153"/>
    <col min="4609" max="4609" width="41.44140625" style="153" customWidth="1"/>
    <col min="4610" max="4619" width="8.6640625" style="153" customWidth="1"/>
    <col min="4620" max="4864" width="9.109375" style="153"/>
    <col min="4865" max="4865" width="41.44140625" style="153" customWidth="1"/>
    <col min="4866" max="4875" width="8.6640625" style="153" customWidth="1"/>
    <col min="4876" max="5120" width="9.109375" style="153"/>
    <col min="5121" max="5121" width="41.44140625" style="153" customWidth="1"/>
    <col min="5122" max="5131" width="8.6640625" style="153" customWidth="1"/>
    <col min="5132" max="5376" width="9.109375" style="153"/>
    <col min="5377" max="5377" width="41.44140625" style="153" customWidth="1"/>
    <col min="5378" max="5387" width="8.6640625" style="153" customWidth="1"/>
    <col min="5388" max="5632" width="9.109375" style="153"/>
    <col min="5633" max="5633" width="41.44140625" style="153" customWidth="1"/>
    <col min="5634" max="5643" width="8.6640625" style="153" customWidth="1"/>
    <col min="5644" max="5888" width="9.109375" style="153"/>
    <col min="5889" max="5889" width="41.44140625" style="153" customWidth="1"/>
    <col min="5890" max="5899" width="8.6640625" style="153" customWidth="1"/>
    <col min="5900" max="6144" width="9.109375" style="153"/>
    <col min="6145" max="6145" width="41.44140625" style="153" customWidth="1"/>
    <col min="6146" max="6155" width="8.6640625" style="153" customWidth="1"/>
    <col min="6156" max="6400" width="9.109375" style="153"/>
    <col min="6401" max="6401" width="41.44140625" style="153" customWidth="1"/>
    <col min="6402" max="6411" width="8.6640625" style="153" customWidth="1"/>
    <col min="6412" max="6656" width="9.109375" style="153"/>
    <col min="6657" max="6657" width="41.44140625" style="153" customWidth="1"/>
    <col min="6658" max="6667" width="8.6640625" style="153" customWidth="1"/>
    <col min="6668" max="6912" width="9.109375" style="153"/>
    <col min="6913" max="6913" width="41.44140625" style="153" customWidth="1"/>
    <col min="6914" max="6923" width="8.6640625" style="153" customWidth="1"/>
    <col min="6924" max="7168" width="9.109375" style="153"/>
    <col min="7169" max="7169" width="41.44140625" style="153" customWidth="1"/>
    <col min="7170" max="7179" width="8.6640625" style="153" customWidth="1"/>
    <col min="7180" max="7424" width="9.109375" style="153"/>
    <col min="7425" max="7425" width="41.44140625" style="153" customWidth="1"/>
    <col min="7426" max="7435" width="8.6640625" style="153" customWidth="1"/>
    <col min="7436" max="7680" width="9.109375" style="153"/>
    <col min="7681" max="7681" width="41.44140625" style="153" customWidth="1"/>
    <col min="7682" max="7691" width="8.6640625" style="153" customWidth="1"/>
    <col min="7692" max="7936" width="9.109375" style="153"/>
    <col min="7937" max="7937" width="41.44140625" style="153" customWidth="1"/>
    <col min="7938" max="7947" width="8.6640625" style="153" customWidth="1"/>
    <col min="7948" max="8192" width="9.109375" style="153"/>
    <col min="8193" max="8193" width="41.44140625" style="153" customWidth="1"/>
    <col min="8194" max="8203" width="8.6640625" style="153" customWidth="1"/>
    <col min="8204" max="8448" width="9.109375" style="153"/>
    <col min="8449" max="8449" width="41.44140625" style="153" customWidth="1"/>
    <col min="8450" max="8459" width="8.6640625" style="153" customWidth="1"/>
    <col min="8460" max="8704" width="9.109375" style="153"/>
    <col min="8705" max="8705" width="41.44140625" style="153" customWidth="1"/>
    <col min="8706" max="8715" width="8.6640625" style="153" customWidth="1"/>
    <col min="8716" max="8960" width="9.109375" style="153"/>
    <col min="8961" max="8961" width="41.44140625" style="153" customWidth="1"/>
    <col min="8962" max="8971" width="8.6640625" style="153" customWidth="1"/>
    <col min="8972" max="9216" width="9.109375" style="153"/>
    <col min="9217" max="9217" width="41.44140625" style="153" customWidth="1"/>
    <col min="9218" max="9227" width="8.6640625" style="153" customWidth="1"/>
    <col min="9228" max="9472" width="9.109375" style="153"/>
    <col min="9473" max="9473" width="41.44140625" style="153" customWidth="1"/>
    <col min="9474" max="9483" width="8.6640625" style="153" customWidth="1"/>
    <col min="9484" max="9728" width="9.109375" style="153"/>
    <col min="9729" max="9729" width="41.44140625" style="153" customWidth="1"/>
    <col min="9730" max="9739" width="8.6640625" style="153" customWidth="1"/>
    <col min="9740" max="9984" width="9.109375" style="153"/>
    <col min="9985" max="9985" width="41.44140625" style="153" customWidth="1"/>
    <col min="9986" max="9995" width="8.6640625" style="153" customWidth="1"/>
    <col min="9996" max="10240" width="9.109375" style="153"/>
    <col min="10241" max="10241" width="41.44140625" style="153" customWidth="1"/>
    <col min="10242" max="10251" width="8.6640625" style="153" customWidth="1"/>
    <col min="10252" max="10496" width="9.109375" style="153"/>
    <col min="10497" max="10497" width="41.44140625" style="153" customWidth="1"/>
    <col min="10498" max="10507" width="8.6640625" style="153" customWidth="1"/>
    <col min="10508" max="10752" width="9.109375" style="153"/>
    <col min="10753" max="10753" width="41.44140625" style="153" customWidth="1"/>
    <col min="10754" max="10763" width="8.6640625" style="153" customWidth="1"/>
    <col min="10764" max="11008" width="9.109375" style="153"/>
    <col min="11009" max="11009" width="41.44140625" style="153" customWidth="1"/>
    <col min="11010" max="11019" width="8.6640625" style="153" customWidth="1"/>
    <col min="11020" max="11264" width="9.109375" style="153"/>
    <col min="11265" max="11265" width="41.44140625" style="153" customWidth="1"/>
    <col min="11266" max="11275" width="8.6640625" style="153" customWidth="1"/>
    <col min="11276" max="11520" width="9.109375" style="153"/>
    <col min="11521" max="11521" width="41.44140625" style="153" customWidth="1"/>
    <col min="11522" max="11531" width="8.6640625" style="153" customWidth="1"/>
    <col min="11532" max="11776" width="9.109375" style="153"/>
    <col min="11777" max="11777" width="41.44140625" style="153" customWidth="1"/>
    <col min="11778" max="11787" width="8.6640625" style="153" customWidth="1"/>
    <col min="11788" max="12032" width="9.109375" style="153"/>
    <col min="12033" max="12033" width="41.44140625" style="153" customWidth="1"/>
    <col min="12034" max="12043" width="8.6640625" style="153" customWidth="1"/>
    <col min="12044" max="12288" width="9.109375" style="153"/>
    <col min="12289" max="12289" width="41.44140625" style="153" customWidth="1"/>
    <col min="12290" max="12299" width="8.6640625" style="153" customWidth="1"/>
    <col min="12300" max="12544" width="9.109375" style="153"/>
    <col min="12545" max="12545" width="41.44140625" style="153" customWidth="1"/>
    <col min="12546" max="12555" width="8.6640625" style="153" customWidth="1"/>
    <col min="12556" max="12800" width="9.109375" style="153"/>
    <col min="12801" max="12801" width="41.44140625" style="153" customWidth="1"/>
    <col min="12802" max="12811" width="8.6640625" style="153" customWidth="1"/>
    <col min="12812" max="13056" width="9.109375" style="153"/>
    <col min="13057" max="13057" width="41.44140625" style="153" customWidth="1"/>
    <col min="13058" max="13067" width="8.6640625" style="153" customWidth="1"/>
    <col min="13068" max="13312" width="9.109375" style="153"/>
    <col min="13313" max="13313" width="41.44140625" style="153" customWidth="1"/>
    <col min="13314" max="13323" width="8.6640625" style="153" customWidth="1"/>
    <col min="13324" max="13568" width="9.109375" style="153"/>
    <col min="13569" max="13569" width="41.44140625" style="153" customWidth="1"/>
    <col min="13570" max="13579" width="8.6640625" style="153" customWidth="1"/>
    <col min="13580" max="13824" width="9.109375" style="153"/>
    <col min="13825" max="13825" width="41.44140625" style="153" customWidth="1"/>
    <col min="13826" max="13835" width="8.6640625" style="153" customWidth="1"/>
    <col min="13836" max="14080" width="9.109375" style="153"/>
    <col min="14081" max="14081" width="41.44140625" style="153" customWidth="1"/>
    <col min="14082" max="14091" width="8.6640625" style="153" customWidth="1"/>
    <col min="14092" max="14336" width="9.109375" style="153"/>
    <col min="14337" max="14337" width="41.44140625" style="153" customWidth="1"/>
    <col min="14338" max="14347" width="8.6640625" style="153" customWidth="1"/>
    <col min="14348" max="14592" width="9.109375" style="153"/>
    <col min="14593" max="14593" width="41.44140625" style="153" customWidth="1"/>
    <col min="14594" max="14603" width="8.6640625" style="153" customWidth="1"/>
    <col min="14604" max="14848" width="9.109375" style="153"/>
    <col min="14849" max="14849" width="41.44140625" style="153" customWidth="1"/>
    <col min="14850" max="14859" width="8.6640625" style="153" customWidth="1"/>
    <col min="14860" max="15104" width="9.109375" style="153"/>
    <col min="15105" max="15105" width="41.44140625" style="153" customWidth="1"/>
    <col min="15106" max="15115" width="8.6640625" style="153" customWidth="1"/>
    <col min="15116" max="15360" width="9.109375" style="153"/>
    <col min="15361" max="15361" width="41.44140625" style="153" customWidth="1"/>
    <col min="15362" max="15371" width="8.6640625" style="153" customWidth="1"/>
    <col min="15372" max="15616" width="9.109375" style="153"/>
    <col min="15617" max="15617" width="41.44140625" style="153" customWidth="1"/>
    <col min="15618" max="15627" width="8.6640625" style="153" customWidth="1"/>
    <col min="15628" max="15872" width="9.109375" style="153"/>
    <col min="15873" max="15873" width="41.44140625" style="153" customWidth="1"/>
    <col min="15874" max="15883" width="8.6640625" style="153" customWidth="1"/>
    <col min="15884" max="16128" width="9.109375" style="153"/>
    <col min="16129" max="16129" width="41.44140625" style="153" customWidth="1"/>
    <col min="16130" max="16139" width="8.6640625" style="153" customWidth="1"/>
    <col min="16140" max="16384" width="9.109375" style="153"/>
  </cols>
  <sheetData>
    <row r="1" spans="1:225" ht="16.3">
      <c r="A1" s="363" t="s">
        <v>450</v>
      </c>
      <c r="B1" s="364"/>
      <c r="C1" s="364"/>
      <c r="D1" s="364"/>
      <c r="E1" s="364"/>
      <c r="F1" s="364"/>
      <c r="G1" s="364"/>
      <c r="H1" s="364"/>
      <c r="I1" s="364"/>
      <c r="J1" s="364"/>
      <c r="K1" s="364"/>
      <c r="L1" s="364"/>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row>
    <row r="2" spans="1:225">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3"/>
      <c r="AN2" s="153"/>
      <c r="AO2" s="153"/>
      <c r="AP2" s="153"/>
      <c r="AQ2" s="153"/>
      <c r="AR2" s="153"/>
      <c r="AS2" s="153"/>
      <c r="AT2" s="153"/>
      <c r="AU2" s="153"/>
      <c r="AV2" s="153"/>
      <c r="AW2" s="153"/>
      <c r="AX2" s="153"/>
      <c r="AY2" s="153"/>
      <c r="AZ2" s="153"/>
      <c r="BA2" s="153"/>
      <c r="BB2" s="153"/>
      <c r="BC2" s="153"/>
      <c r="BD2" s="153"/>
      <c r="BE2" s="153"/>
      <c r="BF2" s="153"/>
      <c r="BG2" s="153"/>
      <c r="BH2" s="153"/>
      <c r="BI2" s="153"/>
      <c r="BJ2" s="153"/>
      <c r="BK2" s="153"/>
      <c r="BL2" s="153"/>
      <c r="BM2" s="153"/>
      <c r="BN2" s="153"/>
      <c r="BO2" s="153"/>
      <c r="BP2" s="153"/>
      <c r="BQ2" s="153"/>
      <c r="BR2" s="153"/>
      <c r="BS2" s="153"/>
      <c r="BT2" s="153"/>
      <c r="BU2" s="153"/>
      <c r="BV2" s="153"/>
      <c r="BW2" s="153"/>
      <c r="BX2" s="153"/>
      <c r="BY2" s="153"/>
      <c r="BZ2" s="153"/>
      <c r="CA2" s="153"/>
      <c r="CB2" s="153"/>
      <c r="CC2" s="153"/>
      <c r="CD2" s="153"/>
      <c r="CE2" s="153"/>
      <c r="CF2" s="153"/>
      <c r="CG2" s="153"/>
      <c r="CH2" s="153"/>
      <c r="CI2" s="153"/>
      <c r="CJ2" s="153"/>
      <c r="CK2" s="153"/>
      <c r="CL2" s="153"/>
      <c r="CM2" s="153"/>
      <c r="CN2" s="153"/>
      <c r="CO2" s="153"/>
      <c r="CP2" s="153"/>
      <c r="CQ2" s="153"/>
      <c r="CR2" s="153"/>
      <c r="CS2" s="153"/>
      <c r="CT2" s="153"/>
      <c r="CU2" s="153"/>
      <c r="CV2" s="153"/>
      <c r="CW2" s="153"/>
      <c r="CX2" s="153"/>
      <c r="CY2" s="153"/>
      <c r="CZ2" s="153"/>
      <c r="DA2" s="153"/>
      <c r="DB2" s="153"/>
      <c r="DC2" s="153"/>
      <c r="DD2" s="153"/>
      <c r="DE2" s="153"/>
      <c r="DF2" s="153"/>
      <c r="DG2" s="153"/>
      <c r="DH2" s="153"/>
      <c r="DI2" s="153"/>
      <c r="DJ2" s="153"/>
      <c r="DK2" s="153"/>
      <c r="DL2" s="153"/>
      <c r="DM2" s="153"/>
      <c r="DN2" s="153"/>
      <c r="DO2" s="153"/>
      <c r="DP2" s="153"/>
      <c r="DQ2" s="153"/>
      <c r="DR2" s="153"/>
      <c r="DS2" s="153"/>
      <c r="DT2" s="153"/>
      <c r="DU2" s="153"/>
      <c r="DV2" s="153"/>
      <c r="DW2" s="153"/>
      <c r="DX2" s="153"/>
      <c r="DY2" s="153"/>
      <c r="DZ2" s="153"/>
      <c r="EA2" s="153"/>
      <c r="EB2" s="153"/>
      <c r="EC2" s="153"/>
      <c r="ED2" s="153"/>
      <c r="EE2" s="153"/>
      <c r="EF2" s="153"/>
      <c r="EG2" s="153"/>
      <c r="EH2" s="153"/>
      <c r="EI2" s="153"/>
      <c r="EJ2" s="153"/>
      <c r="EK2" s="153"/>
      <c r="EL2" s="153"/>
      <c r="EM2" s="153"/>
      <c r="EN2" s="153"/>
      <c r="EO2" s="153"/>
      <c r="EP2" s="153"/>
      <c r="EQ2" s="153"/>
      <c r="ER2" s="153"/>
      <c r="ES2" s="153"/>
      <c r="ET2" s="153"/>
      <c r="EU2" s="153"/>
      <c r="EV2" s="153"/>
      <c r="EW2" s="153"/>
      <c r="EX2" s="153"/>
      <c r="EY2" s="153"/>
      <c r="EZ2" s="153"/>
      <c r="FA2" s="153"/>
      <c r="FB2" s="153"/>
      <c r="FC2" s="153"/>
      <c r="FD2" s="153"/>
      <c r="FE2" s="153"/>
      <c r="FF2" s="153"/>
      <c r="FG2" s="153"/>
      <c r="FH2" s="153"/>
      <c r="FI2" s="153"/>
      <c r="FJ2" s="153"/>
      <c r="FK2" s="153"/>
      <c r="FL2" s="153"/>
      <c r="FM2" s="153"/>
      <c r="FN2" s="153"/>
      <c r="FO2" s="153"/>
      <c r="FP2" s="153"/>
      <c r="FQ2" s="153"/>
      <c r="FR2" s="153"/>
      <c r="FS2" s="153"/>
      <c r="FT2" s="153"/>
      <c r="FU2" s="153"/>
      <c r="FV2" s="153"/>
      <c r="FW2" s="153"/>
      <c r="FX2" s="153"/>
      <c r="FY2" s="153"/>
      <c r="FZ2" s="153"/>
      <c r="GA2" s="153"/>
      <c r="GB2" s="153"/>
      <c r="GC2" s="153"/>
      <c r="GD2" s="153"/>
      <c r="GE2" s="153"/>
      <c r="GF2" s="153"/>
      <c r="GG2" s="153"/>
      <c r="GH2" s="153"/>
      <c r="GI2" s="153"/>
      <c r="GJ2" s="153"/>
      <c r="GK2" s="153"/>
      <c r="GL2" s="153"/>
      <c r="GM2" s="153"/>
      <c r="GN2" s="153"/>
      <c r="GO2" s="153"/>
      <c r="GP2" s="153"/>
      <c r="GQ2" s="153"/>
      <c r="GR2" s="153"/>
      <c r="GS2" s="153"/>
      <c r="GT2" s="153"/>
      <c r="GU2" s="153"/>
      <c r="GV2" s="153"/>
      <c r="GW2" s="153"/>
      <c r="GX2" s="153"/>
      <c r="GY2" s="153"/>
      <c r="GZ2" s="153"/>
      <c r="HA2" s="153"/>
      <c r="HB2" s="153"/>
      <c r="HC2" s="153"/>
      <c r="HD2" s="153"/>
      <c r="HE2" s="153"/>
      <c r="HF2" s="153"/>
      <c r="HG2" s="153"/>
      <c r="HH2" s="153"/>
      <c r="HI2" s="153"/>
      <c r="HJ2" s="153"/>
      <c r="HK2" s="153"/>
      <c r="HL2" s="153"/>
      <c r="HM2" s="153"/>
      <c r="HN2" s="153"/>
      <c r="HO2" s="153"/>
      <c r="HP2" s="153"/>
      <c r="HQ2" s="153"/>
    </row>
    <row r="4" spans="1:225" s="164" customFormat="1">
      <c r="A4" s="1" t="s">
        <v>417</v>
      </c>
    </row>
    <row r="5" spans="1:225" s="155" customFormat="1">
      <c r="A5" s="155" t="s">
        <v>519</v>
      </c>
    </row>
    <row r="6" spans="1:225" s="185" customFormat="1">
      <c r="A6" s="184"/>
      <c r="B6" s="184"/>
      <c r="C6" s="184"/>
      <c r="D6" s="184"/>
      <c r="E6" s="184"/>
      <c r="F6" s="184"/>
      <c r="G6" s="184"/>
      <c r="H6" s="184"/>
      <c r="I6" s="184"/>
      <c r="J6" s="184"/>
      <c r="K6" s="184"/>
    </row>
    <row r="7" spans="1:225" s="161" customFormat="1">
      <c r="A7" s="267"/>
      <c r="B7" s="365" t="s">
        <v>416</v>
      </c>
      <c r="C7" s="366"/>
      <c r="D7" s="366"/>
      <c r="E7" s="366"/>
      <c r="F7" s="366"/>
      <c r="G7" s="366"/>
      <c r="H7" s="366"/>
      <c r="I7" s="366"/>
      <c r="J7" s="366"/>
      <c r="K7" s="367"/>
    </row>
    <row r="8" spans="1:225" s="161" customFormat="1">
      <c r="A8" s="268"/>
      <c r="B8" s="205">
        <v>2007</v>
      </c>
      <c r="C8" s="205">
        <v>2008</v>
      </c>
      <c r="D8" s="205">
        <v>2009</v>
      </c>
      <c r="E8" s="205">
        <v>2010</v>
      </c>
      <c r="F8" s="205">
        <v>2011</v>
      </c>
      <c r="G8" s="205">
        <v>2012</v>
      </c>
      <c r="H8" s="205">
        <v>2013</v>
      </c>
      <c r="I8" s="205">
        <v>2014</v>
      </c>
      <c r="J8" s="205">
        <v>2015</v>
      </c>
      <c r="K8" s="269">
        <v>2016</v>
      </c>
    </row>
    <row r="9" spans="1:225" s="161" customFormat="1">
      <c r="A9" s="270" t="s">
        <v>415</v>
      </c>
      <c r="B9" s="283">
        <v>105.02094</v>
      </c>
      <c r="C9" s="283">
        <v>122.89088000000001</v>
      </c>
      <c r="D9" s="283">
        <v>120.67492999999999</v>
      </c>
      <c r="E9" s="283">
        <v>128.48369</v>
      </c>
      <c r="F9" s="283">
        <v>135.11120000000003</v>
      </c>
      <c r="G9" s="283">
        <v>127.029625</v>
      </c>
      <c r="H9" s="283">
        <v>134.84682500000002</v>
      </c>
      <c r="I9" s="283">
        <v>137.58125000000001</v>
      </c>
      <c r="J9" s="283">
        <v>131.55530999999999</v>
      </c>
      <c r="K9" s="284">
        <v>142.61935999999997</v>
      </c>
    </row>
    <row r="10" spans="1:225" s="161" customFormat="1">
      <c r="A10" s="285" t="s">
        <v>414</v>
      </c>
      <c r="B10" s="286">
        <v>73.734710000000007</v>
      </c>
      <c r="C10" s="286">
        <v>87.127960000000002</v>
      </c>
      <c r="D10" s="286">
        <v>83.967830000000006</v>
      </c>
      <c r="E10" s="286">
        <v>90.646820000000005</v>
      </c>
      <c r="F10" s="286">
        <v>94.827456000000012</v>
      </c>
      <c r="G10" s="286">
        <v>88.466611999999998</v>
      </c>
      <c r="H10" s="286">
        <v>93.457743000000008</v>
      </c>
      <c r="I10" s="286">
        <v>94.808320000000009</v>
      </c>
      <c r="J10" s="286">
        <v>94.212229999999991</v>
      </c>
      <c r="K10" s="287">
        <v>101.98828999999999</v>
      </c>
    </row>
    <row r="11" spans="1:225" s="161" customFormat="1">
      <c r="A11" s="271" t="s">
        <v>413</v>
      </c>
      <c r="B11" s="163"/>
      <c r="C11" s="163"/>
      <c r="D11" s="163"/>
      <c r="E11" s="163"/>
      <c r="F11" s="163"/>
      <c r="G11" s="163"/>
      <c r="H11" s="163"/>
      <c r="I11" s="162"/>
      <c r="J11" s="162"/>
      <c r="K11" s="272"/>
    </row>
    <row r="12" spans="1:225" s="161" customFormat="1">
      <c r="A12" s="273" t="s">
        <v>412</v>
      </c>
      <c r="B12" s="160">
        <v>15.05832</v>
      </c>
      <c r="C12" s="160">
        <v>17.26182</v>
      </c>
      <c r="D12" s="160">
        <v>17.567830000000001</v>
      </c>
      <c r="E12" s="160">
        <v>18.608640000000001</v>
      </c>
      <c r="F12" s="160">
        <v>17.989172999999997</v>
      </c>
      <c r="G12" s="160">
        <v>18.248556000000001</v>
      </c>
      <c r="H12" s="160">
        <v>16.941641999999998</v>
      </c>
      <c r="I12" s="159">
        <v>17.288</v>
      </c>
      <c r="J12" s="159">
        <v>14.905809999999999</v>
      </c>
      <c r="K12" s="274" t="s">
        <v>336</v>
      </c>
    </row>
    <row r="13" spans="1:225" s="161" customFormat="1">
      <c r="A13" s="273" t="s">
        <v>411</v>
      </c>
      <c r="B13" s="160">
        <v>6.46915</v>
      </c>
      <c r="C13" s="160">
        <v>8.8474199999999996</v>
      </c>
      <c r="D13" s="160">
        <v>8.6368299999999998</v>
      </c>
      <c r="E13" s="160">
        <v>9.3027999999999995</v>
      </c>
      <c r="F13" s="160">
        <v>9.6603300000000001</v>
      </c>
      <c r="G13" s="160">
        <v>8.4780390000000008</v>
      </c>
      <c r="H13" s="160">
        <v>10.516465</v>
      </c>
      <c r="I13" s="160">
        <v>13.120265</v>
      </c>
      <c r="J13" s="160">
        <v>13.429371</v>
      </c>
      <c r="K13" s="274" t="s">
        <v>336</v>
      </c>
    </row>
    <row r="14" spans="1:225" s="161" customFormat="1">
      <c r="A14" s="273" t="s">
        <v>410</v>
      </c>
      <c r="B14" s="160">
        <v>9.6753</v>
      </c>
      <c r="C14" s="160">
        <v>11.08475</v>
      </c>
      <c r="D14" s="160">
        <v>1.95181</v>
      </c>
      <c r="E14" s="160">
        <v>4.1614799999999992</v>
      </c>
      <c r="F14" s="160">
        <v>6.2678050000000001</v>
      </c>
      <c r="G14" s="160">
        <v>3.275112</v>
      </c>
      <c r="H14" s="160">
        <v>6.1083239999999996</v>
      </c>
      <c r="I14" s="159">
        <v>1.3731300000000002</v>
      </c>
      <c r="J14" s="159">
        <v>0.32647000000000004</v>
      </c>
      <c r="K14" s="274" t="s">
        <v>336</v>
      </c>
    </row>
    <row r="15" spans="1:225" s="161" customFormat="1">
      <c r="A15" s="273" t="s">
        <v>409</v>
      </c>
      <c r="B15" s="160">
        <v>-2.2217099999999999</v>
      </c>
      <c r="C15" s="160">
        <v>-1.14802</v>
      </c>
      <c r="D15" s="160">
        <v>2.5306700000000002</v>
      </c>
      <c r="E15" s="160">
        <v>3.79081</v>
      </c>
      <c r="F15" s="160">
        <v>1.87077</v>
      </c>
      <c r="G15" s="160">
        <v>2.63523</v>
      </c>
      <c r="H15" s="160">
        <v>1.40184</v>
      </c>
      <c r="I15" s="159">
        <v>5.26492</v>
      </c>
      <c r="J15" s="159">
        <v>6.0656999999999996</v>
      </c>
      <c r="K15" s="274" t="s">
        <v>336</v>
      </c>
    </row>
    <row r="16" spans="1:225" s="161" customFormat="1" ht="17.55">
      <c r="A16" s="288" t="s">
        <v>408</v>
      </c>
      <c r="B16" s="289">
        <v>31.28623</v>
      </c>
      <c r="C16" s="289">
        <v>35.76294</v>
      </c>
      <c r="D16" s="289">
        <v>36.707099999999997</v>
      </c>
      <c r="E16" s="289">
        <v>37.836839999999995</v>
      </c>
      <c r="F16" s="289">
        <v>40.283707999999997</v>
      </c>
      <c r="G16" s="289">
        <v>38.563029</v>
      </c>
      <c r="H16" s="289">
        <v>41.389057999999999</v>
      </c>
      <c r="I16" s="289">
        <v>42.772940000000006</v>
      </c>
      <c r="J16" s="289">
        <v>37.34308</v>
      </c>
      <c r="K16" s="290">
        <v>40.631019999999999</v>
      </c>
    </row>
    <row r="17" spans="1:11" s="161" customFormat="1">
      <c r="A17" s="271" t="s">
        <v>407</v>
      </c>
      <c r="B17" s="163"/>
      <c r="C17" s="163"/>
      <c r="D17" s="163"/>
      <c r="E17" s="163"/>
      <c r="F17" s="163"/>
      <c r="G17" s="163"/>
      <c r="H17" s="163"/>
      <c r="I17" s="162"/>
      <c r="J17" s="162"/>
      <c r="K17" s="272"/>
    </row>
    <row r="18" spans="1:11" s="161" customFormat="1">
      <c r="A18" s="273" t="s">
        <v>406</v>
      </c>
      <c r="B18" s="160">
        <v>5.8934899999999999</v>
      </c>
      <c r="C18" s="160">
        <v>5.9067600000000002</v>
      </c>
      <c r="D18" s="160">
        <v>6.2378500000000008</v>
      </c>
      <c r="E18" s="160">
        <v>6.4734499999999997</v>
      </c>
      <c r="F18" s="160">
        <v>6.5124570000000004</v>
      </c>
      <c r="G18" s="160">
        <v>6.6218669999999999</v>
      </c>
      <c r="H18" s="160">
        <v>6.9026260000000006</v>
      </c>
      <c r="I18" s="160">
        <v>6.8080699999999998</v>
      </c>
      <c r="J18" s="160">
        <v>6.1032000000000002</v>
      </c>
      <c r="K18" s="274">
        <v>5.8501499999999993</v>
      </c>
    </row>
    <row r="19" spans="1:11" s="161" customFormat="1">
      <c r="A19" s="273" t="s">
        <v>405</v>
      </c>
      <c r="B19" s="160">
        <v>12.092930000000001</v>
      </c>
      <c r="C19" s="160">
        <v>13.585709999999999</v>
      </c>
      <c r="D19" s="160">
        <v>14.31709</v>
      </c>
      <c r="E19" s="160">
        <v>13.678040000000001</v>
      </c>
      <c r="F19" s="160">
        <v>13.760546</v>
      </c>
      <c r="G19" s="160">
        <v>12.042211</v>
      </c>
      <c r="H19" s="160">
        <v>12.828593000000001</v>
      </c>
      <c r="I19" s="160">
        <v>13.361030000000001</v>
      </c>
      <c r="J19" s="160">
        <v>11.899389999999999</v>
      </c>
      <c r="K19" s="274">
        <v>13.70126</v>
      </c>
    </row>
    <row r="20" spans="1:11" s="161" customFormat="1">
      <c r="A20" s="273" t="s">
        <v>404</v>
      </c>
      <c r="B20" s="160">
        <v>6.2062100000000004</v>
      </c>
      <c r="C20" s="160">
        <v>8.6118299999999994</v>
      </c>
      <c r="D20" s="160">
        <v>7.6078100000000006</v>
      </c>
      <c r="E20" s="160">
        <v>8.783100000000001</v>
      </c>
      <c r="F20" s="160">
        <v>10.215147</v>
      </c>
      <c r="G20" s="160">
        <v>8.5805150000000001</v>
      </c>
      <c r="H20" s="160">
        <v>9.3554279999999999</v>
      </c>
      <c r="I20" s="160">
        <v>9.7866599999999995</v>
      </c>
      <c r="J20" s="160">
        <v>8.5645300000000013</v>
      </c>
      <c r="K20" s="274">
        <v>8.8616799999999998</v>
      </c>
    </row>
    <row r="21" spans="1:11" s="161" customFormat="1">
      <c r="A21" s="273" t="s">
        <v>403</v>
      </c>
      <c r="B21" s="160">
        <v>2.41099</v>
      </c>
      <c r="C21" s="160">
        <v>3.2118000000000002</v>
      </c>
      <c r="D21" s="160">
        <v>3.1067100000000001</v>
      </c>
      <c r="E21" s="160">
        <v>3.1828699999999999</v>
      </c>
      <c r="F21" s="160">
        <v>4.0596350000000001</v>
      </c>
      <c r="G21" s="160">
        <v>3.927969</v>
      </c>
      <c r="H21" s="160">
        <v>3.9463879999999998</v>
      </c>
      <c r="I21" s="160">
        <v>4.0015999999999998</v>
      </c>
      <c r="J21" s="160">
        <v>3.1831300000000002</v>
      </c>
      <c r="K21" s="274">
        <v>3.1545700000000001</v>
      </c>
    </row>
    <row r="22" spans="1:11" s="161" customFormat="1">
      <c r="A22" s="277" t="s">
        <v>402</v>
      </c>
      <c r="B22" s="278">
        <v>4.6826399999999992</v>
      </c>
      <c r="C22" s="278">
        <v>4.4467499999999998</v>
      </c>
      <c r="D22" s="278">
        <v>5.4373300000000002</v>
      </c>
      <c r="E22" s="278">
        <v>5.7220399999999998</v>
      </c>
      <c r="F22" s="278">
        <v>5.7629699999999993</v>
      </c>
      <c r="G22" s="278">
        <v>7.4552370000000003</v>
      </c>
      <c r="H22" s="278">
        <v>8.3571349999999995</v>
      </c>
      <c r="I22" s="278">
        <v>8.8285600000000013</v>
      </c>
      <c r="J22" s="278">
        <v>7.5942499999999997</v>
      </c>
      <c r="K22" s="279" t="s">
        <v>336</v>
      </c>
    </row>
    <row r="23" spans="1:11" s="161" customFormat="1">
      <c r="A23" s="275" t="s">
        <v>401</v>
      </c>
      <c r="B23" s="266"/>
      <c r="C23" s="266"/>
      <c r="D23" s="266"/>
      <c r="E23" s="266"/>
      <c r="F23" s="266"/>
      <c r="G23" s="266"/>
      <c r="H23" s="266"/>
      <c r="I23" s="266"/>
      <c r="J23" s="266"/>
      <c r="K23" s="276"/>
    </row>
    <row r="24" spans="1:11" s="158" customFormat="1">
      <c r="A24" s="280" t="s">
        <v>400</v>
      </c>
      <c r="B24" s="281">
        <v>19.71865</v>
      </c>
      <c r="C24" s="281">
        <v>23.472300000000001</v>
      </c>
      <c r="D24" s="281">
        <v>24.345490000000002</v>
      </c>
      <c r="E24" s="281">
        <v>28.247310000000002</v>
      </c>
      <c r="F24" s="281">
        <v>30.717389999999998</v>
      </c>
      <c r="G24" s="281">
        <v>27.372700000000002</v>
      </c>
      <c r="H24" s="281">
        <v>29.953169999999997</v>
      </c>
      <c r="I24" s="281">
        <v>26.411950000000001</v>
      </c>
      <c r="J24" s="281">
        <v>25.036849999999998</v>
      </c>
      <c r="K24" s="282" t="s">
        <v>336</v>
      </c>
    </row>
    <row r="26" spans="1:11" s="156" customFormat="1">
      <c r="A26" s="316" t="s">
        <v>399</v>
      </c>
      <c r="F26" s="157"/>
      <c r="G26" s="157"/>
    </row>
    <row r="27" spans="1:11" s="155" customFormat="1">
      <c r="A27" s="2" t="s">
        <v>398</v>
      </c>
      <c r="B27" s="2"/>
      <c r="C27" s="2"/>
      <c r="D27" s="2"/>
      <c r="E27" s="2"/>
      <c r="F27" s="2"/>
      <c r="G27" s="2"/>
      <c r="H27" s="2"/>
      <c r="I27" s="2"/>
      <c r="J27" s="2"/>
      <c r="K27" s="2"/>
    </row>
  </sheetData>
  <mergeCells count="2">
    <mergeCell ref="A1:L1"/>
    <mergeCell ref="B7:K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J1"/>
    </sheetView>
  </sheetViews>
  <sheetFormatPr defaultColWidth="9.109375" defaultRowHeight="13.15"/>
  <cols>
    <col min="1" max="1" width="61.5546875" style="165" customWidth="1"/>
    <col min="2" max="5" width="7.6640625" style="134" customWidth="1"/>
    <col min="6" max="6" width="7.6640625" style="166" customWidth="1"/>
    <col min="7" max="11" width="7.6640625" style="134" customWidth="1"/>
    <col min="12" max="12" width="9.109375" style="165"/>
    <col min="13" max="13" width="16.88671875" style="165" bestFit="1" customWidth="1"/>
    <col min="14" max="16384" width="9.109375" style="165"/>
  </cols>
  <sheetData>
    <row r="1" spans="1:13" ht="16.3">
      <c r="A1" s="321" t="s">
        <v>450</v>
      </c>
      <c r="B1" s="321"/>
      <c r="C1" s="321"/>
      <c r="D1" s="321"/>
      <c r="E1" s="321"/>
      <c r="F1" s="321"/>
      <c r="G1" s="321"/>
      <c r="H1" s="321"/>
      <c r="I1" s="321"/>
      <c r="J1" s="321"/>
    </row>
    <row r="2" spans="1:13" ht="15.65">
      <c r="A2" s="295"/>
      <c r="B2" s="304"/>
      <c r="C2" s="304"/>
      <c r="D2" s="304"/>
      <c r="E2" s="304"/>
      <c r="F2" s="304"/>
      <c r="G2" s="304"/>
      <c r="H2" s="304"/>
      <c r="I2" s="304"/>
      <c r="J2" s="304"/>
      <c r="M2" s="169"/>
    </row>
    <row r="4" spans="1:13" ht="14.4">
      <c r="A4" s="1" t="s">
        <v>429</v>
      </c>
      <c r="B4" s="168"/>
      <c r="C4" s="168"/>
      <c r="D4" s="168"/>
      <c r="E4" s="168"/>
    </row>
    <row r="5" spans="1:13" ht="14.4">
      <c r="A5" s="173" t="s">
        <v>520</v>
      </c>
      <c r="B5" s="168"/>
      <c r="C5" s="168"/>
      <c r="D5" s="168"/>
      <c r="E5" s="168"/>
    </row>
    <row r="6" spans="1:13" ht="14.4">
      <c r="A6" s="173"/>
      <c r="B6" s="168"/>
      <c r="C6" s="168"/>
      <c r="D6" s="168"/>
      <c r="E6" s="168"/>
    </row>
    <row r="7" spans="1:13" ht="14.4">
      <c r="A7" s="302" t="s">
        <v>372</v>
      </c>
      <c r="B7" s="302"/>
      <c r="C7" s="302"/>
      <c r="D7" s="302"/>
      <c r="E7" s="302"/>
      <c r="F7" s="302"/>
      <c r="G7" s="302"/>
      <c r="H7" s="302"/>
      <c r="I7" s="302"/>
      <c r="J7" s="302"/>
      <c r="K7" s="302"/>
    </row>
    <row r="8" spans="1:13" s="167" customFormat="1" ht="14.4">
      <c r="A8" s="205"/>
      <c r="B8" s="205">
        <v>2007</v>
      </c>
      <c r="C8" s="205">
        <v>2008</v>
      </c>
      <c r="D8" s="205">
        <v>2009</v>
      </c>
      <c r="E8" s="205">
        <v>2010</v>
      </c>
      <c r="F8" s="205">
        <v>2011</v>
      </c>
      <c r="G8" s="205">
        <v>2012</v>
      </c>
      <c r="H8" s="205">
        <v>2013</v>
      </c>
      <c r="I8" s="205">
        <v>2014</v>
      </c>
      <c r="J8" s="205">
        <v>2015</v>
      </c>
      <c r="K8" s="205">
        <v>2016</v>
      </c>
    </row>
    <row r="9" spans="1:13" ht="15.65">
      <c r="A9" s="291" t="s">
        <v>526</v>
      </c>
      <c r="B9" s="292">
        <v>74.492999999999995</v>
      </c>
      <c r="C9" s="292">
        <v>135.24685246229998</v>
      </c>
      <c r="D9" s="292">
        <v>193.6892</v>
      </c>
      <c r="E9" s="292">
        <v>245.37799999999999</v>
      </c>
      <c r="F9" s="292">
        <v>163.8349606239</v>
      </c>
      <c r="G9" s="292">
        <v>189.83600000000001</v>
      </c>
      <c r="H9" s="292">
        <v>130.83520984</v>
      </c>
      <c r="I9" s="292">
        <v>184.9693842497</v>
      </c>
      <c r="J9" s="292">
        <v>119.9</v>
      </c>
      <c r="K9" s="292">
        <v>245.44081572959999</v>
      </c>
    </row>
    <row r="10" spans="1:13" ht="14.4">
      <c r="A10" s="293" t="s">
        <v>428</v>
      </c>
      <c r="B10" s="294">
        <v>66.62</v>
      </c>
      <c r="C10" s="294">
        <v>76.073754462300002</v>
      </c>
      <c r="D10" s="294">
        <v>114.4696</v>
      </c>
      <c r="E10" s="294">
        <v>119.62909999999999</v>
      </c>
      <c r="F10" s="294">
        <v>106.80727763589999</v>
      </c>
      <c r="G10" s="294">
        <v>96.454999999999998</v>
      </c>
      <c r="H10" s="294">
        <v>98.800588279999999</v>
      </c>
      <c r="I10" s="294">
        <v>99.188942569700018</v>
      </c>
      <c r="J10" s="294">
        <v>99.903145446999986</v>
      </c>
      <c r="K10" s="294">
        <v>106.85477486160001</v>
      </c>
    </row>
    <row r="11" spans="1:13" ht="15.65">
      <c r="A11" s="182" t="s">
        <v>527</v>
      </c>
      <c r="B11" s="181">
        <v>31.928999999999998</v>
      </c>
      <c r="C11" s="181">
        <v>36.721754462299998</v>
      </c>
      <c r="D11" s="181">
        <v>55.1126</v>
      </c>
      <c r="E11" s="181">
        <v>46.237099999999998</v>
      </c>
      <c r="F11" s="181">
        <v>46.9352776359</v>
      </c>
      <c r="G11" s="181">
        <v>42.966999999999999</v>
      </c>
      <c r="H11" s="181">
        <v>45.806588280000007</v>
      </c>
      <c r="I11" s="181">
        <v>41.084942569700004</v>
      </c>
      <c r="J11" s="181">
        <v>46.870145446999999</v>
      </c>
      <c r="K11" s="181">
        <v>49.837774861600003</v>
      </c>
    </row>
    <row r="12" spans="1:13" ht="15.65">
      <c r="A12" s="182" t="s">
        <v>528</v>
      </c>
      <c r="B12" s="181">
        <v>34.691000000000003</v>
      </c>
      <c r="C12" s="181">
        <v>39.351999999999997</v>
      </c>
      <c r="D12" s="183">
        <v>59.356999999999999</v>
      </c>
      <c r="E12" s="183">
        <v>73.391999999999996</v>
      </c>
      <c r="F12" s="181">
        <v>59.872</v>
      </c>
      <c r="G12" s="181">
        <v>53.488</v>
      </c>
      <c r="H12" s="181">
        <v>52.994</v>
      </c>
      <c r="I12" s="181">
        <v>58.103999999999999</v>
      </c>
      <c r="J12" s="181">
        <v>53.033000000000001</v>
      </c>
      <c r="K12" s="181">
        <v>57.017000000000003</v>
      </c>
    </row>
    <row r="13" spans="1:13" ht="14.4">
      <c r="A13" s="182" t="s">
        <v>521</v>
      </c>
      <c r="B13" s="181">
        <v>12.829000000000001</v>
      </c>
      <c r="C13" s="181">
        <v>13.468</v>
      </c>
      <c r="D13" s="181">
        <v>32.911000000000001</v>
      </c>
      <c r="E13" s="181">
        <v>44.197000000000003</v>
      </c>
      <c r="F13" s="181">
        <v>26.736999999999998</v>
      </c>
      <c r="G13" s="181">
        <v>20.582000000000001</v>
      </c>
      <c r="H13" s="181">
        <v>15.249000000000001</v>
      </c>
      <c r="I13" s="181">
        <v>18.603999999999999</v>
      </c>
      <c r="J13" s="181">
        <v>23.527999999999999</v>
      </c>
      <c r="K13" s="181">
        <v>29.728999999999999</v>
      </c>
    </row>
    <row r="14" spans="1:13" ht="14.4">
      <c r="A14" s="182" t="s">
        <v>522</v>
      </c>
      <c r="B14" s="181">
        <v>11.867000000000001</v>
      </c>
      <c r="C14" s="181">
        <v>11.234999999999999</v>
      </c>
      <c r="D14" s="181">
        <v>14.041</v>
      </c>
      <c r="E14" s="181">
        <v>14.55</v>
      </c>
      <c r="F14" s="181">
        <v>16.268999999999998</v>
      </c>
      <c r="G14" s="181">
        <v>14.753</v>
      </c>
      <c r="H14" s="181">
        <v>16.297999999999998</v>
      </c>
      <c r="I14" s="181">
        <v>22.239000000000001</v>
      </c>
      <c r="J14" s="181">
        <v>18.966000000000001</v>
      </c>
      <c r="K14" s="181">
        <v>16.170999999999999</v>
      </c>
    </row>
    <row r="15" spans="1:13" ht="15.65">
      <c r="A15" s="182" t="s">
        <v>529</v>
      </c>
      <c r="B15" s="181">
        <v>9.9949999999999992</v>
      </c>
      <c r="C15" s="181">
        <v>14.648999999999999</v>
      </c>
      <c r="D15" s="181">
        <v>12.404999999999999</v>
      </c>
      <c r="E15" s="181">
        <v>14.645</v>
      </c>
      <c r="F15" s="181">
        <v>16.866</v>
      </c>
      <c r="G15" s="181">
        <v>9.2409999999999997</v>
      </c>
      <c r="H15" s="181">
        <v>11.007999999999999</v>
      </c>
      <c r="I15" s="181">
        <v>9.9670000000000005</v>
      </c>
      <c r="J15" s="181">
        <v>10.539</v>
      </c>
      <c r="K15" s="181">
        <v>11.117000000000001</v>
      </c>
    </row>
    <row r="16" spans="1:13" ht="14.4">
      <c r="A16" s="182" t="s">
        <v>523</v>
      </c>
      <c r="B16" s="181">
        <v>0.59899999999999998</v>
      </c>
      <c r="C16" s="181">
        <v>0.60229999999999995</v>
      </c>
      <c r="D16" s="181">
        <v>0.71750000000000003</v>
      </c>
      <c r="E16" s="181">
        <v>0.84540000000000004</v>
      </c>
      <c r="F16" s="181">
        <v>0.99760000000000004</v>
      </c>
      <c r="G16" s="181">
        <v>1.0369999999999999</v>
      </c>
      <c r="H16" s="181">
        <v>0.78110000000000002</v>
      </c>
      <c r="I16" s="181">
        <v>0.67689999999999995</v>
      </c>
      <c r="J16" s="181">
        <v>1.3011999999999999</v>
      </c>
      <c r="K16" s="181">
        <v>0.79419999999999991</v>
      </c>
    </row>
    <row r="17" spans="1:11" ht="14.4">
      <c r="A17" s="293" t="s">
        <v>524</v>
      </c>
      <c r="B17" s="294">
        <v>2</v>
      </c>
      <c r="C17" s="294">
        <v>48.692597999999997</v>
      </c>
      <c r="D17" s="294">
        <v>68.2</v>
      </c>
      <c r="E17" s="294">
        <v>114.1489</v>
      </c>
      <c r="F17" s="294">
        <v>45.696522987999998</v>
      </c>
      <c r="G17" s="294">
        <v>82.486999999999995</v>
      </c>
      <c r="H17" s="294">
        <v>19.640521559999996</v>
      </c>
      <c r="I17" s="294">
        <v>72.705641679999999</v>
      </c>
      <c r="J17" s="294">
        <v>6.2035528500000003</v>
      </c>
      <c r="K17" s="294">
        <v>123.897575868</v>
      </c>
    </row>
    <row r="18" spans="1:11" ht="15.65">
      <c r="A18" s="293" t="s">
        <v>530</v>
      </c>
      <c r="B18" s="294">
        <v>6.2549999999999999</v>
      </c>
      <c r="C18" s="294">
        <v>10.480499999999999</v>
      </c>
      <c r="D18" s="294">
        <v>10.9748</v>
      </c>
      <c r="E18" s="294">
        <v>11.6</v>
      </c>
      <c r="F18" s="294">
        <v>11.331160000000001</v>
      </c>
      <c r="G18" s="294">
        <v>10.837</v>
      </c>
      <c r="H18" s="294">
        <v>12.3941</v>
      </c>
      <c r="I18" s="294">
        <v>13.0748</v>
      </c>
      <c r="J18" s="294">
        <v>13.7</v>
      </c>
      <c r="K18" s="294">
        <v>14.688465000000001</v>
      </c>
    </row>
    <row r="19" spans="1:11" ht="14.4">
      <c r="A19" s="182"/>
      <c r="B19" s="181"/>
      <c r="C19" s="181"/>
      <c r="D19" s="181"/>
      <c r="E19" s="181"/>
      <c r="F19" s="181"/>
      <c r="G19" s="181"/>
      <c r="H19" s="181"/>
      <c r="I19" s="181"/>
      <c r="J19" s="181"/>
      <c r="K19" s="181"/>
    </row>
    <row r="20" spans="1:11" ht="14.4">
      <c r="A20" s="291" t="s">
        <v>427</v>
      </c>
      <c r="B20" s="292">
        <v>-4.4409999999999989</v>
      </c>
      <c r="C20" s="292">
        <v>43.397922276999992</v>
      </c>
      <c r="D20" s="292">
        <v>54.6357</v>
      </c>
      <c r="E20" s="292">
        <v>64.576700000000002</v>
      </c>
      <c r="F20" s="292">
        <v>78.703076335300011</v>
      </c>
      <c r="G20" s="292">
        <v>35.142400000000002</v>
      </c>
      <c r="H20" s="292">
        <v>8.8246868000000003</v>
      </c>
      <c r="I20" s="292">
        <v>-5.1400342668600025</v>
      </c>
      <c r="J20" s="292">
        <v>17.673788331180003</v>
      </c>
      <c r="K20" s="292">
        <v>32.245169158620001</v>
      </c>
    </row>
    <row r="21" spans="1:11" ht="14.4">
      <c r="A21" s="293" t="s">
        <v>426</v>
      </c>
      <c r="B21" s="294">
        <v>13.559000000000001</v>
      </c>
      <c r="C21" s="294">
        <v>24.489264276999997</v>
      </c>
      <c r="D21" s="294">
        <v>22.6357</v>
      </c>
      <c r="E21" s="294">
        <v>27.197099999999999</v>
      </c>
      <c r="F21" s="294">
        <v>38.031587223300008</v>
      </c>
      <c r="G21" s="294">
        <v>26.2714</v>
      </c>
      <c r="H21" s="294">
        <v>22.186034599999999</v>
      </c>
      <c r="I21" s="294">
        <v>24.979355873139998</v>
      </c>
      <c r="J21" s="294">
        <v>35.532388331180002</v>
      </c>
      <c r="K21" s="294">
        <v>33.782549420620001</v>
      </c>
    </row>
    <row r="22" spans="1:11" ht="15.65">
      <c r="A22" s="182" t="s">
        <v>527</v>
      </c>
      <c r="B22" s="181">
        <v>6.1640000000000006</v>
      </c>
      <c r="C22" s="181">
        <v>21.421264276999999</v>
      </c>
      <c r="D22" s="181">
        <v>15.695699999999999</v>
      </c>
      <c r="E22" s="181">
        <v>9.9490999999999996</v>
      </c>
      <c r="F22" s="181">
        <v>10.467587223300001</v>
      </c>
      <c r="G22" s="181">
        <v>8.5784000000000002</v>
      </c>
      <c r="H22" s="181">
        <v>5.7240346000000013</v>
      </c>
      <c r="I22" s="181">
        <v>11.157355873139998</v>
      </c>
      <c r="J22" s="181">
        <v>15.438388331180001</v>
      </c>
      <c r="K22" s="181">
        <v>14.18454942062</v>
      </c>
    </row>
    <row r="23" spans="1:11" ht="15.65">
      <c r="A23" s="182" t="s">
        <v>528</v>
      </c>
      <c r="B23" s="181">
        <v>7.3950000000000014</v>
      </c>
      <c r="C23" s="181">
        <v>3.0679999999999996</v>
      </c>
      <c r="D23" s="181">
        <v>6.9399999999999995</v>
      </c>
      <c r="E23" s="181">
        <v>17.247999999999998</v>
      </c>
      <c r="F23" s="181">
        <v>27.564000000000004</v>
      </c>
      <c r="G23" s="181">
        <v>17.692999999999998</v>
      </c>
      <c r="H23" s="181">
        <v>16.462</v>
      </c>
      <c r="I23" s="181">
        <v>13.821999999999999</v>
      </c>
      <c r="J23" s="181">
        <v>20.094000000000001</v>
      </c>
      <c r="K23" s="181">
        <v>19.597999999999999</v>
      </c>
    </row>
    <row r="24" spans="1:11" ht="14.4">
      <c r="A24" s="182" t="s">
        <v>521</v>
      </c>
      <c r="B24" s="181">
        <v>-1.7669999999999999</v>
      </c>
      <c r="C24" s="181">
        <v>-6.1760000000000002</v>
      </c>
      <c r="D24" s="181">
        <v>-2.12</v>
      </c>
      <c r="E24" s="181">
        <v>8.3469999999999995</v>
      </c>
      <c r="F24" s="181">
        <v>17.231000000000002</v>
      </c>
      <c r="G24" s="181">
        <v>7.9939999999999998</v>
      </c>
      <c r="H24" s="181">
        <v>7.806</v>
      </c>
      <c r="I24" s="181">
        <v>6.3609999999999998</v>
      </c>
      <c r="J24" s="181">
        <v>8.9559999999999995</v>
      </c>
      <c r="K24" s="181">
        <v>9.9990000000000006</v>
      </c>
    </row>
    <row r="25" spans="1:11" ht="14.4">
      <c r="A25" s="182" t="s">
        <v>522</v>
      </c>
      <c r="B25" s="181">
        <v>7.23</v>
      </c>
      <c r="C25" s="181">
        <v>6.8259999999999996</v>
      </c>
      <c r="D25" s="181">
        <v>6.9779999999999998</v>
      </c>
      <c r="E25" s="181">
        <v>7.01</v>
      </c>
      <c r="F25" s="181">
        <v>9.1110000000000007</v>
      </c>
      <c r="G25" s="181">
        <v>7.7809999999999997</v>
      </c>
      <c r="H25" s="181">
        <v>7.0369999999999999</v>
      </c>
      <c r="I25" s="181">
        <v>7.3710000000000004</v>
      </c>
      <c r="J25" s="181">
        <v>9.8780000000000001</v>
      </c>
      <c r="K25" s="181">
        <v>8.82</v>
      </c>
    </row>
    <row r="26" spans="1:11" ht="14.4">
      <c r="A26" s="182" t="s">
        <v>525</v>
      </c>
      <c r="B26" s="181">
        <v>1.9319999999999999</v>
      </c>
      <c r="C26" s="181">
        <v>2.4180000000000001</v>
      </c>
      <c r="D26" s="181">
        <v>2.0819999999999999</v>
      </c>
      <c r="E26" s="181">
        <v>1.891</v>
      </c>
      <c r="F26" s="181">
        <v>1.222</v>
      </c>
      <c r="G26" s="181">
        <v>1.9179999999999999</v>
      </c>
      <c r="H26" s="181">
        <v>1.619</v>
      </c>
      <c r="I26" s="181">
        <v>0.09</v>
      </c>
      <c r="J26" s="181">
        <v>1.26</v>
      </c>
      <c r="K26" s="181">
        <v>0.77900000000000003</v>
      </c>
    </row>
    <row r="27" spans="1:11" ht="14.4">
      <c r="A27" s="182" t="s">
        <v>523</v>
      </c>
      <c r="B27" s="181">
        <v>0.224</v>
      </c>
      <c r="C27" s="181">
        <v>0.24740000000000001</v>
      </c>
      <c r="D27" s="181">
        <v>0.17169999999999999</v>
      </c>
      <c r="E27" s="181">
        <v>0.1835</v>
      </c>
      <c r="F27" s="181">
        <v>0.26269999999999999</v>
      </c>
      <c r="G27" s="181">
        <v>0.26340000000000002</v>
      </c>
      <c r="H27" s="181">
        <v>0.2215</v>
      </c>
      <c r="I27" s="181">
        <v>0.21340000000000001</v>
      </c>
      <c r="J27" s="181">
        <v>0.1658</v>
      </c>
      <c r="K27" s="181">
        <v>0.23999999999999994</v>
      </c>
    </row>
    <row r="28" spans="1:11" ht="14.4">
      <c r="A28" s="293" t="s">
        <v>524</v>
      </c>
      <c r="B28" s="294">
        <v>-18</v>
      </c>
      <c r="C28" s="294">
        <v>18.908657999999999</v>
      </c>
      <c r="D28" s="294">
        <v>32</v>
      </c>
      <c r="E28" s="294">
        <v>37.379600000000003</v>
      </c>
      <c r="F28" s="294">
        <v>40.671489112000003</v>
      </c>
      <c r="G28" s="294">
        <v>8.8710000000000004</v>
      </c>
      <c r="H28" s="294">
        <v>-13.361347799999999</v>
      </c>
      <c r="I28" s="294">
        <v>-30.11939014</v>
      </c>
      <c r="J28" s="294">
        <v>-17.858599999999999</v>
      </c>
      <c r="K28" s="294">
        <v>-1.5373802620000001</v>
      </c>
    </row>
    <row r="29" spans="1:11">
      <c r="A29" s="317"/>
      <c r="B29" s="318"/>
      <c r="C29" s="318"/>
      <c r="D29" s="318"/>
      <c r="E29" s="318"/>
      <c r="F29" s="318"/>
      <c r="G29" s="318"/>
      <c r="H29" s="318"/>
      <c r="I29" s="318"/>
      <c r="J29" s="319"/>
      <c r="K29" s="318"/>
    </row>
    <row r="30" spans="1:11" s="43" customFormat="1" ht="14.4">
      <c r="A30" s="165"/>
      <c r="B30" s="134"/>
      <c r="C30" s="134"/>
      <c r="D30" s="134"/>
      <c r="E30" s="134"/>
      <c r="F30" s="166"/>
      <c r="G30" s="134"/>
      <c r="H30" s="134"/>
      <c r="I30" s="134"/>
      <c r="J30" s="134"/>
      <c r="K30" s="134"/>
    </row>
    <row r="31" spans="1:11" s="43" customFormat="1" ht="14.4">
      <c r="A31" s="167" t="s">
        <v>531</v>
      </c>
      <c r="B31" s="134"/>
      <c r="C31" s="134"/>
      <c r="D31" s="134"/>
      <c r="E31" s="134"/>
      <c r="F31" s="166"/>
      <c r="G31" s="134"/>
      <c r="H31" s="134"/>
      <c r="I31" s="134"/>
      <c r="J31" s="134"/>
      <c r="K31" s="134"/>
    </row>
    <row r="32" spans="1:11" s="43" customFormat="1" ht="14.4">
      <c r="A32" s="165"/>
      <c r="B32" s="134"/>
      <c r="C32" s="134"/>
      <c r="D32" s="134"/>
      <c r="E32" s="134"/>
      <c r="F32" s="166"/>
      <c r="G32" s="134"/>
      <c r="H32" s="134"/>
      <c r="I32" s="134"/>
      <c r="J32" s="134"/>
      <c r="K32" s="134"/>
    </row>
    <row r="33" spans="1:11" s="43" customFormat="1" ht="14.4">
      <c r="A33" s="165" t="s">
        <v>425</v>
      </c>
      <c r="B33" s="134"/>
      <c r="C33" s="134"/>
      <c r="D33" s="134"/>
      <c r="E33" s="134"/>
      <c r="F33" s="166"/>
      <c r="G33" s="134"/>
      <c r="H33" s="134"/>
      <c r="I33" s="134"/>
      <c r="J33" s="134"/>
      <c r="K33" s="134"/>
    </row>
    <row r="34" spans="1:11" s="43" customFormat="1" ht="14.4">
      <c r="A34" s="165" t="s">
        <v>424</v>
      </c>
      <c r="B34" s="134"/>
      <c r="C34" s="134"/>
      <c r="D34" s="134"/>
      <c r="E34" s="134"/>
      <c r="F34" s="166"/>
      <c r="G34" s="134"/>
      <c r="H34" s="134"/>
      <c r="I34" s="134"/>
      <c r="J34" s="134"/>
      <c r="K34" s="134"/>
    </row>
    <row r="35" spans="1:11" s="43" customFormat="1" ht="14.4">
      <c r="A35" s="165" t="s">
        <v>423</v>
      </c>
      <c r="B35" s="134"/>
      <c r="C35" s="134"/>
      <c r="D35" s="134"/>
      <c r="E35" s="134"/>
      <c r="F35" s="166"/>
      <c r="G35" s="134"/>
      <c r="H35" s="134"/>
      <c r="I35" s="134"/>
      <c r="J35" s="134"/>
      <c r="K35" s="134"/>
    </row>
    <row r="36" spans="1:11" s="43" customFormat="1" ht="14.4">
      <c r="A36" s="165" t="s">
        <v>422</v>
      </c>
      <c r="B36" s="134"/>
      <c r="C36" s="134"/>
      <c r="D36" s="134"/>
      <c r="E36" s="134"/>
      <c r="F36" s="166"/>
      <c r="G36" s="134"/>
      <c r="H36" s="134"/>
      <c r="I36" s="134"/>
      <c r="J36" s="134"/>
      <c r="K36" s="134"/>
    </row>
    <row r="37" spans="1:11" s="43" customFormat="1" ht="14.4">
      <c r="A37" s="165" t="s">
        <v>421</v>
      </c>
      <c r="B37" s="134"/>
      <c r="C37" s="134"/>
      <c r="D37" s="134"/>
      <c r="E37" s="134"/>
      <c r="F37" s="166"/>
      <c r="G37" s="134"/>
      <c r="H37" s="134"/>
      <c r="I37" s="134"/>
      <c r="J37" s="134"/>
      <c r="K37" s="134"/>
    </row>
    <row r="38" spans="1:11" s="43" customFormat="1" ht="14.4">
      <c r="A38" s="165" t="s">
        <v>420</v>
      </c>
      <c r="B38" s="134"/>
      <c r="C38" s="134"/>
      <c r="D38" s="134"/>
      <c r="E38" s="134"/>
      <c r="F38" s="166"/>
      <c r="G38" s="134"/>
      <c r="H38" s="134"/>
      <c r="I38" s="134"/>
      <c r="J38" s="134"/>
      <c r="K38" s="134"/>
    </row>
    <row r="39" spans="1:11" s="43" customFormat="1" ht="14.4">
      <c r="A39" s="165" t="s">
        <v>419</v>
      </c>
      <c r="B39" s="134"/>
      <c r="C39" s="134"/>
      <c r="D39" s="134"/>
      <c r="E39" s="134"/>
      <c r="F39" s="166"/>
      <c r="G39" s="134"/>
      <c r="H39" s="134"/>
      <c r="I39" s="134"/>
      <c r="J39" s="134"/>
      <c r="K39" s="134"/>
    </row>
    <row r="40" spans="1:11">
      <c r="A40" s="165" t="s">
        <v>418</v>
      </c>
    </row>
  </sheetData>
  <mergeCells count="1">
    <mergeCell ref="A1:J1"/>
  </mergeCells>
  <pageMargins left="0.75" right="0.75" top="1" bottom="1"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37"/>
  <sheetViews>
    <sheetView workbookViewId="0"/>
  </sheetViews>
  <sheetFormatPr defaultColWidth="9.109375" defaultRowHeight="14.4"/>
  <cols>
    <col min="1" max="1" width="28" style="4" customWidth="1"/>
    <col min="2" max="16384" width="9.109375" style="4"/>
  </cols>
  <sheetData>
    <row r="1" spans="1:1" s="3" customFormat="1">
      <c r="A1" s="187" t="s">
        <v>535</v>
      </c>
    </row>
    <row r="2" spans="1:1" s="3" customFormat="1">
      <c r="A2" s="6" t="s">
        <v>2</v>
      </c>
    </row>
    <row r="3" spans="1:1" s="3" customFormat="1">
      <c r="A3" s="6" t="s">
        <v>3</v>
      </c>
    </row>
    <row r="4" spans="1:1" s="3" customFormat="1">
      <c r="A4" s="6" t="s">
        <v>4</v>
      </c>
    </row>
    <row r="5" spans="1:1" s="3" customFormat="1">
      <c r="A5" s="6" t="s">
        <v>5</v>
      </c>
    </row>
    <row r="6" spans="1:1" s="3" customFormat="1">
      <c r="A6" s="6" t="s">
        <v>6</v>
      </c>
    </row>
    <row r="7" spans="1:1" s="3" customFormat="1">
      <c r="A7" s="9" t="s">
        <v>9</v>
      </c>
    </row>
    <row r="8" spans="1:1" s="3" customFormat="1">
      <c r="A8" s="9" t="s">
        <v>10</v>
      </c>
    </row>
    <row r="9" spans="1:1" s="3" customFormat="1">
      <c r="A9" s="9" t="s">
        <v>11</v>
      </c>
    </row>
    <row r="10" spans="1:1" s="3" customFormat="1">
      <c r="A10" s="9" t="s">
        <v>12</v>
      </c>
    </row>
    <row r="11" spans="1:1" s="3" customFormat="1">
      <c r="A11" s="9" t="s">
        <v>13</v>
      </c>
    </row>
    <row r="12" spans="1:1" s="3" customFormat="1">
      <c r="A12" s="9" t="s">
        <v>14</v>
      </c>
    </row>
    <row r="13" spans="1:1" s="3" customFormat="1">
      <c r="A13" s="9" t="s">
        <v>15</v>
      </c>
    </row>
    <row r="14" spans="1:1" s="3" customFormat="1">
      <c r="A14" s="9" t="s">
        <v>16</v>
      </c>
    </row>
    <row r="15" spans="1:1" s="3" customFormat="1">
      <c r="A15" s="9" t="s">
        <v>17</v>
      </c>
    </row>
    <row r="16" spans="1:1" s="3" customFormat="1">
      <c r="A16" s="9" t="s">
        <v>18</v>
      </c>
    </row>
    <row r="17" spans="1:1" s="3" customFormat="1">
      <c r="A17" s="9" t="s">
        <v>19</v>
      </c>
    </row>
    <row r="18" spans="1:1" s="3" customFormat="1">
      <c r="A18" s="9" t="s">
        <v>20</v>
      </c>
    </row>
    <row r="19" spans="1:1" s="3" customFormat="1">
      <c r="A19" s="9" t="s">
        <v>21</v>
      </c>
    </row>
    <row r="20" spans="1:1" s="3" customFormat="1">
      <c r="A20" s="9" t="s">
        <v>22</v>
      </c>
    </row>
    <row r="21" spans="1:1" s="3" customFormat="1">
      <c r="A21" s="9" t="s">
        <v>23</v>
      </c>
    </row>
    <row r="22" spans="1:1" s="3" customFormat="1">
      <c r="A22" s="9" t="s">
        <v>24</v>
      </c>
    </row>
    <row r="23" spans="1:1" s="3" customFormat="1">
      <c r="A23" s="9" t="s">
        <v>45</v>
      </c>
    </row>
    <row r="24" spans="1:1" s="3" customFormat="1">
      <c r="A24" s="9" t="s">
        <v>25</v>
      </c>
    </row>
    <row r="25" spans="1:1" s="3" customFormat="1">
      <c r="A25" s="9" t="s">
        <v>26</v>
      </c>
    </row>
    <row r="26" spans="1:1" s="3" customFormat="1">
      <c r="A26" s="9" t="s">
        <v>27</v>
      </c>
    </row>
    <row r="27" spans="1:1" s="3" customFormat="1">
      <c r="A27" s="9" t="s">
        <v>28</v>
      </c>
    </row>
    <row r="28" spans="1:1" s="3" customFormat="1">
      <c r="A28" s="9" t="s">
        <v>29</v>
      </c>
    </row>
    <row r="29" spans="1:1" s="3" customFormat="1">
      <c r="A29" s="9" t="s">
        <v>30</v>
      </c>
    </row>
    <row r="30" spans="1:1" s="3" customFormat="1">
      <c r="A30" s="9" t="s">
        <v>31</v>
      </c>
    </row>
    <row r="31" spans="1:1" s="3" customFormat="1">
      <c r="A31" s="9" t="s">
        <v>32</v>
      </c>
    </row>
    <row r="32" spans="1:1" s="3" customFormat="1">
      <c r="A32" s="9" t="s">
        <v>33</v>
      </c>
    </row>
    <row r="33" spans="1:1" s="3" customFormat="1">
      <c r="A33" s="9" t="s">
        <v>34</v>
      </c>
    </row>
    <row r="34" spans="1:1" s="3" customFormat="1">
      <c r="A34" s="9" t="s">
        <v>35</v>
      </c>
    </row>
    <row r="35" spans="1:1" s="3" customFormat="1">
      <c r="A35" s="6" t="s">
        <v>37</v>
      </c>
    </row>
    <row r="36" spans="1:1" s="3" customFormat="1">
      <c r="A36" s="6" t="s">
        <v>38</v>
      </c>
    </row>
    <row r="37" spans="1:1" s="3" customFormat="1">
      <c r="A37" s="6" t="s">
        <v>39</v>
      </c>
    </row>
  </sheetData>
  <phoneticPr fontId="6" type="noConversion"/>
  <pageMargins left="1" right="1" top="1" bottom="0.79166666666666696" header="0.44652777777777802" footer="0"/>
  <pageSetup scale="83" fitToHeight="0" orientation="landscape" r:id="rId1"/>
  <headerFooter alignWithMargins="0">
    <oddHeader xml:space="preserve">&amp;R&amp;"Bold,Regular"&amp;8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M32"/>
  <sheetViews>
    <sheetView workbookViewId="0"/>
  </sheetViews>
  <sheetFormatPr defaultColWidth="9.109375" defaultRowHeight="14.4"/>
  <cols>
    <col min="1" max="1" width="40.44140625" style="4" customWidth="1"/>
    <col min="2" max="2" width="20.88671875" style="4" customWidth="1"/>
    <col min="3" max="16384" width="9.109375" style="4"/>
  </cols>
  <sheetData>
    <row r="1" spans="1:13" s="3" customFormat="1">
      <c r="A1" s="195" t="s">
        <v>534</v>
      </c>
      <c r="B1"/>
      <c r="C1"/>
      <c r="D1"/>
      <c r="E1"/>
      <c r="F1"/>
      <c r="G1"/>
      <c r="H1"/>
      <c r="I1"/>
      <c r="J1"/>
      <c r="K1"/>
      <c r="L1"/>
      <c r="M1"/>
    </row>
    <row r="2" spans="1:13" s="3" customFormat="1">
      <c r="A2" s="25" t="s">
        <v>71</v>
      </c>
      <c r="B2"/>
      <c r="C2"/>
      <c r="D2"/>
      <c r="E2"/>
      <c r="F2"/>
      <c r="G2"/>
      <c r="H2"/>
      <c r="I2"/>
      <c r="J2"/>
      <c r="K2"/>
      <c r="L2"/>
      <c r="M2"/>
    </row>
    <row r="3" spans="1:13" s="3" customFormat="1">
      <c r="A3" s="25" t="s">
        <v>70</v>
      </c>
      <c r="B3"/>
      <c r="C3"/>
      <c r="D3"/>
      <c r="E3"/>
      <c r="F3"/>
      <c r="G3"/>
      <c r="H3"/>
      <c r="I3"/>
      <c r="J3"/>
      <c r="K3"/>
      <c r="L3"/>
      <c r="M3"/>
    </row>
    <row r="4" spans="1:13" s="3" customFormat="1">
      <c r="A4" s="25" t="s">
        <v>69</v>
      </c>
      <c r="B4"/>
      <c r="C4"/>
      <c r="D4"/>
      <c r="E4"/>
      <c r="F4"/>
      <c r="G4"/>
      <c r="H4"/>
      <c r="I4"/>
      <c r="J4"/>
      <c r="K4"/>
      <c r="L4"/>
      <c r="M4"/>
    </row>
    <row r="5" spans="1:13" s="3" customFormat="1">
      <c r="A5" s="25" t="s">
        <v>68</v>
      </c>
      <c r="B5"/>
      <c r="C5"/>
      <c r="D5"/>
      <c r="E5"/>
      <c r="F5"/>
      <c r="G5"/>
      <c r="H5"/>
      <c r="I5"/>
      <c r="J5"/>
      <c r="K5"/>
      <c r="L5"/>
      <c r="M5"/>
    </row>
    <row r="6" spans="1:13" s="3" customFormat="1">
      <c r="A6" s="29" t="s">
        <v>67</v>
      </c>
      <c r="B6"/>
      <c r="C6"/>
      <c r="D6"/>
      <c r="E6"/>
      <c r="F6"/>
      <c r="G6"/>
      <c r="H6"/>
      <c r="I6"/>
      <c r="J6"/>
      <c r="K6"/>
      <c r="L6"/>
      <c r="M6"/>
    </row>
    <row r="7" spans="1:13" s="3" customFormat="1">
      <c r="A7" s="25" t="s">
        <v>64</v>
      </c>
      <c r="B7"/>
      <c r="C7"/>
      <c r="D7"/>
      <c r="E7"/>
      <c r="F7"/>
      <c r="G7"/>
      <c r="H7"/>
      <c r="I7"/>
      <c r="J7"/>
      <c r="K7"/>
      <c r="L7"/>
      <c r="M7"/>
    </row>
    <row r="8" spans="1:13" s="3" customFormat="1">
      <c r="A8" s="25" t="s">
        <v>63</v>
      </c>
      <c r="B8"/>
      <c r="C8"/>
      <c r="D8"/>
      <c r="E8"/>
      <c r="F8"/>
      <c r="G8"/>
      <c r="H8"/>
      <c r="I8"/>
      <c r="J8"/>
      <c r="K8"/>
      <c r="L8"/>
      <c r="M8"/>
    </row>
    <row r="9" spans="1:13" s="3" customFormat="1">
      <c r="A9" s="25" t="s">
        <v>62</v>
      </c>
      <c r="B9"/>
      <c r="C9"/>
      <c r="D9"/>
      <c r="E9"/>
      <c r="F9"/>
      <c r="G9"/>
      <c r="H9"/>
      <c r="I9"/>
      <c r="J9"/>
      <c r="K9"/>
      <c r="L9"/>
      <c r="M9"/>
    </row>
    <row r="10" spans="1:13" s="3" customFormat="1">
      <c r="A10" s="25" t="s">
        <v>61</v>
      </c>
      <c r="B10"/>
      <c r="C10"/>
      <c r="D10"/>
      <c r="E10"/>
      <c r="F10"/>
      <c r="G10"/>
      <c r="H10"/>
      <c r="I10"/>
      <c r="J10"/>
      <c r="K10"/>
      <c r="L10"/>
      <c r="M10"/>
    </row>
    <row r="11" spans="1:13" s="3" customFormat="1">
      <c r="A11" s="25" t="s">
        <v>60</v>
      </c>
      <c r="B11"/>
      <c r="C11"/>
      <c r="D11"/>
      <c r="E11"/>
      <c r="F11"/>
      <c r="G11"/>
      <c r="H11"/>
      <c r="I11"/>
      <c r="J11"/>
      <c r="K11"/>
      <c r="L11"/>
      <c r="M11"/>
    </row>
    <row r="12" spans="1:13" s="3" customFormat="1">
      <c r="A12" s="25" t="s">
        <v>58</v>
      </c>
      <c r="B12"/>
      <c r="C12"/>
      <c r="D12"/>
      <c r="E12"/>
      <c r="F12"/>
      <c r="G12"/>
      <c r="H12"/>
      <c r="I12"/>
      <c r="J12"/>
      <c r="K12"/>
      <c r="L12"/>
      <c r="M12"/>
    </row>
    <row r="13" spans="1:13" s="3" customFormat="1">
      <c r="A13" s="25" t="s">
        <v>57</v>
      </c>
      <c r="B13"/>
      <c r="C13"/>
      <c r="D13"/>
      <c r="E13"/>
      <c r="F13"/>
      <c r="G13"/>
      <c r="H13"/>
      <c r="I13"/>
      <c r="J13"/>
      <c r="K13"/>
      <c r="L13"/>
      <c r="M13"/>
    </row>
    <row r="14" spans="1:13" s="3" customFormat="1" ht="17.55">
      <c r="A14" s="25" t="s">
        <v>56</v>
      </c>
      <c r="B14"/>
      <c r="C14"/>
      <c r="D14"/>
      <c r="E14"/>
      <c r="F14"/>
      <c r="G14"/>
      <c r="H14"/>
      <c r="I14"/>
      <c r="J14"/>
      <c r="K14"/>
      <c r="L14"/>
      <c r="M14"/>
    </row>
    <row r="15" spans="1:13" s="3" customFormat="1">
      <c r="A15" s="25" t="s">
        <v>55</v>
      </c>
      <c r="B15"/>
      <c r="C15"/>
      <c r="D15"/>
      <c r="E15"/>
      <c r="F15"/>
      <c r="G15"/>
      <c r="H15"/>
      <c r="I15"/>
      <c r="J15"/>
      <c r="K15"/>
      <c r="L15"/>
      <c r="M15"/>
    </row>
    <row r="16" spans="1:13" s="3" customFormat="1">
      <c r="A16" s="25" t="s">
        <v>54</v>
      </c>
      <c r="B16"/>
      <c r="C16"/>
      <c r="D16"/>
      <c r="E16"/>
      <c r="F16"/>
      <c r="G16"/>
      <c r="H16"/>
      <c r="I16"/>
      <c r="J16"/>
      <c r="K16"/>
      <c r="L16"/>
      <c r="M16"/>
    </row>
    <row r="17" spans="1:13" s="3" customFormat="1">
      <c r="A17" s="25" t="s">
        <v>53</v>
      </c>
      <c r="B17"/>
      <c r="C17"/>
      <c r="D17"/>
      <c r="E17"/>
      <c r="F17"/>
      <c r="G17"/>
      <c r="H17"/>
      <c r="I17"/>
      <c r="J17"/>
      <c r="K17"/>
      <c r="L17"/>
      <c r="M17"/>
    </row>
    <row r="18" spans="1:13" ht="15.05" customHeight="1">
      <c r="A18" s="25" t="s">
        <v>52</v>
      </c>
    </row>
    <row r="19" spans="1:13" ht="15.05" customHeight="1"/>
    <row r="20" spans="1:13" ht="15.05" customHeight="1"/>
    <row r="21" spans="1:13" ht="15.05" customHeight="1"/>
    <row r="22" spans="1:13" ht="15.05" customHeight="1"/>
    <row r="23" spans="1:13" ht="15.05" customHeight="1"/>
    <row r="24" spans="1:13" ht="15.05" customHeight="1"/>
    <row r="25" spans="1:13" ht="15.05" customHeight="1"/>
    <row r="26" spans="1:13" ht="15.05" customHeight="1"/>
    <row r="27" spans="1:13" ht="15.05" customHeight="1"/>
    <row r="28" spans="1:13" ht="15.05" customHeight="1"/>
    <row r="29" spans="1:13" ht="15.05" customHeight="1"/>
    <row r="30" spans="1:13" ht="15.05" customHeight="1"/>
    <row r="31" spans="1:13" ht="15.05" customHeight="1"/>
    <row r="32" spans="1:13" ht="15.05" customHeight="1"/>
  </sheetData>
  <pageMargins left="1" right="1" top="1" bottom="0.79166666666666696" header="0" footer="0"/>
  <pageSetup scale="7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N124"/>
  <sheetViews>
    <sheetView tabSelected="1" workbookViewId="0">
      <selection activeCell="D17" sqref="D17"/>
    </sheetView>
  </sheetViews>
  <sheetFormatPr defaultColWidth="9.109375" defaultRowHeight="14.4"/>
  <cols>
    <col min="1" max="1" width="54.33203125" style="4" customWidth="1"/>
    <col min="2" max="2" width="9.33203125" style="18" customWidth="1"/>
    <col min="3" max="3" width="21.5546875" style="4" customWidth="1"/>
    <col min="4" max="16384" width="9.109375" style="4"/>
  </cols>
  <sheetData>
    <row r="1" spans="1:14" s="3" customFormat="1">
      <c r="A1" s="307" t="s">
        <v>533</v>
      </c>
      <c r="B1" s="17"/>
      <c r="C1"/>
      <c r="D1"/>
      <c r="E1"/>
      <c r="F1"/>
      <c r="G1"/>
      <c r="H1"/>
      <c r="I1"/>
      <c r="J1"/>
      <c r="K1"/>
      <c r="L1"/>
      <c r="M1"/>
      <c r="N1"/>
    </row>
    <row r="2" spans="1:14" s="3" customFormat="1">
      <c r="A2" s="37" t="s">
        <v>208</v>
      </c>
      <c r="B2" s="17"/>
      <c r="C2"/>
      <c r="D2"/>
      <c r="E2"/>
      <c r="F2"/>
      <c r="G2"/>
      <c r="H2"/>
      <c r="I2"/>
      <c r="J2"/>
      <c r="K2"/>
      <c r="L2"/>
      <c r="M2"/>
      <c r="N2"/>
    </row>
    <row r="3" spans="1:14" s="3" customFormat="1" ht="17.55">
      <c r="A3" s="37" t="s">
        <v>207</v>
      </c>
      <c r="B3" s="17"/>
      <c r="C3"/>
      <c r="D3"/>
      <c r="E3"/>
      <c r="F3"/>
      <c r="G3"/>
      <c r="H3"/>
      <c r="I3"/>
      <c r="J3"/>
      <c r="K3"/>
      <c r="L3"/>
      <c r="M3"/>
      <c r="N3"/>
    </row>
    <row r="4" spans="1:14" s="3" customFormat="1">
      <c r="A4" s="37" t="s">
        <v>206</v>
      </c>
      <c r="B4" s="17"/>
      <c r="C4"/>
      <c r="D4"/>
      <c r="E4"/>
      <c r="F4"/>
      <c r="G4"/>
      <c r="H4"/>
      <c r="I4"/>
      <c r="J4"/>
      <c r="K4"/>
      <c r="L4"/>
      <c r="M4"/>
      <c r="N4"/>
    </row>
    <row r="5" spans="1:14" s="3" customFormat="1">
      <c r="A5" s="37" t="s">
        <v>205</v>
      </c>
      <c r="B5" s="17"/>
      <c r="C5"/>
      <c r="D5"/>
      <c r="E5"/>
      <c r="F5"/>
      <c r="G5"/>
      <c r="H5"/>
      <c r="I5"/>
      <c r="J5"/>
      <c r="K5"/>
      <c r="L5"/>
      <c r="M5"/>
      <c r="N5"/>
    </row>
    <row r="6" spans="1:14" s="3" customFormat="1">
      <c r="A6" s="37" t="s">
        <v>204</v>
      </c>
      <c r="B6" s="17"/>
      <c r="C6"/>
      <c r="D6"/>
      <c r="E6"/>
      <c r="F6"/>
      <c r="G6"/>
      <c r="H6"/>
      <c r="I6"/>
      <c r="J6"/>
      <c r="K6"/>
      <c r="L6"/>
      <c r="M6"/>
      <c r="N6"/>
    </row>
    <row r="7" spans="1:14" s="3" customFormat="1" ht="17.55">
      <c r="A7" s="37" t="s">
        <v>203</v>
      </c>
      <c r="B7" s="17"/>
      <c r="C7"/>
      <c r="D7"/>
      <c r="E7"/>
      <c r="F7"/>
      <c r="G7"/>
      <c r="H7"/>
      <c r="I7"/>
      <c r="J7"/>
      <c r="K7"/>
      <c r="L7"/>
      <c r="M7"/>
      <c r="N7"/>
    </row>
    <row r="8" spans="1:14" s="3" customFormat="1">
      <c r="A8" s="37" t="s">
        <v>202</v>
      </c>
      <c r="B8" s="17"/>
      <c r="C8"/>
      <c r="D8"/>
      <c r="E8"/>
      <c r="F8"/>
      <c r="G8"/>
      <c r="H8"/>
      <c r="I8"/>
      <c r="J8"/>
      <c r="K8"/>
      <c r="L8"/>
      <c r="M8"/>
      <c r="N8"/>
    </row>
    <row r="9" spans="1:14" s="3" customFormat="1">
      <c r="A9" s="37" t="s">
        <v>201</v>
      </c>
      <c r="B9" s="17"/>
      <c r="C9"/>
      <c r="D9"/>
      <c r="E9"/>
      <c r="F9"/>
      <c r="G9"/>
      <c r="H9"/>
      <c r="I9"/>
      <c r="J9"/>
      <c r="K9"/>
      <c r="L9"/>
      <c r="M9"/>
      <c r="N9"/>
    </row>
    <row r="10" spans="1:14" s="3" customFormat="1">
      <c r="A10" s="37" t="s">
        <v>200</v>
      </c>
      <c r="B10" s="17"/>
      <c r="C10"/>
      <c r="D10"/>
      <c r="E10"/>
      <c r="F10"/>
      <c r="G10"/>
      <c r="H10"/>
      <c r="I10"/>
      <c r="J10"/>
      <c r="K10"/>
      <c r="L10"/>
      <c r="M10"/>
      <c r="N10"/>
    </row>
    <row r="11" spans="1:14" s="3" customFormat="1">
      <c r="A11" s="37" t="s">
        <v>199</v>
      </c>
      <c r="B11" s="17"/>
      <c r="C11"/>
      <c r="D11"/>
      <c r="E11"/>
      <c r="F11"/>
      <c r="G11"/>
      <c r="H11"/>
      <c r="I11"/>
      <c r="J11"/>
      <c r="K11"/>
      <c r="L11"/>
      <c r="M11"/>
      <c r="N11"/>
    </row>
    <row r="12" spans="1:14" s="3" customFormat="1">
      <c r="A12" s="37" t="s">
        <v>198</v>
      </c>
      <c r="B12" s="17"/>
      <c r="C12"/>
      <c r="D12"/>
      <c r="E12"/>
      <c r="F12"/>
      <c r="G12"/>
      <c r="H12"/>
      <c r="I12"/>
      <c r="J12"/>
      <c r="K12"/>
      <c r="L12"/>
      <c r="M12"/>
      <c r="N12"/>
    </row>
    <row r="13" spans="1:14" s="3" customFormat="1">
      <c r="A13" s="37" t="s">
        <v>197</v>
      </c>
      <c r="B13" s="17"/>
      <c r="C13"/>
      <c r="D13"/>
      <c r="E13"/>
      <c r="F13"/>
      <c r="G13"/>
      <c r="H13"/>
      <c r="I13"/>
      <c r="J13"/>
      <c r="K13"/>
      <c r="L13"/>
      <c r="M13"/>
      <c r="N13"/>
    </row>
    <row r="14" spans="1:14" s="3" customFormat="1">
      <c r="A14" s="37" t="s">
        <v>196</v>
      </c>
      <c r="B14" s="17"/>
      <c r="C14"/>
      <c r="D14"/>
      <c r="E14"/>
      <c r="F14"/>
      <c r="G14"/>
      <c r="H14"/>
      <c r="I14"/>
      <c r="J14"/>
      <c r="K14"/>
      <c r="L14"/>
      <c r="M14"/>
      <c r="N14"/>
    </row>
    <row r="15" spans="1:14" s="3" customFormat="1">
      <c r="A15" s="37" t="s">
        <v>195</v>
      </c>
      <c r="B15" s="17"/>
      <c r="C15"/>
      <c r="D15"/>
      <c r="E15"/>
      <c r="F15"/>
      <c r="G15"/>
      <c r="H15"/>
      <c r="I15"/>
      <c r="J15"/>
      <c r="K15"/>
      <c r="L15"/>
      <c r="M15"/>
      <c r="N15"/>
    </row>
    <row r="16" spans="1:14" s="3" customFormat="1">
      <c r="A16" s="37" t="s">
        <v>194</v>
      </c>
      <c r="B16" s="17"/>
      <c r="C16"/>
      <c r="D16"/>
      <c r="E16"/>
      <c r="F16"/>
      <c r="G16"/>
      <c r="H16"/>
      <c r="I16"/>
      <c r="J16"/>
      <c r="K16"/>
      <c r="L16"/>
      <c r="M16"/>
      <c r="N16"/>
    </row>
    <row r="17" spans="1:14" s="3" customFormat="1">
      <c r="A17" s="37" t="s">
        <v>193</v>
      </c>
      <c r="B17" s="17"/>
      <c r="C17"/>
      <c r="D17"/>
      <c r="E17"/>
      <c r="F17"/>
      <c r="G17"/>
      <c r="H17"/>
      <c r="I17"/>
      <c r="J17"/>
      <c r="K17"/>
      <c r="L17"/>
      <c r="M17"/>
      <c r="N17"/>
    </row>
    <row r="18" spans="1:14" s="3" customFormat="1">
      <c r="A18" s="37" t="s">
        <v>192</v>
      </c>
      <c r="B18" s="17"/>
      <c r="C18"/>
      <c r="D18"/>
      <c r="E18"/>
      <c r="F18"/>
      <c r="G18"/>
      <c r="H18"/>
      <c r="I18"/>
      <c r="J18"/>
      <c r="K18"/>
      <c r="L18"/>
      <c r="M18"/>
      <c r="N18"/>
    </row>
    <row r="19" spans="1:14" s="3" customFormat="1">
      <c r="A19" s="37" t="s">
        <v>191</v>
      </c>
      <c r="B19" s="17"/>
      <c r="C19"/>
      <c r="D19"/>
      <c r="E19"/>
      <c r="F19"/>
      <c r="G19"/>
      <c r="H19"/>
      <c r="I19"/>
      <c r="J19"/>
      <c r="K19"/>
      <c r="L19"/>
      <c r="M19"/>
      <c r="N19"/>
    </row>
    <row r="20" spans="1:14" s="3" customFormat="1">
      <c r="A20" s="37" t="s">
        <v>190</v>
      </c>
      <c r="B20" s="17"/>
      <c r="C20"/>
      <c r="D20"/>
      <c r="E20"/>
      <c r="F20"/>
      <c r="G20"/>
      <c r="H20"/>
      <c r="I20"/>
      <c r="J20"/>
      <c r="K20"/>
      <c r="L20"/>
      <c r="M20"/>
      <c r="N20"/>
    </row>
    <row r="21" spans="1:14" s="3" customFormat="1">
      <c r="A21" s="37" t="s">
        <v>188</v>
      </c>
      <c r="B21" s="17"/>
      <c r="C21"/>
      <c r="D21"/>
      <c r="E21"/>
      <c r="F21"/>
      <c r="G21"/>
      <c r="H21"/>
      <c r="I21"/>
      <c r="J21"/>
      <c r="K21"/>
      <c r="L21"/>
      <c r="M21"/>
      <c r="N21"/>
    </row>
    <row r="22" spans="1:14" s="3" customFormat="1">
      <c r="A22" s="37" t="s">
        <v>187</v>
      </c>
      <c r="B22" s="17"/>
      <c r="C22"/>
      <c r="D22"/>
      <c r="E22"/>
      <c r="F22"/>
      <c r="G22"/>
      <c r="H22"/>
      <c r="I22"/>
      <c r="J22"/>
      <c r="K22"/>
      <c r="L22"/>
      <c r="M22"/>
      <c r="N22"/>
    </row>
    <row r="23" spans="1:14" s="3" customFormat="1">
      <c r="A23" s="37" t="s">
        <v>186</v>
      </c>
      <c r="B23" s="17"/>
      <c r="C23"/>
      <c r="D23"/>
      <c r="E23"/>
      <c r="F23"/>
      <c r="G23"/>
      <c r="H23"/>
      <c r="I23"/>
      <c r="J23"/>
      <c r="K23"/>
      <c r="L23"/>
      <c r="M23"/>
      <c r="N23"/>
    </row>
    <row r="24" spans="1:14" s="3" customFormat="1">
      <c r="A24" s="37" t="s">
        <v>185</v>
      </c>
      <c r="B24" s="17"/>
      <c r="C24"/>
      <c r="D24"/>
      <c r="E24"/>
      <c r="F24"/>
      <c r="G24"/>
      <c r="H24"/>
      <c r="I24"/>
      <c r="J24"/>
      <c r="K24"/>
      <c r="L24"/>
      <c r="M24"/>
      <c r="N24"/>
    </row>
    <row r="25" spans="1:14" s="3" customFormat="1">
      <c r="A25" s="37" t="s">
        <v>184</v>
      </c>
      <c r="B25" s="17"/>
      <c r="C25"/>
      <c r="D25"/>
      <c r="E25"/>
      <c r="F25"/>
      <c r="G25"/>
      <c r="H25"/>
      <c r="I25"/>
      <c r="J25"/>
      <c r="K25"/>
      <c r="L25"/>
      <c r="M25"/>
      <c r="N25"/>
    </row>
    <row r="26" spans="1:14" s="3" customFormat="1">
      <c r="A26" s="37" t="s">
        <v>183</v>
      </c>
      <c r="B26" s="17"/>
      <c r="C26"/>
      <c r="D26"/>
      <c r="E26"/>
      <c r="F26"/>
      <c r="G26"/>
      <c r="H26"/>
      <c r="I26"/>
      <c r="J26"/>
      <c r="K26"/>
      <c r="L26"/>
      <c r="M26"/>
      <c r="N26"/>
    </row>
    <row r="27" spans="1:14" s="3" customFormat="1">
      <c r="A27" s="37" t="s">
        <v>182</v>
      </c>
      <c r="B27" s="17"/>
      <c r="C27"/>
      <c r="D27"/>
      <c r="E27"/>
      <c r="F27"/>
      <c r="G27"/>
      <c r="H27"/>
      <c r="I27"/>
      <c r="J27"/>
      <c r="K27"/>
      <c r="L27"/>
      <c r="M27"/>
      <c r="N27"/>
    </row>
    <row r="28" spans="1:14" s="3" customFormat="1">
      <c r="A28" s="37" t="s">
        <v>180</v>
      </c>
      <c r="B28" s="17"/>
      <c r="C28"/>
      <c r="D28"/>
      <c r="E28"/>
      <c r="F28"/>
      <c r="G28"/>
      <c r="H28"/>
      <c r="I28"/>
      <c r="J28"/>
      <c r="K28"/>
      <c r="L28"/>
      <c r="M28"/>
      <c r="N28"/>
    </row>
    <row r="29" spans="1:14" s="3" customFormat="1">
      <c r="A29" s="180" t="s">
        <v>179</v>
      </c>
      <c r="B29" s="17"/>
      <c r="C29"/>
      <c r="D29"/>
      <c r="E29"/>
      <c r="F29"/>
      <c r="G29"/>
      <c r="H29"/>
      <c r="I29"/>
      <c r="J29"/>
      <c r="K29"/>
      <c r="L29"/>
      <c r="M29"/>
      <c r="N29"/>
    </row>
    <row r="30" spans="1:14" s="3" customFormat="1">
      <c r="A30" s="37" t="s">
        <v>178</v>
      </c>
      <c r="B30" s="17"/>
      <c r="C30"/>
      <c r="D30"/>
      <c r="E30"/>
      <c r="F30"/>
      <c r="G30"/>
      <c r="H30"/>
      <c r="I30"/>
      <c r="J30"/>
      <c r="K30"/>
      <c r="L30"/>
      <c r="M30"/>
      <c r="N30"/>
    </row>
    <row r="31" spans="1:14" s="3" customFormat="1">
      <c r="A31" s="308" t="s">
        <v>177</v>
      </c>
      <c r="B31" s="17"/>
      <c r="C31"/>
      <c r="D31"/>
      <c r="E31"/>
      <c r="F31"/>
      <c r="G31"/>
      <c r="H31"/>
      <c r="I31"/>
      <c r="J31"/>
      <c r="K31"/>
      <c r="L31"/>
      <c r="M31"/>
      <c r="N31"/>
    </row>
    <row r="32" spans="1:14" s="3" customFormat="1">
      <c r="A32" s="37" t="s">
        <v>454</v>
      </c>
      <c r="B32" s="17"/>
      <c r="C32"/>
      <c r="D32"/>
      <c r="E32"/>
      <c r="F32"/>
      <c r="G32"/>
      <c r="H32"/>
      <c r="I32"/>
      <c r="J32"/>
      <c r="K32"/>
      <c r="L32"/>
      <c r="M32"/>
      <c r="N32"/>
    </row>
    <row r="33" spans="1:14" s="3" customFormat="1">
      <c r="A33" s="37" t="s">
        <v>176</v>
      </c>
      <c r="B33" s="17"/>
      <c r="C33"/>
      <c r="D33"/>
      <c r="E33"/>
      <c r="F33"/>
      <c r="G33"/>
      <c r="H33"/>
      <c r="I33"/>
      <c r="J33"/>
      <c r="K33"/>
      <c r="L33"/>
      <c r="M33"/>
      <c r="N33"/>
    </row>
    <row r="34" spans="1:14" s="3" customFormat="1">
      <c r="A34" s="37" t="s">
        <v>175</v>
      </c>
      <c r="B34" s="17"/>
      <c r="C34"/>
      <c r="D34"/>
      <c r="E34"/>
      <c r="F34"/>
      <c r="G34"/>
      <c r="H34"/>
      <c r="I34"/>
      <c r="J34"/>
      <c r="K34"/>
      <c r="L34"/>
      <c r="M34"/>
      <c r="N34"/>
    </row>
    <row r="35" spans="1:14" s="3" customFormat="1">
      <c r="A35" s="37" t="s">
        <v>174</v>
      </c>
      <c r="B35" s="17"/>
      <c r="C35"/>
      <c r="D35"/>
      <c r="E35"/>
      <c r="F35"/>
      <c r="G35"/>
      <c r="H35"/>
      <c r="I35"/>
      <c r="J35"/>
      <c r="K35"/>
      <c r="L35"/>
      <c r="M35"/>
      <c r="N35"/>
    </row>
    <row r="36" spans="1:14" s="3" customFormat="1">
      <c r="A36" s="37" t="s">
        <v>173</v>
      </c>
      <c r="B36" s="17"/>
      <c r="C36"/>
      <c r="D36"/>
      <c r="E36"/>
      <c r="F36"/>
      <c r="G36"/>
      <c r="H36"/>
      <c r="I36"/>
      <c r="J36"/>
      <c r="K36"/>
      <c r="L36"/>
      <c r="M36"/>
      <c r="N36"/>
    </row>
    <row r="37" spans="1:14" s="3" customFormat="1">
      <c r="A37" s="37" t="s">
        <v>172</v>
      </c>
      <c r="B37" s="17"/>
      <c r="C37"/>
      <c r="D37"/>
      <c r="E37"/>
      <c r="F37"/>
      <c r="G37"/>
      <c r="H37"/>
      <c r="I37"/>
      <c r="J37"/>
      <c r="K37"/>
      <c r="L37"/>
      <c r="M37"/>
      <c r="N37"/>
    </row>
    <row r="38" spans="1:14" s="3" customFormat="1">
      <c r="A38" s="37" t="s">
        <v>171</v>
      </c>
      <c r="B38" s="17"/>
      <c r="C38"/>
      <c r="D38"/>
      <c r="E38"/>
      <c r="F38"/>
      <c r="G38"/>
      <c r="H38"/>
      <c r="I38"/>
      <c r="J38"/>
      <c r="K38"/>
      <c r="L38"/>
      <c r="M38"/>
      <c r="N38"/>
    </row>
    <row r="39" spans="1:14" s="3" customFormat="1">
      <c r="A39" s="37" t="s">
        <v>170</v>
      </c>
      <c r="B39" s="17"/>
      <c r="C39"/>
      <c r="D39"/>
      <c r="E39"/>
      <c r="F39"/>
      <c r="G39"/>
      <c r="H39"/>
      <c r="I39"/>
      <c r="J39"/>
      <c r="K39"/>
      <c r="L39"/>
      <c r="M39"/>
      <c r="N39"/>
    </row>
    <row r="40" spans="1:14" s="3" customFormat="1">
      <c r="A40" s="37" t="s">
        <v>169</v>
      </c>
      <c r="B40" s="17"/>
      <c r="C40"/>
      <c r="D40"/>
      <c r="E40"/>
      <c r="F40"/>
      <c r="G40"/>
      <c r="H40"/>
      <c r="I40"/>
      <c r="J40"/>
      <c r="K40"/>
      <c r="L40"/>
      <c r="M40"/>
      <c r="N40"/>
    </row>
    <row r="41" spans="1:14" s="3" customFormat="1">
      <c r="A41" s="37" t="s">
        <v>168</v>
      </c>
      <c r="B41" s="17"/>
      <c r="C41"/>
      <c r="D41"/>
      <c r="E41"/>
      <c r="F41"/>
      <c r="G41"/>
      <c r="H41"/>
      <c r="I41"/>
      <c r="J41"/>
      <c r="K41"/>
      <c r="L41"/>
      <c r="M41"/>
      <c r="N41"/>
    </row>
    <row r="42" spans="1:14" s="3" customFormat="1">
      <c r="A42" s="37" t="s">
        <v>167</v>
      </c>
      <c r="B42" s="17"/>
      <c r="C42"/>
      <c r="D42"/>
      <c r="E42"/>
      <c r="F42"/>
      <c r="G42"/>
      <c r="H42"/>
      <c r="I42"/>
      <c r="J42"/>
      <c r="K42"/>
      <c r="L42"/>
      <c r="M42"/>
      <c r="N42"/>
    </row>
    <row r="43" spans="1:14" s="3" customFormat="1">
      <c r="A43" s="38" t="s">
        <v>165</v>
      </c>
      <c r="B43" s="17"/>
      <c r="C43"/>
      <c r="D43"/>
      <c r="E43"/>
      <c r="F43"/>
      <c r="G43"/>
      <c r="H43"/>
      <c r="I43"/>
      <c r="J43"/>
      <c r="K43"/>
      <c r="L43"/>
      <c r="M43"/>
      <c r="N43"/>
    </row>
    <row r="44" spans="1:14" s="3" customFormat="1">
      <c r="A44" s="38" t="s">
        <v>164</v>
      </c>
      <c r="B44" s="17"/>
      <c r="C44"/>
      <c r="D44"/>
      <c r="E44"/>
      <c r="F44"/>
      <c r="G44"/>
      <c r="H44"/>
      <c r="I44"/>
      <c r="J44"/>
      <c r="K44"/>
      <c r="L44"/>
      <c r="M44"/>
      <c r="N44"/>
    </row>
    <row r="45" spans="1:14" s="3" customFormat="1">
      <c r="A45" s="38" t="s">
        <v>163</v>
      </c>
      <c r="B45" s="17"/>
      <c r="C45"/>
      <c r="D45"/>
      <c r="E45"/>
      <c r="F45"/>
      <c r="G45"/>
      <c r="H45"/>
      <c r="I45"/>
      <c r="J45"/>
      <c r="K45"/>
      <c r="L45"/>
      <c r="M45"/>
      <c r="N45"/>
    </row>
    <row r="46" spans="1:14" s="3" customFormat="1">
      <c r="A46" s="38" t="s">
        <v>162</v>
      </c>
      <c r="B46" s="17"/>
      <c r="C46"/>
      <c r="D46"/>
      <c r="E46"/>
      <c r="F46"/>
      <c r="G46"/>
      <c r="H46"/>
      <c r="I46"/>
      <c r="J46"/>
      <c r="K46"/>
      <c r="L46"/>
      <c r="M46"/>
      <c r="N46"/>
    </row>
    <row r="47" spans="1:14" s="3" customFormat="1">
      <c r="A47" s="38" t="s">
        <v>161</v>
      </c>
      <c r="B47" s="17"/>
      <c r="C47"/>
      <c r="D47"/>
      <c r="E47"/>
      <c r="F47"/>
      <c r="G47"/>
      <c r="H47"/>
      <c r="I47"/>
      <c r="J47"/>
      <c r="K47"/>
      <c r="L47"/>
      <c r="M47"/>
      <c r="N47"/>
    </row>
    <row r="48" spans="1:14" s="3" customFormat="1">
      <c r="A48" s="38" t="s">
        <v>160</v>
      </c>
      <c r="B48" s="17"/>
      <c r="C48"/>
      <c r="D48"/>
      <c r="E48"/>
      <c r="F48"/>
      <c r="G48"/>
      <c r="H48"/>
      <c r="I48"/>
      <c r="J48"/>
      <c r="K48"/>
      <c r="L48"/>
      <c r="M48"/>
      <c r="N48"/>
    </row>
    <row r="49" spans="1:14" s="3" customFormat="1">
      <c r="A49" s="38" t="s">
        <v>159</v>
      </c>
      <c r="B49" s="17"/>
      <c r="C49"/>
      <c r="D49"/>
      <c r="E49"/>
      <c r="F49"/>
      <c r="G49"/>
      <c r="H49"/>
      <c r="I49"/>
      <c r="J49"/>
      <c r="K49"/>
      <c r="L49"/>
      <c r="M49"/>
      <c r="N49"/>
    </row>
    <row r="50" spans="1:14" s="3" customFormat="1">
      <c r="A50" s="38" t="s">
        <v>158</v>
      </c>
      <c r="B50" s="17"/>
      <c r="C50"/>
      <c r="D50"/>
      <c r="E50"/>
      <c r="F50"/>
      <c r="G50"/>
      <c r="H50"/>
      <c r="I50"/>
      <c r="J50"/>
      <c r="K50"/>
      <c r="L50"/>
      <c r="M50"/>
      <c r="N50"/>
    </row>
    <row r="51" spans="1:14" s="3" customFormat="1">
      <c r="A51" s="38" t="s">
        <v>157</v>
      </c>
      <c r="B51" s="17"/>
      <c r="C51"/>
      <c r="D51"/>
      <c r="E51"/>
      <c r="F51"/>
      <c r="G51"/>
      <c r="H51"/>
      <c r="I51"/>
      <c r="J51"/>
      <c r="K51"/>
      <c r="L51"/>
      <c r="M51"/>
      <c r="N51"/>
    </row>
    <row r="52" spans="1:14" s="3" customFormat="1">
      <c r="A52" s="38" t="s">
        <v>156</v>
      </c>
      <c r="B52" s="17"/>
      <c r="C52"/>
      <c r="D52"/>
      <c r="E52"/>
      <c r="F52"/>
      <c r="G52"/>
      <c r="H52"/>
      <c r="I52"/>
      <c r="J52"/>
      <c r="K52"/>
      <c r="L52"/>
      <c r="M52"/>
      <c r="N52"/>
    </row>
    <row r="53" spans="1:14" s="3" customFormat="1">
      <c r="A53" s="38" t="s">
        <v>155</v>
      </c>
      <c r="B53" s="17"/>
      <c r="C53"/>
      <c r="D53"/>
      <c r="E53"/>
      <c r="F53"/>
      <c r="G53"/>
      <c r="H53"/>
      <c r="I53"/>
      <c r="J53"/>
      <c r="K53"/>
      <c r="L53"/>
      <c r="M53"/>
      <c r="N53"/>
    </row>
    <row r="54" spans="1:14" s="3" customFormat="1">
      <c r="A54" s="37" t="s">
        <v>150</v>
      </c>
      <c r="B54" s="17"/>
      <c r="C54"/>
      <c r="D54"/>
      <c r="E54"/>
      <c r="F54"/>
      <c r="G54"/>
      <c r="H54"/>
      <c r="I54"/>
      <c r="J54"/>
      <c r="K54"/>
      <c r="L54"/>
      <c r="M54"/>
      <c r="N54"/>
    </row>
    <row r="55" spans="1:14" s="3" customFormat="1">
      <c r="A55" s="37" t="s">
        <v>149</v>
      </c>
      <c r="B55" s="17"/>
      <c r="C55"/>
      <c r="D55"/>
      <c r="E55"/>
      <c r="F55"/>
      <c r="G55"/>
      <c r="H55"/>
      <c r="I55"/>
      <c r="J55"/>
      <c r="K55"/>
      <c r="L55"/>
      <c r="M55"/>
      <c r="N55"/>
    </row>
    <row r="56" spans="1:14" s="3" customFormat="1">
      <c r="A56" s="37" t="s">
        <v>148</v>
      </c>
      <c r="B56" s="17"/>
      <c r="C56"/>
      <c r="D56"/>
      <c r="E56"/>
      <c r="F56"/>
      <c r="G56"/>
      <c r="H56"/>
      <c r="I56"/>
      <c r="J56"/>
      <c r="K56"/>
      <c r="L56"/>
      <c r="M56"/>
      <c r="N56"/>
    </row>
    <row r="57" spans="1:14" s="3" customFormat="1">
      <c r="A57" s="37" t="s">
        <v>147</v>
      </c>
      <c r="B57" s="17"/>
      <c r="C57"/>
      <c r="D57"/>
      <c r="E57"/>
      <c r="F57"/>
      <c r="G57"/>
      <c r="H57"/>
      <c r="I57"/>
      <c r="J57"/>
      <c r="K57"/>
      <c r="L57"/>
      <c r="M57"/>
      <c r="N57"/>
    </row>
    <row r="58" spans="1:14" s="3" customFormat="1" ht="17.55">
      <c r="A58" s="37" t="s">
        <v>146</v>
      </c>
      <c r="B58" s="17"/>
      <c r="C58"/>
      <c r="D58"/>
      <c r="E58"/>
      <c r="F58"/>
      <c r="G58"/>
      <c r="H58"/>
      <c r="I58"/>
      <c r="J58"/>
      <c r="K58"/>
      <c r="L58"/>
      <c r="M58"/>
      <c r="N58"/>
    </row>
    <row r="59" spans="1:14" s="3" customFormat="1">
      <c r="A59" s="37" t="s">
        <v>145</v>
      </c>
      <c r="B59" s="17"/>
      <c r="C59"/>
      <c r="D59"/>
      <c r="E59"/>
      <c r="F59"/>
      <c r="G59"/>
      <c r="H59"/>
      <c r="I59"/>
      <c r="J59"/>
      <c r="K59"/>
      <c r="L59"/>
      <c r="M59"/>
      <c r="N59"/>
    </row>
    <row r="60" spans="1:14" s="3" customFormat="1">
      <c r="A60" s="37" t="s">
        <v>144</v>
      </c>
      <c r="B60" s="17"/>
      <c r="C60"/>
      <c r="D60"/>
      <c r="E60"/>
      <c r="F60"/>
      <c r="G60"/>
      <c r="H60"/>
      <c r="I60"/>
      <c r="J60"/>
      <c r="K60"/>
      <c r="L60"/>
      <c r="M60"/>
      <c r="N60"/>
    </row>
    <row r="61" spans="1:14" s="3" customFormat="1">
      <c r="A61" s="37" t="s">
        <v>143</v>
      </c>
      <c r="B61" s="17"/>
      <c r="C61"/>
      <c r="D61"/>
      <c r="E61"/>
      <c r="F61"/>
      <c r="G61"/>
      <c r="H61"/>
      <c r="I61"/>
      <c r="J61"/>
      <c r="K61"/>
      <c r="L61"/>
      <c r="M61"/>
      <c r="N61"/>
    </row>
    <row r="62" spans="1:14" s="3" customFormat="1">
      <c r="A62" s="37" t="s">
        <v>142</v>
      </c>
      <c r="B62" s="17"/>
      <c r="C62"/>
      <c r="D62"/>
      <c r="E62"/>
      <c r="F62"/>
      <c r="G62"/>
      <c r="H62"/>
      <c r="I62"/>
      <c r="J62"/>
      <c r="K62"/>
      <c r="L62"/>
      <c r="M62"/>
      <c r="N62"/>
    </row>
    <row r="63" spans="1:14" s="3" customFormat="1">
      <c r="A63" s="37" t="s">
        <v>141</v>
      </c>
      <c r="B63" s="17"/>
      <c r="C63"/>
      <c r="D63"/>
      <c r="E63"/>
      <c r="F63"/>
      <c r="G63"/>
      <c r="H63"/>
      <c r="I63"/>
      <c r="J63"/>
      <c r="K63"/>
      <c r="L63"/>
      <c r="M63"/>
      <c r="N63"/>
    </row>
    <row r="64" spans="1:14" s="3" customFormat="1" ht="17.55">
      <c r="A64" s="37" t="s">
        <v>140</v>
      </c>
      <c r="B64" s="17"/>
      <c r="C64"/>
      <c r="D64"/>
      <c r="E64"/>
      <c r="F64"/>
      <c r="G64"/>
      <c r="H64"/>
      <c r="I64"/>
      <c r="J64"/>
      <c r="K64"/>
      <c r="L64"/>
      <c r="M64"/>
      <c r="N64"/>
    </row>
    <row r="65" spans="1:14" s="3" customFormat="1">
      <c r="A65" s="37" t="s">
        <v>139</v>
      </c>
      <c r="B65" s="17"/>
      <c r="C65"/>
      <c r="D65"/>
      <c r="E65"/>
      <c r="F65"/>
      <c r="G65"/>
      <c r="H65"/>
      <c r="I65"/>
      <c r="J65"/>
      <c r="K65"/>
      <c r="L65"/>
      <c r="M65"/>
      <c r="N65"/>
    </row>
    <row r="66" spans="1:14" s="3" customFormat="1">
      <c r="A66" s="37" t="s">
        <v>138</v>
      </c>
      <c r="B66" s="17"/>
      <c r="C66"/>
      <c r="D66"/>
      <c r="E66"/>
      <c r="F66"/>
      <c r="G66"/>
      <c r="H66"/>
      <c r="I66"/>
      <c r="J66"/>
      <c r="K66"/>
      <c r="L66"/>
      <c r="M66"/>
      <c r="N66"/>
    </row>
    <row r="67" spans="1:14" s="3" customFormat="1">
      <c r="A67" s="37" t="s">
        <v>137</v>
      </c>
      <c r="B67" s="17"/>
      <c r="C67"/>
      <c r="D67"/>
      <c r="E67"/>
      <c r="F67"/>
      <c r="G67"/>
      <c r="H67"/>
      <c r="I67"/>
      <c r="J67"/>
      <c r="K67"/>
      <c r="L67"/>
      <c r="M67"/>
      <c r="N67"/>
    </row>
    <row r="68" spans="1:14" s="3" customFormat="1">
      <c r="A68" s="37" t="s">
        <v>136</v>
      </c>
      <c r="B68" s="17"/>
      <c r="C68"/>
      <c r="D68"/>
      <c r="E68"/>
      <c r="F68"/>
      <c r="G68"/>
      <c r="H68"/>
      <c r="I68"/>
      <c r="J68"/>
      <c r="K68"/>
      <c r="L68"/>
      <c r="M68"/>
      <c r="N68"/>
    </row>
    <row r="69" spans="1:14" s="3" customFormat="1">
      <c r="A69" s="37" t="s">
        <v>135</v>
      </c>
      <c r="B69" s="17"/>
      <c r="C69"/>
      <c r="D69"/>
      <c r="E69"/>
      <c r="F69"/>
      <c r="G69"/>
      <c r="H69"/>
      <c r="I69"/>
      <c r="J69"/>
      <c r="K69"/>
      <c r="L69"/>
      <c r="M69"/>
      <c r="N69"/>
    </row>
    <row r="70" spans="1:14" s="3" customFormat="1">
      <c r="A70" s="37" t="s">
        <v>134</v>
      </c>
      <c r="B70" s="17"/>
      <c r="C70"/>
      <c r="D70"/>
      <c r="E70"/>
      <c r="F70"/>
      <c r="G70"/>
      <c r="H70"/>
      <c r="I70"/>
      <c r="J70"/>
      <c r="K70"/>
      <c r="L70"/>
      <c r="M70"/>
      <c r="N70"/>
    </row>
    <row r="71" spans="1:14" s="3" customFormat="1">
      <c r="A71" s="37" t="s">
        <v>133</v>
      </c>
      <c r="B71" s="17"/>
      <c r="C71"/>
      <c r="D71"/>
      <c r="E71"/>
      <c r="F71"/>
      <c r="G71"/>
      <c r="H71"/>
      <c r="I71"/>
      <c r="J71"/>
      <c r="K71"/>
      <c r="L71"/>
      <c r="M71"/>
      <c r="N71"/>
    </row>
    <row r="72" spans="1:14" s="3" customFormat="1">
      <c r="A72" s="37" t="s">
        <v>132</v>
      </c>
      <c r="B72" s="17"/>
      <c r="C72"/>
      <c r="D72"/>
      <c r="E72"/>
      <c r="F72"/>
      <c r="G72"/>
      <c r="H72"/>
      <c r="I72"/>
      <c r="J72"/>
      <c r="K72"/>
      <c r="L72"/>
      <c r="M72"/>
      <c r="N72"/>
    </row>
    <row r="73" spans="1:14" s="3" customFormat="1">
      <c r="A73" s="37" t="s">
        <v>131</v>
      </c>
      <c r="B73" s="17"/>
      <c r="C73"/>
      <c r="D73"/>
      <c r="E73"/>
      <c r="F73"/>
      <c r="G73"/>
      <c r="H73"/>
      <c r="I73"/>
      <c r="J73"/>
      <c r="K73"/>
      <c r="L73"/>
      <c r="M73"/>
      <c r="N73"/>
    </row>
    <row r="74" spans="1:14" s="3" customFormat="1">
      <c r="A74" s="37" t="s">
        <v>130</v>
      </c>
      <c r="B74" s="17"/>
      <c r="C74"/>
      <c r="D74"/>
      <c r="E74"/>
      <c r="F74"/>
      <c r="G74"/>
      <c r="H74"/>
      <c r="I74"/>
      <c r="J74"/>
      <c r="K74"/>
      <c r="L74"/>
      <c r="M74"/>
      <c r="N74"/>
    </row>
    <row r="75" spans="1:14" s="3" customFormat="1">
      <c r="A75" s="37" t="s">
        <v>129</v>
      </c>
      <c r="B75" s="17"/>
      <c r="C75"/>
      <c r="D75"/>
      <c r="E75"/>
      <c r="F75"/>
      <c r="G75"/>
      <c r="H75"/>
      <c r="I75"/>
      <c r="J75"/>
      <c r="K75"/>
      <c r="L75"/>
      <c r="M75"/>
      <c r="N75"/>
    </row>
    <row r="76" spans="1:14" s="3" customFormat="1" ht="17.55">
      <c r="A76" s="37" t="s">
        <v>127</v>
      </c>
      <c r="B76" s="17"/>
      <c r="C76"/>
      <c r="D76"/>
      <c r="E76"/>
      <c r="F76"/>
      <c r="G76"/>
      <c r="H76"/>
      <c r="I76"/>
      <c r="J76"/>
      <c r="K76"/>
      <c r="L76"/>
      <c r="M76"/>
      <c r="N76"/>
    </row>
    <row r="77" spans="1:14" s="3" customFormat="1" ht="17.55">
      <c r="A77" s="37" t="s">
        <v>126</v>
      </c>
      <c r="B77" s="17"/>
      <c r="C77"/>
      <c r="D77"/>
      <c r="E77"/>
      <c r="F77"/>
      <c r="G77"/>
      <c r="H77"/>
      <c r="I77"/>
      <c r="J77"/>
      <c r="K77"/>
      <c r="L77"/>
      <c r="M77"/>
      <c r="N77"/>
    </row>
    <row r="78" spans="1:14" s="3" customFormat="1">
      <c r="A78" s="37" t="s">
        <v>125</v>
      </c>
      <c r="B78" s="17"/>
      <c r="C78"/>
      <c r="D78"/>
      <c r="E78"/>
      <c r="F78"/>
      <c r="G78"/>
      <c r="H78"/>
      <c r="I78"/>
      <c r="J78"/>
      <c r="K78"/>
      <c r="L78"/>
      <c r="M78"/>
      <c r="N78"/>
    </row>
    <row r="79" spans="1:14" s="3" customFormat="1" ht="17.55">
      <c r="A79" s="37" t="s">
        <v>124</v>
      </c>
      <c r="B79" s="17"/>
      <c r="C79"/>
      <c r="D79"/>
      <c r="E79"/>
      <c r="F79"/>
      <c r="G79"/>
      <c r="H79"/>
      <c r="I79"/>
      <c r="J79"/>
      <c r="K79"/>
      <c r="L79"/>
      <c r="M79"/>
      <c r="N79"/>
    </row>
    <row r="80" spans="1:14" s="3" customFormat="1" ht="17.55">
      <c r="A80" s="37" t="s">
        <v>123</v>
      </c>
      <c r="B80" s="17"/>
      <c r="C80"/>
      <c r="D80"/>
      <c r="E80"/>
      <c r="F80"/>
      <c r="G80"/>
      <c r="H80"/>
      <c r="I80"/>
      <c r="J80"/>
      <c r="K80"/>
      <c r="L80"/>
      <c r="M80"/>
      <c r="N80"/>
    </row>
    <row r="81" spans="1:14" s="3" customFormat="1">
      <c r="A81" s="37" t="s">
        <v>122</v>
      </c>
      <c r="B81" s="17"/>
      <c r="C81"/>
      <c r="D81"/>
      <c r="E81"/>
      <c r="F81"/>
      <c r="G81"/>
      <c r="H81"/>
      <c r="I81"/>
      <c r="J81"/>
      <c r="K81"/>
      <c r="L81"/>
      <c r="M81"/>
      <c r="N81"/>
    </row>
    <row r="82" spans="1:14" s="3" customFormat="1" ht="17.55">
      <c r="A82" s="37" t="s">
        <v>121</v>
      </c>
      <c r="B82" s="17"/>
      <c r="C82"/>
      <c r="D82"/>
      <c r="E82"/>
      <c r="F82"/>
      <c r="G82"/>
      <c r="H82"/>
      <c r="I82"/>
      <c r="J82"/>
      <c r="K82"/>
      <c r="L82"/>
      <c r="M82"/>
      <c r="N82"/>
    </row>
    <row r="83" spans="1:14" s="3" customFormat="1" ht="17.55">
      <c r="A83" s="37" t="s">
        <v>120</v>
      </c>
      <c r="B83" s="17"/>
      <c r="C83"/>
      <c r="D83"/>
      <c r="E83"/>
      <c r="F83"/>
      <c r="G83"/>
      <c r="H83"/>
      <c r="I83"/>
      <c r="J83"/>
      <c r="K83"/>
      <c r="L83"/>
      <c r="M83"/>
      <c r="N83"/>
    </row>
    <row r="84" spans="1:14" s="3" customFormat="1">
      <c r="A84" s="37" t="s">
        <v>119</v>
      </c>
      <c r="B84" s="17"/>
      <c r="C84"/>
      <c r="D84"/>
      <c r="E84"/>
      <c r="F84"/>
      <c r="G84"/>
      <c r="H84"/>
      <c r="I84"/>
      <c r="J84"/>
      <c r="K84"/>
      <c r="L84"/>
      <c r="M84"/>
      <c r="N84"/>
    </row>
    <row r="85" spans="1:14" s="3" customFormat="1">
      <c r="A85" s="37" t="s">
        <v>117</v>
      </c>
      <c r="B85" s="17"/>
      <c r="C85"/>
      <c r="D85"/>
      <c r="E85"/>
      <c r="F85"/>
      <c r="G85"/>
      <c r="H85"/>
      <c r="I85"/>
      <c r="J85"/>
      <c r="K85"/>
      <c r="L85"/>
      <c r="M85"/>
      <c r="N85"/>
    </row>
    <row r="86" spans="1:14" s="3" customFormat="1">
      <c r="A86" s="37" t="s">
        <v>116</v>
      </c>
      <c r="B86" s="17"/>
      <c r="C86"/>
      <c r="D86"/>
      <c r="E86"/>
      <c r="F86"/>
      <c r="G86"/>
      <c r="H86"/>
      <c r="I86"/>
      <c r="J86"/>
      <c r="K86"/>
      <c r="L86"/>
      <c r="M86"/>
      <c r="N86"/>
    </row>
    <row r="87" spans="1:14" s="3" customFormat="1">
      <c r="A87" s="37" t="s">
        <v>115</v>
      </c>
      <c r="B87" s="17"/>
      <c r="C87"/>
      <c r="D87"/>
      <c r="E87"/>
      <c r="F87"/>
      <c r="G87"/>
      <c r="H87"/>
      <c r="I87"/>
      <c r="J87"/>
      <c r="K87"/>
      <c r="L87"/>
      <c r="M87"/>
      <c r="N87"/>
    </row>
    <row r="88" spans="1:14" s="3" customFormat="1">
      <c r="A88" s="37" t="s">
        <v>114</v>
      </c>
      <c r="B88" s="17"/>
      <c r="C88"/>
      <c r="D88"/>
      <c r="E88"/>
      <c r="F88"/>
      <c r="G88"/>
      <c r="H88"/>
      <c r="I88"/>
      <c r="J88"/>
      <c r="K88"/>
      <c r="L88"/>
      <c r="M88"/>
      <c r="N88"/>
    </row>
    <row r="89" spans="1:14" s="3" customFormat="1">
      <c r="A89" s="37" t="s">
        <v>113</v>
      </c>
      <c r="B89" s="17"/>
      <c r="C89"/>
      <c r="D89"/>
      <c r="E89"/>
      <c r="F89"/>
      <c r="G89"/>
      <c r="H89"/>
      <c r="I89"/>
      <c r="J89"/>
      <c r="K89"/>
      <c r="L89"/>
      <c r="M89"/>
      <c r="N89"/>
    </row>
    <row r="90" spans="1:14" s="3" customFormat="1">
      <c r="A90" s="37" t="s">
        <v>112</v>
      </c>
      <c r="B90" s="17"/>
      <c r="C90"/>
      <c r="D90"/>
      <c r="E90"/>
      <c r="F90"/>
      <c r="G90"/>
      <c r="H90"/>
      <c r="I90"/>
      <c r="J90"/>
      <c r="K90"/>
      <c r="L90"/>
      <c r="M90"/>
      <c r="N90"/>
    </row>
    <row r="91" spans="1:14" s="3" customFormat="1">
      <c r="A91" s="37" t="s">
        <v>111</v>
      </c>
      <c r="B91" s="17"/>
      <c r="C91"/>
      <c r="D91"/>
      <c r="E91"/>
      <c r="F91"/>
      <c r="G91"/>
      <c r="H91"/>
      <c r="I91"/>
      <c r="J91"/>
      <c r="K91"/>
      <c r="L91"/>
      <c r="M91"/>
      <c r="N91"/>
    </row>
    <row r="92" spans="1:14" s="3" customFormat="1">
      <c r="A92" s="37" t="s">
        <v>110</v>
      </c>
      <c r="B92" s="17"/>
      <c r="C92"/>
      <c r="D92"/>
      <c r="E92"/>
      <c r="F92"/>
      <c r="G92"/>
      <c r="H92"/>
      <c r="I92"/>
      <c r="J92"/>
      <c r="K92"/>
      <c r="L92"/>
      <c r="M92"/>
      <c r="N92"/>
    </row>
    <row r="93" spans="1:14" s="3" customFormat="1">
      <c r="A93" s="37" t="s">
        <v>109</v>
      </c>
      <c r="B93" s="17"/>
      <c r="C93"/>
      <c r="D93"/>
      <c r="E93"/>
      <c r="F93"/>
      <c r="G93"/>
      <c r="H93"/>
      <c r="I93"/>
      <c r="J93"/>
      <c r="K93"/>
      <c r="L93"/>
      <c r="M93"/>
      <c r="N93"/>
    </row>
    <row r="94" spans="1:14" s="3" customFormat="1">
      <c r="A94" s="37" t="s">
        <v>108</v>
      </c>
      <c r="B94" s="17"/>
      <c r="C94"/>
      <c r="D94"/>
      <c r="E94"/>
      <c r="F94"/>
      <c r="G94"/>
      <c r="H94"/>
      <c r="I94"/>
      <c r="J94"/>
      <c r="K94"/>
      <c r="L94"/>
      <c r="M94"/>
      <c r="N94"/>
    </row>
    <row r="95" spans="1:14" s="3" customFormat="1">
      <c r="A95" s="37" t="s">
        <v>107</v>
      </c>
      <c r="B95" s="17"/>
      <c r="C95"/>
      <c r="D95"/>
      <c r="E95"/>
      <c r="F95"/>
      <c r="G95"/>
      <c r="H95"/>
      <c r="I95"/>
      <c r="J95"/>
      <c r="K95"/>
      <c r="L95"/>
      <c r="M95"/>
      <c r="N95"/>
    </row>
    <row r="96" spans="1:14" s="3" customFormat="1">
      <c r="A96" s="37" t="s">
        <v>106</v>
      </c>
      <c r="B96" s="17"/>
      <c r="C96"/>
      <c r="D96"/>
      <c r="E96"/>
      <c r="F96"/>
      <c r="G96"/>
      <c r="H96"/>
      <c r="I96"/>
      <c r="J96"/>
      <c r="K96"/>
      <c r="L96"/>
      <c r="M96"/>
      <c r="N96"/>
    </row>
    <row r="97" spans="1:14" s="3" customFormat="1">
      <c r="A97" s="37" t="s">
        <v>105</v>
      </c>
      <c r="B97" s="17"/>
      <c r="C97"/>
      <c r="D97"/>
      <c r="E97"/>
      <c r="F97"/>
      <c r="G97"/>
      <c r="H97"/>
      <c r="I97"/>
      <c r="J97"/>
      <c r="K97"/>
      <c r="L97"/>
      <c r="M97"/>
      <c r="N97"/>
    </row>
    <row r="98" spans="1:14" s="3" customFormat="1">
      <c r="A98" s="37" t="s">
        <v>103</v>
      </c>
      <c r="B98" s="17"/>
      <c r="C98"/>
      <c r="D98"/>
      <c r="E98"/>
      <c r="F98"/>
      <c r="G98"/>
      <c r="H98"/>
      <c r="I98"/>
      <c r="J98"/>
      <c r="K98"/>
      <c r="L98"/>
      <c r="M98"/>
      <c r="N98"/>
    </row>
    <row r="99" spans="1:14" s="3" customFormat="1">
      <c r="A99" s="37" t="s">
        <v>102</v>
      </c>
      <c r="B99" s="17"/>
      <c r="C99"/>
      <c r="D99"/>
      <c r="E99"/>
      <c r="F99"/>
      <c r="G99"/>
      <c r="H99"/>
      <c r="I99"/>
      <c r="J99"/>
      <c r="K99"/>
      <c r="L99"/>
      <c r="M99"/>
      <c r="N99"/>
    </row>
    <row r="100" spans="1:14" s="3" customFormat="1">
      <c r="A100" s="37" t="s">
        <v>101</v>
      </c>
      <c r="B100" s="17"/>
      <c r="C100"/>
      <c r="D100"/>
      <c r="E100"/>
      <c r="F100"/>
      <c r="G100"/>
      <c r="H100"/>
      <c r="I100"/>
      <c r="J100"/>
      <c r="K100"/>
      <c r="L100"/>
      <c r="M100"/>
      <c r="N100"/>
    </row>
    <row r="101" spans="1:14" s="3" customFormat="1">
      <c r="A101" s="37" t="s">
        <v>100</v>
      </c>
      <c r="B101" s="17"/>
      <c r="C101"/>
      <c r="D101"/>
      <c r="E101"/>
      <c r="F101"/>
      <c r="G101"/>
      <c r="H101"/>
      <c r="I101"/>
      <c r="J101"/>
      <c r="K101"/>
      <c r="L101"/>
      <c r="M101"/>
      <c r="N101"/>
    </row>
    <row r="102" spans="1:14" s="3" customFormat="1">
      <c r="A102" s="37" t="s">
        <v>99</v>
      </c>
      <c r="B102" s="17"/>
      <c r="C102"/>
      <c r="D102"/>
      <c r="E102"/>
      <c r="F102"/>
      <c r="G102"/>
      <c r="H102"/>
      <c r="I102"/>
      <c r="J102"/>
      <c r="K102"/>
      <c r="L102"/>
      <c r="M102"/>
      <c r="N102"/>
    </row>
    <row r="103" spans="1:14" s="3" customFormat="1">
      <c r="A103" s="37" t="s">
        <v>98</v>
      </c>
      <c r="B103" s="17"/>
      <c r="C103"/>
      <c r="D103"/>
      <c r="E103"/>
      <c r="F103"/>
      <c r="G103"/>
      <c r="H103"/>
      <c r="I103"/>
      <c r="J103"/>
      <c r="K103"/>
      <c r="L103"/>
      <c r="M103"/>
      <c r="N103"/>
    </row>
    <row r="104" spans="1:14" s="3" customFormat="1">
      <c r="A104" s="37" t="s">
        <v>97</v>
      </c>
      <c r="B104" s="17"/>
      <c r="C104"/>
      <c r="D104"/>
      <c r="E104"/>
      <c r="F104"/>
      <c r="G104"/>
      <c r="H104"/>
      <c r="I104"/>
      <c r="J104"/>
      <c r="K104"/>
      <c r="L104"/>
      <c r="M104"/>
      <c r="N104"/>
    </row>
    <row r="105" spans="1:14" s="3" customFormat="1">
      <c r="A105" s="37" t="s">
        <v>96</v>
      </c>
      <c r="B105" s="17"/>
      <c r="C105"/>
      <c r="D105"/>
      <c r="E105"/>
      <c r="F105"/>
      <c r="G105"/>
      <c r="H105"/>
      <c r="I105"/>
      <c r="J105"/>
      <c r="K105"/>
      <c r="L105"/>
      <c r="M105"/>
      <c r="N105"/>
    </row>
    <row r="106" spans="1:14" s="3" customFormat="1">
      <c r="A106" s="37" t="s">
        <v>94</v>
      </c>
      <c r="B106" s="17"/>
      <c r="C106"/>
      <c r="D106"/>
      <c r="E106"/>
      <c r="F106"/>
      <c r="G106"/>
      <c r="H106"/>
      <c r="I106"/>
      <c r="J106"/>
      <c r="K106"/>
      <c r="L106"/>
      <c r="M106"/>
      <c r="N106"/>
    </row>
    <row r="107" spans="1:14" s="3" customFormat="1">
      <c r="A107" s="37" t="s">
        <v>93</v>
      </c>
      <c r="B107" s="17"/>
      <c r="C107"/>
      <c r="D107"/>
      <c r="E107"/>
      <c r="F107"/>
      <c r="G107"/>
      <c r="H107"/>
      <c r="I107"/>
      <c r="J107"/>
      <c r="K107"/>
      <c r="L107"/>
      <c r="M107"/>
      <c r="N107"/>
    </row>
    <row r="108" spans="1:14" s="3" customFormat="1">
      <c r="A108" s="37" t="s">
        <v>90</v>
      </c>
      <c r="B108" s="17"/>
      <c r="C108"/>
      <c r="D108"/>
      <c r="E108"/>
      <c r="F108"/>
      <c r="G108"/>
      <c r="H108"/>
      <c r="I108"/>
      <c r="J108"/>
      <c r="K108"/>
      <c r="L108"/>
      <c r="M108"/>
      <c r="N108"/>
    </row>
    <row r="109" spans="1:14" s="3" customFormat="1">
      <c r="A109" s="37" t="s">
        <v>82</v>
      </c>
      <c r="B109" s="17"/>
      <c r="C109"/>
      <c r="D109"/>
      <c r="E109"/>
      <c r="F109"/>
      <c r="G109"/>
      <c r="H109"/>
      <c r="I109"/>
      <c r="J109"/>
      <c r="K109"/>
      <c r="L109"/>
      <c r="M109"/>
      <c r="N109"/>
    </row>
    <row r="110" spans="1:14" s="3" customFormat="1">
      <c r="A110" s="37" t="s">
        <v>81</v>
      </c>
      <c r="B110" s="17"/>
      <c r="C110"/>
      <c r="D110"/>
      <c r="E110"/>
      <c r="F110"/>
      <c r="G110"/>
      <c r="H110"/>
      <c r="I110"/>
      <c r="J110"/>
      <c r="K110"/>
      <c r="L110"/>
      <c r="M110"/>
      <c r="N110"/>
    </row>
    <row r="111" spans="1:14" s="3" customFormat="1">
      <c r="A111" s="37" t="s">
        <v>89</v>
      </c>
      <c r="B111" s="17"/>
      <c r="C111"/>
      <c r="D111"/>
      <c r="E111"/>
      <c r="F111"/>
      <c r="G111"/>
      <c r="H111"/>
      <c r="I111"/>
      <c r="J111"/>
      <c r="K111"/>
      <c r="L111"/>
      <c r="M111"/>
      <c r="N111"/>
    </row>
    <row r="112" spans="1:14" s="3" customFormat="1">
      <c r="A112" s="37" t="s">
        <v>88</v>
      </c>
      <c r="B112" s="17"/>
      <c r="C112"/>
      <c r="D112"/>
      <c r="E112"/>
      <c r="F112"/>
      <c r="G112"/>
      <c r="H112"/>
      <c r="I112"/>
      <c r="J112"/>
      <c r="K112"/>
      <c r="L112"/>
      <c r="M112"/>
      <c r="N112"/>
    </row>
    <row r="113" spans="1:14" s="3" customFormat="1">
      <c r="A113" s="37" t="s">
        <v>223</v>
      </c>
      <c r="B113" s="17"/>
      <c r="C113"/>
      <c r="D113"/>
      <c r="E113"/>
      <c r="F113"/>
      <c r="G113"/>
      <c r="H113"/>
      <c r="I113"/>
      <c r="J113"/>
      <c r="K113"/>
      <c r="L113"/>
      <c r="M113"/>
      <c r="N113"/>
    </row>
    <row r="114" spans="1:14" s="3" customFormat="1">
      <c r="A114" s="37" t="s">
        <v>87</v>
      </c>
      <c r="B114" s="17"/>
      <c r="C114"/>
      <c r="D114"/>
      <c r="E114"/>
      <c r="F114"/>
      <c r="G114"/>
      <c r="H114"/>
      <c r="I114"/>
      <c r="J114"/>
      <c r="K114"/>
      <c r="L114"/>
      <c r="M114"/>
      <c r="N114"/>
    </row>
    <row r="115" spans="1:14" s="3" customFormat="1">
      <c r="A115" s="37" t="s">
        <v>86</v>
      </c>
      <c r="B115" s="17"/>
      <c r="C115"/>
      <c r="D115"/>
      <c r="E115"/>
      <c r="F115"/>
      <c r="G115"/>
      <c r="H115"/>
      <c r="I115"/>
      <c r="J115"/>
      <c r="K115"/>
      <c r="L115"/>
      <c r="M115"/>
      <c r="N115"/>
    </row>
    <row r="116" spans="1:14" s="3" customFormat="1">
      <c r="A116" s="37" t="s">
        <v>224</v>
      </c>
      <c r="B116" s="17"/>
      <c r="C116"/>
      <c r="D116"/>
      <c r="E116"/>
      <c r="F116"/>
      <c r="G116"/>
      <c r="H116"/>
      <c r="I116"/>
      <c r="J116"/>
      <c r="K116"/>
      <c r="L116"/>
      <c r="M116"/>
      <c r="N116"/>
    </row>
    <row r="117" spans="1:14" s="3" customFormat="1">
      <c r="A117" s="37" t="s">
        <v>85</v>
      </c>
      <c r="B117" s="17"/>
      <c r="C117"/>
      <c r="D117"/>
      <c r="E117"/>
      <c r="F117"/>
      <c r="G117"/>
      <c r="H117"/>
      <c r="I117"/>
      <c r="J117"/>
      <c r="K117"/>
      <c r="L117"/>
      <c r="M117"/>
      <c r="N117"/>
    </row>
    <row r="118" spans="1:14" s="3" customFormat="1">
      <c r="A118" s="37" t="s">
        <v>84</v>
      </c>
      <c r="B118" s="17"/>
      <c r="C118"/>
      <c r="D118"/>
      <c r="E118"/>
      <c r="F118"/>
      <c r="G118"/>
      <c r="H118"/>
      <c r="I118"/>
      <c r="J118"/>
      <c r="K118"/>
      <c r="L118"/>
      <c r="M118"/>
      <c r="N118"/>
    </row>
    <row r="119" spans="1:14" s="3" customFormat="1">
      <c r="A119" s="37" t="s">
        <v>83</v>
      </c>
      <c r="B119" s="17"/>
      <c r="C119"/>
      <c r="D119"/>
      <c r="E119"/>
      <c r="F119"/>
      <c r="G119"/>
      <c r="H119"/>
      <c r="I119"/>
      <c r="J119"/>
      <c r="K119"/>
      <c r="L119"/>
      <c r="M119"/>
      <c r="N119"/>
    </row>
    <row r="120" spans="1:14" s="3" customFormat="1">
      <c r="A120" s="37" t="s">
        <v>91</v>
      </c>
      <c r="B120" s="17"/>
      <c r="C120"/>
      <c r="D120"/>
      <c r="E120"/>
      <c r="F120"/>
      <c r="G120"/>
      <c r="H120"/>
      <c r="I120"/>
      <c r="J120"/>
      <c r="K120"/>
      <c r="L120"/>
      <c r="M120"/>
      <c r="N120"/>
    </row>
    <row r="121" spans="1:14" s="3" customFormat="1">
      <c r="A121" s="37" t="s">
        <v>80</v>
      </c>
      <c r="B121" s="17"/>
      <c r="C121"/>
      <c r="D121"/>
      <c r="E121"/>
      <c r="F121"/>
      <c r="G121"/>
      <c r="H121"/>
      <c r="I121"/>
      <c r="J121"/>
      <c r="K121"/>
      <c r="L121"/>
      <c r="M121"/>
      <c r="N121"/>
    </row>
    <row r="122" spans="1:14" s="3" customFormat="1">
      <c r="A122" s="37" t="s">
        <v>79</v>
      </c>
      <c r="B122" s="17"/>
      <c r="C122"/>
      <c r="D122"/>
      <c r="E122"/>
      <c r="F122"/>
      <c r="G122"/>
      <c r="H122"/>
      <c r="I122"/>
      <c r="J122"/>
      <c r="K122"/>
      <c r="L122"/>
      <c r="M122"/>
      <c r="N122"/>
    </row>
    <row r="123" spans="1:14" s="3" customFormat="1">
      <c r="A123" s="37" t="s">
        <v>95</v>
      </c>
      <c r="B123" s="17"/>
      <c r="C123"/>
      <c r="D123"/>
      <c r="E123"/>
      <c r="F123"/>
      <c r="G123"/>
      <c r="H123"/>
      <c r="I123"/>
      <c r="J123"/>
      <c r="K123"/>
      <c r="L123"/>
      <c r="M123"/>
      <c r="N123"/>
    </row>
    <row r="124" spans="1:14" s="3" customFormat="1">
      <c r="A124" s="37" t="s">
        <v>78</v>
      </c>
      <c r="B124" s="17"/>
      <c r="C124"/>
      <c r="D124"/>
      <c r="E124"/>
      <c r="F124"/>
      <c r="G124"/>
      <c r="H124"/>
      <c r="I124"/>
      <c r="J124"/>
      <c r="K124"/>
      <c r="L124"/>
      <c r="M124"/>
      <c r="N124"/>
    </row>
  </sheetData>
  <pageMargins left="1" right="1" top="1" bottom="0.79166666666666696" header="0.44652777777777802" footer="0"/>
  <pageSetup scale="79" fitToHeight="2" orientation="landscape" r:id="rId1"/>
  <headerFooter alignWithMargins="0">
    <oddHeader xml:space="preserve">&amp;R&amp;"Arial Narrow"&amp;8 Annex tables&amp;"Bold"149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2"/>
  <sheetViews>
    <sheetView workbookViewId="0"/>
  </sheetViews>
  <sheetFormatPr defaultColWidth="9.109375" defaultRowHeight="14.4"/>
  <cols>
    <col min="1" max="1" width="35.6640625" style="4" customWidth="1"/>
    <col min="2" max="13" width="9.33203125" style="4" customWidth="1"/>
    <col min="14" max="14" width="19.44140625" style="4" customWidth="1"/>
    <col min="15" max="15" width="29.44140625" style="4" customWidth="1"/>
    <col min="16" max="16384" width="9.109375" style="4"/>
  </cols>
  <sheetData>
    <row r="1" spans="1:14" ht="16.3">
      <c r="A1" s="295" t="s">
        <v>450</v>
      </c>
      <c r="B1" s="296"/>
      <c r="C1" s="296"/>
      <c r="D1" s="296"/>
      <c r="E1" s="296"/>
      <c r="F1" s="296"/>
      <c r="G1" s="296"/>
      <c r="H1" s="296"/>
      <c r="I1" s="296"/>
      <c r="J1" s="296"/>
      <c r="K1" s="296"/>
      <c r="L1" s="296"/>
      <c r="M1" s="21"/>
      <c r="N1" s="12"/>
    </row>
    <row r="2" spans="1:14">
      <c r="N2" s="13"/>
    </row>
    <row r="3" spans="1:14">
      <c r="N3" s="13"/>
    </row>
    <row r="4" spans="1:14" s="1" customFormat="1">
      <c r="A4" s="1" t="s">
        <v>212</v>
      </c>
    </row>
    <row r="5" spans="1:14" s="2" customFormat="1">
      <c r="A5" s="2" t="s">
        <v>461</v>
      </c>
    </row>
    <row r="6" spans="1:14" s="2" customFormat="1"/>
    <row r="7" spans="1:14" s="194" customFormat="1" ht="18.5" customHeight="1">
      <c r="A7" s="302" t="s">
        <v>211</v>
      </c>
      <c r="B7" s="302"/>
      <c r="C7" s="302"/>
      <c r="D7" s="302"/>
      <c r="E7" s="302"/>
      <c r="F7" s="302"/>
      <c r="G7" s="302"/>
      <c r="H7" s="302"/>
      <c r="I7" s="302"/>
      <c r="J7" s="302"/>
      <c r="K7" s="302"/>
      <c r="L7" s="302"/>
      <c r="M7" s="204"/>
    </row>
    <row r="8" spans="1:14" s="3" customFormat="1" ht="18.5" customHeight="1">
      <c r="A8" s="186"/>
      <c r="B8" s="205">
        <v>2009</v>
      </c>
      <c r="C8" s="205">
        <v>2010</v>
      </c>
      <c r="D8" s="205">
        <v>2011</v>
      </c>
      <c r="E8" s="205">
        <v>2012</v>
      </c>
      <c r="F8" s="205">
        <v>2013</v>
      </c>
      <c r="G8" s="205">
        <v>2014</v>
      </c>
      <c r="H8" s="205">
        <v>2015</v>
      </c>
      <c r="I8" s="205">
        <v>2016</v>
      </c>
      <c r="J8" s="205" t="s">
        <v>449</v>
      </c>
      <c r="K8" s="205" t="s">
        <v>440</v>
      </c>
      <c r="L8" s="205" t="s">
        <v>453</v>
      </c>
      <c r="M8" s="15"/>
    </row>
    <row r="9" spans="1:14" s="3" customFormat="1">
      <c r="A9" s="187" t="s">
        <v>1</v>
      </c>
      <c r="B9" s="188">
        <v>0.1</v>
      </c>
      <c r="C9" s="188">
        <v>1.5</v>
      </c>
      <c r="D9" s="188">
        <v>2.6</v>
      </c>
      <c r="E9" s="188">
        <v>1.9</v>
      </c>
      <c r="F9" s="188">
        <v>1.3</v>
      </c>
      <c r="G9" s="188">
        <v>1.4</v>
      </c>
      <c r="H9" s="188">
        <v>0.2</v>
      </c>
      <c r="I9" s="188">
        <v>0.7</v>
      </c>
      <c r="J9" s="188">
        <v>1.5</v>
      </c>
      <c r="K9" s="188">
        <v>1.9</v>
      </c>
      <c r="L9" s="188">
        <v>2.1</v>
      </c>
      <c r="M9" s="16"/>
      <c r="N9"/>
    </row>
    <row r="10" spans="1:14" s="3" customFormat="1">
      <c r="A10" s="6" t="s">
        <v>2</v>
      </c>
      <c r="B10" s="7">
        <v>-0.3</v>
      </c>
      <c r="C10" s="7">
        <v>1.6</v>
      </c>
      <c r="D10" s="7">
        <v>3.2</v>
      </c>
      <c r="E10" s="7">
        <v>2</v>
      </c>
      <c r="F10" s="7">
        <v>1.4</v>
      </c>
      <c r="G10" s="7">
        <v>1.7</v>
      </c>
      <c r="H10" s="7">
        <v>0.1</v>
      </c>
      <c r="I10" s="7">
        <v>1.3</v>
      </c>
      <c r="J10" s="7">
        <v>1.7</v>
      </c>
      <c r="K10" s="190">
        <v>2.1</v>
      </c>
      <c r="L10" s="190">
        <v>2.1</v>
      </c>
      <c r="M10" s="17"/>
      <c r="N10"/>
    </row>
    <row r="11" spans="1:14" s="3" customFormat="1">
      <c r="A11" s="6" t="s">
        <v>3</v>
      </c>
      <c r="B11" s="7">
        <v>0.3</v>
      </c>
      <c r="C11" s="7">
        <v>1.8</v>
      </c>
      <c r="D11" s="7">
        <v>2.9</v>
      </c>
      <c r="E11" s="7">
        <v>1.5</v>
      </c>
      <c r="F11" s="7">
        <v>0.9</v>
      </c>
      <c r="G11" s="7">
        <v>1.9</v>
      </c>
      <c r="H11" s="7">
        <v>1.1000000000000001</v>
      </c>
      <c r="I11" s="7">
        <v>1.4</v>
      </c>
      <c r="J11" s="7">
        <v>1.5</v>
      </c>
      <c r="K11" s="190">
        <v>2.1</v>
      </c>
      <c r="L11" s="190">
        <v>2</v>
      </c>
      <c r="M11" s="17"/>
      <c r="N11"/>
    </row>
    <row r="12" spans="1:14" s="3" customFormat="1">
      <c r="A12" s="6" t="s">
        <v>4</v>
      </c>
      <c r="B12" s="7">
        <v>-1.4</v>
      </c>
      <c r="C12" s="7">
        <v>-0.7</v>
      </c>
      <c r="D12" s="7">
        <v>-0.3</v>
      </c>
      <c r="E12" s="7">
        <v>-0.1</v>
      </c>
      <c r="F12" s="7">
        <v>0.4</v>
      </c>
      <c r="G12" s="7">
        <v>2.8</v>
      </c>
      <c r="H12" s="7">
        <v>0.8</v>
      </c>
      <c r="I12" s="7">
        <v>-0.1</v>
      </c>
      <c r="J12" s="7">
        <v>0.3</v>
      </c>
      <c r="K12" s="190">
        <v>1.4</v>
      </c>
      <c r="L12" s="190">
        <v>1.8</v>
      </c>
      <c r="M12" s="17"/>
      <c r="N12"/>
    </row>
    <row r="13" spans="1:14" s="3" customFormat="1">
      <c r="A13" s="6" t="s">
        <v>5</v>
      </c>
      <c r="B13" s="7">
        <v>1.8</v>
      </c>
      <c r="C13" s="7">
        <v>2.9</v>
      </c>
      <c r="D13" s="7">
        <v>3.3</v>
      </c>
      <c r="E13" s="7">
        <v>1.8</v>
      </c>
      <c r="F13" s="7">
        <v>2.5</v>
      </c>
      <c r="G13" s="7">
        <v>2.5</v>
      </c>
      <c r="H13" s="7">
        <v>1.5</v>
      </c>
      <c r="I13" s="7">
        <v>1.3</v>
      </c>
      <c r="J13" s="7">
        <v>1.7</v>
      </c>
      <c r="K13" s="190">
        <v>2.2999999999999998</v>
      </c>
      <c r="L13" s="190">
        <v>2</v>
      </c>
      <c r="M13" s="17"/>
      <c r="N13"/>
    </row>
    <row r="14" spans="1:14" s="3" customFormat="1">
      <c r="A14" s="6" t="s">
        <v>6</v>
      </c>
      <c r="B14" s="7">
        <v>2.1</v>
      </c>
      <c r="C14" s="7">
        <v>2.2999999999999998</v>
      </c>
      <c r="D14" s="7">
        <v>4</v>
      </c>
      <c r="E14" s="7">
        <v>1.1000000000000001</v>
      </c>
      <c r="F14" s="7">
        <v>1.1000000000000001</v>
      </c>
      <c r="G14" s="7">
        <v>1.2</v>
      </c>
      <c r="H14" s="7">
        <v>0.3</v>
      </c>
      <c r="I14" s="7">
        <v>0.6</v>
      </c>
      <c r="J14" s="7">
        <v>1.8</v>
      </c>
      <c r="K14" s="190">
        <v>2</v>
      </c>
      <c r="L14" s="190">
        <v>2.5</v>
      </c>
      <c r="M14" s="17"/>
      <c r="N14"/>
    </row>
    <row r="15" spans="1:14" s="3" customFormat="1">
      <c r="A15" s="187" t="s">
        <v>7</v>
      </c>
      <c r="B15" s="188">
        <v>0.9</v>
      </c>
      <c r="C15" s="188">
        <v>1.9</v>
      </c>
      <c r="D15" s="188">
        <v>3</v>
      </c>
      <c r="E15" s="188">
        <v>2.6</v>
      </c>
      <c r="F15" s="188">
        <v>1.5</v>
      </c>
      <c r="G15" s="188">
        <v>0.6</v>
      </c>
      <c r="H15" s="188">
        <v>0</v>
      </c>
      <c r="I15" s="188">
        <v>0.3</v>
      </c>
      <c r="J15" s="188">
        <v>1.6</v>
      </c>
      <c r="K15" s="188">
        <v>1.8</v>
      </c>
      <c r="L15" s="188">
        <v>2.1</v>
      </c>
      <c r="M15" s="16"/>
      <c r="N15"/>
    </row>
    <row r="16" spans="1:14" s="3" customFormat="1" ht="15.05">
      <c r="A16" s="189" t="s">
        <v>8</v>
      </c>
      <c r="B16" s="198">
        <v>0.7</v>
      </c>
      <c r="C16" s="198">
        <v>1.9</v>
      </c>
      <c r="D16" s="198">
        <v>2.9</v>
      </c>
      <c r="E16" s="198">
        <v>2.5</v>
      </c>
      <c r="F16" s="198">
        <v>1.5</v>
      </c>
      <c r="G16" s="198">
        <v>0.6</v>
      </c>
      <c r="H16" s="198">
        <v>0.1</v>
      </c>
      <c r="I16" s="198">
        <v>0.3</v>
      </c>
      <c r="J16" s="198">
        <v>1.6</v>
      </c>
      <c r="K16" s="188">
        <v>1.8</v>
      </c>
      <c r="L16" s="188">
        <v>2.1</v>
      </c>
      <c r="M16" s="17"/>
      <c r="N16"/>
    </row>
    <row r="17" spans="1:14" s="3" customFormat="1">
      <c r="A17" s="6" t="s">
        <v>9</v>
      </c>
      <c r="B17" s="7">
        <v>0.5</v>
      </c>
      <c r="C17" s="7">
        <v>1.8</v>
      </c>
      <c r="D17" s="7">
        <v>3.3</v>
      </c>
      <c r="E17" s="7">
        <v>2.5</v>
      </c>
      <c r="F17" s="7">
        <v>2</v>
      </c>
      <c r="G17" s="7">
        <v>1.6</v>
      </c>
      <c r="H17" s="7">
        <v>0.9</v>
      </c>
      <c r="I17" s="7">
        <v>0.9</v>
      </c>
      <c r="J17" s="7">
        <v>2.1</v>
      </c>
      <c r="K17" s="190">
        <v>1.8</v>
      </c>
      <c r="L17" s="190">
        <v>2.2000000000000002</v>
      </c>
      <c r="M17" s="17"/>
      <c r="N17"/>
    </row>
    <row r="18" spans="1:14" s="3" customFormat="1">
      <c r="A18" s="6" t="s">
        <v>10</v>
      </c>
      <c r="B18" s="7">
        <v>0</v>
      </c>
      <c r="C18" s="7">
        <v>2.2999999999999998</v>
      </c>
      <c r="D18" s="7">
        <v>3.4</v>
      </c>
      <c r="E18" s="7">
        <v>2.6</v>
      </c>
      <c r="F18" s="7">
        <v>1.2</v>
      </c>
      <c r="G18" s="7">
        <v>0.5</v>
      </c>
      <c r="H18" s="7">
        <v>0.6</v>
      </c>
      <c r="I18" s="7">
        <v>1.8</v>
      </c>
      <c r="J18" s="7">
        <v>2.1</v>
      </c>
      <c r="K18" s="190">
        <v>2.2000000000000002</v>
      </c>
      <c r="L18" s="190">
        <v>2.2999999999999998</v>
      </c>
      <c r="M18" s="17"/>
      <c r="N18"/>
    </row>
    <row r="19" spans="1:14" s="3" customFormat="1">
      <c r="A19" s="6" t="s">
        <v>11</v>
      </c>
      <c r="B19" s="7">
        <v>1</v>
      </c>
      <c r="C19" s="7">
        <v>2.2000000000000002</v>
      </c>
      <c r="D19" s="7">
        <v>2.7</v>
      </c>
      <c r="E19" s="7">
        <v>2.4</v>
      </c>
      <c r="F19" s="7">
        <v>0.5</v>
      </c>
      <c r="G19" s="7">
        <v>0.4</v>
      </c>
      <c r="H19" s="7">
        <v>0.2</v>
      </c>
      <c r="I19" s="7">
        <v>0</v>
      </c>
      <c r="J19" s="7">
        <v>1.1000000000000001</v>
      </c>
      <c r="K19" s="190">
        <v>2</v>
      </c>
      <c r="L19" s="190">
        <v>2.2999999999999998</v>
      </c>
      <c r="M19" s="17"/>
      <c r="N19"/>
    </row>
    <row r="20" spans="1:14" s="3" customFormat="1">
      <c r="A20" s="6" t="s">
        <v>12</v>
      </c>
      <c r="B20" s="7">
        <v>1.6</v>
      </c>
      <c r="C20" s="7">
        <v>1.7</v>
      </c>
      <c r="D20" s="7">
        <v>3.3</v>
      </c>
      <c r="E20" s="7">
        <v>3.2</v>
      </c>
      <c r="F20" s="7">
        <v>2.2000000000000002</v>
      </c>
      <c r="G20" s="7">
        <v>1.2</v>
      </c>
      <c r="H20" s="7">
        <v>-0.2</v>
      </c>
      <c r="I20" s="7">
        <v>0.4</v>
      </c>
      <c r="J20" s="7">
        <v>0.8</v>
      </c>
      <c r="K20" s="190">
        <v>1.9</v>
      </c>
      <c r="L20" s="190">
        <v>2.2999999999999998</v>
      </c>
      <c r="M20" s="17"/>
      <c r="N20"/>
    </row>
    <row r="21" spans="1:14" s="3" customFormat="1">
      <c r="A21" s="6" t="s">
        <v>13</v>
      </c>
      <c r="B21" s="7">
        <v>0.1</v>
      </c>
      <c r="C21" s="7">
        <v>1.7</v>
      </c>
      <c r="D21" s="7">
        <v>2.2999999999999998</v>
      </c>
      <c r="E21" s="7">
        <v>2.2000000000000002</v>
      </c>
      <c r="F21" s="7">
        <v>1</v>
      </c>
      <c r="G21" s="7">
        <v>0.6</v>
      </c>
      <c r="H21" s="7">
        <v>0.1</v>
      </c>
      <c r="I21" s="7">
        <v>0.3</v>
      </c>
      <c r="J21" s="7">
        <v>1</v>
      </c>
      <c r="K21" s="190">
        <v>1.5</v>
      </c>
      <c r="L21" s="190">
        <v>2</v>
      </c>
      <c r="M21" s="17"/>
      <c r="N21"/>
    </row>
    <row r="22" spans="1:14" s="3" customFormat="1">
      <c r="A22" s="6" t="s">
        <v>14</v>
      </c>
      <c r="B22" s="7">
        <v>0.2</v>
      </c>
      <c r="C22" s="7">
        <v>1.2</v>
      </c>
      <c r="D22" s="7">
        <v>2.5</v>
      </c>
      <c r="E22" s="7">
        <v>2.1</v>
      </c>
      <c r="F22" s="7">
        <v>1.6</v>
      </c>
      <c r="G22" s="7">
        <v>0.8</v>
      </c>
      <c r="H22" s="7">
        <v>0.1</v>
      </c>
      <c r="I22" s="7">
        <v>0.4</v>
      </c>
      <c r="J22" s="7">
        <v>1.6</v>
      </c>
      <c r="K22" s="190">
        <v>1.8</v>
      </c>
      <c r="L22" s="190">
        <v>2.2000000000000002</v>
      </c>
      <c r="M22" s="17"/>
      <c r="N22"/>
    </row>
    <row r="23" spans="1:14" s="3" customFormat="1">
      <c r="A23" s="6" t="s">
        <v>15</v>
      </c>
      <c r="B23" s="7">
        <v>1.3</v>
      </c>
      <c r="C23" s="7">
        <v>4.7</v>
      </c>
      <c r="D23" s="7">
        <v>3.1</v>
      </c>
      <c r="E23" s="7">
        <v>1</v>
      </c>
      <c r="F23" s="7">
        <v>-0.9</v>
      </c>
      <c r="G23" s="7">
        <v>-1.4</v>
      </c>
      <c r="H23" s="7">
        <v>-1.1000000000000001</v>
      </c>
      <c r="I23" s="7">
        <v>0</v>
      </c>
      <c r="J23" s="7">
        <v>1.3</v>
      </c>
      <c r="K23" s="190">
        <v>1.4</v>
      </c>
      <c r="L23" s="190">
        <v>2.2999999999999998</v>
      </c>
      <c r="M23" s="17"/>
      <c r="N23"/>
    </row>
    <row r="24" spans="1:14" s="3" customFormat="1">
      <c r="A24" s="6" t="s">
        <v>16</v>
      </c>
      <c r="B24" s="7">
        <v>-1.7</v>
      </c>
      <c r="C24" s="7">
        <v>-1.6</v>
      </c>
      <c r="D24" s="7">
        <v>1.2</v>
      </c>
      <c r="E24" s="7">
        <v>1.8</v>
      </c>
      <c r="F24" s="7">
        <v>0.5</v>
      </c>
      <c r="G24" s="7">
        <v>0.3</v>
      </c>
      <c r="H24" s="7">
        <v>0</v>
      </c>
      <c r="I24" s="7">
        <v>-0.2</v>
      </c>
      <c r="J24" s="7">
        <v>0.3</v>
      </c>
      <c r="K24" s="190">
        <v>1.8</v>
      </c>
      <c r="L24" s="190">
        <v>2.2000000000000002</v>
      </c>
      <c r="M24" s="17"/>
      <c r="N24"/>
    </row>
    <row r="25" spans="1:14" s="3" customFormat="1">
      <c r="A25" s="6" t="s">
        <v>17</v>
      </c>
      <c r="B25" s="7">
        <v>0.8</v>
      </c>
      <c r="C25" s="7">
        <v>1.6</v>
      </c>
      <c r="D25" s="7">
        <v>2.9</v>
      </c>
      <c r="E25" s="7">
        <v>3.2</v>
      </c>
      <c r="F25" s="7">
        <v>1.3</v>
      </c>
      <c r="G25" s="7">
        <v>0.2</v>
      </c>
      <c r="H25" s="7">
        <v>0.1</v>
      </c>
      <c r="I25" s="7">
        <v>-0.1</v>
      </c>
      <c r="J25" s="7">
        <v>1.4</v>
      </c>
      <c r="K25" s="190">
        <v>1.2</v>
      </c>
      <c r="L25" s="190">
        <v>1.4</v>
      </c>
      <c r="M25" s="17"/>
      <c r="N25"/>
    </row>
    <row r="26" spans="1:14" s="3" customFormat="1">
      <c r="A26" s="6" t="s">
        <v>18</v>
      </c>
      <c r="B26" s="7">
        <v>0</v>
      </c>
      <c r="C26" s="7">
        <v>2.8</v>
      </c>
      <c r="D26" s="7">
        <v>3.7</v>
      </c>
      <c r="E26" s="7">
        <v>2.9</v>
      </c>
      <c r="F26" s="7">
        <v>1.7</v>
      </c>
      <c r="G26" s="7">
        <v>0.7</v>
      </c>
      <c r="H26" s="7">
        <v>0.1</v>
      </c>
      <c r="I26" s="7">
        <v>0</v>
      </c>
      <c r="J26" s="7">
        <v>1.7</v>
      </c>
      <c r="K26" s="190">
        <v>1.8</v>
      </c>
      <c r="L26" s="190">
        <v>2.7</v>
      </c>
      <c r="M26" s="17"/>
      <c r="N26"/>
    </row>
    <row r="27" spans="1:14" s="3" customFormat="1">
      <c r="A27" s="6" t="s">
        <v>19</v>
      </c>
      <c r="B27" s="7">
        <v>1</v>
      </c>
      <c r="C27" s="7">
        <v>0.9</v>
      </c>
      <c r="D27" s="7">
        <v>2.5</v>
      </c>
      <c r="E27" s="7">
        <v>2.8</v>
      </c>
      <c r="F27" s="7">
        <v>2.6</v>
      </c>
      <c r="G27" s="7">
        <v>0.3</v>
      </c>
      <c r="H27" s="7">
        <v>0.2</v>
      </c>
      <c r="I27" s="7">
        <v>0.1</v>
      </c>
      <c r="J27" s="7">
        <v>1.4</v>
      </c>
      <c r="K27" s="190">
        <v>1.7</v>
      </c>
      <c r="L27" s="190">
        <v>2</v>
      </c>
      <c r="M27" s="17"/>
      <c r="N27"/>
    </row>
    <row r="28" spans="1:14" s="3" customFormat="1">
      <c r="A28" s="6" t="s">
        <v>20</v>
      </c>
      <c r="B28" s="7">
        <v>-0.9</v>
      </c>
      <c r="C28" s="7">
        <v>1.4</v>
      </c>
      <c r="D28" s="7">
        <v>3.6</v>
      </c>
      <c r="E28" s="7">
        <v>2.8</v>
      </c>
      <c r="F28" s="7">
        <v>0.4</v>
      </c>
      <c r="G28" s="7">
        <v>-0.1</v>
      </c>
      <c r="H28" s="7">
        <v>0.5</v>
      </c>
      <c r="I28" s="7">
        <v>0.6</v>
      </c>
      <c r="J28" s="7">
        <v>1.3</v>
      </c>
      <c r="K28" s="190">
        <v>1.9</v>
      </c>
      <c r="L28" s="190">
        <v>2.2000000000000002</v>
      </c>
      <c r="M28" s="17"/>
      <c r="N28"/>
    </row>
    <row r="29" spans="1:14" s="3" customFormat="1">
      <c r="A29" s="6" t="s">
        <v>21</v>
      </c>
      <c r="B29" s="7">
        <v>-0.2</v>
      </c>
      <c r="C29" s="7">
        <v>2.1</v>
      </c>
      <c r="D29" s="7">
        <v>3</v>
      </c>
      <c r="E29" s="7">
        <v>2.4</v>
      </c>
      <c r="F29" s="7">
        <v>1.5</v>
      </c>
      <c r="G29" s="7">
        <v>-0.2</v>
      </c>
      <c r="H29" s="7">
        <v>-0.6</v>
      </c>
      <c r="I29" s="7">
        <v>-0.3</v>
      </c>
      <c r="J29" s="7">
        <v>1.6</v>
      </c>
      <c r="K29" s="190">
        <v>1.6</v>
      </c>
      <c r="L29" s="190">
        <v>1.8</v>
      </c>
      <c r="M29" s="17"/>
      <c r="N29"/>
    </row>
    <row r="30" spans="1:14" s="3" customFormat="1">
      <c r="A30" s="6" t="s">
        <v>22</v>
      </c>
      <c r="B30" s="7">
        <v>1.9</v>
      </c>
      <c r="C30" s="7">
        <v>1.9</v>
      </c>
      <c r="D30" s="7">
        <v>1.4</v>
      </c>
      <c r="E30" s="7">
        <v>0.9</v>
      </c>
      <c r="F30" s="7">
        <v>0.4</v>
      </c>
      <c r="G30" s="7">
        <v>0.2</v>
      </c>
      <c r="H30" s="7">
        <v>0.7</v>
      </c>
      <c r="I30" s="7">
        <v>1.1000000000000001</v>
      </c>
      <c r="J30" s="7">
        <v>1.6</v>
      </c>
      <c r="K30" s="190">
        <v>2</v>
      </c>
      <c r="L30" s="190">
        <v>2.2000000000000002</v>
      </c>
      <c r="M30" s="17"/>
      <c r="N30"/>
    </row>
    <row r="31" spans="1:14" s="3" customFormat="1">
      <c r="A31" s="6" t="s">
        <v>23</v>
      </c>
      <c r="B31" s="7">
        <v>2.2000000000000002</v>
      </c>
      <c r="C31" s="7">
        <v>3.2</v>
      </c>
      <c r="D31" s="7">
        <v>4.5</v>
      </c>
      <c r="E31" s="7">
        <v>2.9</v>
      </c>
      <c r="F31" s="7">
        <v>2.5</v>
      </c>
      <c r="G31" s="7">
        <v>1.5</v>
      </c>
      <c r="H31" s="7">
        <v>0</v>
      </c>
      <c r="I31" s="7">
        <v>0.7</v>
      </c>
      <c r="J31" s="7">
        <v>2.8</v>
      </c>
      <c r="K31" s="190">
        <v>2.7</v>
      </c>
      <c r="L31" s="190">
        <v>2.9</v>
      </c>
      <c r="M31" s="17"/>
      <c r="N31"/>
    </row>
    <row r="32" spans="1:14" s="3" customFormat="1" ht="15.05">
      <c r="A32" s="189" t="s">
        <v>46</v>
      </c>
      <c r="B32" s="198">
        <v>3.1</v>
      </c>
      <c r="C32" s="198">
        <v>2.7</v>
      </c>
      <c r="D32" s="198">
        <v>3.8</v>
      </c>
      <c r="E32" s="198">
        <v>3.7</v>
      </c>
      <c r="F32" s="198">
        <v>1.5</v>
      </c>
      <c r="G32" s="198">
        <v>0.2</v>
      </c>
      <c r="H32" s="198">
        <v>-0.4</v>
      </c>
      <c r="I32" s="198">
        <v>-0.2</v>
      </c>
      <c r="J32" s="198">
        <v>1.9</v>
      </c>
      <c r="K32" s="188">
        <v>2.2000000000000002</v>
      </c>
      <c r="L32" s="188">
        <v>2.4</v>
      </c>
      <c r="M32" s="17"/>
      <c r="N32"/>
    </row>
    <row r="33" spans="1:14" s="3" customFormat="1">
      <c r="A33" s="6" t="s">
        <v>24</v>
      </c>
      <c r="B33" s="7">
        <v>2.8</v>
      </c>
      <c r="C33" s="7">
        <v>2.4</v>
      </c>
      <c r="D33" s="7">
        <v>4.2</v>
      </c>
      <c r="E33" s="7">
        <v>3</v>
      </c>
      <c r="F33" s="7">
        <v>0.9</v>
      </c>
      <c r="G33" s="7">
        <v>-1.4</v>
      </c>
      <c r="H33" s="7">
        <v>-0.1</v>
      </c>
      <c r="I33" s="7">
        <v>-0.8</v>
      </c>
      <c r="J33" s="7">
        <v>2</v>
      </c>
      <c r="K33" s="190">
        <v>2.5</v>
      </c>
      <c r="L33" s="190">
        <v>2.2999999999999998</v>
      </c>
      <c r="M33" s="17"/>
      <c r="N33"/>
    </row>
    <row r="34" spans="1:14" s="3" customFormat="1">
      <c r="A34" s="6" t="s">
        <v>45</v>
      </c>
      <c r="B34" s="7">
        <v>2.4</v>
      </c>
      <c r="C34" s="7">
        <v>1</v>
      </c>
      <c r="D34" s="7">
        <v>2.2999999999999998</v>
      </c>
      <c r="E34" s="7">
        <v>3.4</v>
      </c>
      <c r="F34" s="7">
        <v>2.2000000000000002</v>
      </c>
      <c r="G34" s="7">
        <v>-0.2</v>
      </c>
      <c r="H34" s="7">
        <v>-0.5</v>
      </c>
      <c r="I34" s="7">
        <v>-1.1000000000000001</v>
      </c>
      <c r="J34" s="7">
        <v>1</v>
      </c>
      <c r="K34" s="190">
        <v>1.5</v>
      </c>
      <c r="L34" s="190">
        <v>2.2999999999999998</v>
      </c>
      <c r="M34" s="17"/>
      <c r="N34"/>
    </row>
    <row r="35" spans="1:14" s="3" customFormat="1">
      <c r="A35" s="6" t="s">
        <v>25</v>
      </c>
      <c r="B35" s="7">
        <v>0.4</v>
      </c>
      <c r="C35" s="7">
        <v>2.4</v>
      </c>
      <c r="D35" s="7">
        <v>3.3</v>
      </c>
      <c r="E35" s="7">
        <v>2.4</v>
      </c>
      <c r="F35" s="7">
        <v>-0.4</v>
      </c>
      <c r="G35" s="7">
        <v>-1.4</v>
      </c>
      <c r="H35" s="7">
        <v>-2.1</v>
      </c>
      <c r="I35" s="7">
        <v>-1.4</v>
      </c>
      <c r="J35" s="7">
        <v>0.8</v>
      </c>
      <c r="K35" s="190">
        <v>1.6</v>
      </c>
      <c r="L35" s="190">
        <v>2</v>
      </c>
      <c r="M35" s="17"/>
      <c r="N35"/>
    </row>
    <row r="36" spans="1:14" s="3" customFormat="1">
      <c r="A36" s="6" t="s">
        <v>26</v>
      </c>
      <c r="B36" s="7">
        <v>0.5</v>
      </c>
      <c r="C36" s="7">
        <v>1.2</v>
      </c>
      <c r="D36" s="7">
        <v>2.2000000000000002</v>
      </c>
      <c r="E36" s="7">
        <v>3.6</v>
      </c>
      <c r="F36" s="7">
        <v>1.3</v>
      </c>
      <c r="G36" s="7">
        <v>0.5</v>
      </c>
      <c r="H36" s="7">
        <v>0.2</v>
      </c>
      <c r="I36" s="7">
        <v>0.7</v>
      </c>
      <c r="J36" s="7">
        <v>2.2999999999999998</v>
      </c>
      <c r="K36" s="190">
        <v>2.1</v>
      </c>
      <c r="L36" s="190">
        <v>2.1</v>
      </c>
      <c r="M36" s="17"/>
      <c r="N36"/>
    </row>
    <row r="37" spans="1:14" s="3" customFormat="1">
      <c r="A37" s="6" t="s">
        <v>27</v>
      </c>
      <c r="B37" s="7">
        <v>0.2</v>
      </c>
      <c r="C37" s="7">
        <v>2.7</v>
      </c>
      <c r="D37" s="7">
        <v>5.0999999999999996</v>
      </c>
      <c r="E37" s="7">
        <v>4.2</v>
      </c>
      <c r="F37" s="7">
        <v>3.2</v>
      </c>
      <c r="G37" s="7">
        <v>0.5</v>
      </c>
      <c r="H37" s="7">
        <v>0.1</v>
      </c>
      <c r="I37" s="7">
        <v>0.8</v>
      </c>
      <c r="J37" s="7">
        <v>3.1</v>
      </c>
      <c r="K37" s="190">
        <v>2.8</v>
      </c>
      <c r="L37" s="190">
        <v>2.6</v>
      </c>
      <c r="M37" s="17"/>
      <c r="N37"/>
    </row>
    <row r="38" spans="1:14" s="3" customFormat="1">
      <c r="A38" s="6" t="s">
        <v>28</v>
      </c>
      <c r="B38" s="7">
        <v>4</v>
      </c>
      <c r="C38" s="7">
        <v>4.7</v>
      </c>
      <c r="D38" s="7">
        <v>3.9</v>
      </c>
      <c r="E38" s="7">
        <v>5.7</v>
      </c>
      <c r="F38" s="7">
        <v>1.7</v>
      </c>
      <c r="G38" s="7">
        <v>0</v>
      </c>
      <c r="H38" s="7">
        <v>0.1</v>
      </c>
      <c r="I38" s="7">
        <v>0.4</v>
      </c>
      <c r="J38" s="7">
        <v>2.7</v>
      </c>
      <c r="K38" s="190">
        <v>2.7</v>
      </c>
      <c r="L38" s="190">
        <v>2.8</v>
      </c>
      <c r="M38" s="17"/>
      <c r="N38"/>
    </row>
    <row r="39" spans="1:14" s="3" customFormat="1">
      <c r="A39" s="6" t="s">
        <v>29</v>
      </c>
      <c r="B39" s="7">
        <v>3.5</v>
      </c>
      <c r="C39" s="7">
        <v>-1.1000000000000001</v>
      </c>
      <c r="D39" s="7">
        <v>4.4000000000000004</v>
      </c>
      <c r="E39" s="7">
        <v>2.2999999999999998</v>
      </c>
      <c r="F39" s="7">
        <v>0</v>
      </c>
      <c r="G39" s="7">
        <v>0.6</v>
      </c>
      <c r="H39" s="7">
        <v>0.2</v>
      </c>
      <c r="I39" s="7">
        <v>0.1</v>
      </c>
      <c r="J39" s="7">
        <v>3</v>
      </c>
      <c r="K39" s="190">
        <v>2.4</v>
      </c>
      <c r="L39" s="190">
        <v>2.8</v>
      </c>
      <c r="M39" s="17"/>
      <c r="N39"/>
    </row>
    <row r="40" spans="1:14" s="3" customFormat="1">
      <c r="A40" s="6" t="s">
        <v>30</v>
      </c>
      <c r="B40" s="7">
        <v>4.5</v>
      </c>
      <c r="C40" s="7">
        <v>1.3</v>
      </c>
      <c r="D40" s="7">
        <v>4.0999999999999996</v>
      </c>
      <c r="E40" s="7">
        <v>3.1</v>
      </c>
      <c r="F40" s="7">
        <v>1</v>
      </c>
      <c r="G40" s="7">
        <v>0.1</v>
      </c>
      <c r="H40" s="7">
        <v>-0.9</v>
      </c>
      <c r="I40" s="7">
        <v>0.9</v>
      </c>
      <c r="J40" s="7">
        <v>3.2</v>
      </c>
      <c r="K40" s="190">
        <v>2.6</v>
      </c>
      <c r="L40" s="190">
        <v>2.9</v>
      </c>
      <c r="M40" s="17"/>
      <c r="N40"/>
    </row>
    <row r="41" spans="1:14" s="3" customFormat="1">
      <c r="A41" s="6" t="s">
        <v>31</v>
      </c>
      <c r="B41" s="7">
        <v>2.1</v>
      </c>
      <c r="C41" s="7">
        <v>1.5</v>
      </c>
      <c r="D41" s="7">
        <v>2.7</v>
      </c>
      <c r="E41" s="7">
        <v>2.4</v>
      </c>
      <c r="F41" s="7">
        <v>1.4</v>
      </c>
      <c r="G41" s="7">
        <v>0.3</v>
      </c>
      <c r="H41" s="7">
        <v>1.1000000000000001</v>
      </c>
      <c r="I41" s="7">
        <v>0.6</v>
      </c>
      <c r="J41" s="7">
        <v>1.7</v>
      </c>
      <c r="K41" s="190">
        <v>2.9</v>
      </c>
      <c r="L41" s="190">
        <v>2.8</v>
      </c>
      <c r="M41" s="17"/>
      <c r="N41"/>
    </row>
    <row r="42" spans="1:14" s="3" customFormat="1">
      <c r="A42" s="6" t="s">
        <v>32</v>
      </c>
      <c r="B42" s="7">
        <v>4</v>
      </c>
      <c r="C42" s="7">
        <v>2.7</v>
      </c>
      <c r="D42" s="7">
        <v>3.9</v>
      </c>
      <c r="E42" s="7">
        <v>3.6</v>
      </c>
      <c r="F42" s="7">
        <v>0.8</v>
      </c>
      <c r="G42" s="7">
        <v>0.1</v>
      </c>
      <c r="H42" s="7">
        <v>-0.7</v>
      </c>
      <c r="I42" s="7">
        <v>-0.2</v>
      </c>
      <c r="J42" s="7">
        <v>2</v>
      </c>
      <c r="K42" s="190">
        <v>2.2999999999999998</v>
      </c>
      <c r="L42" s="190">
        <v>2.7</v>
      </c>
      <c r="M42" s="17"/>
      <c r="N42"/>
    </row>
    <row r="43" spans="1:14" s="3" customFormat="1">
      <c r="A43" s="6" t="s">
        <v>33</v>
      </c>
      <c r="B43" s="7">
        <v>5.6</v>
      </c>
      <c r="C43" s="7">
        <v>6.1</v>
      </c>
      <c r="D43" s="7">
        <v>5.8</v>
      </c>
      <c r="E43" s="7">
        <v>3.3</v>
      </c>
      <c r="F43" s="7">
        <v>4</v>
      </c>
      <c r="G43" s="7">
        <v>1.1000000000000001</v>
      </c>
      <c r="H43" s="7">
        <v>-0.6</v>
      </c>
      <c r="I43" s="7">
        <v>-1.5</v>
      </c>
      <c r="J43" s="7">
        <v>1</v>
      </c>
      <c r="K43" s="190">
        <v>1.7</v>
      </c>
      <c r="L43" s="190">
        <v>2.1</v>
      </c>
      <c r="M43" s="17"/>
      <c r="N43"/>
    </row>
    <row r="44" spans="1:14" s="3" customFormat="1">
      <c r="A44" s="6" t="s">
        <v>34</v>
      </c>
      <c r="B44" s="7">
        <v>0.9</v>
      </c>
      <c r="C44" s="7">
        <v>0.7</v>
      </c>
      <c r="D44" s="7">
        <v>4.0999999999999996</v>
      </c>
      <c r="E44" s="7">
        <v>3.7</v>
      </c>
      <c r="F44" s="7">
        <v>1.5</v>
      </c>
      <c r="G44" s="7">
        <v>-0.1</v>
      </c>
      <c r="H44" s="7">
        <v>-0.3</v>
      </c>
      <c r="I44" s="7">
        <v>-0.5</v>
      </c>
      <c r="J44" s="7">
        <v>1.3</v>
      </c>
      <c r="K44" s="190">
        <v>1.9</v>
      </c>
      <c r="L44" s="190">
        <v>2.1</v>
      </c>
      <c r="M44" s="17"/>
      <c r="N44"/>
    </row>
    <row r="45" spans="1:14" s="3" customFormat="1">
      <c r="A45" s="6" t="s">
        <v>35</v>
      </c>
      <c r="B45" s="7">
        <v>0.9</v>
      </c>
      <c r="C45" s="7">
        <v>2.1</v>
      </c>
      <c r="D45" s="7">
        <v>2.1</v>
      </c>
      <c r="E45" s="7">
        <v>2.8</v>
      </c>
      <c r="F45" s="7">
        <v>1.9</v>
      </c>
      <c r="G45" s="7">
        <v>0.4</v>
      </c>
      <c r="H45" s="7">
        <v>-0.8</v>
      </c>
      <c r="I45" s="7">
        <v>-0.2</v>
      </c>
      <c r="J45" s="7">
        <v>2</v>
      </c>
      <c r="K45" s="190">
        <v>2.5</v>
      </c>
      <c r="L45" s="190">
        <v>2.1</v>
      </c>
      <c r="M45" s="17"/>
      <c r="N45"/>
    </row>
    <row r="46" spans="1:14" s="3" customFormat="1">
      <c r="A46" s="187" t="s">
        <v>462</v>
      </c>
      <c r="B46" s="188">
        <v>0.7</v>
      </c>
      <c r="C46" s="188">
        <v>1.4</v>
      </c>
      <c r="D46" s="188">
        <v>0.6</v>
      </c>
      <c r="E46" s="188">
        <v>-0.2</v>
      </c>
      <c r="F46" s="188">
        <v>0.9</v>
      </c>
      <c r="G46" s="188">
        <v>0.8</v>
      </c>
      <c r="H46" s="188">
        <v>0.4</v>
      </c>
      <c r="I46" s="188">
        <v>1.3</v>
      </c>
      <c r="J46" s="188">
        <v>1.2</v>
      </c>
      <c r="K46" s="188">
        <v>1.4</v>
      </c>
      <c r="L46" s="188">
        <v>1.4</v>
      </c>
      <c r="M46" s="16"/>
      <c r="N46"/>
    </row>
    <row r="47" spans="1:14" s="3" customFormat="1">
      <c r="A47" s="6" t="s">
        <v>37</v>
      </c>
      <c r="B47" s="7">
        <v>16.3</v>
      </c>
      <c r="C47" s="7">
        <v>7.5</v>
      </c>
      <c r="D47" s="7">
        <v>4.2</v>
      </c>
      <c r="E47" s="7">
        <v>6</v>
      </c>
      <c r="F47" s="7">
        <v>4.0999999999999996</v>
      </c>
      <c r="G47" s="7">
        <v>1</v>
      </c>
      <c r="H47" s="7">
        <v>0.3</v>
      </c>
      <c r="I47" s="7">
        <v>0.8</v>
      </c>
      <c r="J47" s="7">
        <v>1.8</v>
      </c>
      <c r="K47" s="190">
        <v>3.2</v>
      </c>
      <c r="L47" s="190">
        <v>3.2</v>
      </c>
      <c r="M47" s="17"/>
      <c r="N47"/>
    </row>
    <row r="48" spans="1:14" s="3" customFormat="1">
      <c r="A48" s="6" t="s">
        <v>38</v>
      </c>
      <c r="B48" s="7">
        <v>2.2999999999999998</v>
      </c>
      <c r="C48" s="7">
        <v>2.2999999999999998</v>
      </c>
      <c r="D48" s="7">
        <v>1.3</v>
      </c>
      <c r="E48" s="7">
        <v>0.3</v>
      </c>
      <c r="F48" s="7">
        <v>2</v>
      </c>
      <c r="G48" s="7">
        <v>1.9</v>
      </c>
      <c r="H48" s="7">
        <v>2</v>
      </c>
      <c r="I48" s="7">
        <v>3.9</v>
      </c>
      <c r="J48" s="7">
        <v>2.1</v>
      </c>
      <c r="K48" s="190">
        <v>2.1</v>
      </c>
      <c r="L48" s="190">
        <v>1.5</v>
      </c>
      <c r="M48" s="17"/>
      <c r="N48"/>
    </row>
    <row r="49" spans="1:14" s="3" customFormat="1">
      <c r="A49" s="49" t="s">
        <v>39</v>
      </c>
      <c r="B49" s="10">
        <v>-0.7</v>
      </c>
      <c r="C49" s="10">
        <v>0.6</v>
      </c>
      <c r="D49" s="10">
        <v>0.1</v>
      </c>
      <c r="E49" s="10">
        <v>-0.7</v>
      </c>
      <c r="F49" s="10">
        <v>0.1</v>
      </c>
      <c r="G49" s="10">
        <v>0</v>
      </c>
      <c r="H49" s="10">
        <v>-0.8</v>
      </c>
      <c r="I49" s="10">
        <v>-0.5</v>
      </c>
      <c r="J49" s="10">
        <v>0.4</v>
      </c>
      <c r="K49" s="192">
        <v>0.8</v>
      </c>
      <c r="L49" s="192">
        <v>1.3</v>
      </c>
      <c r="M49" s="17"/>
      <c r="N49"/>
    </row>
    <row r="50" spans="1:14" s="3" customFormat="1" ht="15.05">
      <c r="A50" s="297" t="s">
        <v>40</v>
      </c>
      <c r="B50" s="298"/>
      <c r="C50" s="298"/>
      <c r="D50" s="298"/>
      <c r="E50" s="298"/>
      <c r="F50" s="298"/>
      <c r="G50" s="298"/>
      <c r="H50" s="298"/>
      <c r="I50" s="298"/>
      <c r="J50" s="202"/>
      <c r="K50" s="191"/>
      <c r="L50" s="191"/>
      <c r="M50" s="48"/>
      <c r="N50"/>
    </row>
    <row r="51" spans="1:14" s="3" customFormat="1">
      <c r="A51" s="47" t="s">
        <v>41</v>
      </c>
      <c r="B51" s="11">
        <v>-0.2</v>
      </c>
      <c r="C51" s="11">
        <v>1.6</v>
      </c>
      <c r="D51" s="11">
        <v>3.2</v>
      </c>
      <c r="E51" s="11">
        <v>2</v>
      </c>
      <c r="F51" s="11">
        <v>1.4</v>
      </c>
      <c r="G51" s="11">
        <v>1.7</v>
      </c>
      <c r="H51" s="11">
        <v>0.2</v>
      </c>
      <c r="I51" s="11">
        <v>1.3</v>
      </c>
      <c r="J51" s="11">
        <v>1.7</v>
      </c>
      <c r="K51" s="193">
        <v>2.1</v>
      </c>
      <c r="L51" s="193">
        <v>2.1</v>
      </c>
      <c r="M51" s="17"/>
      <c r="N51"/>
    </row>
    <row r="52" spans="1:14" s="3" customFormat="1">
      <c r="A52" s="6" t="s">
        <v>48</v>
      </c>
      <c r="B52" s="7">
        <v>-0.7</v>
      </c>
      <c r="C52" s="7">
        <v>0</v>
      </c>
      <c r="D52" s="7">
        <v>0.4</v>
      </c>
      <c r="E52" s="7">
        <v>0.3</v>
      </c>
      <c r="F52" s="7">
        <v>0.7</v>
      </c>
      <c r="G52" s="7">
        <v>2.7</v>
      </c>
      <c r="H52" s="7">
        <v>0.9</v>
      </c>
      <c r="I52" s="7">
        <v>0.1</v>
      </c>
      <c r="J52" s="7">
        <v>0.6</v>
      </c>
      <c r="K52" s="190">
        <v>1.6</v>
      </c>
      <c r="L52" s="190">
        <v>1.9</v>
      </c>
      <c r="M52" s="17"/>
      <c r="N52"/>
    </row>
    <row r="53" spans="1:14" s="3" customFormat="1">
      <c r="A53" s="6" t="s">
        <v>47</v>
      </c>
      <c r="B53" s="7">
        <v>0.8</v>
      </c>
      <c r="C53" s="7">
        <v>1.9</v>
      </c>
      <c r="D53" s="7">
        <v>2.8</v>
      </c>
      <c r="E53" s="7">
        <v>2.4</v>
      </c>
      <c r="F53" s="7">
        <v>1.5</v>
      </c>
      <c r="G53" s="7">
        <v>0.6</v>
      </c>
      <c r="H53" s="7">
        <v>0</v>
      </c>
      <c r="I53" s="7">
        <v>0.4</v>
      </c>
      <c r="J53" s="7">
        <v>1.6</v>
      </c>
      <c r="K53" s="190">
        <v>1.8</v>
      </c>
      <c r="L53" s="190">
        <v>2.1</v>
      </c>
      <c r="M53" s="17"/>
      <c r="N53"/>
    </row>
    <row r="54" spans="1:14" s="3" customFormat="1">
      <c r="A54" s="6" t="s">
        <v>42</v>
      </c>
      <c r="B54" s="7">
        <v>-0.1</v>
      </c>
      <c r="C54" s="7">
        <v>1.3</v>
      </c>
      <c r="D54" s="7">
        <v>2.5</v>
      </c>
      <c r="E54" s="7">
        <v>1.8</v>
      </c>
      <c r="F54" s="7">
        <v>1.3</v>
      </c>
      <c r="G54" s="7">
        <v>1.6</v>
      </c>
      <c r="H54" s="7">
        <v>0.3</v>
      </c>
      <c r="I54" s="7">
        <v>0.7</v>
      </c>
      <c r="J54" s="7">
        <v>1.4</v>
      </c>
      <c r="K54" s="190">
        <v>1.9</v>
      </c>
      <c r="L54" s="190">
        <v>2.1</v>
      </c>
      <c r="M54" s="17"/>
      <c r="N54"/>
    </row>
    <row r="55" spans="1:14" s="3" customFormat="1">
      <c r="A55" s="6" t="s">
        <v>44</v>
      </c>
      <c r="B55" s="7">
        <v>0.3</v>
      </c>
      <c r="C55" s="7">
        <v>1.6</v>
      </c>
      <c r="D55" s="7">
        <v>2.7</v>
      </c>
      <c r="E55" s="7">
        <v>2.5</v>
      </c>
      <c r="F55" s="7">
        <v>1.4</v>
      </c>
      <c r="G55" s="7">
        <v>0.4</v>
      </c>
      <c r="H55" s="7">
        <v>0</v>
      </c>
      <c r="I55" s="7">
        <v>0.2</v>
      </c>
      <c r="J55" s="7">
        <v>1.4</v>
      </c>
      <c r="K55" s="190">
        <v>1.6</v>
      </c>
      <c r="L55" s="190">
        <v>2</v>
      </c>
      <c r="M55" s="17"/>
      <c r="N55"/>
    </row>
    <row r="56" spans="1:14" s="3" customFormat="1" ht="15.05" customHeight="1">
      <c r="A56" s="46"/>
      <c r="B56" s="17"/>
      <c r="C56" s="17"/>
      <c r="D56" s="17"/>
      <c r="E56" s="17"/>
      <c r="F56" s="17"/>
      <c r="G56" s="17"/>
      <c r="H56" s="17"/>
      <c r="I56" s="17"/>
      <c r="J56" s="17"/>
      <c r="K56" s="17"/>
      <c r="L56" s="17"/>
      <c r="M56" s="17"/>
    </row>
    <row r="57" spans="1:14">
      <c r="N57" s="3"/>
    </row>
    <row r="58" spans="1:14" s="2" customFormat="1">
      <c r="A58" s="2" t="s">
        <v>463</v>
      </c>
      <c r="N58" s="4"/>
    </row>
    <row r="59" spans="1:14" s="2" customFormat="1">
      <c r="A59" s="2" t="s">
        <v>210</v>
      </c>
    </row>
    <row r="60" spans="1:14" s="2" customFormat="1">
      <c r="A60" s="2" t="s">
        <v>43</v>
      </c>
    </row>
    <row r="61" spans="1:14" s="2" customFormat="1">
      <c r="A61" s="2" t="s">
        <v>51</v>
      </c>
    </row>
    <row r="62" spans="1:14">
      <c r="N62" s="2"/>
    </row>
  </sheetData>
  <pageMargins left="1.25" right="1.25" top="1" bottom="0.79166666666666663" header="0.4465277777777778" footer="0"/>
  <pageSetup orientation="portrait" r:id="rId1"/>
  <headerFooter alignWithMargins="0">
    <oddHeader xml:space="preserve">&amp;R&amp;"Arial Narrow"&amp;8 Annex tables&amp;"Bold"151
</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8"/>
  <sheetViews>
    <sheetView workbookViewId="0"/>
  </sheetViews>
  <sheetFormatPr defaultColWidth="9.109375" defaultRowHeight="14.4"/>
  <cols>
    <col min="1" max="1" width="35.6640625" style="4" customWidth="1"/>
    <col min="2" max="13" width="9.33203125" style="4" customWidth="1"/>
    <col min="14" max="14" width="21.109375" style="4" customWidth="1"/>
    <col min="15" max="15" width="30.5546875" style="4" customWidth="1"/>
    <col min="16" max="16384" width="9.109375" style="4"/>
  </cols>
  <sheetData>
    <row r="1" spans="1:14" ht="16.3">
      <c r="A1" s="295" t="s">
        <v>450</v>
      </c>
      <c r="B1" s="296"/>
      <c r="C1" s="296"/>
      <c r="D1" s="296"/>
      <c r="E1" s="296"/>
      <c r="F1" s="296"/>
      <c r="G1" s="296"/>
      <c r="H1" s="296"/>
      <c r="I1" s="296"/>
      <c r="J1" s="296"/>
      <c r="K1" s="296"/>
      <c r="N1" s="12"/>
    </row>
    <row r="2" spans="1:14">
      <c r="N2" s="41"/>
    </row>
    <row r="3" spans="1:14">
      <c r="N3" s="41"/>
    </row>
    <row r="4" spans="1:14" s="1" customFormat="1">
      <c r="A4" s="1" t="s">
        <v>215</v>
      </c>
    </row>
    <row r="5" spans="1:14" s="2" customFormat="1">
      <c r="A5" s="2" t="s">
        <v>464</v>
      </c>
    </row>
    <row r="6" spans="1:14" s="2" customFormat="1"/>
    <row r="7" spans="1:14" s="194" customFormat="1" ht="17.55">
      <c r="A7" s="302" t="s">
        <v>211</v>
      </c>
      <c r="B7" s="302"/>
      <c r="C7" s="302"/>
      <c r="D7" s="302"/>
      <c r="E7" s="302"/>
      <c r="F7" s="302"/>
      <c r="G7" s="302"/>
      <c r="H7" s="302"/>
      <c r="I7" s="302"/>
      <c r="J7" s="302"/>
      <c r="K7" s="302"/>
      <c r="L7" s="302"/>
      <c r="M7" s="204"/>
    </row>
    <row r="8" spans="1:14" s="3" customFormat="1" ht="17.55">
      <c r="A8" s="205"/>
      <c r="B8" s="205">
        <v>2009</v>
      </c>
      <c r="C8" s="205">
        <v>2010</v>
      </c>
      <c r="D8" s="205">
        <v>2011</v>
      </c>
      <c r="E8" s="205">
        <v>2012</v>
      </c>
      <c r="F8" s="205">
        <v>2013</v>
      </c>
      <c r="G8" s="205">
        <v>2014</v>
      </c>
      <c r="H8" s="205">
        <v>2015</v>
      </c>
      <c r="I8" s="205">
        <v>2016</v>
      </c>
      <c r="J8" s="205" t="s">
        <v>449</v>
      </c>
      <c r="K8" s="205" t="s">
        <v>440</v>
      </c>
      <c r="L8" s="205" t="s">
        <v>453</v>
      </c>
      <c r="M8" s="15"/>
    </row>
    <row r="9" spans="1:14" s="3" customFormat="1">
      <c r="A9" s="195" t="s">
        <v>73</v>
      </c>
      <c r="B9" s="188">
        <v>11.1</v>
      </c>
      <c r="C9" s="188">
        <v>7.1</v>
      </c>
      <c r="D9" s="188">
        <v>9.6999999999999993</v>
      </c>
      <c r="E9" s="188">
        <v>6.3</v>
      </c>
      <c r="F9" s="188">
        <v>6.3</v>
      </c>
      <c r="G9" s="188">
        <v>7.9</v>
      </c>
      <c r="H9" s="188">
        <v>15.8</v>
      </c>
      <c r="I9" s="188">
        <v>7.8</v>
      </c>
      <c r="J9" s="188">
        <v>5.3</v>
      </c>
      <c r="K9" s="188">
        <v>5.0999999999999996</v>
      </c>
      <c r="L9" s="188">
        <v>4.5999999999999996</v>
      </c>
      <c r="M9" s="16"/>
      <c r="N9"/>
    </row>
    <row r="10" spans="1:14" s="3" customFormat="1" ht="15.05">
      <c r="A10" s="196" t="s">
        <v>72</v>
      </c>
      <c r="B10" s="198">
        <v>4.2</v>
      </c>
      <c r="C10" s="198">
        <v>4.0999999999999996</v>
      </c>
      <c r="D10" s="198">
        <v>7.2</v>
      </c>
      <c r="E10" s="198">
        <v>4.8</v>
      </c>
      <c r="F10" s="198">
        <v>4.4000000000000004</v>
      </c>
      <c r="G10" s="198">
        <v>1</v>
      </c>
      <c r="H10" s="198">
        <v>0.8</v>
      </c>
      <c r="I10" s="198">
        <v>0.4</v>
      </c>
      <c r="J10" s="198">
        <v>2.2999999999999998</v>
      </c>
      <c r="K10" s="188">
        <v>2</v>
      </c>
      <c r="L10" s="188">
        <v>2.6</v>
      </c>
      <c r="M10" s="17"/>
      <c r="N10"/>
    </row>
    <row r="11" spans="1:14" s="3" customFormat="1">
      <c r="A11" s="25" t="s">
        <v>71</v>
      </c>
      <c r="B11" s="7">
        <v>2.2999999999999998</v>
      </c>
      <c r="C11" s="7">
        <v>3.6</v>
      </c>
      <c r="D11" s="7">
        <v>3.5</v>
      </c>
      <c r="E11" s="7">
        <v>2</v>
      </c>
      <c r="F11" s="7">
        <v>1.9</v>
      </c>
      <c r="G11" s="7">
        <v>1.6</v>
      </c>
      <c r="H11" s="7">
        <v>1.9</v>
      </c>
      <c r="I11" s="7">
        <v>1.3</v>
      </c>
      <c r="J11" s="7">
        <v>2.2000000000000002</v>
      </c>
      <c r="K11" s="190">
        <v>2.7</v>
      </c>
      <c r="L11" s="190">
        <v>2.9</v>
      </c>
      <c r="M11" s="17"/>
      <c r="N11"/>
    </row>
    <row r="12" spans="1:14" s="3" customFormat="1">
      <c r="A12" s="25" t="s">
        <v>70</v>
      </c>
      <c r="B12" s="7">
        <v>-0.4</v>
      </c>
      <c r="C12" s="7">
        <v>2.2000000000000002</v>
      </c>
      <c r="D12" s="7">
        <v>3.7</v>
      </c>
      <c r="E12" s="7">
        <v>2.1</v>
      </c>
      <c r="F12" s="7">
        <v>-0.1</v>
      </c>
      <c r="G12" s="7">
        <v>-0.9</v>
      </c>
      <c r="H12" s="7">
        <v>-0.9</v>
      </c>
      <c r="I12" s="7">
        <v>-1.3</v>
      </c>
      <c r="J12" s="7">
        <v>1.5</v>
      </c>
      <c r="K12" s="190">
        <v>2</v>
      </c>
      <c r="L12" s="190">
        <v>2.1</v>
      </c>
      <c r="M12" s="17"/>
      <c r="N12"/>
    </row>
    <row r="13" spans="1:14" s="3" customFormat="1">
      <c r="A13" s="25" t="s">
        <v>69</v>
      </c>
      <c r="B13" s="7">
        <v>3.5</v>
      </c>
      <c r="C13" s="7">
        <v>0.7</v>
      </c>
      <c r="D13" s="7">
        <v>3.4</v>
      </c>
      <c r="E13" s="7">
        <v>4.0999999999999996</v>
      </c>
      <c r="F13" s="7">
        <v>2.2000000000000002</v>
      </c>
      <c r="G13" s="7">
        <v>-0.7</v>
      </c>
      <c r="H13" s="7">
        <v>1.5</v>
      </c>
      <c r="I13" s="7">
        <v>-0.3</v>
      </c>
      <c r="J13" s="7">
        <v>2</v>
      </c>
      <c r="K13" s="190">
        <v>2.2000000000000002</v>
      </c>
      <c r="L13" s="190">
        <v>2.2000000000000002</v>
      </c>
      <c r="M13" s="17"/>
      <c r="N13"/>
    </row>
    <row r="14" spans="1:14" s="3" customFormat="1">
      <c r="A14" s="25" t="s">
        <v>68</v>
      </c>
      <c r="B14" s="7">
        <v>8.1</v>
      </c>
      <c r="C14" s="7">
        <v>6.1</v>
      </c>
      <c r="D14" s="7">
        <v>11.1</v>
      </c>
      <c r="E14" s="7">
        <v>7.3</v>
      </c>
      <c r="F14" s="7">
        <v>7.7</v>
      </c>
      <c r="G14" s="7">
        <v>2.1</v>
      </c>
      <c r="H14" s="7">
        <v>1.4</v>
      </c>
      <c r="I14" s="7">
        <v>1.1000000000000001</v>
      </c>
      <c r="J14" s="7">
        <v>3.1</v>
      </c>
      <c r="K14" s="190">
        <v>2</v>
      </c>
      <c r="L14" s="190">
        <v>3</v>
      </c>
      <c r="M14" s="17"/>
      <c r="N14"/>
    </row>
    <row r="15" spans="1:14" s="3" customFormat="1" ht="28.8">
      <c r="A15" s="25" t="s">
        <v>67</v>
      </c>
      <c r="B15" s="28">
        <v>-0.7</v>
      </c>
      <c r="C15" s="28">
        <v>1.5</v>
      </c>
      <c r="D15" s="28">
        <v>3.9</v>
      </c>
      <c r="E15" s="28">
        <v>3.3</v>
      </c>
      <c r="F15" s="28">
        <v>2.8</v>
      </c>
      <c r="G15" s="28">
        <v>-0.3</v>
      </c>
      <c r="H15" s="28">
        <v>-0.3</v>
      </c>
      <c r="I15" s="28">
        <v>-0.2</v>
      </c>
      <c r="J15" s="28">
        <v>0.9</v>
      </c>
      <c r="K15" s="197">
        <v>1.5</v>
      </c>
      <c r="L15" s="197">
        <v>1.9</v>
      </c>
      <c r="M15" s="27"/>
      <c r="N15"/>
    </row>
    <row r="16" spans="1:14" s="3" customFormat="1" ht="33.200000000000003">
      <c r="A16" s="196" t="s">
        <v>66</v>
      </c>
      <c r="B16" s="206">
        <v>11.4</v>
      </c>
      <c r="C16" s="206">
        <v>7.2</v>
      </c>
      <c r="D16" s="206">
        <v>9.8000000000000007</v>
      </c>
      <c r="E16" s="206">
        <v>6.3</v>
      </c>
      <c r="F16" s="206">
        <v>6.4</v>
      </c>
      <c r="G16" s="206">
        <v>8.1999999999999993</v>
      </c>
      <c r="H16" s="206">
        <v>16.399999999999999</v>
      </c>
      <c r="I16" s="206">
        <v>8.1</v>
      </c>
      <c r="J16" s="206">
        <v>5.4</v>
      </c>
      <c r="K16" s="207">
        <v>5.2</v>
      </c>
      <c r="L16" s="207">
        <v>4.7</v>
      </c>
      <c r="M16" s="50"/>
      <c r="N16"/>
    </row>
    <row r="17" spans="1:14" s="3" customFormat="1" ht="30.05">
      <c r="A17" s="26" t="s">
        <v>451</v>
      </c>
      <c r="B17" s="5">
        <v>11.1</v>
      </c>
      <c r="C17" s="5">
        <v>7</v>
      </c>
      <c r="D17" s="5">
        <v>8.6</v>
      </c>
      <c r="E17" s="5">
        <v>5.2</v>
      </c>
      <c r="F17" s="5">
        <v>6.6</v>
      </c>
      <c r="G17" s="5">
        <v>7.6</v>
      </c>
      <c r="H17" s="5">
        <v>14.2</v>
      </c>
      <c r="I17" s="5">
        <v>7.6</v>
      </c>
      <c r="J17" s="5">
        <v>4.5999999999999996</v>
      </c>
      <c r="K17" s="188">
        <v>4.7</v>
      </c>
      <c r="L17" s="188">
        <v>4.3</v>
      </c>
      <c r="M17" s="17"/>
      <c r="N17"/>
    </row>
    <row r="18" spans="1:14" s="3" customFormat="1">
      <c r="A18" s="25" t="s">
        <v>64</v>
      </c>
      <c r="B18" s="7">
        <v>1.4</v>
      </c>
      <c r="C18" s="7">
        <v>5.7</v>
      </c>
      <c r="D18" s="7">
        <v>7.9</v>
      </c>
      <c r="E18" s="7">
        <v>1</v>
      </c>
      <c r="F18" s="7">
        <v>2.4</v>
      </c>
      <c r="G18" s="7">
        <v>1.4</v>
      </c>
      <c r="H18" s="7">
        <v>4.2</v>
      </c>
      <c r="I18" s="7">
        <v>4.2</v>
      </c>
      <c r="J18" s="7">
        <v>12</v>
      </c>
      <c r="K18" s="190">
        <v>5.9</v>
      </c>
      <c r="L18" s="190">
        <v>7.5</v>
      </c>
      <c r="M18" s="17"/>
      <c r="N18"/>
    </row>
    <row r="19" spans="1:14" s="3" customFormat="1">
      <c r="A19" s="25" t="s">
        <v>63</v>
      </c>
      <c r="B19" s="7">
        <v>7.3</v>
      </c>
      <c r="C19" s="7">
        <v>7.1</v>
      </c>
      <c r="D19" s="7">
        <v>8.3000000000000007</v>
      </c>
      <c r="E19" s="7">
        <v>5.0999999999999996</v>
      </c>
      <c r="F19" s="7">
        <v>5.8</v>
      </c>
      <c r="G19" s="7">
        <v>6.7</v>
      </c>
      <c r="H19" s="7">
        <v>6.6</v>
      </c>
      <c r="I19" s="7">
        <v>14.5</v>
      </c>
      <c r="J19" s="7">
        <v>7.6</v>
      </c>
      <c r="K19" s="190">
        <v>6.1</v>
      </c>
      <c r="L19" s="190">
        <v>5.7</v>
      </c>
      <c r="M19" s="17"/>
      <c r="N19"/>
    </row>
    <row r="20" spans="1:14" s="3" customFormat="1">
      <c r="A20" s="25" t="s">
        <v>62</v>
      </c>
      <c r="B20" s="7">
        <v>11.7</v>
      </c>
      <c r="C20" s="7">
        <v>6.8</v>
      </c>
      <c r="D20" s="7">
        <v>8.4</v>
      </c>
      <c r="E20" s="7">
        <v>5.0999999999999996</v>
      </c>
      <c r="F20" s="7">
        <v>6.8</v>
      </c>
      <c r="G20" s="7">
        <v>7.9</v>
      </c>
      <c r="H20" s="7">
        <v>15.5</v>
      </c>
      <c r="I20" s="7">
        <v>7.1</v>
      </c>
      <c r="J20" s="7">
        <v>3.9</v>
      </c>
      <c r="K20" s="190">
        <v>4.4000000000000004</v>
      </c>
      <c r="L20" s="190">
        <v>3.9</v>
      </c>
      <c r="M20" s="17"/>
      <c r="N20"/>
    </row>
    <row r="21" spans="1:14" s="3" customFormat="1">
      <c r="A21" s="25" t="s">
        <v>61</v>
      </c>
      <c r="B21" s="7">
        <v>9.8000000000000007</v>
      </c>
      <c r="C21" s="7">
        <v>2.2999999999999998</v>
      </c>
      <c r="D21" s="7">
        <v>12.9</v>
      </c>
      <c r="E21" s="7">
        <v>8.3000000000000007</v>
      </c>
      <c r="F21" s="7">
        <v>1.2</v>
      </c>
      <c r="G21" s="7">
        <v>0.6</v>
      </c>
      <c r="H21" s="7">
        <v>-1</v>
      </c>
      <c r="I21" s="7">
        <v>6.7</v>
      </c>
      <c r="J21" s="7">
        <v>5.6</v>
      </c>
      <c r="K21" s="190">
        <v>6</v>
      </c>
      <c r="L21" s="190">
        <v>4.5999999999999996</v>
      </c>
      <c r="M21" s="17"/>
      <c r="N21"/>
    </row>
    <row r="22" spans="1:14" s="3" customFormat="1">
      <c r="A22" s="25" t="s">
        <v>60</v>
      </c>
      <c r="B22" s="7">
        <v>17.2</v>
      </c>
      <c r="C22" s="7">
        <v>16.5</v>
      </c>
      <c r="D22" s="7">
        <v>16.600000000000001</v>
      </c>
      <c r="E22" s="7">
        <v>14.9</v>
      </c>
      <c r="F22" s="7">
        <v>12.5</v>
      </c>
      <c r="G22" s="7">
        <v>12.6</v>
      </c>
      <c r="H22" s="7">
        <v>13.7</v>
      </c>
      <c r="I22" s="7">
        <v>9</v>
      </c>
      <c r="J22" s="7">
        <v>10.5</v>
      </c>
      <c r="K22" s="190">
        <v>8.1</v>
      </c>
      <c r="L22" s="190">
        <v>7.6</v>
      </c>
      <c r="M22" s="17"/>
      <c r="N22"/>
    </row>
    <row r="23" spans="1:14" s="3" customFormat="1" ht="30.05">
      <c r="A23" s="26" t="s">
        <v>452</v>
      </c>
      <c r="B23" s="5">
        <v>13.2</v>
      </c>
      <c r="C23" s="5">
        <v>8.6999999999999993</v>
      </c>
      <c r="D23" s="5">
        <v>18.899999999999999</v>
      </c>
      <c r="E23" s="5">
        <v>14.7</v>
      </c>
      <c r="F23" s="5">
        <v>4.7</v>
      </c>
      <c r="G23" s="5">
        <v>12.3</v>
      </c>
      <c r="H23" s="5">
        <v>33.4</v>
      </c>
      <c r="I23" s="5">
        <v>11.5</v>
      </c>
      <c r="J23" s="5">
        <v>11.4</v>
      </c>
      <c r="K23" s="188">
        <v>9.3000000000000007</v>
      </c>
      <c r="L23" s="188">
        <v>7.9</v>
      </c>
      <c r="M23" s="17"/>
      <c r="N23"/>
    </row>
    <row r="24" spans="1:14" s="3" customFormat="1">
      <c r="A24" s="25" t="s">
        <v>58</v>
      </c>
      <c r="B24" s="7">
        <v>3.4</v>
      </c>
      <c r="C24" s="7">
        <v>8.1999999999999993</v>
      </c>
      <c r="D24" s="7">
        <v>7.7</v>
      </c>
      <c r="E24" s="7">
        <v>2.6</v>
      </c>
      <c r="F24" s="7">
        <v>5.8</v>
      </c>
      <c r="G24" s="7">
        <v>3</v>
      </c>
      <c r="H24" s="7">
        <v>3.7</v>
      </c>
      <c r="I24" s="7">
        <v>-1.3</v>
      </c>
      <c r="J24" s="7">
        <v>2.1</v>
      </c>
      <c r="K24" s="190">
        <v>2.9</v>
      </c>
      <c r="L24" s="190">
        <v>3.3</v>
      </c>
      <c r="M24" s="17"/>
      <c r="N24"/>
    </row>
    <row r="25" spans="1:14" s="3" customFormat="1">
      <c r="A25" s="25" t="s">
        <v>57</v>
      </c>
      <c r="B25" s="7">
        <v>12.9</v>
      </c>
      <c r="C25" s="7">
        <v>7.7</v>
      </c>
      <c r="D25" s="7">
        <v>53.2</v>
      </c>
      <c r="E25" s="7">
        <v>59.2</v>
      </c>
      <c r="F25" s="7">
        <v>18.3</v>
      </c>
      <c r="G25" s="7">
        <v>18.100000000000001</v>
      </c>
      <c r="H25" s="7">
        <v>13.5</v>
      </c>
      <c r="I25" s="7">
        <v>11.8</v>
      </c>
      <c r="J25" s="7">
        <v>7.1</v>
      </c>
      <c r="K25" s="190">
        <v>6.8</v>
      </c>
      <c r="L25" s="190">
        <v>6.5</v>
      </c>
      <c r="M25" s="17"/>
      <c r="N25"/>
    </row>
    <row r="26" spans="1:14" s="3" customFormat="1" ht="17.55">
      <c r="A26" s="25" t="s">
        <v>56</v>
      </c>
      <c r="B26" s="7">
        <v>1.7</v>
      </c>
      <c r="C26" s="7">
        <v>7.1</v>
      </c>
      <c r="D26" s="7">
        <v>8.5</v>
      </c>
      <c r="E26" s="7">
        <v>-0.9</v>
      </c>
      <c r="F26" s="7">
        <v>-0.5</v>
      </c>
      <c r="G26" s="7">
        <v>3.1</v>
      </c>
      <c r="H26" s="7">
        <v>4</v>
      </c>
      <c r="I26" s="7">
        <v>2.1</v>
      </c>
      <c r="J26" s="7">
        <v>5.8</v>
      </c>
      <c r="K26" s="190">
        <v>3</v>
      </c>
      <c r="L26" s="190">
        <v>3</v>
      </c>
      <c r="M26" s="17"/>
      <c r="N26"/>
    </row>
    <row r="27" spans="1:14" s="3" customFormat="1">
      <c r="A27" s="25" t="s">
        <v>55</v>
      </c>
      <c r="B27" s="7">
        <v>6.9</v>
      </c>
      <c r="C27" s="7">
        <v>8</v>
      </c>
      <c r="D27" s="7">
        <v>16.5</v>
      </c>
      <c r="E27" s="7">
        <v>2.7</v>
      </c>
      <c r="F27" s="7">
        <v>6.6</v>
      </c>
      <c r="G27" s="7">
        <v>7.5</v>
      </c>
      <c r="H27" s="7">
        <v>6.5</v>
      </c>
      <c r="I27" s="7">
        <v>0.4</v>
      </c>
      <c r="J27" s="7">
        <v>4</v>
      </c>
      <c r="K27" s="190">
        <v>3</v>
      </c>
      <c r="L27" s="190">
        <v>3</v>
      </c>
      <c r="M27" s="17"/>
      <c r="N27"/>
    </row>
    <row r="28" spans="1:14" s="3" customFormat="1">
      <c r="A28" s="25" t="s">
        <v>54</v>
      </c>
      <c r="B28" s="7">
        <v>-0.1</v>
      </c>
      <c r="C28" s="7">
        <v>7.4</v>
      </c>
      <c r="D28" s="7">
        <v>7.6</v>
      </c>
      <c r="E28" s="7">
        <v>4.5999999999999996</v>
      </c>
      <c r="F28" s="7">
        <v>4.5999999999999996</v>
      </c>
      <c r="G28" s="7">
        <v>5.0999999999999996</v>
      </c>
      <c r="H28" s="7">
        <v>9.6999999999999993</v>
      </c>
      <c r="I28" s="7">
        <v>6.4</v>
      </c>
      <c r="J28" s="7">
        <v>6.9</v>
      </c>
      <c r="K28" s="190">
        <v>5.8</v>
      </c>
      <c r="L28" s="190">
        <v>5.3</v>
      </c>
      <c r="M28" s="17"/>
      <c r="N28"/>
    </row>
    <row r="29" spans="1:14" s="3" customFormat="1">
      <c r="A29" s="25" t="s">
        <v>53</v>
      </c>
      <c r="B29" s="7">
        <v>6.4</v>
      </c>
      <c r="C29" s="7">
        <v>6.4</v>
      </c>
      <c r="D29" s="7">
        <v>12.4</v>
      </c>
      <c r="E29" s="7">
        <v>5.8</v>
      </c>
      <c r="F29" s="7">
        <v>5</v>
      </c>
      <c r="G29" s="7">
        <v>6.1</v>
      </c>
      <c r="H29" s="7">
        <v>5.7</v>
      </c>
      <c r="I29" s="7">
        <v>6</v>
      </c>
      <c r="J29" s="7">
        <v>7.6</v>
      </c>
      <c r="K29" s="190">
        <v>5.6</v>
      </c>
      <c r="L29" s="190">
        <v>4.8</v>
      </c>
      <c r="M29" s="17"/>
      <c r="N29"/>
    </row>
    <row r="30" spans="1:14" s="3" customFormat="1" ht="17.55">
      <c r="A30" s="25" t="s">
        <v>52</v>
      </c>
      <c r="B30" s="7">
        <v>15.9</v>
      </c>
      <c r="C30" s="7">
        <v>9.4</v>
      </c>
      <c r="D30" s="7">
        <v>8</v>
      </c>
      <c r="E30" s="7">
        <v>0.6</v>
      </c>
      <c r="F30" s="7">
        <v>-0.3</v>
      </c>
      <c r="G30" s="7">
        <v>12.2</v>
      </c>
      <c r="H30" s="7">
        <v>48.7</v>
      </c>
      <c r="I30" s="7">
        <v>13.9</v>
      </c>
      <c r="J30" s="7">
        <v>14.8</v>
      </c>
      <c r="K30" s="190">
        <v>11.7</v>
      </c>
      <c r="L30" s="190">
        <v>9.5</v>
      </c>
      <c r="M30" s="17"/>
      <c r="N30"/>
    </row>
    <row r="32" spans="1:14" s="2" customFormat="1">
      <c r="A32" s="2" t="s">
        <v>214</v>
      </c>
    </row>
    <row r="33" spans="1:1" s="2" customFormat="1">
      <c r="A33" s="2" t="s">
        <v>210</v>
      </c>
    </row>
    <row r="34" spans="1:1" s="2" customFormat="1">
      <c r="A34" s="2" t="s">
        <v>43</v>
      </c>
    </row>
    <row r="35" spans="1:1" s="2" customFormat="1">
      <c r="A35" s="2" t="s">
        <v>51</v>
      </c>
    </row>
    <row r="36" spans="1:1" s="2" customFormat="1">
      <c r="A36" s="2" t="s">
        <v>213</v>
      </c>
    </row>
    <row r="37" spans="1:1" s="23" customFormat="1">
      <c r="A37" s="24" t="s">
        <v>50</v>
      </c>
    </row>
    <row r="38" spans="1:1" ht="15.65">
      <c r="A38" s="22" t="s">
        <v>49</v>
      </c>
    </row>
  </sheetData>
  <pageMargins left="1.25" right="1.25" top="1" bottom="0.79166666666666663" header="0" footer="0"/>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X174"/>
  <sheetViews>
    <sheetView workbookViewId="0"/>
  </sheetViews>
  <sheetFormatPr defaultColWidth="9.109375" defaultRowHeight="14.4"/>
  <cols>
    <col min="1" max="1" width="51.44140625" style="4" customWidth="1"/>
    <col min="2" max="12" width="9.33203125" style="4" customWidth="1"/>
    <col min="13" max="13" width="24.109375" style="4" customWidth="1"/>
    <col min="14" max="16384" width="9.109375" style="4"/>
  </cols>
  <sheetData>
    <row r="1" spans="1:24" ht="16.3">
      <c r="A1" s="295" t="s">
        <v>450</v>
      </c>
      <c r="B1" s="296"/>
      <c r="C1" s="296"/>
      <c r="D1" s="296"/>
      <c r="E1" s="296"/>
      <c r="F1" s="296"/>
      <c r="G1" s="296"/>
      <c r="H1" s="296"/>
      <c r="I1" s="296"/>
      <c r="J1" s="296"/>
      <c r="K1" s="296"/>
      <c r="M1" s="12"/>
    </row>
    <row r="2" spans="1:24">
      <c r="M2" s="69"/>
    </row>
    <row r="4" spans="1:24" s="1" customFormat="1" ht="15.05" customHeight="1">
      <c r="A4" s="1" t="s">
        <v>242</v>
      </c>
    </row>
    <row r="5" spans="1:24" s="2" customFormat="1" ht="15.05" customHeight="1">
      <c r="A5" s="2" t="s">
        <v>465</v>
      </c>
    </row>
    <row r="6" spans="1:24" s="2" customFormat="1" ht="15.05" customHeight="1"/>
    <row r="7" spans="1:24" s="3" customFormat="1" ht="17.55">
      <c r="A7" s="302" t="s">
        <v>211</v>
      </c>
      <c r="B7" s="302"/>
      <c r="C7" s="302"/>
      <c r="D7" s="302"/>
      <c r="E7" s="302"/>
      <c r="F7" s="302"/>
      <c r="G7" s="302"/>
      <c r="H7" s="302"/>
      <c r="I7" s="302"/>
      <c r="J7" s="302"/>
      <c r="K7" s="302"/>
      <c r="L7" s="302"/>
      <c r="M7" s="15"/>
    </row>
    <row r="8" spans="1:24" s="3" customFormat="1" ht="17.55">
      <c r="A8" s="205"/>
      <c r="B8" s="205">
        <v>2009</v>
      </c>
      <c r="C8" s="205">
        <v>2010</v>
      </c>
      <c r="D8" s="205">
        <v>2011</v>
      </c>
      <c r="E8" s="205">
        <v>2012</v>
      </c>
      <c r="F8" s="205">
        <v>2013</v>
      </c>
      <c r="G8" s="205">
        <v>2014</v>
      </c>
      <c r="H8" s="205">
        <v>2015</v>
      </c>
      <c r="I8" s="205">
        <v>2016</v>
      </c>
      <c r="J8" s="205" t="s">
        <v>449</v>
      </c>
      <c r="K8" s="205" t="s">
        <v>440</v>
      </c>
      <c r="L8" s="205" t="s">
        <v>453</v>
      </c>
      <c r="M8" s="15"/>
    </row>
    <row r="9" spans="1:24" s="3" customFormat="1" ht="17.55">
      <c r="A9" s="187" t="s">
        <v>241</v>
      </c>
      <c r="B9" s="208">
        <v>3.8</v>
      </c>
      <c r="C9" s="208">
        <v>5.3</v>
      </c>
      <c r="D9" s="208">
        <v>6.5</v>
      </c>
      <c r="E9" s="208">
        <v>5.5</v>
      </c>
      <c r="F9" s="208">
        <v>5.9</v>
      </c>
      <c r="G9" s="208">
        <v>5.0999999999999996</v>
      </c>
      <c r="H9" s="200">
        <v>4.4000000000000004</v>
      </c>
      <c r="I9" s="208">
        <v>5.2</v>
      </c>
      <c r="J9" s="208">
        <v>4.4000000000000004</v>
      </c>
      <c r="K9" s="208">
        <v>4.3</v>
      </c>
      <c r="L9" s="209">
        <v>4.2</v>
      </c>
      <c r="M9"/>
      <c r="N9"/>
      <c r="O9"/>
      <c r="P9"/>
      <c r="Q9"/>
      <c r="R9"/>
      <c r="S9"/>
      <c r="T9"/>
      <c r="U9"/>
      <c r="V9"/>
      <c r="W9"/>
      <c r="X9"/>
    </row>
    <row r="10" spans="1:24" s="3" customFormat="1" ht="15.05">
      <c r="A10" s="189" t="s">
        <v>209</v>
      </c>
      <c r="B10" s="214">
        <v>8.1</v>
      </c>
      <c r="C10" s="214">
        <v>7.6</v>
      </c>
      <c r="D10" s="214">
        <v>8.6999999999999993</v>
      </c>
      <c r="E10" s="214">
        <v>8.8000000000000007</v>
      </c>
      <c r="F10" s="214">
        <v>6.8</v>
      </c>
      <c r="G10" s="214">
        <v>6.8</v>
      </c>
      <c r="H10" s="201">
        <v>7</v>
      </c>
      <c r="I10" s="201">
        <v>11.3</v>
      </c>
      <c r="J10" s="201">
        <v>13</v>
      </c>
      <c r="K10" s="208">
        <v>9.5</v>
      </c>
      <c r="L10" s="208">
        <v>8.1</v>
      </c>
      <c r="M10"/>
      <c r="N10"/>
      <c r="O10"/>
      <c r="P10"/>
      <c r="Q10"/>
      <c r="R10"/>
      <c r="S10"/>
      <c r="T10"/>
      <c r="U10"/>
      <c r="V10"/>
      <c r="W10"/>
      <c r="X10"/>
    </row>
    <row r="11" spans="1:24" s="3" customFormat="1">
      <c r="A11" s="62" t="s">
        <v>240</v>
      </c>
      <c r="B11" s="67">
        <v>7</v>
      </c>
      <c r="C11" s="68">
        <v>6.7</v>
      </c>
      <c r="D11" s="67">
        <v>8.6</v>
      </c>
      <c r="E11" s="67">
        <v>8.8000000000000007</v>
      </c>
      <c r="F11" s="67">
        <v>7.3</v>
      </c>
      <c r="G11" s="67">
        <v>7.8</v>
      </c>
      <c r="H11" s="67">
        <v>7.8</v>
      </c>
      <c r="I11" s="67">
        <v>11.3</v>
      </c>
      <c r="J11" s="67">
        <v>17.600000000000001</v>
      </c>
      <c r="K11" s="208">
        <v>8.3000000000000007</v>
      </c>
      <c r="L11" s="208">
        <v>7.1</v>
      </c>
      <c r="M11"/>
      <c r="N11"/>
      <c r="O11"/>
      <c r="P11"/>
      <c r="Q11"/>
      <c r="R11"/>
      <c r="S11"/>
      <c r="T11"/>
      <c r="U11"/>
      <c r="V11"/>
      <c r="W11"/>
      <c r="X11"/>
    </row>
    <row r="12" spans="1:24" s="3" customFormat="1">
      <c r="A12" s="9" t="s">
        <v>208</v>
      </c>
      <c r="B12" s="33">
        <v>5.7</v>
      </c>
      <c r="C12" s="33">
        <v>3.9</v>
      </c>
      <c r="D12" s="33">
        <v>4.5</v>
      </c>
      <c r="E12" s="33">
        <v>8.9</v>
      </c>
      <c r="F12" s="33">
        <v>3.3</v>
      </c>
      <c r="G12" s="33">
        <v>2.9</v>
      </c>
      <c r="H12" s="33">
        <v>4.8</v>
      </c>
      <c r="I12" s="33">
        <v>6.4</v>
      </c>
      <c r="J12" s="33">
        <v>5.4</v>
      </c>
      <c r="K12" s="199">
        <v>3.8</v>
      </c>
      <c r="L12" s="199">
        <v>3.2</v>
      </c>
      <c r="M12"/>
      <c r="N12"/>
      <c r="O12"/>
      <c r="P12"/>
      <c r="Q12"/>
      <c r="R12"/>
      <c r="S12"/>
      <c r="T12"/>
      <c r="U12"/>
      <c r="V12"/>
      <c r="W12"/>
      <c r="X12"/>
    </row>
    <row r="13" spans="1:24" s="3" customFormat="1">
      <c r="A13" s="9" t="s">
        <v>239</v>
      </c>
      <c r="B13" s="33">
        <v>11.8</v>
      </c>
      <c r="C13" s="33">
        <v>11.3</v>
      </c>
      <c r="D13" s="33">
        <v>10.1</v>
      </c>
      <c r="E13" s="33">
        <v>7.1</v>
      </c>
      <c r="F13" s="33">
        <v>9.4</v>
      </c>
      <c r="G13" s="33">
        <v>10.1</v>
      </c>
      <c r="H13" s="33">
        <v>10.4</v>
      </c>
      <c r="I13" s="33">
        <v>13.8</v>
      </c>
      <c r="J13" s="33">
        <v>30.5</v>
      </c>
      <c r="K13" s="199">
        <v>12.2</v>
      </c>
      <c r="L13" s="199">
        <v>10.8</v>
      </c>
      <c r="M13"/>
      <c r="N13"/>
      <c r="O13"/>
      <c r="P13"/>
      <c r="Q13"/>
      <c r="R13"/>
      <c r="S13"/>
      <c r="T13"/>
      <c r="U13"/>
      <c r="V13"/>
      <c r="W13"/>
      <c r="X13"/>
    </row>
    <row r="14" spans="1:24" s="3" customFormat="1">
      <c r="A14" s="9" t="s">
        <v>206</v>
      </c>
      <c r="B14" s="33">
        <v>2.5</v>
      </c>
      <c r="C14" s="33">
        <v>2.8</v>
      </c>
      <c r="D14" s="33">
        <v>15.5</v>
      </c>
      <c r="E14" s="33">
        <v>6.1</v>
      </c>
      <c r="F14" s="33">
        <v>2.6</v>
      </c>
      <c r="G14" s="33">
        <v>2.4</v>
      </c>
      <c r="H14" s="33">
        <v>9.8000000000000007</v>
      </c>
      <c r="I14" s="33">
        <v>25.9</v>
      </c>
      <c r="J14" s="33">
        <v>27</v>
      </c>
      <c r="K14" s="199">
        <v>14</v>
      </c>
      <c r="L14" s="199">
        <v>10</v>
      </c>
      <c r="M14"/>
      <c r="N14"/>
      <c r="O14"/>
      <c r="P14"/>
      <c r="Q14"/>
      <c r="R14"/>
      <c r="S14"/>
      <c r="T14"/>
      <c r="U14"/>
      <c r="V14"/>
      <c r="W14"/>
      <c r="X14"/>
    </row>
    <row r="15" spans="1:24" s="3" customFormat="1">
      <c r="A15" s="9" t="s">
        <v>205</v>
      </c>
      <c r="B15" s="33">
        <v>2.2000000000000002</v>
      </c>
      <c r="C15" s="33">
        <v>6.3</v>
      </c>
      <c r="D15" s="33">
        <v>5.6</v>
      </c>
      <c r="E15" s="33">
        <v>4.9000000000000004</v>
      </c>
      <c r="F15" s="33">
        <v>4.0999999999999996</v>
      </c>
      <c r="G15" s="33">
        <v>3.5</v>
      </c>
      <c r="H15" s="33">
        <v>0.5</v>
      </c>
      <c r="I15" s="33">
        <v>1.5</v>
      </c>
      <c r="J15" s="33">
        <v>2.2999999999999998</v>
      </c>
      <c r="K15" s="199">
        <v>4.3</v>
      </c>
      <c r="L15" s="199">
        <v>5.3</v>
      </c>
      <c r="M15"/>
      <c r="N15"/>
      <c r="O15"/>
      <c r="P15"/>
      <c r="Q15"/>
      <c r="R15"/>
      <c r="S15"/>
      <c r="T15"/>
      <c r="U15"/>
      <c r="V15"/>
      <c r="W15"/>
      <c r="X15"/>
    </row>
    <row r="16" spans="1:24" s="3" customFormat="1">
      <c r="A16" s="9" t="s">
        <v>204</v>
      </c>
      <c r="B16" s="33">
        <v>1</v>
      </c>
      <c r="C16" s="33">
        <v>1</v>
      </c>
      <c r="D16" s="33">
        <v>0.9</v>
      </c>
      <c r="E16" s="33">
        <v>1.3</v>
      </c>
      <c r="F16" s="33">
        <v>1.9</v>
      </c>
      <c r="G16" s="33">
        <v>0.4</v>
      </c>
      <c r="H16" s="33">
        <v>1.6</v>
      </c>
      <c r="I16" s="33">
        <v>1.6</v>
      </c>
      <c r="J16" s="33">
        <v>0.7</v>
      </c>
      <c r="K16" s="199">
        <v>2.8</v>
      </c>
      <c r="L16" s="199">
        <v>2.7</v>
      </c>
      <c r="M16"/>
      <c r="N16"/>
      <c r="O16"/>
      <c r="P16"/>
      <c r="Q16"/>
      <c r="R16"/>
      <c r="S16"/>
      <c r="T16"/>
      <c r="U16"/>
      <c r="V16"/>
      <c r="W16"/>
      <c r="X16"/>
    </row>
    <row r="17" spans="1:24" s="3" customFormat="1">
      <c r="A17" s="9" t="s">
        <v>238</v>
      </c>
      <c r="B17" s="33">
        <v>11.2</v>
      </c>
      <c r="C17" s="33">
        <v>13.2</v>
      </c>
      <c r="D17" s="33">
        <v>22.1</v>
      </c>
      <c r="E17" s="33">
        <v>37.4</v>
      </c>
      <c r="F17" s="33">
        <v>30</v>
      </c>
      <c r="G17" s="33">
        <v>36.9</v>
      </c>
      <c r="H17" s="33">
        <v>16.899999999999999</v>
      </c>
      <c r="I17" s="33">
        <v>17.600000000000001</v>
      </c>
      <c r="J17" s="33">
        <v>26.8</v>
      </c>
      <c r="K17" s="199">
        <v>10</v>
      </c>
      <c r="L17" s="199">
        <v>9.5</v>
      </c>
      <c r="M17"/>
      <c r="N17"/>
      <c r="O17"/>
      <c r="P17"/>
      <c r="Q17"/>
      <c r="R17"/>
      <c r="S17"/>
      <c r="T17"/>
      <c r="U17"/>
      <c r="V17"/>
      <c r="W17"/>
      <c r="X17"/>
    </row>
    <row r="18" spans="1:24" s="3" customFormat="1">
      <c r="A18" s="9" t="s">
        <v>202</v>
      </c>
      <c r="B18" s="33">
        <v>3.5</v>
      </c>
      <c r="C18" s="33">
        <v>4.4000000000000004</v>
      </c>
      <c r="D18" s="33">
        <v>3.5</v>
      </c>
      <c r="E18" s="33">
        <v>5.0999999999999996</v>
      </c>
      <c r="F18" s="33">
        <v>5.8</v>
      </c>
      <c r="G18" s="33">
        <v>4.9000000000000004</v>
      </c>
      <c r="H18" s="33">
        <v>4.9000000000000004</v>
      </c>
      <c r="I18" s="33">
        <v>3.7</v>
      </c>
      <c r="J18" s="33">
        <v>4.9000000000000004</v>
      </c>
      <c r="K18" s="199">
        <v>3.6</v>
      </c>
      <c r="L18" s="199">
        <v>3.5</v>
      </c>
      <c r="M18"/>
      <c r="N18"/>
      <c r="O18"/>
      <c r="P18"/>
      <c r="Q18"/>
      <c r="R18"/>
      <c r="S18"/>
      <c r="T18"/>
      <c r="U18"/>
      <c r="V18"/>
      <c r="W18"/>
      <c r="X18"/>
    </row>
    <row r="19" spans="1:24" s="3" customFormat="1">
      <c r="A19" s="62" t="s">
        <v>237</v>
      </c>
      <c r="B19" s="68">
        <v>9.5</v>
      </c>
      <c r="C19" s="68">
        <v>5.8</v>
      </c>
      <c r="D19" s="68">
        <v>17.399999999999999</v>
      </c>
      <c r="E19" s="68">
        <v>13.4</v>
      </c>
      <c r="F19" s="68">
        <v>5.8</v>
      </c>
      <c r="G19" s="68">
        <v>5.4</v>
      </c>
      <c r="H19" s="68">
        <v>6</v>
      </c>
      <c r="I19" s="68">
        <v>6</v>
      </c>
      <c r="J19" s="68">
        <v>7.3</v>
      </c>
      <c r="K19" s="200">
        <v>6</v>
      </c>
      <c r="L19" s="200">
        <v>5.5</v>
      </c>
      <c r="M19"/>
      <c r="N19"/>
      <c r="O19"/>
      <c r="P19"/>
      <c r="Q19"/>
      <c r="R19"/>
      <c r="S19"/>
      <c r="T19"/>
      <c r="U19"/>
      <c r="V19"/>
      <c r="W19"/>
      <c r="X19"/>
    </row>
    <row r="20" spans="1:24" s="3" customFormat="1">
      <c r="A20" s="9" t="s">
        <v>201</v>
      </c>
      <c r="B20" s="33">
        <v>11</v>
      </c>
      <c r="C20" s="33">
        <v>6.4</v>
      </c>
      <c r="D20" s="33">
        <v>9.6999999999999993</v>
      </c>
      <c r="E20" s="33">
        <v>18</v>
      </c>
      <c r="F20" s="33">
        <v>8</v>
      </c>
      <c r="G20" s="33">
        <v>4.4000000000000004</v>
      </c>
      <c r="H20" s="33">
        <v>5.6</v>
      </c>
      <c r="I20" s="33">
        <v>5.5</v>
      </c>
      <c r="J20" s="33">
        <v>17</v>
      </c>
      <c r="K20" s="199">
        <v>14</v>
      </c>
      <c r="L20" s="199">
        <v>4.7</v>
      </c>
      <c r="M20"/>
      <c r="N20"/>
      <c r="O20"/>
      <c r="P20"/>
      <c r="Q20"/>
      <c r="R20"/>
      <c r="S20"/>
      <c r="T20"/>
      <c r="U20"/>
      <c r="V20"/>
      <c r="W20"/>
      <c r="X20"/>
    </row>
    <row r="21" spans="1:24" s="3" customFormat="1">
      <c r="A21" s="9" t="s">
        <v>200</v>
      </c>
      <c r="B21" s="33">
        <v>4.4000000000000004</v>
      </c>
      <c r="C21" s="33">
        <v>3.4</v>
      </c>
      <c r="D21" s="33">
        <v>1.8</v>
      </c>
      <c r="E21" s="33">
        <v>1.8</v>
      </c>
      <c r="F21" s="33">
        <v>2.2999999999999998</v>
      </c>
      <c r="G21" s="33">
        <v>0.6</v>
      </c>
      <c r="H21" s="33">
        <v>2</v>
      </c>
      <c r="I21" s="33">
        <v>2</v>
      </c>
      <c r="J21" s="33">
        <v>2.2000000000000002</v>
      </c>
      <c r="K21" s="199">
        <v>0.4</v>
      </c>
      <c r="L21" s="199">
        <v>0.8</v>
      </c>
      <c r="M21"/>
      <c r="N21"/>
      <c r="O21"/>
      <c r="P21"/>
      <c r="Q21"/>
      <c r="R21"/>
      <c r="S21"/>
      <c r="T21"/>
      <c r="U21"/>
      <c r="V21"/>
      <c r="W21"/>
      <c r="X21"/>
    </row>
    <row r="22" spans="1:24" s="3" customFormat="1">
      <c r="A22" s="9" t="s">
        <v>199</v>
      </c>
      <c r="B22" s="33">
        <v>2.8</v>
      </c>
      <c r="C22" s="33">
        <v>7.1</v>
      </c>
      <c r="D22" s="33">
        <v>15.3</v>
      </c>
      <c r="E22" s="33">
        <v>9.6999999999999993</v>
      </c>
      <c r="F22" s="33">
        <v>1.6</v>
      </c>
      <c r="G22" s="33">
        <v>1</v>
      </c>
      <c r="H22" s="33">
        <v>1</v>
      </c>
      <c r="I22" s="33">
        <v>4.9000000000000004</v>
      </c>
      <c r="J22" s="33">
        <v>5</v>
      </c>
      <c r="K22" s="199">
        <v>3.9</v>
      </c>
      <c r="L22" s="199">
        <v>3.4</v>
      </c>
      <c r="M22"/>
      <c r="N22"/>
      <c r="O22"/>
      <c r="P22"/>
      <c r="Q22"/>
      <c r="R22"/>
      <c r="S22"/>
      <c r="T22"/>
      <c r="U22"/>
      <c r="V22"/>
      <c r="W22"/>
      <c r="X22"/>
    </row>
    <row r="23" spans="1:24" s="3" customFormat="1">
      <c r="A23" s="9" t="s">
        <v>198</v>
      </c>
      <c r="B23" s="33">
        <v>1.7</v>
      </c>
      <c r="C23" s="33">
        <v>4</v>
      </c>
      <c r="D23" s="33">
        <v>5.0999999999999996</v>
      </c>
      <c r="E23" s="33">
        <v>3.7</v>
      </c>
      <c r="F23" s="33">
        <v>2.4</v>
      </c>
      <c r="G23" s="33">
        <v>1.3</v>
      </c>
      <c r="H23" s="33">
        <v>-0.8</v>
      </c>
      <c r="I23" s="33">
        <v>2.7</v>
      </c>
      <c r="J23" s="33">
        <v>3.5</v>
      </c>
      <c r="K23" s="199">
        <v>4</v>
      </c>
      <c r="L23" s="199">
        <v>2.7</v>
      </c>
      <c r="M23"/>
      <c r="N23"/>
      <c r="O23"/>
      <c r="P23"/>
      <c r="Q23"/>
      <c r="R23"/>
      <c r="S23"/>
      <c r="T23"/>
      <c r="U23"/>
      <c r="V23"/>
      <c r="W23"/>
      <c r="X23"/>
    </row>
    <row r="24" spans="1:24" s="3" customFormat="1">
      <c r="A24" s="9" t="s">
        <v>197</v>
      </c>
      <c r="B24" s="33">
        <v>32.4</v>
      </c>
      <c r="C24" s="33">
        <v>15.2</v>
      </c>
      <c r="D24" s="33">
        <v>25.3</v>
      </c>
      <c r="E24" s="33">
        <v>20.7</v>
      </c>
      <c r="F24" s="33">
        <v>7.3</v>
      </c>
      <c r="G24" s="33">
        <v>15.2</v>
      </c>
      <c r="H24" s="33">
        <v>9</v>
      </c>
      <c r="I24" s="33">
        <v>11.5</v>
      </c>
      <c r="J24" s="33">
        <v>7.5</v>
      </c>
      <c r="K24" s="199">
        <v>5.9</v>
      </c>
      <c r="L24" s="199">
        <v>4.3</v>
      </c>
      <c r="M24"/>
      <c r="N24"/>
      <c r="O24"/>
      <c r="P24"/>
      <c r="Q24"/>
      <c r="R24"/>
      <c r="S24"/>
      <c r="T24"/>
      <c r="U24"/>
      <c r="V24"/>
      <c r="W24"/>
      <c r="X24"/>
    </row>
    <row r="25" spans="1:24" s="3" customFormat="1">
      <c r="A25" s="9" t="s">
        <v>196</v>
      </c>
      <c r="B25" s="33">
        <v>8.5</v>
      </c>
      <c r="C25" s="33">
        <v>8.1</v>
      </c>
      <c r="D25" s="33">
        <v>33.200000000000003</v>
      </c>
      <c r="E25" s="33">
        <v>22.8</v>
      </c>
      <c r="F25" s="33">
        <v>8.1</v>
      </c>
      <c r="G25" s="33">
        <v>7.4</v>
      </c>
      <c r="H25" s="33">
        <v>10.1</v>
      </c>
      <c r="I25" s="33">
        <v>7.3</v>
      </c>
      <c r="J25" s="33">
        <v>9</v>
      </c>
      <c r="K25" s="199">
        <v>8.1999999999999993</v>
      </c>
      <c r="L25" s="199">
        <v>8.3000000000000007</v>
      </c>
      <c r="M25"/>
      <c r="N25"/>
      <c r="O25"/>
      <c r="P25"/>
      <c r="Q25"/>
      <c r="R25"/>
      <c r="S25"/>
      <c r="T25"/>
      <c r="U25"/>
      <c r="V25"/>
      <c r="W25"/>
      <c r="X25"/>
    </row>
    <row r="26" spans="1:24" s="3" customFormat="1">
      <c r="A26" s="9" t="s">
        <v>195</v>
      </c>
      <c r="B26" s="33">
        <v>9.1999999999999993</v>
      </c>
      <c r="C26" s="33">
        <v>4</v>
      </c>
      <c r="D26" s="33">
        <v>14</v>
      </c>
      <c r="E26" s="33">
        <v>9.4</v>
      </c>
      <c r="F26" s="33">
        <v>5.7</v>
      </c>
      <c r="G26" s="33">
        <v>6.9</v>
      </c>
      <c r="H26" s="33">
        <v>6.6</v>
      </c>
      <c r="I26" s="33">
        <v>6.3</v>
      </c>
      <c r="J26" s="33">
        <v>9</v>
      </c>
      <c r="K26" s="199">
        <v>6</v>
      </c>
      <c r="L26" s="199">
        <v>5</v>
      </c>
      <c r="M26"/>
      <c r="N26"/>
      <c r="O26"/>
      <c r="P26"/>
      <c r="Q26"/>
      <c r="R26"/>
      <c r="S26"/>
      <c r="T26"/>
      <c r="U26"/>
      <c r="V26"/>
      <c r="W26"/>
      <c r="X26"/>
    </row>
    <row r="27" spans="1:24" s="3" customFormat="1">
      <c r="A27" s="9" t="s">
        <v>236</v>
      </c>
      <c r="B27" s="33">
        <v>9</v>
      </c>
      <c r="C27" s="33">
        <v>9.1999999999999993</v>
      </c>
      <c r="D27" s="33">
        <v>9.5</v>
      </c>
      <c r="E27" s="33">
        <v>5.7</v>
      </c>
      <c r="F27" s="33">
        <v>5.8</v>
      </c>
      <c r="G27" s="33">
        <v>6.1</v>
      </c>
      <c r="H27" s="33">
        <v>7.4</v>
      </c>
      <c r="I27" s="33">
        <v>6.7</v>
      </c>
      <c r="J27" s="33">
        <v>7</v>
      </c>
      <c r="K27" s="199">
        <v>6.5</v>
      </c>
      <c r="L27" s="199">
        <v>6.2</v>
      </c>
      <c r="M27"/>
      <c r="N27"/>
      <c r="O27"/>
      <c r="P27"/>
      <c r="Q27"/>
      <c r="R27"/>
      <c r="S27"/>
      <c r="T27"/>
      <c r="U27"/>
      <c r="V27"/>
      <c r="W27"/>
      <c r="X27"/>
    </row>
    <row r="28" spans="1:24" s="3" customFormat="1">
      <c r="A28" s="9" t="s">
        <v>193</v>
      </c>
      <c r="B28" s="33">
        <v>10.4</v>
      </c>
      <c r="C28" s="33">
        <v>2.2999999999999998</v>
      </c>
      <c r="D28" s="33">
        <v>5.7</v>
      </c>
      <c r="E28" s="33">
        <v>6.3</v>
      </c>
      <c r="F28" s="33">
        <v>4.2</v>
      </c>
      <c r="G28" s="33">
        <v>1.8</v>
      </c>
      <c r="H28" s="33">
        <v>2.5</v>
      </c>
      <c r="I28" s="33">
        <v>5.7</v>
      </c>
      <c r="J28" s="33">
        <v>7</v>
      </c>
      <c r="K28" s="199">
        <v>5.0999999999999996</v>
      </c>
      <c r="L28" s="199">
        <v>5.0999999999999996</v>
      </c>
      <c r="M28"/>
      <c r="N28"/>
      <c r="O28"/>
      <c r="P28"/>
      <c r="Q28"/>
      <c r="R28"/>
      <c r="S28"/>
      <c r="T28"/>
      <c r="U28"/>
      <c r="V28"/>
      <c r="W28"/>
      <c r="X28"/>
    </row>
    <row r="29" spans="1:24" s="3" customFormat="1">
      <c r="A29" s="9" t="s">
        <v>192</v>
      </c>
      <c r="B29" s="33">
        <v>2.7</v>
      </c>
      <c r="C29" s="33">
        <v>-15.3</v>
      </c>
      <c r="D29" s="33">
        <v>-3</v>
      </c>
      <c r="E29" s="33">
        <v>-2</v>
      </c>
      <c r="F29" s="33">
        <v>-3.2</v>
      </c>
      <c r="G29" s="33">
        <v>9</v>
      </c>
      <c r="H29" s="33">
        <v>-2.9</v>
      </c>
      <c r="I29" s="33">
        <v>2</v>
      </c>
      <c r="J29" s="33">
        <v>2.2000000000000002</v>
      </c>
      <c r="K29" s="199">
        <v>0.8</v>
      </c>
      <c r="L29" s="199">
        <v>1.3</v>
      </c>
      <c r="M29"/>
      <c r="N29"/>
      <c r="O29"/>
      <c r="P29"/>
      <c r="Q29"/>
      <c r="R29"/>
      <c r="S29"/>
      <c r="T29"/>
      <c r="U29"/>
      <c r="V29"/>
      <c r="W29"/>
      <c r="X29"/>
    </row>
    <row r="30" spans="1:24" s="3" customFormat="1">
      <c r="A30" s="9" t="s">
        <v>191</v>
      </c>
      <c r="B30" s="33">
        <v>13</v>
      </c>
      <c r="C30" s="33">
        <v>4</v>
      </c>
      <c r="D30" s="33">
        <v>18.7</v>
      </c>
      <c r="E30" s="33">
        <v>12.7</v>
      </c>
      <c r="F30" s="33">
        <v>4.9000000000000004</v>
      </c>
      <c r="G30" s="33">
        <v>3.1</v>
      </c>
      <c r="H30" s="33">
        <v>5.4</v>
      </c>
      <c r="I30" s="33">
        <v>5.5</v>
      </c>
      <c r="J30" s="33">
        <v>6.4</v>
      </c>
      <c r="K30" s="199">
        <v>5.6</v>
      </c>
      <c r="L30" s="199">
        <v>5.5</v>
      </c>
      <c r="M30"/>
      <c r="N30"/>
      <c r="O30"/>
      <c r="P30"/>
      <c r="Q30"/>
      <c r="R30"/>
      <c r="S30"/>
      <c r="T30"/>
      <c r="U30"/>
      <c r="V30"/>
      <c r="W30"/>
      <c r="X30"/>
    </row>
    <row r="31" spans="1:24" s="3" customFormat="1">
      <c r="A31" s="9" t="s">
        <v>190</v>
      </c>
      <c r="B31" s="33">
        <v>12.1</v>
      </c>
      <c r="C31" s="33">
        <v>6.2</v>
      </c>
      <c r="D31" s="33">
        <v>12.7</v>
      </c>
      <c r="E31" s="33">
        <v>16</v>
      </c>
      <c r="F31" s="33">
        <v>7.9</v>
      </c>
      <c r="G31" s="33">
        <v>6.1</v>
      </c>
      <c r="H31" s="33">
        <v>5.6</v>
      </c>
      <c r="I31" s="33">
        <v>5.2</v>
      </c>
      <c r="J31" s="33">
        <v>5.3</v>
      </c>
      <c r="K31" s="199">
        <v>5.4</v>
      </c>
      <c r="L31" s="199">
        <v>5.3</v>
      </c>
      <c r="M31"/>
      <c r="N31"/>
      <c r="O31"/>
      <c r="P31"/>
      <c r="Q31"/>
      <c r="R31"/>
      <c r="S31"/>
      <c r="T31"/>
      <c r="U31"/>
      <c r="V31"/>
      <c r="W31"/>
      <c r="X31"/>
    </row>
    <row r="32" spans="1:24" s="3" customFormat="1">
      <c r="A32" s="62" t="s">
        <v>189</v>
      </c>
      <c r="B32" s="68">
        <v>4.8</v>
      </c>
      <c r="C32" s="68">
        <v>2.1</v>
      </c>
      <c r="D32" s="68">
        <v>1.9</v>
      </c>
      <c r="E32" s="68">
        <v>5</v>
      </c>
      <c r="F32" s="68">
        <v>2.2999999999999998</v>
      </c>
      <c r="G32" s="68">
        <v>3.2</v>
      </c>
      <c r="H32" s="68">
        <v>3.3</v>
      </c>
      <c r="I32" s="68">
        <v>2.2000000000000002</v>
      </c>
      <c r="J32" s="68">
        <v>2.6</v>
      </c>
      <c r="K32" s="200">
        <v>2.9</v>
      </c>
      <c r="L32" s="200">
        <v>2.8</v>
      </c>
      <c r="M32"/>
      <c r="N32"/>
      <c r="O32"/>
      <c r="P32"/>
      <c r="Q32"/>
      <c r="R32"/>
      <c r="S32"/>
      <c r="T32"/>
      <c r="U32"/>
      <c r="V32"/>
      <c r="W32"/>
      <c r="X32"/>
    </row>
    <row r="33" spans="1:24" s="3" customFormat="1">
      <c r="A33" s="9" t="s">
        <v>188</v>
      </c>
      <c r="B33" s="33">
        <v>3</v>
      </c>
      <c r="C33" s="33">
        <v>1.3</v>
      </c>
      <c r="D33" s="33">
        <v>2.9</v>
      </c>
      <c r="E33" s="33">
        <v>2.9</v>
      </c>
      <c r="F33" s="33">
        <v>1.9</v>
      </c>
      <c r="G33" s="33">
        <v>1.9</v>
      </c>
      <c r="H33" s="33">
        <v>2.7</v>
      </c>
      <c r="I33" s="33">
        <v>0.9</v>
      </c>
      <c r="J33" s="33">
        <v>2.2999999999999998</v>
      </c>
      <c r="K33" s="199">
        <v>2.2999999999999998</v>
      </c>
      <c r="L33" s="199">
        <v>2.2000000000000002</v>
      </c>
      <c r="M33"/>
      <c r="N33"/>
      <c r="O33"/>
      <c r="P33"/>
      <c r="Q33"/>
      <c r="R33"/>
      <c r="S33"/>
      <c r="T33"/>
      <c r="U33"/>
      <c r="V33"/>
      <c r="W33"/>
      <c r="X33"/>
    </row>
    <row r="34" spans="1:24" s="3" customFormat="1">
      <c r="A34" s="9" t="s">
        <v>187</v>
      </c>
      <c r="B34" s="33">
        <v>3.5</v>
      </c>
      <c r="C34" s="33">
        <v>1.5</v>
      </c>
      <c r="D34" s="33">
        <v>1.3</v>
      </c>
      <c r="E34" s="33">
        <v>5.8</v>
      </c>
      <c r="F34" s="33">
        <v>1.5</v>
      </c>
      <c r="G34" s="33">
        <v>25.3</v>
      </c>
      <c r="H34" s="33">
        <v>37.1</v>
      </c>
      <c r="I34" s="33">
        <v>41.8</v>
      </c>
      <c r="J34" s="33">
        <v>21.8</v>
      </c>
      <c r="K34" s="199">
        <v>11.1</v>
      </c>
      <c r="L34" s="199">
        <v>8</v>
      </c>
      <c r="M34"/>
      <c r="N34"/>
      <c r="O34"/>
      <c r="P34"/>
      <c r="Q34"/>
      <c r="R34"/>
      <c r="S34"/>
      <c r="T34"/>
      <c r="U34"/>
      <c r="V34"/>
      <c r="W34"/>
      <c r="X34"/>
    </row>
    <row r="35" spans="1:24" s="3" customFormat="1">
      <c r="A35" s="9" t="s">
        <v>186</v>
      </c>
      <c r="B35" s="33">
        <v>10</v>
      </c>
      <c r="C35" s="33">
        <v>-2.1</v>
      </c>
      <c r="D35" s="33">
        <v>-3.7</v>
      </c>
      <c r="E35" s="33">
        <v>14</v>
      </c>
      <c r="F35" s="33">
        <v>0.1</v>
      </c>
      <c r="G35" s="33">
        <v>1.7</v>
      </c>
      <c r="H35" s="33">
        <v>3.7</v>
      </c>
      <c r="I35" s="33">
        <v>-3.1</v>
      </c>
      <c r="J35" s="33">
        <v>-0.8</v>
      </c>
      <c r="K35" s="199">
        <v>1.6</v>
      </c>
      <c r="L35" s="199">
        <v>2.5</v>
      </c>
      <c r="M35"/>
      <c r="N35"/>
      <c r="O35"/>
      <c r="P35"/>
      <c r="Q35"/>
      <c r="R35"/>
      <c r="S35"/>
      <c r="T35"/>
      <c r="U35"/>
      <c r="V35"/>
      <c r="W35"/>
      <c r="X35"/>
    </row>
    <row r="36" spans="1:24" s="3" customFormat="1">
      <c r="A36" s="9" t="s">
        <v>185</v>
      </c>
      <c r="B36" s="33">
        <v>7.5</v>
      </c>
      <c r="C36" s="33">
        <v>0.4</v>
      </c>
      <c r="D36" s="33">
        <v>0.8</v>
      </c>
      <c r="E36" s="33">
        <v>6.1</v>
      </c>
      <c r="F36" s="33">
        <v>6</v>
      </c>
      <c r="G36" s="33">
        <v>0.1</v>
      </c>
      <c r="H36" s="33">
        <v>4.5</v>
      </c>
      <c r="I36" s="33">
        <v>3.7</v>
      </c>
      <c r="J36" s="33">
        <v>4.2</v>
      </c>
      <c r="K36" s="199">
        <v>4</v>
      </c>
      <c r="L36" s="199">
        <v>3.3</v>
      </c>
      <c r="M36"/>
      <c r="N36"/>
      <c r="O36"/>
      <c r="P36"/>
      <c r="Q36"/>
      <c r="R36"/>
      <c r="S36"/>
      <c r="T36"/>
      <c r="U36"/>
      <c r="V36"/>
      <c r="W36"/>
      <c r="X36"/>
    </row>
    <row r="37" spans="1:24" s="3" customFormat="1">
      <c r="A37" s="9" t="s">
        <v>184</v>
      </c>
      <c r="B37" s="33">
        <v>4.7</v>
      </c>
      <c r="C37" s="33">
        <v>7.8</v>
      </c>
      <c r="D37" s="33">
        <v>4.8</v>
      </c>
      <c r="E37" s="33">
        <v>3.7</v>
      </c>
      <c r="F37" s="33">
        <v>2.9</v>
      </c>
      <c r="G37" s="33">
        <v>4.3</v>
      </c>
      <c r="H37" s="33">
        <v>1.7</v>
      </c>
      <c r="I37" s="33">
        <v>1.4</v>
      </c>
      <c r="J37" s="33">
        <v>1.6</v>
      </c>
      <c r="K37" s="199">
        <v>2.6</v>
      </c>
      <c r="L37" s="199">
        <v>3</v>
      </c>
      <c r="M37"/>
      <c r="N37"/>
      <c r="O37"/>
      <c r="P37"/>
      <c r="Q37"/>
      <c r="R37"/>
      <c r="S37"/>
      <c r="T37"/>
      <c r="U37"/>
      <c r="V37"/>
      <c r="W37"/>
      <c r="X37"/>
    </row>
    <row r="38" spans="1:24" s="3" customFormat="1">
      <c r="A38" s="9" t="s">
        <v>183</v>
      </c>
      <c r="B38" s="33">
        <v>1.9</v>
      </c>
      <c r="C38" s="33">
        <v>1.5</v>
      </c>
      <c r="D38" s="33">
        <v>1.3</v>
      </c>
      <c r="E38" s="33">
        <v>2.7</v>
      </c>
      <c r="F38" s="33">
        <v>0.5</v>
      </c>
      <c r="G38" s="33">
        <v>4.7</v>
      </c>
      <c r="H38" s="33">
        <v>-0.3</v>
      </c>
      <c r="I38" s="33">
        <v>2.1</v>
      </c>
      <c r="J38" s="33">
        <v>2.5</v>
      </c>
      <c r="K38" s="199">
        <v>2.8</v>
      </c>
      <c r="L38" s="199">
        <v>2.7</v>
      </c>
      <c r="M38"/>
      <c r="N38"/>
      <c r="O38"/>
      <c r="P38"/>
      <c r="Q38"/>
      <c r="R38"/>
      <c r="S38"/>
      <c r="T38"/>
      <c r="U38"/>
      <c r="V38"/>
      <c r="W38"/>
      <c r="X38"/>
    </row>
    <row r="39" spans="1:24" s="3" customFormat="1">
      <c r="A39" s="9" t="s">
        <v>182</v>
      </c>
      <c r="B39" s="33">
        <v>17</v>
      </c>
      <c r="C39" s="33">
        <v>13.3</v>
      </c>
      <c r="D39" s="33">
        <v>14.3</v>
      </c>
      <c r="E39" s="33">
        <v>10.6</v>
      </c>
      <c r="F39" s="33">
        <v>8.1</v>
      </c>
      <c r="G39" s="33">
        <v>7</v>
      </c>
      <c r="H39" s="33">
        <v>5.2</v>
      </c>
      <c r="I39" s="33">
        <v>5.4</v>
      </c>
      <c r="J39" s="33">
        <v>4.5</v>
      </c>
      <c r="K39" s="199">
        <v>3.9</v>
      </c>
      <c r="L39" s="199">
        <v>2.7</v>
      </c>
      <c r="M39"/>
      <c r="N39"/>
      <c r="O39"/>
      <c r="P39"/>
      <c r="Q39"/>
      <c r="R39"/>
      <c r="S39"/>
      <c r="T39"/>
      <c r="U39"/>
      <c r="V39"/>
      <c r="W39"/>
      <c r="X39"/>
    </row>
    <row r="40" spans="1:24" s="3" customFormat="1">
      <c r="A40" s="62" t="s">
        <v>181</v>
      </c>
      <c r="B40" s="68">
        <v>10.3</v>
      </c>
      <c r="C40" s="68">
        <v>11.6</v>
      </c>
      <c r="D40" s="68">
        <v>9.6999999999999993</v>
      </c>
      <c r="E40" s="68">
        <v>10.5</v>
      </c>
      <c r="F40" s="68">
        <v>7.6</v>
      </c>
      <c r="G40" s="68">
        <v>7.3</v>
      </c>
      <c r="H40" s="68">
        <v>8.3000000000000007</v>
      </c>
      <c r="I40" s="68">
        <v>13.2</v>
      </c>
      <c r="J40" s="68">
        <v>14.3</v>
      </c>
      <c r="K40" s="200">
        <v>15.4</v>
      </c>
      <c r="L40" s="200">
        <v>12.8</v>
      </c>
      <c r="M40"/>
      <c r="N40"/>
      <c r="O40"/>
      <c r="P40"/>
      <c r="Q40"/>
      <c r="R40"/>
      <c r="S40"/>
      <c r="T40"/>
      <c r="U40"/>
      <c r="V40"/>
      <c r="W40"/>
      <c r="X40"/>
    </row>
    <row r="41" spans="1:24" s="3" customFormat="1">
      <c r="A41" s="9" t="s">
        <v>180</v>
      </c>
      <c r="B41" s="32">
        <v>2.2000000000000002</v>
      </c>
      <c r="C41" s="33">
        <v>2.2999999999999998</v>
      </c>
      <c r="D41" s="33">
        <v>2.7</v>
      </c>
      <c r="E41" s="33">
        <v>6.8</v>
      </c>
      <c r="F41" s="33">
        <v>1</v>
      </c>
      <c r="G41" s="33">
        <v>-1.1000000000000001</v>
      </c>
      <c r="H41" s="33">
        <v>0.3</v>
      </c>
      <c r="I41" s="33">
        <v>-0.9</v>
      </c>
      <c r="J41" s="33">
        <v>3.2</v>
      </c>
      <c r="K41" s="199">
        <v>3.5</v>
      </c>
      <c r="L41" s="199">
        <v>2.9</v>
      </c>
      <c r="M41"/>
      <c r="N41"/>
      <c r="O41"/>
      <c r="P41"/>
      <c r="Q41"/>
      <c r="R41"/>
      <c r="S41"/>
      <c r="T41"/>
      <c r="U41"/>
      <c r="V41"/>
      <c r="W41"/>
      <c r="X41"/>
    </row>
    <row r="42" spans="1:24" s="3" customFormat="1">
      <c r="A42" s="66" t="s">
        <v>179</v>
      </c>
      <c r="B42" s="32">
        <v>2.6</v>
      </c>
      <c r="C42" s="33">
        <v>-0.8</v>
      </c>
      <c r="D42" s="33">
        <v>2.8</v>
      </c>
      <c r="E42" s="33">
        <v>3.8</v>
      </c>
      <c r="F42" s="33">
        <v>0.5</v>
      </c>
      <c r="G42" s="33">
        <v>-0.3</v>
      </c>
      <c r="H42" s="33">
        <v>1</v>
      </c>
      <c r="I42" s="33">
        <v>-0.2</v>
      </c>
      <c r="J42" s="33">
        <v>1.6</v>
      </c>
      <c r="K42" s="199">
        <v>2.2000000000000002</v>
      </c>
      <c r="L42" s="199">
        <v>2.2000000000000002</v>
      </c>
      <c r="M42"/>
      <c r="N42"/>
      <c r="O42"/>
      <c r="P42"/>
      <c r="Q42"/>
      <c r="R42"/>
      <c r="S42"/>
      <c r="T42"/>
      <c r="U42"/>
      <c r="V42"/>
      <c r="W42"/>
      <c r="X42"/>
    </row>
    <row r="43" spans="1:24" s="3" customFormat="1">
      <c r="A43" s="9" t="s">
        <v>178</v>
      </c>
      <c r="B43" s="32">
        <v>1</v>
      </c>
      <c r="C43" s="33">
        <v>2.1</v>
      </c>
      <c r="D43" s="33">
        <v>4.5</v>
      </c>
      <c r="E43" s="33">
        <v>2.5</v>
      </c>
      <c r="F43" s="33">
        <v>1.5</v>
      </c>
      <c r="G43" s="33">
        <v>-0.2</v>
      </c>
      <c r="H43" s="33">
        <v>0.1</v>
      </c>
      <c r="I43" s="33">
        <v>-1.5</v>
      </c>
      <c r="J43" s="33">
        <v>0.4</v>
      </c>
      <c r="K43" s="199">
        <v>1.6</v>
      </c>
      <c r="L43" s="199">
        <v>2.1</v>
      </c>
      <c r="M43"/>
      <c r="N43"/>
      <c r="O43"/>
      <c r="P43"/>
      <c r="Q43"/>
      <c r="R43"/>
      <c r="S43"/>
      <c r="T43"/>
      <c r="U43"/>
      <c r="V43"/>
      <c r="W43"/>
      <c r="X43"/>
    </row>
    <row r="44" spans="1:24" s="3" customFormat="1">
      <c r="A44" s="65" t="s">
        <v>177</v>
      </c>
      <c r="B44" s="32">
        <v>1</v>
      </c>
      <c r="C44" s="33">
        <v>1.2</v>
      </c>
      <c r="D44" s="33">
        <v>4.9000000000000004</v>
      </c>
      <c r="E44" s="33">
        <v>1.3</v>
      </c>
      <c r="F44" s="33">
        <v>2.6</v>
      </c>
      <c r="G44" s="33">
        <v>0.5</v>
      </c>
      <c r="H44" s="33">
        <v>1.2</v>
      </c>
      <c r="I44" s="33">
        <v>0.7</v>
      </c>
      <c r="J44" s="33">
        <v>0.7</v>
      </c>
      <c r="K44" s="199">
        <v>4</v>
      </c>
      <c r="L44" s="199">
        <v>4</v>
      </c>
      <c r="M44"/>
      <c r="N44"/>
      <c r="O44"/>
      <c r="P44"/>
      <c r="Q44"/>
      <c r="R44"/>
      <c r="S44"/>
      <c r="T44"/>
      <c r="U44"/>
      <c r="V44"/>
      <c r="W44"/>
      <c r="X44"/>
    </row>
    <row r="45" spans="1:24" s="3" customFormat="1">
      <c r="A45" s="37" t="s">
        <v>454</v>
      </c>
      <c r="B45" s="32">
        <v>4.5999999999999996</v>
      </c>
      <c r="C45" s="33">
        <v>5</v>
      </c>
      <c r="D45" s="33">
        <v>4.8</v>
      </c>
      <c r="E45" s="33">
        <v>4.3</v>
      </c>
      <c r="F45" s="33">
        <v>5.7</v>
      </c>
      <c r="G45" s="33">
        <v>5.9</v>
      </c>
      <c r="H45" s="33">
        <v>6.8</v>
      </c>
      <c r="I45" s="33">
        <v>7.2</v>
      </c>
      <c r="J45" s="33">
        <v>4.5999999999999996</v>
      </c>
      <c r="K45" s="199">
        <v>4.0999999999999996</v>
      </c>
      <c r="L45" s="199">
        <v>3.9</v>
      </c>
      <c r="M45"/>
      <c r="N45"/>
      <c r="O45"/>
      <c r="P45"/>
      <c r="Q45"/>
      <c r="R45"/>
      <c r="S45"/>
      <c r="T45"/>
      <c r="U45"/>
      <c r="V45"/>
      <c r="W45"/>
      <c r="X45"/>
    </row>
    <row r="46" spans="1:24" s="3" customFormat="1">
      <c r="A46" s="9" t="s">
        <v>176</v>
      </c>
      <c r="B46" s="32">
        <v>19.3</v>
      </c>
      <c r="C46" s="33">
        <v>10.7</v>
      </c>
      <c r="D46" s="33">
        <v>8.6999999999999993</v>
      </c>
      <c r="E46" s="33">
        <v>9.1999999999999993</v>
      </c>
      <c r="F46" s="33">
        <v>11.6</v>
      </c>
      <c r="G46" s="33">
        <v>15.5</v>
      </c>
      <c r="H46" s="33">
        <v>17.100000000000001</v>
      </c>
      <c r="I46" s="33">
        <v>17.5</v>
      </c>
      <c r="J46" s="33">
        <v>12.5</v>
      </c>
      <c r="K46" s="199">
        <v>10.199999999999999</v>
      </c>
      <c r="L46" s="199">
        <v>9.1999999999999993</v>
      </c>
      <c r="M46"/>
      <c r="N46"/>
      <c r="O46"/>
      <c r="P46"/>
      <c r="Q46"/>
      <c r="R46"/>
      <c r="S46"/>
      <c r="T46"/>
      <c r="U46"/>
      <c r="V46"/>
      <c r="W46"/>
      <c r="X46"/>
    </row>
    <row r="47" spans="1:24" s="3" customFormat="1">
      <c r="A47" s="9" t="s">
        <v>175</v>
      </c>
      <c r="B47" s="32">
        <v>4.7</v>
      </c>
      <c r="C47" s="33">
        <v>15.5</v>
      </c>
      <c r="D47" s="33">
        <v>21.4</v>
      </c>
      <c r="E47" s="33">
        <v>15.2</v>
      </c>
      <c r="F47" s="33">
        <v>11.9</v>
      </c>
      <c r="G47" s="33">
        <v>9.6999999999999993</v>
      </c>
      <c r="H47" s="33">
        <v>8.1999999999999993</v>
      </c>
      <c r="I47" s="33">
        <v>8.1</v>
      </c>
      <c r="J47" s="33">
        <v>9.6</v>
      </c>
      <c r="K47" s="199">
        <v>8.1</v>
      </c>
      <c r="L47" s="199">
        <v>6.6</v>
      </c>
      <c r="M47"/>
      <c r="N47"/>
      <c r="O47"/>
      <c r="P47"/>
      <c r="Q47"/>
      <c r="R47"/>
      <c r="S47"/>
      <c r="T47"/>
      <c r="U47"/>
      <c r="V47"/>
      <c r="W47"/>
      <c r="X47"/>
    </row>
    <row r="48" spans="1:24" s="3" customFormat="1">
      <c r="A48" s="9" t="s">
        <v>174</v>
      </c>
      <c r="B48" s="32">
        <v>-1.7</v>
      </c>
      <c r="C48" s="33">
        <v>2.5</v>
      </c>
      <c r="D48" s="33">
        <v>5</v>
      </c>
      <c r="E48" s="33">
        <v>2.1</v>
      </c>
      <c r="F48" s="33">
        <v>1.2</v>
      </c>
      <c r="G48" s="33">
        <v>-1.5</v>
      </c>
      <c r="H48" s="33">
        <v>1.4</v>
      </c>
      <c r="I48" s="33">
        <v>1.7</v>
      </c>
      <c r="J48" s="33">
        <v>2.5</v>
      </c>
      <c r="K48" s="199">
        <v>3.1</v>
      </c>
      <c r="L48" s="199">
        <v>2.9</v>
      </c>
      <c r="M48"/>
      <c r="N48"/>
      <c r="O48"/>
      <c r="P48"/>
      <c r="Q48"/>
      <c r="R48"/>
      <c r="S48"/>
      <c r="T48"/>
      <c r="U48"/>
      <c r="V48"/>
      <c r="W48"/>
      <c r="X48"/>
    </row>
    <row r="49" spans="1:24" s="3" customFormat="1">
      <c r="A49" s="9" t="s">
        <v>173</v>
      </c>
      <c r="B49" s="32">
        <v>7.4</v>
      </c>
      <c r="C49" s="33">
        <v>7.3</v>
      </c>
      <c r="D49" s="33">
        <v>8.5</v>
      </c>
      <c r="E49" s="33">
        <v>6.8</v>
      </c>
      <c r="F49" s="33">
        <v>7.6</v>
      </c>
      <c r="G49" s="33">
        <v>9.8000000000000007</v>
      </c>
      <c r="H49" s="33">
        <v>7.8</v>
      </c>
      <c r="I49" s="33">
        <v>8.8000000000000007</v>
      </c>
      <c r="J49" s="33">
        <v>6.2</v>
      </c>
      <c r="K49" s="199">
        <v>5.3</v>
      </c>
      <c r="L49" s="199">
        <v>4</v>
      </c>
      <c r="M49"/>
      <c r="N49"/>
      <c r="O49"/>
      <c r="P49"/>
      <c r="Q49"/>
      <c r="R49"/>
      <c r="S49"/>
      <c r="T49"/>
      <c r="U49"/>
      <c r="V49"/>
      <c r="W49"/>
      <c r="X49"/>
    </row>
    <row r="50" spans="1:24" s="3" customFormat="1">
      <c r="A50" s="9" t="s">
        <v>172</v>
      </c>
      <c r="B50" s="32">
        <v>2.5</v>
      </c>
      <c r="C50" s="33">
        <v>1.1000000000000001</v>
      </c>
      <c r="D50" s="33">
        <v>2.9</v>
      </c>
      <c r="E50" s="33">
        <v>5.4</v>
      </c>
      <c r="F50" s="33">
        <v>-0.6</v>
      </c>
      <c r="G50" s="33">
        <v>0.9</v>
      </c>
      <c r="H50" s="33">
        <v>1.4</v>
      </c>
      <c r="I50" s="33">
        <v>-1.8</v>
      </c>
      <c r="J50" s="33">
        <v>1.3</v>
      </c>
      <c r="K50" s="199">
        <v>2.7</v>
      </c>
      <c r="L50" s="199">
        <v>2.8</v>
      </c>
      <c r="M50"/>
      <c r="N50"/>
      <c r="O50"/>
      <c r="P50"/>
      <c r="Q50"/>
      <c r="R50"/>
      <c r="S50"/>
      <c r="T50"/>
      <c r="U50"/>
      <c r="V50"/>
      <c r="W50"/>
      <c r="X50"/>
    </row>
    <row r="51" spans="1:24" s="3" customFormat="1">
      <c r="A51" s="9" t="s">
        <v>171</v>
      </c>
      <c r="B51" s="32">
        <v>0.6</v>
      </c>
      <c r="C51" s="33">
        <v>0.8</v>
      </c>
      <c r="D51" s="33">
        <v>2.9</v>
      </c>
      <c r="E51" s="33">
        <v>0.5</v>
      </c>
      <c r="F51" s="33">
        <v>2.2999999999999998</v>
      </c>
      <c r="G51" s="33">
        <v>-0.9</v>
      </c>
      <c r="H51" s="33">
        <v>1</v>
      </c>
      <c r="I51" s="33">
        <v>0.2</v>
      </c>
      <c r="J51" s="33">
        <v>1.9</v>
      </c>
      <c r="K51" s="199">
        <v>2</v>
      </c>
      <c r="L51" s="199">
        <v>2.4</v>
      </c>
      <c r="M51"/>
      <c r="N51"/>
      <c r="O51"/>
      <c r="P51"/>
      <c r="Q51"/>
      <c r="R51"/>
      <c r="S51"/>
      <c r="T51"/>
      <c r="U51"/>
      <c r="V51"/>
      <c r="W51"/>
      <c r="X51"/>
    </row>
    <row r="52" spans="1:24" s="3" customFormat="1">
      <c r="A52" s="9" t="s">
        <v>170</v>
      </c>
      <c r="B52" s="32">
        <v>11.5</v>
      </c>
      <c r="C52" s="33">
        <v>13.7</v>
      </c>
      <c r="D52" s="33">
        <v>10.8</v>
      </c>
      <c r="E52" s="33">
        <v>12.2</v>
      </c>
      <c r="F52" s="33">
        <v>8.5</v>
      </c>
      <c r="G52" s="33">
        <v>8.1</v>
      </c>
      <c r="H52" s="33">
        <v>9</v>
      </c>
      <c r="I52" s="33">
        <v>15.7</v>
      </c>
      <c r="J52" s="33">
        <v>17.2</v>
      </c>
      <c r="K52" s="199">
        <v>18.7</v>
      </c>
      <c r="L52" s="199">
        <v>15.3</v>
      </c>
      <c r="M52"/>
      <c r="N52"/>
      <c r="O52"/>
      <c r="P52"/>
      <c r="Q52"/>
      <c r="R52"/>
      <c r="S52"/>
      <c r="T52"/>
      <c r="U52"/>
      <c r="V52"/>
      <c r="W52"/>
      <c r="X52"/>
    </row>
    <row r="53" spans="1:24" s="3" customFormat="1">
      <c r="A53" s="9" t="s">
        <v>169</v>
      </c>
      <c r="B53" s="32">
        <v>-2.2000000000000002</v>
      </c>
      <c r="C53" s="33">
        <v>1.2</v>
      </c>
      <c r="D53" s="33">
        <v>3.4</v>
      </c>
      <c r="E53" s="33">
        <v>1.4</v>
      </c>
      <c r="F53" s="33">
        <v>0.7</v>
      </c>
      <c r="G53" s="33">
        <v>-1.1000000000000001</v>
      </c>
      <c r="H53" s="33">
        <v>0.1</v>
      </c>
      <c r="I53" s="33">
        <v>0.8</v>
      </c>
      <c r="J53" s="33">
        <v>1.8</v>
      </c>
      <c r="K53" s="199">
        <v>2.7</v>
      </c>
      <c r="L53" s="199">
        <v>2.6</v>
      </c>
      <c r="M53"/>
      <c r="N53"/>
      <c r="O53"/>
      <c r="P53"/>
      <c r="Q53"/>
      <c r="R53"/>
      <c r="S53"/>
      <c r="T53"/>
      <c r="U53"/>
      <c r="V53"/>
      <c r="W53"/>
      <c r="X53"/>
    </row>
    <row r="54" spans="1:24" s="3" customFormat="1">
      <c r="A54" s="9" t="s">
        <v>168</v>
      </c>
      <c r="B54" s="32">
        <v>9.3000000000000007</v>
      </c>
      <c r="C54" s="33">
        <v>16.600000000000001</v>
      </c>
      <c r="D54" s="33">
        <v>6.8</v>
      </c>
      <c r="E54" s="33">
        <v>6.6</v>
      </c>
      <c r="F54" s="33">
        <v>5.5</v>
      </c>
      <c r="G54" s="33">
        <v>4.5999999999999996</v>
      </c>
      <c r="H54" s="33">
        <v>6.7</v>
      </c>
      <c r="I54" s="33">
        <v>10.9</v>
      </c>
      <c r="J54" s="33">
        <v>9.1999999999999993</v>
      </c>
      <c r="K54" s="199">
        <v>8.6</v>
      </c>
      <c r="L54" s="199">
        <v>7.5</v>
      </c>
      <c r="M54"/>
      <c r="N54"/>
      <c r="O54"/>
      <c r="P54"/>
      <c r="Q54"/>
      <c r="R54"/>
      <c r="S54"/>
      <c r="T54"/>
      <c r="U54"/>
      <c r="V54"/>
      <c r="W54"/>
      <c r="X54"/>
    </row>
    <row r="55" spans="1:24" s="3" customFormat="1">
      <c r="A55" s="9" t="s">
        <v>167</v>
      </c>
      <c r="B55" s="32">
        <v>3.3</v>
      </c>
      <c r="C55" s="33">
        <v>1.8</v>
      </c>
      <c r="D55" s="33">
        <v>3.6</v>
      </c>
      <c r="E55" s="33">
        <v>2.6</v>
      </c>
      <c r="F55" s="33">
        <v>1.8</v>
      </c>
      <c r="G55" s="33">
        <v>0.2</v>
      </c>
      <c r="H55" s="33">
        <v>1.8</v>
      </c>
      <c r="I55" s="33">
        <v>0.9</v>
      </c>
      <c r="J55" s="33">
        <v>2.2999999999999998</v>
      </c>
      <c r="K55" s="199">
        <v>2.2000000000000002</v>
      </c>
      <c r="L55" s="199">
        <v>2.1</v>
      </c>
      <c r="M55"/>
      <c r="N55"/>
      <c r="O55"/>
      <c r="P55"/>
      <c r="Q55"/>
      <c r="R55"/>
      <c r="S55"/>
      <c r="T55"/>
      <c r="U55"/>
      <c r="V55"/>
      <c r="W55"/>
      <c r="X55"/>
    </row>
    <row r="56" spans="1:24" s="3" customFormat="1">
      <c r="A56" s="64" t="s">
        <v>166</v>
      </c>
      <c r="B56" s="68">
        <v>7.7</v>
      </c>
      <c r="C56" s="68">
        <v>6.4</v>
      </c>
      <c r="D56" s="68">
        <v>6.3</v>
      </c>
      <c r="E56" s="68">
        <v>6.6</v>
      </c>
      <c r="F56" s="68">
        <v>6.4</v>
      </c>
      <c r="G56" s="68">
        <v>6.3</v>
      </c>
      <c r="H56" s="68">
        <v>5.9</v>
      </c>
      <c r="I56" s="68">
        <v>12.5</v>
      </c>
      <c r="J56" s="68">
        <v>9.4</v>
      </c>
      <c r="K56" s="200">
        <v>7.9</v>
      </c>
      <c r="L56" s="200">
        <v>6.8</v>
      </c>
      <c r="M56"/>
      <c r="N56"/>
      <c r="O56"/>
      <c r="P56"/>
      <c r="Q56"/>
      <c r="R56"/>
      <c r="S56"/>
      <c r="T56"/>
      <c r="U56"/>
      <c r="V56"/>
      <c r="W56"/>
      <c r="X56"/>
    </row>
    <row r="57" spans="1:24" s="3" customFormat="1">
      <c r="A57" s="63" t="s">
        <v>165</v>
      </c>
      <c r="B57" s="36">
        <v>13.7</v>
      </c>
      <c r="C57" s="36">
        <v>14.5</v>
      </c>
      <c r="D57" s="36">
        <v>13.5</v>
      </c>
      <c r="E57" s="36">
        <v>10.3</v>
      </c>
      <c r="F57" s="36">
        <v>8.8000000000000007</v>
      </c>
      <c r="G57" s="36">
        <v>7.3</v>
      </c>
      <c r="H57" s="36">
        <v>12.1</v>
      </c>
      <c r="I57" s="36">
        <v>41.2</v>
      </c>
      <c r="J57" s="36">
        <v>28</v>
      </c>
      <c r="K57" s="203">
        <v>19.399999999999999</v>
      </c>
      <c r="L57" s="203">
        <v>16.7</v>
      </c>
      <c r="M57"/>
      <c r="N57"/>
      <c r="O57"/>
      <c r="P57"/>
      <c r="Q57"/>
      <c r="R57"/>
      <c r="S57"/>
      <c r="T57"/>
      <c r="U57"/>
      <c r="V57"/>
      <c r="W57"/>
      <c r="X57"/>
    </row>
    <row r="58" spans="1:24" s="3" customFormat="1">
      <c r="A58" s="63" t="s">
        <v>164</v>
      </c>
      <c r="B58" s="33">
        <v>8</v>
      </c>
      <c r="C58" s="33">
        <v>6.9</v>
      </c>
      <c r="D58" s="33">
        <v>8.5</v>
      </c>
      <c r="E58" s="33">
        <v>7.5</v>
      </c>
      <c r="F58" s="33">
        <v>5.9</v>
      </c>
      <c r="G58" s="33">
        <v>4.4000000000000004</v>
      </c>
      <c r="H58" s="33">
        <v>3.1</v>
      </c>
      <c r="I58" s="33">
        <v>3.7</v>
      </c>
      <c r="J58" s="33">
        <v>3.6</v>
      </c>
      <c r="K58" s="199">
        <v>3.9</v>
      </c>
      <c r="L58" s="199">
        <v>4.2</v>
      </c>
      <c r="M58"/>
      <c r="N58"/>
      <c r="O58"/>
      <c r="P58"/>
      <c r="Q58"/>
      <c r="R58"/>
      <c r="S58"/>
      <c r="T58"/>
      <c r="U58"/>
      <c r="V58"/>
      <c r="W58"/>
      <c r="X58"/>
    </row>
    <row r="59" spans="1:24" s="3" customFormat="1">
      <c r="A59" s="63" t="s">
        <v>163</v>
      </c>
      <c r="B59" s="33">
        <v>7.4</v>
      </c>
      <c r="C59" s="33">
        <v>3.6</v>
      </c>
      <c r="D59" s="33">
        <v>5</v>
      </c>
      <c r="E59" s="33">
        <v>6.1</v>
      </c>
      <c r="F59" s="33">
        <v>4.9000000000000004</v>
      </c>
      <c r="G59" s="33">
        <v>5.3</v>
      </c>
      <c r="H59" s="33">
        <v>3.2</v>
      </c>
      <c r="I59" s="33">
        <v>6.6</v>
      </c>
      <c r="J59" s="33">
        <v>5.5</v>
      </c>
      <c r="K59" s="199">
        <v>6.2</v>
      </c>
      <c r="L59" s="199">
        <v>5.4</v>
      </c>
      <c r="M59"/>
      <c r="N59"/>
      <c r="O59"/>
      <c r="P59"/>
      <c r="Q59"/>
      <c r="R59"/>
      <c r="S59"/>
      <c r="T59"/>
      <c r="U59"/>
      <c r="V59"/>
      <c r="W59"/>
      <c r="X59"/>
    </row>
    <row r="60" spans="1:24" s="3" customFormat="1">
      <c r="A60" s="63" t="s">
        <v>162</v>
      </c>
      <c r="B60" s="33">
        <v>8.4</v>
      </c>
      <c r="C60" s="33">
        <v>7.4</v>
      </c>
      <c r="D60" s="33">
        <v>7.6</v>
      </c>
      <c r="E60" s="33">
        <v>21.3</v>
      </c>
      <c r="F60" s="33">
        <v>27.3</v>
      </c>
      <c r="G60" s="33">
        <v>23.8</v>
      </c>
      <c r="H60" s="33">
        <v>21.9</v>
      </c>
      <c r="I60" s="33">
        <v>21.7</v>
      </c>
      <c r="J60" s="33">
        <v>14</v>
      </c>
      <c r="K60" s="199">
        <v>11.9</v>
      </c>
      <c r="L60" s="199">
        <v>8.6999999999999993</v>
      </c>
      <c r="M60"/>
      <c r="N60"/>
      <c r="O60"/>
      <c r="P60"/>
      <c r="Q60"/>
      <c r="R60"/>
      <c r="S60"/>
      <c r="T60"/>
      <c r="U60"/>
      <c r="V60"/>
      <c r="W60"/>
      <c r="X60"/>
    </row>
    <row r="61" spans="1:24" s="3" customFormat="1">
      <c r="A61" s="63" t="s">
        <v>161</v>
      </c>
      <c r="B61" s="33">
        <v>2.5</v>
      </c>
      <c r="C61" s="33">
        <v>2.9</v>
      </c>
      <c r="D61" s="33">
        <v>6.5</v>
      </c>
      <c r="E61" s="33">
        <v>3.9</v>
      </c>
      <c r="F61" s="33">
        <v>3.5</v>
      </c>
      <c r="G61" s="33">
        <v>3.2</v>
      </c>
      <c r="H61" s="33">
        <v>1.3</v>
      </c>
      <c r="I61" s="33">
        <v>1</v>
      </c>
      <c r="J61" s="33">
        <v>3.5</v>
      </c>
      <c r="K61" s="199">
        <v>3.2</v>
      </c>
      <c r="L61" s="199">
        <v>3.5</v>
      </c>
      <c r="M61"/>
      <c r="N61"/>
      <c r="O61"/>
      <c r="P61"/>
      <c r="Q61"/>
      <c r="R61"/>
      <c r="S61"/>
      <c r="T61"/>
      <c r="U61"/>
      <c r="V61"/>
      <c r="W61"/>
      <c r="X61"/>
    </row>
    <row r="62" spans="1:24" s="3" customFormat="1">
      <c r="A62" s="63" t="s">
        <v>160</v>
      </c>
      <c r="B62" s="33">
        <v>3.8</v>
      </c>
      <c r="C62" s="33">
        <v>28.2</v>
      </c>
      <c r="D62" s="33">
        <v>-2.5</v>
      </c>
      <c r="E62" s="33">
        <v>2.6</v>
      </c>
      <c r="F62" s="33">
        <v>4.3</v>
      </c>
      <c r="G62" s="33">
        <v>2.6</v>
      </c>
      <c r="H62" s="33">
        <v>3.6</v>
      </c>
      <c r="I62" s="33">
        <v>19.899999999999999</v>
      </c>
      <c r="J62" s="33">
        <v>7</v>
      </c>
      <c r="K62" s="199">
        <v>6</v>
      </c>
      <c r="L62" s="199">
        <v>6.5</v>
      </c>
      <c r="M62"/>
      <c r="N62"/>
      <c r="O62"/>
      <c r="P62"/>
      <c r="Q62"/>
      <c r="R62"/>
      <c r="S62"/>
      <c r="T62"/>
      <c r="U62"/>
      <c r="V62"/>
      <c r="W62"/>
      <c r="X62"/>
    </row>
    <row r="63" spans="1:24" s="3" customFormat="1">
      <c r="A63" s="63" t="s">
        <v>159</v>
      </c>
      <c r="B63" s="33">
        <v>9.5</v>
      </c>
      <c r="C63" s="33">
        <v>4.9000000000000004</v>
      </c>
      <c r="D63" s="33">
        <v>5</v>
      </c>
      <c r="E63" s="33">
        <v>6.7</v>
      </c>
      <c r="F63" s="33">
        <v>5.6</v>
      </c>
      <c r="G63" s="33">
        <v>5.3</v>
      </c>
      <c r="H63" s="33">
        <v>3.4</v>
      </c>
      <c r="I63" s="33">
        <v>6.7</v>
      </c>
      <c r="J63" s="33">
        <v>6.2</v>
      </c>
      <c r="K63" s="199">
        <v>5.6</v>
      </c>
      <c r="L63" s="199">
        <v>5.0999999999999996</v>
      </c>
      <c r="M63"/>
      <c r="N63"/>
      <c r="O63"/>
      <c r="P63"/>
      <c r="Q63"/>
      <c r="R63"/>
      <c r="S63"/>
      <c r="T63"/>
      <c r="U63"/>
      <c r="V63"/>
      <c r="W63"/>
      <c r="X63"/>
    </row>
    <row r="64" spans="1:24" s="3" customFormat="1">
      <c r="A64" s="63" t="s">
        <v>158</v>
      </c>
      <c r="B64" s="33">
        <v>7.3</v>
      </c>
      <c r="C64" s="33">
        <v>4.0999999999999996</v>
      </c>
      <c r="D64" s="33">
        <v>5</v>
      </c>
      <c r="E64" s="33">
        <v>5.7</v>
      </c>
      <c r="F64" s="33">
        <v>5.8</v>
      </c>
      <c r="G64" s="33">
        <v>6.1</v>
      </c>
      <c r="H64" s="33">
        <v>4.5999999999999996</v>
      </c>
      <c r="I64" s="33">
        <v>6.6</v>
      </c>
      <c r="J64" s="33">
        <v>5.6</v>
      </c>
      <c r="K64" s="199">
        <v>5.7</v>
      </c>
      <c r="L64" s="199">
        <v>4.9000000000000004</v>
      </c>
      <c r="M64"/>
      <c r="N64"/>
      <c r="O64"/>
      <c r="P64"/>
      <c r="Q64"/>
      <c r="R64"/>
      <c r="S64"/>
      <c r="T64"/>
      <c r="U64"/>
      <c r="V64"/>
      <c r="W64"/>
      <c r="X64"/>
    </row>
    <row r="65" spans="1:24" s="3" customFormat="1">
      <c r="A65" s="63" t="s">
        <v>157</v>
      </c>
      <c r="B65" s="33">
        <v>7.4</v>
      </c>
      <c r="C65" s="33">
        <v>4.5</v>
      </c>
      <c r="D65" s="33">
        <v>6.1</v>
      </c>
      <c r="E65" s="33">
        <v>8.9</v>
      </c>
      <c r="F65" s="33">
        <v>5.6</v>
      </c>
      <c r="G65" s="33">
        <v>5.7</v>
      </c>
      <c r="H65" s="33">
        <v>5</v>
      </c>
      <c r="I65" s="33">
        <v>7.8</v>
      </c>
      <c r="J65" s="33">
        <v>6.7</v>
      </c>
      <c r="K65" s="199">
        <v>5.9</v>
      </c>
      <c r="L65" s="199">
        <v>5.0999999999999996</v>
      </c>
      <c r="M65"/>
      <c r="N65"/>
      <c r="O65"/>
      <c r="P65"/>
      <c r="Q65"/>
      <c r="R65"/>
      <c r="S65"/>
      <c r="T65"/>
      <c r="U65"/>
      <c r="V65"/>
      <c r="W65"/>
      <c r="X65"/>
    </row>
    <row r="66" spans="1:24" s="3" customFormat="1">
      <c r="A66" s="63" t="s">
        <v>156</v>
      </c>
      <c r="B66" s="33">
        <v>13.4</v>
      </c>
      <c r="C66" s="33">
        <v>8.5</v>
      </c>
      <c r="D66" s="33">
        <v>6.4</v>
      </c>
      <c r="E66" s="33">
        <v>6.6</v>
      </c>
      <c r="F66" s="33">
        <v>7</v>
      </c>
      <c r="G66" s="33">
        <v>7.8</v>
      </c>
      <c r="H66" s="33">
        <v>10.1</v>
      </c>
      <c r="I66" s="33">
        <v>17.899999999999999</v>
      </c>
      <c r="J66" s="33">
        <v>14.5</v>
      </c>
      <c r="K66" s="199">
        <v>9.6999999999999993</v>
      </c>
      <c r="L66" s="199">
        <v>7.8</v>
      </c>
      <c r="M66"/>
      <c r="N66"/>
      <c r="O66"/>
      <c r="P66"/>
      <c r="Q66"/>
      <c r="R66"/>
      <c r="S66"/>
      <c r="T66"/>
      <c r="U66"/>
      <c r="V66"/>
      <c r="W66"/>
      <c r="X66"/>
    </row>
    <row r="67" spans="1:24" s="3" customFormat="1">
      <c r="A67" s="63" t="s">
        <v>155</v>
      </c>
      <c r="B67" s="33">
        <v>-34.9</v>
      </c>
      <c r="C67" s="33">
        <v>3</v>
      </c>
      <c r="D67" s="33">
        <v>3.3</v>
      </c>
      <c r="E67" s="33">
        <v>3.9</v>
      </c>
      <c r="F67" s="33">
        <v>1.6</v>
      </c>
      <c r="G67" s="33">
        <v>-0.2</v>
      </c>
      <c r="H67" s="33">
        <v>-2.4</v>
      </c>
      <c r="I67" s="33">
        <v>-1.6</v>
      </c>
      <c r="J67" s="33">
        <v>1.7</v>
      </c>
      <c r="K67" s="199">
        <v>2.1</v>
      </c>
      <c r="L67" s="199">
        <v>2.5</v>
      </c>
      <c r="M67"/>
      <c r="N67"/>
      <c r="O67"/>
      <c r="P67"/>
      <c r="Q67"/>
      <c r="R67"/>
      <c r="S67"/>
      <c r="T67"/>
      <c r="U67"/>
      <c r="V67"/>
      <c r="W67"/>
      <c r="X67"/>
    </row>
    <row r="68" spans="1:24" s="3" customFormat="1">
      <c r="A68" s="62" t="s">
        <v>154</v>
      </c>
      <c r="B68" s="68">
        <v>9.5</v>
      </c>
      <c r="C68" s="68">
        <v>9.8000000000000007</v>
      </c>
      <c r="D68" s="68">
        <v>10</v>
      </c>
      <c r="E68" s="68">
        <v>10.4</v>
      </c>
      <c r="F68" s="68">
        <v>7.9</v>
      </c>
      <c r="G68" s="68">
        <v>8</v>
      </c>
      <c r="H68" s="68">
        <v>8.6999999999999993</v>
      </c>
      <c r="I68" s="68">
        <v>15.4</v>
      </c>
      <c r="J68" s="68">
        <v>18.8</v>
      </c>
      <c r="K68" s="200">
        <v>12.9</v>
      </c>
      <c r="L68" s="200">
        <v>10.8</v>
      </c>
      <c r="M68"/>
      <c r="N68"/>
      <c r="O68"/>
      <c r="P68"/>
      <c r="Q68"/>
      <c r="R68"/>
      <c r="S68"/>
      <c r="T68"/>
      <c r="U68"/>
      <c r="V68"/>
      <c r="W68"/>
      <c r="X68"/>
    </row>
    <row r="69" spans="1:24" s="3" customFormat="1">
      <c r="A69" s="62" t="s">
        <v>153</v>
      </c>
      <c r="B69" s="68">
        <v>6.5</v>
      </c>
      <c r="C69" s="68">
        <v>4.7</v>
      </c>
      <c r="D69" s="68">
        <v>7</v>
      </c>
      <c r="E69" s="68">
        <v>6.9</v>
      </c>
      <c r="F69" s="68">
        <v>5.4</v>
      </c>
      <c r="G69" s="68">
        <v>5.3</v>
      </c>
      <c r="H69" s="68">
        <v>5</v>
      </c>
      <c r="I69" s="68">
        <v>6.2</v>
      </c>
      <c r="J69" s="68">
        <v>5.7</v>
      </c>
      <c r="K69" s="200">
        <v>5.4</v>
      </c>
      <c r="L69" s="200">
        <v>4.8</v>
      </c>
      <c r="M69"/>
      <c r="N69"/>
      <c r="O69"/>
      <c r="P69"/>
      <c r="Q69"/>
      <c r="R69"/>
      <c r="S69"/>
      <c r="T69"/>
      <c r="U69"/>
      <c r="V69"/>
      <c r="W69"/>
      <c r="X69"/>
    </row>
    <row r="70" spans="1:24" s="3" customFormat="1" ht="15.05">
      <c r="A70" s="189" t="s">
        <v>152</v>
      </c>
      <c r="B70" s="201">
        <v>2.5</v>
      </c>
      <c r="C70" s="201">
        <v>4.9000000000000004</v>
      </c>
      <c r="D70" s="201">
        <v>6.4</v>
      </c>
      <c r="E70" s="201">
        <v>4.7</v>
      </c>
      <c r="F70" s="201">
        <v>5.3</v>
      </c>
      <c r="G70" s="201">
        <v>3.5</v>
      </c>
      <c r="H70" s="201">
        <v>2.6</v>
      </c>
      <c r="I70" s="201">
        <v>2.6</v>
      </c>
      <c r="J70" s="201">
        <v>2.4</v>
      </c>
      <c r="K70" s="200">
        <v>3.1</v>
      </c>
      <c r="L70" s="200">
        <v>3.4</v>
      </c>
      <c r="M70"/>
      <c r="N70"/>
      <c r="O70"/>
      <c r="P70"/>
      <c r="Q70"/>
      <c r="R70"/>
      <c r="S70"/>
      <c r="T70"/>
      <c r="U70"/>
      <c r="V70"/>
      <c r="W70"/>
      <c r="X70"/>
    </row>
    <row r="71" spans="1:24" s="3" customFormat="1">
      <c r="A71" s="62" t="s">
        <v>151</v>
      </c>
      <c r="B71" s="68">
        <v>0.4</v>
      </c>
      <c r="C71" s="68">
        <v>3.3</v>
      </c>
      <c r="D71" s="68">
        <v>5.2</v>
      </c>
      <c r="E71" s="68">
        <v>2.8</v>
      </c>
      <c r="F71" s="68">
        <v>2.8</v>
      </c>
      <c r="G71" s="68">
        <v>2.2999999999999998</v>
      </c>
      <c r="H71" s="68">
        <v>1.6</v>
      </c>
      <c r="I71" s="68">
        <v>1.9</v>
      </c>
      <c r="J71" s="68">
        <v>1.8</v>
      </c>
      <c r="K71" s="200">
        <v>2.5</v>
      </c>
      <c r="L71" s="200">
        <v>2.7</v>
      </c>
      <c r="M71"/>
      <c r="N71"/>
      <c r="O71"/>
      <c r="P71"/>
      <c r="Q71"/>
      <c r="R71"/>
      <c r="S71"/>
      <c r="T71"/>
      <c r="U71"/>
      <c r="V71"/>
      <c r="W71"/>
      <c r="X71"/>
    </row>
    <row r="72" spans="1:24" s="3" customFormat="1">
      <c r="A72" s="9" t="s">
        <v>150</v>
      </c>
      <c r="B72" s="36">
        <v>1</v>
      </c>
      <c r="C72" s="36">
        <v>0.4</v>
      </c>
      <c r="D72" s="36">
        <v>2</v>
      </c>
      <c r="E72" s="36">
        <v>0.5</v>
      </c>
      <c r="F72" s="36">
        <v>0.4</v>
      </c>
      <c r="G72" s="36">
        <v>-0.2</v>
      </c>
      <c r="H72" s="36">
        <v>-0.4</v>
      </c>
      <c r="I72" s="36">
        <v>-0.7</v>
      </c>
      <c r="J72" s="36">
        <v>-0.1</v>
      </c>
      <c r="K72" s="203">
        <v>0.5</v>
      </c>
      <c r="L72" s="203">
        <v>1</v>
      </c>
      <c r="M72"/>
      <c r="N72"/>
      <c r="O72"/>
      <c r="P72"/>
      <c r="Q72"/>
      <c r="R72"/>
      <c r="S72"/>
      <c r="T72"/>
      <c r="U72"/>
      <c r="V72"/>
      <c r="W72"/>
      <c r="X72"/>
    </row>
    <row r="73" spans="1:24" s="3" customFormat="1">
      <c r="A73" s="9" t="s">
        <v>149</v>
      </c>
      <c r="B73" s="33">
        <v>-0.7</v>
      </c>
      <c r="C73" s="33">
        <v>4</v>
      </c>
      <c r="D73" s="33">
        <v>5.5</v>
      </c>
      <c r="E73" s="33">
        <v>2.9</v>
      </c>
      <c r="F73" s="33">
        <v>2.9</v>
      </c>
      <c r="G73" s="33">
        <v>3.9</v>
      </c>
      <c r="H73" s="33">
        <v>1.2</v>
      </c>
      <c r="I73" s="33">
        <v>3</v>
      </c>
      <c r="J73" s="33">
        <v>3.5</v>
      </c>
      <c r="K73" s="199">
        <v>3.6</v>
      </c>
      <c r="L73" s="199">
        <v>3.4</v>
      </c>
      <c r="M73"/>
      <c r="N73"/>
      <c r="O73"/>
      <c r="P73"/>
      <c r="Q73"/>
      <c r="R73"/>
      <c r="S73"/>
      <c r="T73"/>
      <c r="U73"/>
      <c r="V73"/>
      <c r="W73"/>
      <c r="X73"/>
    </row>
    <row r="74" spans="1:24" s="3" customFormat="1">
      <c r="A74" s="9" t="s">
        <v>148</v>
      </c>
      <c r="B74" s="33">
        <v>-0.7</v>
      </c>
      <c r="C74" s="33">
        <v>3.2</v>
      </c>
      <c r="D74" s="33">
        <v>5.6</v>
      </c>
      <c r="E74" s="33">
        <v>2.6</v>
      </c>
      <c r="F74" s="33">
        <v>2.7</v>
      </c>
      <c r="G74" s="33">
        <v>1.9</v>
      </c>
      <c r="H74" s="33">
        <v>1.4</v>
      </c>
      <c r="I74" s="33">
        <v>2</v>
      </c>
      <c r="J74" s="33">
        <v>1.5</v>
      </c>
      <c r="K74" s="199">
        <v>2.5</v>
      </c>
      <c r="L74" s="199">
        <v>2.8</v>
      </c>
      <c r="M74"/>
      <c r="N74"/>
      <c r="O74"/>
      <c r="P74"/>
      <c r="Q74"/>
      <c r="R74"/>
      <c r="S74"/>
      <c r="T74"/>
      <c r="U74"/>
      <c r="V74"/>
      <c r="W74"/>
      <c r="X74"/>
    </row>
    <row r="75" spans="1:24" s="3" customFormat="1">
      <c r="A75" s="9" t="s">
        <v>147</v>
      </c>
      <c r="B75" s="33">
        <v>3.2</v>
      </c>
      <c r="C75" s="33">
        <v>3.7</v>
      </c>
      <c r="D75" s="33">
        <v>7.3</v>
      </c>
      <c r="E75" s="33">
        <v>3.4</v>
      </c>
      <c r="F75" s="33">
        <v>2.9</v>
      </c>
      <c r="G75" s="33">
        <v>0.5</v>
      </c>
      <c r="H75" s="33">
        <v>1.4</v>
      </c>
      <c r="I75" s="33">
        <v>3.9</v>
      </c>
      <c r="J75" s="33">
        <v>2.8</v>
      </c>
      <c r="K75" s="199">
        <v>3</v>
      </c>
      <c r="L75" s="199">
        <v>3.2</v>
      </c>
      <c r="M75"/>
      <c r="N75"/>
      <c r="O75"/>
      <c r="P75"/>
      <c r="Q75"/>
      <c r="R75"/>
      <c r="S75"/>
      <c r="T75"/>
      <c r="U75"/>
      <c r="V75"/>
      <c r="W75"/>
      <c r="X75"/>
    </row>
    <row r="76" spans="1:24" s="3" customFormat="1" ht="17.55">
      <c r="A76" s="9" t="s">
        <v>235</v>
      </c>
      <c r="B76" s="33">
        <v>0.6</v>
      </c>
      <c r="C76" s="33">
        <v>2.2999999999999998</v>
      </c>
      <c r="D76" s="33">
        <v>5.3</v>
      </c>
      <c r="E76" s="33">
        <v>4.0999999999999996</v>
      </c>
      <c r="F76" s="33">
        <v>4.4000000000000004</v>
      </c>
      <c r="G76" s="33">
        <v>4.5</v>
      </c>
      <c r="H76" s="33">
        <v>3</v>
      </c>
      <c r="I76" s="33">
        <v>2.4</v>
      </c>
      <c r="J76" s="33">
        <v>1.5</v>
      </c>
      <c r="K76" s="199">
        <v>2</v>
      </c>
      <c r="L76" s="199">
        <v>2.2000000000000002</v>
      </c>
      <c r="M76"/>
      <c r="N76"/>
      <c r="O76"/>
      <c r="P76"/>
      <c r="Q76"/>
      <c r="R76"/>
      <c r="S76"/>
      <c r="T76"/>
      <c r="U76"/>
      <c r="V76"/>
      <c r="W76"/>
      <c r="X76"/>
    </row>
    <row r="77" spans="1:24" s="3" customFormat="1">
      <c r="A77" s="9" t="s">
        <v>145</v>
      </c>
      <c r="B77" s="33">
        <v>4.4000000000000004</v>
      </c>
      <c r="C77" s="33">
        <v>5.2</v>
      </c>
      <c r="D77" s="33">
        <v>5.4</v>
      </c>
      <c r="E77" s="33">
        <v>4.3</v>
      </c>
      <c r="F77" s="33">
        <v>6.4</v>
      </c>
      <c r="G77" s="33">
        <v>6.4</v>
      </c>
      <c r="H77" s="33">
        <v>6.4</v>
      </c>
      <c r="I77" s="33">
        <v>3.6</v>
      </c>
      <c r="J77" s="33">
        <v>3.8</v>
      </c>
      <c r="K77" s="199">
        <v>3.8</v>
      </c>
      <c r="L77" s="199">
        <v>4</v>
      </c>
      <c r="M77"/>
      <c r="N77"/>
      <c r="O77"/>
      <c r="P77"/>
      <c r="Q77"/>
      <c r="R77"/>
      <c r="S77"/>
      <c r="T77"/>
      <c r="U77"/>
      <c r="V77"/>
      <c r="W77"/>
      <c r="X77"/>
    </row>
    <row r="78" spans="1:24" s="3" customFormat="1">
      <c r="A78" s="9" t="s">
        <v>144</v>
      </c>
      <c r="B78" s="33">
        <v>0.6</v>
      </c>
      <c r="C78" s="33">
        <v>1.5</v>
      </c>
      <c r="D78" s="33">
        <v>2.2999999999999998</v>
      </c>
      <c r="E78" s="33">
        <v>0.5</v>
      </c>
      <c r="F78" s="33">
        <v>0.9</v>
      </c>
      <c r="G78" s="33">
        <v>4</v>
      </c>
      <c r="H78" s="33">
        <v>0.9</v>
      </c>
      <c r="I78" s="33">
        <v>1.3</v>
      </c>
      <c r="J78" s="33">
        <v>1.7</v>
      </c>
      <c r="K78" s="199">
        <v>2</v>
      </c>
      <c r="L78" s="199">
        <v>2.2000000000000002</v>
      </c>
      <c r="M78"/>
      <c r="N78"/>
      <c r="O78"/>
      <c r="P78"/>
      <c r="Q78"/>
      <c r="R78"/>
      <c r="S78"/>
      <c r="T78"/>
      <c r="U78"/>
      <c r="V78"/>
      <c r="W78"/>
      <c r="X78"/>
    </row>
    <row r="79" spans="1:24" s="3" customFormat="1">
      <c r="A79" s="9" t="s">
        <v>143</v>
      </c>
      <c r="B79" s="33">
        <v>0</v>
      </c>
      <c r="C79" s="33">
        <v>6</v>
      </c>
      <c r="D79" s="33">
        <v>7.6</v>
      </c>
      <c r="E79" s="33">
        <v>4.3</v>
      </c>
      <c r="F79" s="33">
        <v>6.4</v>
      </c>
      <c r="G79" s="33">
        <v>4.0999999999999996</v>
      </c>
      <c r="H79" s="33">
        <v>1.3</v>
      </c>
      <c r="I79" s="33">
        <v>1.5</v>
      </c>
      <c r="J79" s="33">
        <v>1.1000000000000001</v>
      </c>
      <c r="K79" s="199">
        <v>1.8</v>
      </c>
      <c r="L79" s="199">
        <v>2.2000000000000002</v>
      </c>
      <c r="M79"/>
      <c r="N79"/>
      <c r="O79"/>
      <c r="P79"/>
      <c r="Q79"/>
      <c r="R79"/>
      <c r="S79"/>
      <c r="T79"/>
      <c r="U79"/>
      <c r="V79"/>
      <c r="W79"/>
      <c r="X79"/>
    </row>
    <row r="80" spans="1:24" s="3" customFormat="1">
      <c r="A80" s="9" t="s">
        <v>142</v>
      </c>
      <c r="B80" s="33">
        <v>0.6</v>
      </c>
      <c r="C80" s="33">
        <v>1.7</v>
      </c>
      <c r="D80" s="33">
        <v>3.2</v>
      </c>
      <c r="E80" s="33">
        <v>1.6</v>
      </c>
      <c r="F80" s="33">
        <v>2.1</v>
      </c>
      <c r="G80" s="33">
        <v>3.2</v>
      </c>
      <c r="H80" s="33">
        <v>2.1</v>
      </c>
      <c r="I80" s="33">
        <v>2.1</v>
      </c>
      <c r="J80" s="33">
        <v>3.9</v>
      </c>
      <c r="K80" s="199">
        <v>2.5</v>
      </c>
      <c r="L80" s="199">
        <v>2.9</v>
      </c>
      <c r="M80"/>
      <c r="N80"/>
      <c r="O80"/>
      <c r="P80"/>
      <c r="Q80"/>
      <c r="R80"/>
      <c r="S80"/>
      <c r="T80"/>
      <c r="U80"/>
      <c r="V80"/>
      <c r="W80"/>
      <c r="X80"/>
    </row>
    <row r="81" spans="1:24" s="3" customFormat="1">
      <c r="A81" s="9" t="s">
        <v>141</v>
      </c>
      <c r="B81" s="33">
        <v>6.3</v>
      </c>
      <c r="C81" s="33">
        <v>10.1</v>
      </c>
      <c r="D81" s="33">
        <v>9.5</v>
      </c>
      <c r="E81" s="33">
        <v>15</v>
      </c>
      <c r="F81" s="33">
        <v>8.6</v>
      </c>
      <c r="G81" s="33">
        <v>13</v>
      </c>
      <c r="H81" s="33">
        <v>5.8</v>
      </c>
      <c r="I81" s="33">
        <v>0.6</v>
      </c>
      <c r="J81" s="33">
        <v>3.7</v>
      </c>
      <c r="K81" s="199">
        <v>3.9</v>
      </c>
      <c r="L81" s="199">
        <v>4.5</v>
      </c>
      <c r="M81"/>
      <c r="N81"/>
      <c r="O81"/>
      <c r="P81"/>
      <c r="Q81"/>
      <c r="R81"/>
      <c r="S81"/>
      <c r="T81"/>
      <c r="U81"/>
      <c r="V81"/>
      <c r="W81"/>
      <c r="X81"/>
    </row>
    <row r="82" spans="1:24" s="3" customFormat="1">
      <c r="A82" s="9" t="s">
        <v>234</v>
      </c>
      <c r="B82" s="33">
        <v>1.5</v>
      </c>
      <c r="C82" s="33">
        <v>7.7</v>
      </c>
      <c r="D82" s="33">
        <v>5</v>
      </c>
      <c r="E82" s="33">
        <v>1.5</v>
      </c>
      <c r="F82" s="33">
        <v>5.5</v>
      </c>
      <c r="G82" s="33">
        <v>5.5</v>
      </c>
      <c r="H82" s="33">
        <v>9.5</v>
      </c>
      <c r="I82" s="33">
        <v>7</v>
      </c>
      <c r="J82" s="33">
        <v>6.8</v>
      </c>
      <c r="K82" s="199">
        <v>7.5</v>
      </c>
      <c r="L82" s="199">
        <v>6.6</v>
      </c>
      <c r="M82"/>
      <c r="N82"/>
      <c r="O82"/>
      <c r="P82"/>
      <c r="Q82"/>
      <c r="R82"/>
      <c r="S82"/>
      <c r="T82"/>
      <c r="U82"/>
      <c r="V82"/>
      <c r="W82"/>
      <c r="X82"/>
    </row>
    <row r="83" spans="1:24" s="3" customFormat="1">
      <c r="A83" s="9" t="s">
        <v>139</v>
      </c>
      <c r="B83" s="33">
        <v>6.9</v>
      </c>
      <c r="C83" s="33">
        <v>6</v>
      </c>
      <c r="D83" s="33">
        <v>4.4000000000000004</v>
      </c>
      <c r="E83" s="33">
        <v>4.5</v>
      </c>
      <c r="F83" s="33">
        <v>5</v>
      </c>
      <c r="G83" s="33">
        <v>5.2</v>
      </c>
      <c r="H83" s="33">
        <v>6</v>
      </c>
      <c r="I83" s="33">
        <v>6.7</v>
      </c>
      <c r="J83" s="33">
        <v>7.5</v>
      </c>
      <c r="K83" s="199">
        <v>7.2</v>
      </c>
      <c r="L83" s="199">
        <v>5.0999999999999996</v>
      </c>
      <c r="M83"/>
      <c r="N83"/>
      <c r="O83"/>
      <c r="P83"/>
      <c r="Q83"/>
      <c r="R83"/>
      <c r="S83"/>
      <c r="T83"/>
      <c r="U83"/>
      <c r="V83"/>
      <c r="W83"/>
      <c r="X83"/>
    </row>
    <row r="84" spans="1:24" s="3" customFormat="1">
      <c r="A84" s="9" t="s">
        <v>138</v>
      </c>
      <c r="B84" s="33">
        <v>4.2</v>
      </c>
      <c r="C84" s="33">
        <v>3.8</v>
      </c>
      <c r="D84" s="33">
        <v>4.5999999999999996</v>
      </c>
      <c r="E84" s="33">
        <v>3.2</v>
      </c>
      <c r="F84" s="33">
        <v>3</v>
      </c>
      <c r="G84" s="33">
        <v>4.0999999999999996</v>
      </c>
      <c r="H84" s="33">
        <v>1.4</v>
      </c>
      <c r="I84" s="33">
        <v>1.8</v>
      </c>
      <c r="J84" s="33">
        <v>3.1</v>
      </c>
      <c r="K84" s="199">
        <v>3.2</v>
      </c>
      <c r="L84" s="199">
        <v>3</v>
      </c>
      <c r="M84"/>
      <c r="N84"/>
      <c r="O84"/>
      <c r="P84"/>
      <c r="Q84"/>
      <c r="R84"/>
      <c r="S84"/>
      <c r="T84"/>
      <c r="U84"/>
      <c r="V84"/>
      <c r="W84"/>
      <c r="X84"/>
    </row>
    <row r="85" spans="1:24" s="3" customFormat="1">
      <c r="A85" s="9" t="s">
        <v>137</v>
      </c>
      <c r="B85" s="33">
        <v>2.8</v>
      </c>
      <c r="C85" s="33">
        <v>2.9</v>
      </c>
      <c r="D85" s="33">
        <v>4</v>
      </c>
      <c r="E85" s="33">
        <v>2.2000000000000002</v>
      </c>
      <c r="F85" s="33">
        <v>1.3</v>
      </c>
      <c r="G85" s="33">
        <v>1.3</v>
      </c>
      <c r="H85" s="33">
        <v>0.7</v>
      </c>
      <c r="I85" s="33">
        <v>1</v>
      </c>
      <c r="J85" s="33">
        <v>2.1</v>
      </c>
      <c r="K85" s="199">
        <v>2</v>
      </c>
      <c r="L85" s="199">
        <v>2.2000000000000002</v>
      </c>
      <c r="M85"/>
      <c r="N85"/>
      <c r="O85"/>
      <c r="P85"/>
      <c r="Q85"/>
      <c r="R85"/>
      <c r="S85"/>
      <c r="T85"/>
      <c r="U85"/>
      <c r="V85"/>
      <c r="W85"/>
      <c r="X85"/>
    </row>
    <row r="86" spans="1:24" s="3" customFormat="1">
      <c r="A86" s="9" t="s">
        <v>136</v>
      </c>
      <c r="B86" s="33">
        <v>6.3</v>
      </c>
      <c r="C86" s="33">
        <v>0.8</v>
      </c>
      <c r="D86" s="33">
        <v>5.2</v>
      </c>
      <c r="E86" s="33">
        <v>2</v>
      </c>
      <c r="F86" s="33">
        <v>0.6</v>
      </c>
      <c r="G86" s="33">
        <v>-0.4</v>
      </c>
      <c r="H86" s="33">
        <v>0.7</v>
      </c>
      <c r="I86" s="33">
        <v>1.3</v>
      </c>
      <c r="J86" s="33">
        <v>1.6</v>
      </c>
      <c r="K86" s="199">
        <v>2.1</v>
      </c>
      <c r="L86" s="199">
        <v>2.4</v>
      </c>
      <c r="M86"/>
      <c r="N86"/>
      <c r="O86"/>
      <c r="P86"/>
      <c r="Q86"/>
      <c r="R86"/>
      <c r="S86"/>
      <c r="T86"/>
      <c r="U86"/>
      <c r="V86"/>
      <c r="W86"/>
      <c r="X86"/>
    </row>
    <row r="87" spans="1:24" s="3" customFormat="1">
      <c r="A87" s="9" t="s">
        <v>135</v>
      </c>
      <c r="B87" s="33">
        <v>0.6</v>
      </c>
      <c r="C87" s="33">
        <v>2.8</v>
      </c>
      <c r="D87" s="33">
        <v>5.3</v>
      </c>
      <c r="E87" s="33">
        <v>4.5</v>
      </c>
      <c r="F87" s="33">
        <v>2.4</v>
      </c>
      <c r="G87" s="33">
        <v>1</v>
      </c>
      <c r="H87" s="33">
        <v>-0.5</v>
      </c>
      <c r="I87" s="33">
        <v>-0.5</v>
      </c>
      <c r="J87" s="33">
        <v>0.6</v>
      </c>
      <c r="K87" s="199">
        <v>1.5</v>
      </c>
      <c r="L87" s="199">
        <v>1.8</v>
      </c>
      <c r="M87"/>
      <c r="N87"/>
      <c r="O87"/>
      <c r="P87"/>
      <c r="Q87"/>
      <c r="R87"/>
      <c r="S87"/>
      <c r="T87"/>
      <c r="U87"/>
      <c r="V87"/>
      <c r="W87"/>
      <c r="X87"/>
    </row>
    <row r="88" spans="1:24" s="3" customFormat="1">
      <c r="A88" s="9" t="s">
        <v>134</v>
      </c>
      <c r="B88" s="33">
        <v>7.1</v>
      </c>
      <c r="C88" s="33">
        <v>1.1000000000000001</v>
      </c>
      <c r="D88" s="33">
        <v>7.3</v>
      </c>
      <c r="E88" s="33">
        <v>5.9</v>
      </c>
      <c r="F88" s="33">
        <v>5.4</v>
      </c>
      <c r="G88" s="33">
        <v>5.2</v>
      </c>
      <c r="H88" s="33">
        <v>-0.6</v>
      </c>
      <c r="I88" s="33">
        <v>1.1000000000000001</v>
      </c>
      <c r="J88" s="33">
        <v>1.8</v>
      </c>
      <c r="K88" s="199">
        <v>2.2000000000000002</v>
      </c>
      <c r="L88" s="199">
        <v>2.5</v>
      </c>
      <c r="M88"/>
      <c r="N88"/>
      <c r="O88"/>
      <c r="P88"/>
      <c r="Q88"/>
      <c r="R88"/>
      <c r="S88"/>
      <c r="T88"/>
      <c r="U88"/>
      <c r="V88"/>
      <c r="W88"/>
      <c r="X88"/>
    </row>
    <row r="89" spans="1:24" s="3" customFormat="1">
      <c r="A89" s="9" t="s">
        <v>133</v>
      </c>
      <c r="B89" s="33">
        <v>-1</v>
      </c>
      <c r="C89" s="33">
        <v>1.1000000000000001</v>
      </c>
      <c r="D89" s="33">
        <v>1.1000000000000001</v>
      </c>
      <c r="E89" s="33">
        <v>1.1000000000000001</v>
      </c>
      <c r="F89" s="33">
        <v>0.6</v>
      </c>
      <c r="G89" s="33">
        <v>0.3</v>
      </c>
      <c r="H89" s="33">
        <v>-0.7</v>
      </c>
      <c r="I89" s="33">
        <v>0.8</v>
      </c>
      <c r="J89" s="33">
        <v>1</v>
      </c>
      <c r="K89" s="199">
        <v>1.1000000000000001</v>
      </c>
      <c r="L89" s="199">
        <v>1.3</v>
      </c>
      <c r="M89"/>
      <c r="N89"/>
      <c r="O89"/>
      <c r="P89"/>
      <c r="Q89"/>
      <c r="R89"/>
      <c r="S89"/>
      <c r="T89"/>
      <c r="U89"/>
      <c r="V89"/>
      <c r="W89"/>
      <c r="X89"/>
    </row>
    <row r="90" spans="1:24" s="3" customFormat="1">
      <c r="A90" s="9" t="s">
        <v>132</v>
      </c>
      <c r="B90" s="33">
        <v>-0.8</v>
      </c>
      <c r="C90" s="33">
        <v>3.2</v>
      </c>
      <c r="D90" s="33">
        <v>3.8</v>
      </c>
      <c r="E90" s="33">
        <v>3</v>
      </c>
      <c r="F90" s="33">
        <v>2.2000000000000002</v>
      </c>
      <c r="G90" s="33">
        <v>1.9</v>
      </c>
      <c r="H90" s="33">
        <v>-0.9</v>
      </c>
      <c r="I90" s="33">
        <v>0.2</v>
      </c>
      <c r="J90" s="33">
        <v>0.6</v>
      </c>
      <c r="K90" s="199">
        <v>1.4</v>
      </c>
      <c r="L90" s="199">
        <v>2</v>
      </c>
      <c r="M90"/>
      <c r="N90"/>
      <c r="O90"/>
      <c r="P90"/>
      <c r="Q90"/>
      <c r="R90"/>
      <c r="S90"/>
      <c r="T90"/>
      <c r="U90"/>
      <c r="V90"/>
      <c r="W90"/>
      <c r="X90"/>
    </row>
    <row r="91" spans="1:24" s="3" customFormat="1">
      <c r="A91" s="9" t="s">
        <v>131</v>
      </c>
      <c r="B91" s="33">
        <v>0.7</v>
      </c>
      <c r="C91" s="33">
        <v>6.8</v>
      </c>
      <c r="D91" s="33">
        <v>13.5</v>
      </c>
      <c r="E91" s="33">
        <v>11.8</v>
      </c>
      <c r="F91" s="33">
        <v>11.2</v>
      </c>
      <c r="G91" s="33">
        <v>0.4</v>
      </c>
      <c r="H91" s="33">
        <v>0.6</v>
      </c>
      <c r="I91" s="33">
        <v>-1.2</v>
      </c>
      <c r="J91" s="33">
        <v>1.9</v>
      </c>
      <c r="K91" s="199">
        <v>3.3</v>
      </c>
      <c r="L91" s="199">
        <v>3.3</v>
      </c>
      <c r="M91"/>
      <c r="N91"/>
      <c r="O91"/>
      <c r="P91"/>
      <c r="Q91"/>
      <c r="R91"/>
      <c r="S91"/>
      <c r="T91"/>
      <c r="U91"/>
      <c r="V91"/>
      <c r="W91"/>
      <c r="X91"/>
    </row>
    <row r="92" spans="1:24" s="3" customFormat="1">
      <c r="A92" s="9" t="s">
        <v>130</v>
      </c>
      <c r="B92" s="33">
        <v>4.3</v>
      </c>
      <c r="C92" s="33">
        <v>2.8</v>
      </c>
      <c r="D92" s="33">
        <v>0.9</v>
      </c>
      <c r="E92" s="33">
        <v>1.4</v>
      </c>
      <c r="F92" s="33">
        <v>1.4</v>
      </c>
      <c r="G92" s="33">
        <v>0.8</v>
      </c>
      <c r="H92" s="33">
        <v>2.5</v>
      </c>
      <c r="I92" s="33">
        <v>0.9</v>
      </c>
      <c r="J92" s="33">
        <v>2.6</v>
      </c>
      <c r="K92" s="199">
        <v>3</v>
      </c>
      <c r="L92" s="199">
        <v>3.2</v>
      </c>
      <c r="M92"/>
      <c r="N92"/>
      <c r="O92"/>
      <c r="P92"/>
      <c r="Q92"/>
      <c r="R92"/>
      <c r="S92"/>
      <c r="T92"/>
      <c r="U92"/>
      <c r="V92"/>
      <c r="W92"/>
      <c r="X92"/>
    </row>
    <row r="93" spans="1:24" s="3" customFormat="1">
      <c r="A93" s="9" t="s">
        <v>129</v>
      </c>
      <c r="B93" s="33">
        <v>7.1</v>
      </c>
      <c r="C93" s="33">
        <v>8.9</v>
      </c>
      <c r="D93" s="33">
        <v>18.7</v>
      </c>
      <c r="E93" s="33">
        <v>9.1</v>
      </c>
      <c r="F93" s="33">
        <v>6.6</v>
      </c>
      <c r="G93" s="33">
        <v>4.0999999999999996</v>
      </c>
      <c r="H93" s="33">
        <v>0.9</v>
      </c>
      <c r="I93" s="33">
        <v>3.2</v>
      </c>
      <c r="J93" s="33">
        <v>3.7</v>
      </c>
      <c r="K93" s="199">
        <v>4.2</v>
      </c>
      <c r="L93" s="199">
        <v>4.8</v>
      </c>
      <c r="M93"/>
      <c r="N93"/>
      <c r="O93"/>
      <c r="P93"/>
      <c r="Q93"/>
      <c r="R93"/>
      <c r="S93"/>
      <c r="T93"/>
      <c r="U93"/>
      <c r="V93"/>
      <c r="W93"/>
      <c r="X93"/>
    </row>
    <row r="94" spans="1:24" s="3" customFormat="1">
      <c r="A94" s="62" t="s">
        <v>128</v>
      </c>
      <c r="B94" s="68">
        <v>11</v>
      </c>
      <c r="C94" s="68">
        <v>11.4</v>
      </c>
      <c r="D94" s="68">
        <v>11.3</v>
      </c>
      <c r="E94" s="68">
        <v>12.5</v>
      </c>
      <c r="F94" s="68">
        <v>15.6</v>
      </c>
      <c r="G94" s="68">
        <v>8.4</v>
      </c>
      <c r="H94" s="68">
        <v>6.9</v>
      </c>
      <c r="I94" s="68">
        <v>5.5</v>
      </c>
      <c r="J94" s="68">
        <v>4.9000000000000004</v>
      </c>
      <c r="K94" s="200">
        <v>5.8</v>
      </c>
      <c r="L94" s="200">
        <v>5.9</v>
      </c>
      <c r="M94"/>
      <c r="N94"/>
      <c r="O94"/>
      <c r="P94"/>
      <c r="Q94"/>
      <c r="R94"/>
      <c r="S94"/>
      <c r="T94"/>
      <c r="U94"/>
      <c r="V94"/>
      <c r="W94"/>
      <c r="X94"/>
    </row>
    <row r="95" spans="1:24" s="3" customFormat="1">
      <c r="A95" s="9" t="s">
        <v>233</v>
      </c>
      <c r="B95" s="33">
        <v>-8.3000000000000007</v>
      </c>
      <c r="C95" s="33">
        <v>0.9</v>
      </c>
      <c r="D95" s="33">
        <v>10.199999999999999</v>
      </c>
      <c r="E95" s="33">
        <v>7.2</v>
      </c>
      <c r="F95" s="33">
        <v>7.7</v>
      </c>
      <c r="G95" s="33">
        <v>4.5999999999999996</v>
      </c>
      <c r="H95" s="33">
        <v>-1.5</v>
      </c>
      <c r="I95" s="33">
        <v>2.2000000000000002</v>
      </c>
      <c r="J95" s="33">
        <v>5.5</v>
      </c>
      <c r="K95" s="199">
        <v>6</v>
      </c>
      <c r="L95" s="199">
        <v>6.4</v>
      </c>
      <c r="M95"/>
      <c r="N95"/>
      <c r="O95"/>
      <c r="P95"/>
      <c r="Q95"/>
      <c r="R95"/>
      <c r="S95"/>
      <c r="T95"/>
      <c r="U95"/>
      <c r="V95"/>
      <c r="W95"/>
      <c r="X95"/>
    </row>
    <row r="96" spans="1:24" s="3" customFormat="1">
      <c r="A96" s="9" t="s">
        <v>232</v>
      </c>
      <c r="B96" s="33">
        <v>5.4</v>
      </c>
      <c r="C96" s="33">
        <v>8.1</v>
      </c>
      <c r="D96" s="33">
        <v>10.7</v>
      </c>
      <c r="E96" s="33">
        <v>6.2</v>
      </c>
      <c r="F96" s="33">
        <v>7.5</v>
      </c>
      <c r="G96" s="33">
        <v>7</v>
      </c>
      <c r="H96" s="33">
        <v>6.2</v>
      </c>
      <c r="I96" s="33">
        <v>5.5</v>
      </c>
      <c r="J96" s="33">
        <v>5.4</v>
      </c>
      <c r="K96" s="199">
        <v>5.4</v>
      </c>
      <c r="L96" s="199">
        <v>5.5</v>
      </c>
      <c r="M96"/>
      <c r="N96"/>
      <c r="O96"/>
      <c r="P96"/>
      <c r="Q96"/>
      <c r="R96"/>
      <c r="S96"/>
      <c r="T96"/>
      <c r="U96"/>
      <c r="V96"/>
      <c r="W96"/>
      <c r="X96"/>
    </row>
    <row r="97" spans="1:24" s="3" customFormat="1">
      <c r="A97" s="9" t="s">
        <v>125</v>
      </c>
      <c r="B97" s="33">
        <v>4.4000000000000004</v>
      </c>
      <c r="C97" s="33">
        <v>7</v>
      </c>
      <c r="D97" s="33">
        <v>8.8000000000000007</v>
      </c>
      <c r="E97" s="33">
        <v>10.9</v>
      </c>
      <c r="F97" s="33">
        <v>7</v>
      </c>
      <c r="G97" s="33">
        <v>8.1999999999999993</v>
      </c>
      <c r="H97" s="33">
        <v>4.5</v>
      </c>
      <c r="I97" s="33">
        <v>4.4000000000000004</v>
      </c>
      <c r="J97" s="33">
        <v>4.5999999999999996</v>
      </c>
      <c r="K97" s="199">
        <v>5.0999999999999996</v>
      </c>
      <c r="L97" s="199">
        <v>4.8</v>
      </c>
      <c r="M97"/>
      <c r="N97"/>
      <c r="O97"/>
      <c r="P97"/>
      <c r="Q97"/>
      <c r="R97"/>
      <c r="S97"/>
      <c r="T97"/>
      <c r="U97"/>
      <c r="V97"/>
      <c r="W97"/>
      <c r="X97"/>
    </row>
    <row r="98" spans="1:24" s="3" customFormat="1">
      <c r="A98" s="9" t="s">
        <v>231</v>
      </c>
      <c r="B98" s="33">
        <v>10.9</v>
      </c>
      <c r="C98" s="33">
        <v>12</v>
      </c>
      <c r="D98" s="33">
        <v>8.9</v>
      </c>
      <c r="E98" s="33">
        <v>9.3000000000000007</v>
      </c>
      <c r="F98" s="33">
        <v>10.9</v>
      </c>
      <c r="G98" s="33">
        <v>6.3</v>
      </c>
      <c r="H98" s="33">
        <v>5.9</v>
      </c>
      <c r="I98" s="33">
        <v>4.9000000000000004</v>
      </c>
      <c r="J98" s="33">
        <v>3.5</v>
      </c>
      <c r="K98" s="199">
        <v>4.5</v>
      </c>
      <c r="L98" s="199">
        <v>4.8</v>
      </c>
      <c r="M98"/>
      <c r="N98"/>
      <c r="O98"/>
      <c r="P98"/>
      <c r="Q98"/>
      <c r="R98"/>
      <c r="S98"/>
      <c r="T98"/>
      <c r="U98"/>
      <c r="V98"/>
      <c r="W98"/>
      <c r="X98"/>
    </row>
    <row r="99" spans="1:24" s="3" customFormat="1">
      <c r="A99" s="9" t="s">
        <v>230</v>
      </c>
      <c r="B99" s="33">
        <v>13.5</v>
      </c>
      <c r="C99" s="33">
        <v>10.1</v>
      </c>
      <c r="D99" s="33">
        <v>20.6</v>
      </c>
      <c r="E99" s="33">
        <v>27.4</v>
      </c>
      <c r="F99" s="33">
        <v>39.299999999999997</v>
      </c>
      <c r="G99" s="33">
        <v>17.2</v>
      </c>
      <c r="H99" s="33">
        <v>13.7</v>
      </c>
      <c r="I99" s="33">
        <v>8.6</v>
      </c>
      <c r="J99" s="33">
        <v>9.6</v>
      </c>
      <c r="K99" s="199">
        <v>10.9</v>
      </c>
      <c r="L99" s="199">
        <v>10.199999999999999</v>
      </c>
      <c r="M99"/>
      <c r="N99"/>
      <c r="O99"/>
      <c r="P99"/>
      <c r="Q99"/>
      <c r="R99"/>
      <c r="S99"/>
      <c r="T99"/>
      <c r="U99"/>
      <c r="V99"/>
      <c r="W99"/>
      <c r="X99"/>
    </row>
    <row r="100" spans="1:24" s="3" customFormat="1">
      <c r="A100" s="9" t="s">
        <v>122</v>
      </c>
      <c r="B100" s="33">
        <v>4</v>
      </c>
      <c r="C100" s="33">
        <v>6.6</v>
      </c>
      <c r="D100" s="33">
        <v>12.9</v>
      </c>
      <c r="E100" s="33">
        <v>10.9</v>
      </c>
      <c r="F100" s="33">
        <v>3.8</v>
      </c>
      <c r="G100" s="33">
        <v>2.1</v>
      </c>
      <c r="H100" s="33">
        <v>1</v>
      </c>
      <c r="I100" s="33">
        <v>0.5</v>
      </c>
      <c r="J100" s="33">
        <v>2.9</v>
      </c>
      <c r="K100" s="199">
        <v>3.7</v>
      </c>
      <c r="L100" s="199">
        <v>3.9</v>
      </c>
      <c r="M100"/>
      <c r="N100"/>
      <c r="O100"/>
      <c r="P100"/>
      <c r="Q100"/>
      <c r="R100"/>
      <c r="S100"/>
      <c r="T100"/>
      <c r="U100"/>
      <c r="V100"/>
      <c r="W100"/>
      <c r="X100"/>
    </row>
    <row r="101" spans="1:24" s="3" customFormat="1">
      <c r="A101" s="9" t="s">
        <v>229</v>
      </c>
      <c r="B101" s="33">
        <v>11.1</v>
      </c>
      <c r="C101" s="33">
        <v>9.3000000000000007</v>
      </c>
      <c r="D101" s="33">
        <v>9.3000000000000007</v>
      </c>
      <c r="E101" s="33">
        <v>9.5</v>
      </c>
      <c r="F101" s="33">
        <v>9</v>
      </c>
      <c r="G101" s="33">
        <v>8.4</v>
      </c>
      <c r="H101" s="33">
        <v>7.9</v>
      </c>
      <c r="I101" s="33">
        <v>8.8000000000000007</v>
      </c>
      <c r="J101" s="33">
        <v>4.5</v>
      </c>
      <c r="K101" s="199">
        <v>7.8</v>
      </c>
      <c r="L101" s="199">
        <v>6.8</v>
      </c>
      <c r="M101"/>
      <c r="N101"/>
      <c r="O101"/>
      <c r="P101"/>
      <c r="Q101"/>
      <c r="R101"/>
      <c r="S101"/>
      <c r="T101"/>
      <c r="U101"/>
      <c r="V101"/>
      <c r="W101"/>
      <c r="X101"/>
    </row>
    <row r="102" spans="1:24" s="3" customFormat="1">
      <c r="A102" s="9" t="s">
        <v>228</v>
      </c>
      <c r="B102" s="33">
        <v>13.6</v>
      </c>
      <c r="C102" s="33">
        <v>13.9</v>
      </c>
      <c r="D102" s="33">
        <v>11.9</v>
      </c>
      <c r="E102" s="33">
        <v>9.6999999999999993</v>
      </c>
      <c r="F102" s="33">
        <v>7.7</v>
      </c>
      <c r="G102" s="33">
        <v>7.2</v>
      </c>
      <c r="H102" s="33">
        <v>2.5</v>
      </c>
      <c r="I102" s="33">
        <v>3.8</v>
      </c>
      <c r="J102" s="33">
        <v>4.2</v>
      </c>
      <c r="K102" s="199">
        <v>4.9000000000000004</v>
      </c>
      <c r="L102" s="199">
        <v>5.2</v>
      </c>
      <c r="M102"/>
      <c r="N102"/>
      <c r="O102"/>
      <c r="P102"/>
      <c r="Q102"/>
      <c r="R102"/>
      <c r="S102"/>
      <c r="T102"/>
      <c r="U102"/>
      <c r="V102"/>
      <c r="W102"/>
      <c r="X102"/>
    </row>
    <row r="103" spans="1:24" s="3" customFormat="1">
      <c r="A103" s="9" t="s">
        <v>119</v>
      </c>
      <c r="B103" s="33">
        <v>3.5</v>
      </c>
      <c r="C103" s="33">
        <v>6.2</v>
      </c>
      <c r="D103" s="33">
        <v>6.7</v>
      </c>
      <c r="E103" s="33">
        <v>7.5</v>
      </c>
      <c r="F103" s="33">
        <v>6.9</v>
      </c>
      <c r="G103" s="33">
        <v>2.8</v>
      </c>
      <c r="H103" s="33">
        <v>2.2000000000000002</v>
      </c>
      <c r="I103" s="33">
        <v>4</v>
      </c>
      <c r="J103" s="33">
        <v>6.1</v>
      </c>
      <c r="K103" s="199">
        <v>5.2</v>
      </c>
      <c r="L103" s="199">
        <v>5</v>
      </c>
      <c r="M103"/>
      <c r="N103"/>
      <c r="O103"/>
      <c r="P103"/>
      <c r="Q103"/>
      <c r="R103"/>
      <c r="S103"/>
      <c r="T103"/>
      <c r="U103"/>
      <c r="V103"/>
      <c r="W103"/>
      <c r="X103"/>
    </row>
    <row r="104" spans="1:24" s="3" customFormat="1">
      <c r="A104" s="62" t="s">
        <v>455</v>
      </c>
      <c r="B104" s="68">
        <v>7.7</v>
      </c>
      <c r="C104" s="68">
        <v>7.1</v>
      </c>
      <c r="D104" s="68">
        <v>11.6</v>
      </c>
      <c r="E104" s="68">
        <v>12.4</v>
      </c>
      <c r="F104" s="68">
        <v>17.399999999999999</v>
      </c>
      <c r="G104" s="68">
        <v>9.8000000000000007</v>
      </c>
      <c r="H104" s="68">
        <v>8.3000000000000007</v>
      </c>
      <c r="I104" s="68">
        <v>5.2</v>
      </c>
      <c r="J104" s="68">
        <v>5.7</v>
      </c>
      <c r="K104" s="200">
        <v>6.2</v>
      </c>
      <c r="L104" s="200">
        <v>6.1</v>
      </c>
      <c r="M104"/>
      <c r="N104"/>
      <c r="O104"/>
      <c r="P104"/>
      <c r="Q104"/>
      <c r="R104"/>
      <c r="S104"/>
      <c r="T104"/>
      <c r="U104"/>
      <c r="V104"/>
      <c r="W104"/>
      <c r="X104"/>
    </row>
    <row r="105" spans="1:24" s="3" customFormat="1">
      <c r="A105" s="62" t="s">
        <v>456</v>
      </c>
      <c r="B105" s="68">
        <v>1.8</v>
      </c>
      <c r="C105" s="68">
        <v>4.5999999999999996</v>
      </c>
      <c r="D105" s="68">
        <v>5.8</v>
      </c>
      <c r="E105" s="68">
        <v>3.7</v>
      </c>
      <c r="F105" s="68">
        <v>3.9</v>
      </c>
      <c r="G105" s="68">
        <v>2.7</v>
      </c>
      <c r="H105" s="68">
        <v>2</v>
      </c>
      <c r="I105" s="68">
        <v>2.2999999999999998</v>
      </c>
      <c r="J105" s="68">
        <v>2</v>
      </c>
      <c r="K105" s="200">
        <v>2.8</v>
      </c>
      <c r="L105" s="200">
        <v>3</v>
      </c>
      <c r="M105"/>
      <c r="N105"/>
      <c r="O105"/>
      <c r="P105"/>
      <c r="Q105"/>
      <c r="R105"/>
      <c r="S105"/>
      <c r="T105"/>
      <c r="U105"/>
      <c r="V105"/>
      <c r="W105"/>
      <c r="X105"/>
    </row>
    <row r="106" spans="1:24" s="3" customFormat="1" ht="15.05">
      <c r="A106" s="189" t="s">
        <v>118</v>
      </c>
      <c r="B106" s="201">
        <v>4.0999999999999996</v>
      </c>
      <c r="C106" s="201">
        <v>4.9000000000000004</v>
      </c>
      <c r="D106" s="201">
        <v>4.9000000000000004</v>
      </c>
      <c r="E106" s="201">
        <v>5.6</v>
      </c>
      <c r="F106" s="201">
        <v>6.7</v>
      </c>
      <c r="G106" s="201">
        <v>5.0999999999999996</v>
      </c>
      <c r="H106" s="201">
        <v>4.9000000000000004</v>
      </c>
      <c r="I106" s="201">
        <v>5.4</v>
      </c>
      <c r="J106" s="201">
        <v>4.8</v>
      </c>
      <c r="K106" s="200">
        <v>4.5</v>
      </c>
      <c r="L106" s="200">
        <v>3.9</v>
      </c>
      <c r="M106"/>
      <c r="N106"/>
      <c r="O106"/>
      <c r="P106"/>
      <c r="Q106"/>
      <c r="R106"/>
      <c r="S106"/>
      <c r="T106"/>
      <c r="U106"/>
      <c r="V106"/>
      <c r="W106"/>
      <c r="X106"/>
    </row>
    <row r="107" spans="1:24" s="3" customFormat="1">
      <c r="A107" s="62" t="s">
        <v>65</v>
      </c>
      <c r="B107" s="68">
        <v>3.3</v>
      </c>
      <c r="C107" s="68">
        <v>3.3</v>
      </c>
      <c r="D107" s="68">
        <v>4.4000000000000004</v>
      </c>
      <c r="E107" s="68">
        <v>2.8</v>
      </c>
      <c r="F107" s="68">
        <v>2.8</v>
      </c>
      <c r="G107" s="68">
        <v>2.7</v>
      </c>
      <c r="H107" s="68">
        <v>2.9</v>
      </c>
      <c r="I107" s="68">
        <v>3.6</v>
      </c>
      <c r="J107" s="68">
        <v>1.6</v>
      </c>
      <c r="K107" s="200">
        <v>2.5</v>
      </c>
      <c r="L107" s="200">
        <v>2.7</v>
      </c>
      <c r="M107"/>
      <c r="N107"/>
      <c r="O107"/>
      <c r="P107"/>
      <c r="Q107"/>
      <c r="R107"/>
      <c r="S107"/>
      <c r="T107"/>
      <c r="U107"/>
      <c r="V107"/>
      <c r="W107"/>
      <c r="X107"/>
    </row>
    <row r="108" spans="1:24" s="3" customFormat="1">
      <c r="A108" s="9" t="s">
        <v>117</v>
      </c>
      <c r="B108" s="33">
        <v>2.8</v>
      </c>
      <c r="C108" s="33">
        <v>2</v>
      </c>
      <c r="D108" s="33">
        <v>-0.4</v>
      </c>
      <c r="E108" s="33">
        <v>2.8</v>
      </c>
      <c r="F108" s="33">
        <v>3.3</v>
      </c>
      <c r="G108" s="33">
        <v>2.7</v>
      </c>
      <c r="H108" s="33">
        <v>1.8</v>
      </c>
      <c r="I108" s="33">
        <v>2.8</v>
      </c>
      <c r="J108" s="33">
        <v>1.3</v>
      </c>
      <c r="K108" s="199">
        <v>2.5</v>
      </c>
      <c r="L108" s="199">
        <v>3</v>
      </c>
      <c r="M108"/>
      <c r="N108"/>
      <c r="O108"/>
      <c r="P108"/>
      <c r="Q108"/>
      <c r="R108"/>
      <c r="S108"/>
      <c r="T108"/>
      <c r="U108"/>
      <c r="V108"/>
      <c r="W108"/>
      <c r="X108"/>
    </row>
    <row r="109" spans="1:24" s="3" customFormat="1">
      <c r="A109" s="9" t="s">
        <v>227</v>
      </c>
      <c r="B109" s="33">
        <v>6.9</v>
      </c>
      <c r="C109" s="33">
        <v>2.9</v>
      </c>
      <c r="D109" s="33">
        <v>5.8</v>
      </c>
      <c r="E109" s="33">
        <v>6.1</v>
      </c>
      <c r="F109" s="33">
        <v>1.9</v>
      </c>
      <c r="G109" s="33">
        <v>2.2000000000000002</v>
      </c>
      <c r="H109" s="33">
        <v>1.4</v>
      </c>
      <c r="I109" s="33">
        <v>2.8</v>
      </c>
      <c r="J109" s="33">
        <v>2</v>
      </c>
      <c r="K109" s="199">
        <v>3</v>
      </c>
      <c r="L109" s="199">
        <v>3.4</v>
      </c>
      <c r="M109"/>
      <c r="N109"/>
      <c r="O109"/>
      <c r="P109"/>
      <c r="Q109"/>
      <c r="R109"/>
      <c r="S109"/>
      <c r="T109"/>
      <c r="U109"/>
      <c r="V109"/>
      <c r="W109"/>
      <c r="X109"/>
    </row>
    <row r="110" spans="1:24" s="3" customFormat="1">
      <c r="A110" s="9" t="s">
        <v>115</v>
      </c>
      <c r="B110" s="33">
        <v>4.5999999999999996</v>
      </c>
      <c r="C110" s="33">
        <v>4.5</v>
      </c>
      <c r="D110" s="33">
        <v>4.9000000000000004</v>
      </c>
      <c r="E110" s="33">
        <v>3.2</v>
      </c>
      <c r="F110" s="33">
        <v>2.7</v>
      </c>
      <c r="G110" s="33">
        <v>2.9</v>
      </c>
      <c r="H110" s="33">
        <v>3.3</v>
      </c>
      <c r="I110" s="33">
        <v>3.2</v>
      </c>
      <c r="J110" s="33">
        <v>3.4</v>
      </c>
      <c r="K110" s="199">
        <v>3.8</v>
      </c>
      <c r="L110" s="199">
        <v>3.4</v>
      </c>
      <c r="M110"/>
      <c r="N110"/>
      <c r="O110"/>
      <c r="P110"/>
      <c r="Q110"/>
      <c r="R110"/>
      <c r="S110"/>
      <c r="T110"/>
      <c r="U110"/>
      <c r="V110"/>
      <c r="W110"/>
      <c r="X110"/>
    </row>
    <row r="111" spans="1:24" s="3" customFormat="1">
      <c r="A111" s="9" t="s">
        <v>114</v>
      </c>
      <c r="B111" s="33">
        <v>3.9</v>
      </c>
      <c r="C111" s="33">
        <v>3.2</v>
      </c>
      <c r="D111" s="33">
        <v>4.0999999999999996</v>
      </c>
      <c r="E111" s="33">
        <v>2.9</v>
      </c>
      <c r="F111" s="33">
        <v>1.2</v>
      </c>
      <c r="G111" s="33">
        <v>1</v>
      </c>
      <c r="H111" s="33">
        <v>0.1</v>
      </c>
      <c r="I111" s="33">
        <v>1.1000000000000001</v>
      </c>
      <c r="J111" s="33">
        <v>1.7</v>
      </c>
      <c r="K111" s="199">
        <v>2.9</v>
      </c>
      <c r="L111" s="199">
        <v>2.6</v>
      </c>
      <c r="M111"/>
      <c r="N111"/>
      <c r="O111"/>
      <c r="P111"/>
      <c r="Q111"/>
      <c r="R111"/>
      <c r="S111"/>
      <c r="T111"/>
      <c r="U111"/>
      <c r="V111"/>
      <c r="W111"/>
      <c r="X111"/>
    </row>
    <row r="112" spans="1:24" s="3" customFormat="1">
      <c r="A112" s="9" t="s">
        <v>113</v>
      </c>
      <c r="B112" s="33">
        <v>-4.9000000000000004</v>
      </c>
      <c r="C112" s="33">
        <v>-2.4</v>
      </c>
      <c r="D112" s="33">
        <v>1.9</v>
      </c>
      <c r="E112" s="33">
        <v>1.9</v>
      </c>
      <c r="F112" s="33">
        <v>3.1</v>
      </c>
      <c r="G112" s="33">
        <v>3.1</v>
      </c>
      <c r="H112" s="33">
        <v>1.9</v>
      </c>
      <c r="I112" s="33">
        <v>2.9</v>
      </c>
      <c r="J112" s="33">
        <v>0.8</v>
      </c>
      <c r="K112" s="199">
        <v>2.6</v>
      </c>
      <c r="L112" s="199">
        <v>3.2</v>
      </c>
      <c r="M112"/>
      <c r="N112"/>
      <c r="O112"/>
      <c r="P112"/>
      <c r="Q112"/>
      <c r="R112"/>
      <c r="S112"/>
      <c r="T112"/>
      <c r="U112"/>
      <c r="V112"/>
      <c r="W112"/>
      <c r="X112"/>
    </row>
    <row r="113" spans="1:24" s="3" customFormat="1">
      <c r="A113" s="9" t="s">
        <v>112</v>
      </c>
      <c r="B113" s="33">
        <v>5</v>
      </c>
      <c r="C113" s="33">
        <v>5.4</v>
      </c>
      <c r="D113" s="33">
        <v>5.8</v>
      </c>
      <c r="E113" s="33">
        <v>2.9</v>
      </c>
      <c r="F113" s="33">
        <v>3.5</v>
      </c>
      <c r="G113" s="33">
        <v>2.7</v>
      </c>
      <c r="H113" s="33">
        <v>2.2000000000000002</v>
      </c>
      <c r="I113" s="33">
        <v>3.6</v>
      </c>
      <c r="J113" s="33">
        <v>-0.3</v>
      </c>
      <c r="K113" s="199">
        <v>1</v>
      </c>
      <c r="L113" s="199">
        <v>1.4</v>
      </c>
      <c r="M113"/>
      <c r="N113"/>
      <c r="O113"/>
      <c r="P113"/>
      <c r="Q113"/>
      <c r="R113"/>
      <c r="S113"/>
      <c r="T113"/>
      <c r="U113"/>
      <c r="V113"/>
      <c r="W113"/>
      <c r="X113"/>
    </row>
    <row r="114" spans="1:24" s="3" customFormat="1">
      <c r="A114" s="9" t="s">
        <v>111</v>
      </c>
      <c r="B114" s="33">
        <v>1.6</v>
      </c>
      <c r="C114" s="33">
        <v>0.9</v>
      </c>
      <c r="D114" s="33">
        <v>0.9</v>
      </c>
      <c r="E114" s="33">
        <v>0.7</v>
      </c>
      <c r="F114" s="33">
        <v>1.1000000000000001</v>
      </c>
      <c r="G114" s="33">
        <v>2.2999999999999998</v>
      </c>
      <c r="H114" s="33">
        <v>4.0999999999999996</v>
      </c>
      <c r="I114" s="33">
        <v>1.6</v>
      </c>
      <c r="J114" s="33">
        <v>2.2000000000000002</v>
      </c>
      <c r="K114" s="199">
        <v>2.5</v>
      </c>
      <c r="L114" s="199">
        <v>3.5</v>
      </c>
      <c r="M114"/>
      <c r="N114"/>
      <c r="O114"/>
      <c r="P114"/>
      <c r="Q114"/>
      <c r="R114"/>
      <c r="S114"/>
      <c r="T114"/>
      <c r="U114"/>
      <c r="V114"/>
      <c r="W114"/>
      <c r="X114"/>
    </row>
    <row r="115" spans="1:24" s="3" customFormat="1">
      <c r="A115" s="9" t="s">
        <v>110</v>
      </c>
      <c r="B115" s="33">
        <v>5.4</v>
      </c>
      <c r="C115" s="33">
        <v>11.2</v>
      </c>
      <c r="D115" s="33">
        <v>19.5</v>
      </c>
      <c r="E115" s="33">
        <v>9.9</v>
      </c>
      <c r="F115" s="33">
        <v>11</v>
      </c>
      <c r="G115" s="33">
        <v>8.1</v>
      </c>
      <c r="H115" s="33">
        <v>21.4</v>
      </c>
      <c r="I115" s="33">
        <v>35</v>
      </c>
      <c r="J115" s="33">
        <v>22.5</v>
      </c>
      <c r="K115" s="199">
        <v>18</v>
      </c>
      <c r="L115" s="199">
        <v>9.3000000000000007</v>
      </c>
      <c r="M115"/>
      <c r="N115"/>
      <c r="O115"/>
      <c r="P115"/>
      <c r="Q115"/>
      <c r="R115"/>
      <c r="S115"/>
      <c r="T115"/>
      <c r="U115"/>
      <c r="V115"/>
      <c r="W115"/>
      <c r="X115"/>
    </row>
    <row r="116" spans="1:24" s="3" customFormat="1">
      <c r="A116" s="62" t="s">
        <v>59</v>
      </c>
      <c r="B116" s="68">
        <v>5.0999999999999996</v>
      </c>
      <c r="C116" s="68">
        <v>6.8</v>
      </c>
      <c r="D116" s="68">
        <v>5.6</v>
      </c>
      <c r="E116" s="68">
        <v>8.8000000000000007</v>
      </c>
      <c r="F116" s="68">
        <v>11.2</v>
      </c>
      <c r="G116" s="68">
        <v>7.9</v>
      </c>
      <c r="H116" s="68">
        <v>7.3</v>
      </c>
      <c r="I116" s="68">
        <v>7.5</v>
      </c>
      <c r="J116" s="68">
        <v>8.6</v>
      </c>
      <c r="K116" s="200">
        <v>7</v>
      </c>
      <c r="L116" s="200">
        <v>5.4</v>
      </c>
      <c r="M116"/>
      <c r="N116"/>
      <c r="O116"/>
      <c r="P116"/>
      <c r="Q116"/>
      <c r="R116"/>
      <c r="S116"/>
      <c r="T116"/>
      <c r="U116"/>
      <c r="V116"/>
      <c r="W116"/>
      <c r="X116"/>
    </row>
    <row r="117" spans="1:24" s="3" customFormat="1">
      <c r="A117" s="9" t="s">
        <v>109</v>
      </c>
      <c r="B117" s="33">
        <v>3.3</v>
      </c>
      <c r="C117" s="33">
        <v>2.7</v>
      </c>
      <c r="D117" s="33">
        <v>3.5</v>
      </c>
      <c r="E117" s="33">
        <v>1.7</v>
      </c>
      <c r="F117" s="33">
        <v>1.6</v>
      </c>
      <c r="G117" s="33">
        <v>0.5</v>
      </c>
      <c r="H117" s="33">
        <v>-0.6</v>
      </c>
      <c r="I117" s="33">
        <v>-0.5</v>
      </c>
      <c r="J117" s="33">
        <v>0.2</v>
      </c>
      <c r="K117" s="199">
        <v>2.2999999999999998</v>
      </c>
      <c r="L117" s="199">
        <v>2.2000000000000002</v>
      </c>
      <c r="M117"/>
      <c r="N117"/>
      <c r="O117"/>
      <c r="P117"/>
      <c r="Q117"/>
      <c r="R117"/>
      <c r="S117"/>
      <c r="T117"/>
      <c r="U117"/>
      <c r="V117"/>
      <c r="W117"/>
      <c r="X117"/>
    </row>
    <row r="118" spans="1:24" s="3" customFormat="1">
      <c r="A118" s="9" t="s">
        <v>108</v>
      </c>
      <c r="B118" s="33">
        <v>-0.7</v>
      </c>
      <c r="C118" s="33">
        <v>5</v>
      </c>
      <c r="D118" s="33">
        <v>4.2</v>
      </c>
      <c r="E118" s="33">
        <v>4.5</v>
      </c>
      <c r="F118" s="33">
        <v>4.8</v>
      </c>
      <c r="G118" s="33">
        <v>2.9</v>
      </c>
      <c r="H118" s="33">
        <v>-0.9</v>
      </c>
      <c r="I118" s="33">
        <v>-0.8</v>
      </c>
      <c r="J118" s="33">
        <v>3.4</v>
      </c>
      <c r="K118" s="199">
        <v>2.6</v>
      </c>
      <c r="L118" s="199">
        <v>2.2999999999999998</v>
      </c>
      <c r="M118"/>
      <c r="N118"/>
      <c r="O118"/>
      <c r="P118"/>
      <c r="Q118"/>
      <c r="R118"/>
      <c r="S118"/>
      <c r="T118"/>
      <c r="U118"/>
      <c r="V118"/>
      <c r="W118"/>
      <c r="X118"/>
    </row>
    <row r="119" spans="1:24" s="3" customFormat="1">
      <c r="A119" s="9" t="s">
        <v>107</v>
      </c>
      <c r="B119" s="33">
        <v>1.2</v>
      </c>
      <c r="C119" s="33">
        <v>4</v>
      </c>
      <c r="D119" s="33">
        <v>3.8</v>
      </c>
      <c r="E119" s="33">
        <v>7.8</v>
      </c>
      <c r="F119" s="33">
        <v>5.5</v>
      </c>
      <c r="G119" s="33">
        <v>0.8</v>
      </c>
      <c r="H119" s="33">
        <v>-3.7</v>
      </c>
      <c r="I119" s="33">
        <v>-0.8</v>
      </c>
      <c r="J119" s="33">
        <v>3.2</v>
      </c>
      <c r="K119" s="199">
        <v>2.2000000000000002</v>
      </c>
      <c r="L119" s="199">
        <v>2.2999999999999998</v>
      </c>
      <c r="M119"/>
      <c r="N119"/>
      <c r="O119"/>
      <c r="P119"/>
      <c r="Q119"/>
      <c r="R119"/>
      <c r="S119"/>
      <c r="T119"/>
      <c r="U119"/>
      <c r="V119"/>
      <c r="W119"/>
      <c r="X119"/>
    </row>
    <row r="120" spans="1:24" s="3" customFormat="1">
      <c r="A120" s="9" t="s">
        <v>106</v>
      </c>
      <c r="B120" s="33">
        <v>2.9</v>
      </c>
      <c r="C120" s="33">
        <v>4.4000000000000004</v>
      </c>
      <c r="D120" s="33">
        <v>4.8</v>
      </c>
      <c r="E120" s="33">
        <v>36.700000000000003</v>
      </c>
      <c r="F120" s="33">
        <v>101</v>
      </c>
      <c r="G120" s="33">
        <v>31.2</v>
      </c>
      <c r="H120" s="33">
        <v>42.5</v>
      </c>
      <c r="I120" s="33">
        <v>46.1</v>
      </c>
      <c r="J120" s="33">
        <v>21.3</v>
      </c>
      <c r="K120" s="199">
        <v>13.9</v>
      </c>
      <c r="L120" s="199">
        <v>10.6</v>
      </c>
      <c r="M120"/>
      <c r="N120"/>
      <c r="O120"/>
      <c r="P120"/>
      <c r="Q120"/>
      <c r="R120"/>
      <c r="S120"/>
      <c r="T120"/>
      <c r="U120"/>
      <c r="V120"/>
      <c r="W120"/>
      <c r="X120"/>
    </row>
    <row r="121" spans="1:24" s="3" customFormat="1">
      <c r="A121" s="9" t="s">
        <v>105</v>
      </c>
      <c r="B121" s="33">
        <v>6.2</v>
      </c>
      <c r="C121" s="33">
        <v>8.6</v>
      </c>
      <c r="D121" s="33">
        <v>6.5</v>
      </c>
      <c r="E121" s="33">
        <v>9</v>
      </c>
      <c r="F121" s="33">
        <v>7.5</v>
      </c>
      <c r="G121" s="33">
        <v>8.9</v>
      </c>
      <c r="H121" s="33">
        <v>7.7</v>
      </c>
      <c r="I121" s="33">
        <v>7.7</v>
      </c>
      <c r="J121" s="33">
        <v>10.8</v>
      </c>
      <c r="K121" s="199">
        <v>8.3000000000000007</v>
      </c>
      <c r="L121" s="199">
        <v>6.3</v>
      </c>
      <c r="M121"/>
      <c r="N121"/>
      <c r="O121"/>
      <c r="P121"/>
      <c r="Q121"/>
      <c r="R121"/>
      <c r="S121"/>
      <c r="T121"/>
      <c r="U121"/>
      <c r="V121"/>
      <c r="W121"/>
      <c r="X121"/>
    </row>
    <row r="122" spans="1:24" s="3" customFormat="1" ht="18.2">
      <c r="A122" s="8" t="s">
        <v>226</v>
      </c>
      <c r="B122" s="68">
        <v>5.5</v>
      </c>
      <c r="C122" s="68">
        <v>5.8</v>
      </c>
      <c r="D122" s="68">
        <v>6.7</v>
      </c>
      <c r="E122" s="68">
        <v>6.3</v>
      </c>
      <c r="F122" s="68">
        <v>6.5</v>
      </c>
      <c r="G122" s="68">
        <v>8.4</v>
      </c>
      <c r="H122" s="68">
        <v>7.7</v>
      </c>
      <c r="I122" s="68">
        <v>9.3000000000000007</v>
      </c>
      <c r="J122" s="68">
        <v>5.8</v>
      </c>
      <c r="K122" s="200">
        <v>4.9000000000000004</v>
      </c>
      <c r="L122" s="200">
        <v>4.7</v>
      </c>
      <c r="M122"/>
      <c r="N122"/>
      <c r="O122"/>
      <c r="P122"/>
      <c r="Q122"/>
      <c r="R122"/>
      <c r="S122"/>
      <c r="T122"/>
      <c r="U122"/>
      <c r="V122"/>
      <c r="W122"/>
      <c r="X122"/>
    </row>
    <row r="123" spans="1:24" s="3" customFormat="1" ht="17.55">
      <c r="A123" s="62" t="s">
        <v>225</v>
      </c>
      <c r="B123" s="68">
        <v>5.8</v>
      </c>
      <c r="C123" s="68">
        <v>6.5</v>
      </c>
      <c r="D123" s="68">
        <v>7.7</v>
      </c>
      <c r="E123" s="68">
        <v>7.1</v>
      </c>
      <c r="F123" s="68">
        <v>7.6</v>
      </c>
      <c r="G123" s="68">
        <v>10.3</v>
      </c>
      <c r="H123" s="68">
        <v>9.8000000000000007</v>
      </c>
      <c r="I123" s="68">
        <v>11.9</v>
      </c>
      <c r="J123" s="68">
        <v>5.9</v>
      </c>
      <c r="K123" s="200">
        <v>5.4</v>
      </c>
      <c r="L123" s="200">
        <v>5.2</v>
      </c>
      <c r="M123"/>
      <c r="N123"/>
      <c r="O123"/>
      <c r="P123"/>
      <c r="Q123"/>
      <c r="R123"/>
      <c r="S123"/>
      <c r="T123"/>
      <c r="U123"/>
      <c r="V123"/>
      <c r="W123"/>
      <c r="X123"/>
    </row>
    <row r="124" spans="1:24" s="3" customFormat="1">
      <c r="A124" s="9" t="s">
        <v>103</v>
      </c>
      <c r="B124" s="33">
        <v>15</v>
      </c>
      <c r="C124" s="33">
        <v>21.8</v>
      </c>
      <c r="D124" s="33">
        <v>20</v>
      </c>
      <c r="E124" s="33">
        <v>21.8</v>
      </c>
      <c r="F124" s="33">
        <v>23.7</v>
      </c>
      <c r="G124" s="33">
        <v>42.5</v>
      </c>
      <c r="H124" s="33">
        <v>23.4</v>
      </c>
      <c r="I124" s="33">
        <v>40.5</v>
      </c>
      <c r="J124" s="33">
        <v>24</v>
      </c>
      <c r="K124" s="199">
        <v>17.899999999999999</v>
      </c>
      <c r="L124" s="199">
        <v>14.4</v>
      </c>
      <c r="M124"/>
      <c r="N124"/>
      <c r="O124"/>
      <c r="P124"/>
      <c r="Q124"/>
      <c r="R124"/>
      <c r="S124"/>
      <c r="T124"/>
      <c r="U124"/>
      <c r="V124"/>
      <c r="W124"/>
      <c r="X124"/>
    </row>
    <row r="125" spans="1:24" s="3" customFormat="1">
      <c r="A125" s="9" t="s">
        <v>102</v>
      </c>
      <c r="B125" s="33">
        <v>3.3</v>
      </c>
      <c r="C125" s="33">
        <v>2.5</v>
      </c>
      <c r="D125" s="33">
        <v>9.8000000000000007</v>
      </c>
      <c r="E125" s="33">
        <v>4.5999999999999996</v>
      </c>
      <c r="F125" s="33">
        <v>5.7</v>
      </c>
      <c r="G125" s="33">
        <v>5.8</v>
      </c>
      <c r="H125" s="33">
        <v>4.0999999999999996</v>
      </c>
      <c r="I125" s="33">
        <v>3.6</v>
      </c>
      <c r="J125" s="33">
        <v>2.6</v>
      </c>
      <c r="K125" s="199">
        <v>4.5</v>
      </c>
      <c r="L125" s="199">
        <v>3.6</v>
      </c>
      <c r="M125"/>
      <c r="N125"/>
      <c r="O125"/>
      <c r="P125"/>
      <c r="Q125"/>
      <c r="R125"/>
      <c r="S125"/>
      <c r="T125"/>
      <c r="U125"/>
      <c r="V125"/>
      <c r="W125"/>
      <c r="X125"/>
    </row>
    <row r="126" spans="1:24" s="3" customFormat="1">
      <c r="A126" s="9" t="s">
        <v>101</v>
      </c>
      <c r="B126" s="33">
        <v>4.8</v>
      </c>
      <c r="C126" s="33">
        <v>5</v>
      </c>
      <c r="D126" s="33">
        <v>6.6</v>
      </c>
      <c r="E126" s="33">
        <v>5.4</v>
      </c>
      <c r="F126" s="33">
        <v>6.2</v>
      </c>
      <c r="G126" s="33">
        <v>6.3</v>
      </c>
      <c r="H126" s="33">
        <v>9.1</v>
      </c>
      <c r="I126" s="33">
        <v>8.6999999999999993</v>
      </c>
      <c r="J126" s="33">
        <v>3.4</v>
      </c>
      <c r="K126" s="199">
        <v>3.7</v>
      </c>
      <c r="L126" s="199">
        <v>4.0999999999999996</v>
      </c>
      <c r="M126"/>
      <c r="N126"/>
      <c r="O126"/>
      <c r="P126"/>
      <c r="Q126"/>
      <c r="R126"/>
      <c r="S126"/>
      <c r="T126"/>
      <c r="U126"/>
      <c r="V126"/>
      <c r="W126"/>
      <c r="X126"/>
    </row>
    <row r="127" spans="1:24" s="3" customFormat="1">
      <c r="A127" s="9" t="s">
        <v>100</v>
      </c>
      <c r="B127" s="33">
        <v>1.5</v>
      </c>
      <c r="C127" s="33">
        <v>1.5</v>
      </c>
      <c r="D127" s="33">
        <v>3.3</v>
      </c>
      <c r="E127" s="33">
        <v>3</v>
      </c>
      <c r="F127" s="33">
        <v>1.8</v>
      </c>
      <c r="G127" s="33">
        <v>4.7</v>
      </c>
      <c r="H127" s="33">
        <v>4.3</v>
      </c>
      <c r="I127" s="33">
        <v>3.8</v>
      </c>
      <c r="J127" s="33">
        <v>2.1</v>
      </c>
      <c r="K127" s="199">
        <v>2.6</v>
      </c>
      <c r="L127" s="199">
        <v>3</v>
      </c>
      <c r="M127"/>
      <c r="N127"/>
      <c r="O127"/>
      <c r="P127"/>
      <c r="Q127"/>
      <c r="R127"/>
      <c r="S127"/>
      <c r="T127"/>
      <c r="U127"/>
      <c r="V127"/>
      <c r="W127"/>
      <c r="X127"/>
    </row>
    <row r="128" spans="1:24" s="3" customFormat="1">
      <c r="A128" s="9" t="s">
        <v>99</v>
      </c>
      <c r="B128" s="33">
        <v>4.2</v>
      </c>
      <c r="C128" s="33">
        <v>2.2999999999999998</v>
      </c>
      <c r="D128" s="33">
        <v>3.4</v>
      </c>
      <c r="E128" s="33">
        <v>3.2</v>
      </c>
      <c r="F128" s="33">
        <v>2</v>
      </c>
      <c r="G128" s="33">
        <v>2.9</v>
      </c>
      <c r="H128" s="33">
        <v>5</v>
      </c>
      <c r="I128" s="33">
        <v>7.5</v>
      </c>
      <c r="J128" s="33">
        <v>4.5999999999999996</v>
      </c>
      <c r="K128" s="199">
        <v>3.7</v>
      </c>
      <c r="L128" s="199">
        <v>3.2</v>
      </c>
      <c r="M128"/>
      <c r="N128"/>
      <c r="O128"/>
      <c r="P128"/>
      <c r="Q128"/>
      <c r="R128"/>
      <c r="S128"/>
      <c r="T128"/>
      <c r="U128"/>
      <c r="V128"/>
      <c r="W128"/>
      <c r="X128"/>
    </row>
    <row r="129" spans="1:24" s="3" customFormat="1">
      <c r="A129" s="9" t="s">
        <v>98</v>
      </c>
      <c r="B129" s="33">
        <v>5.2</v>
      </c>
      <c r="C129" s="33">
        <v>3.6</v>
      </c>
      <c r="D129" s="33">
        <v>4.5</v>
      </c>
      <c r="E129" s="33">
        <v>5.0999999999999996</v>
      </c>
      <c r="F129" s="33">
        <v>2.7</v>
      </c>
      <c r="G129" s="33">
        <v>3.6</v>
      </c>
      <c r="H129" s="33">
        <v>4</v>
      </c>
      <c r="I129" s="33">
        <v>1.7</v>
      </c>
      <c r="J129" s="33">
        <v>0.6</v>
      </c>
      <c r="K129" s="199">
        <v>1.7</v>
      </c>
      <c r="L129" s="199">
        <v>2.2999999999999998</v>
      </c>
      <c r="M129"/>
      <c r="N129"/>
      <c r="O129"/>
      <c r="P129"/>
      <c r="Q129"/>
      <c r="R129"/>
      <c r="S129"/>
      <c r="T129"/>
      <c r="U129"/>
      <c r="V129"/>
      <c r="W129"/>
      <c r="X129"/>
    </row>
    <row r="130" spans="1:24" s="3" customFormat="1">
      <c r="A130" s="9" t="s">
        <v>97</v>
      </c>
      <c r="B130" s="33">
        <v>2.6</v>
      </c>
      <c r="C130" s="33">
        <v>4.7</v>
      </c>
      <c r="D130" s="33">
        <v>8.3000000000000007</v>
      </c>
      <c r="E130" s="33">
        <v>3.7</v>
      </c>
      <c r="F130" s="33">
        <v>2.7</v>
      </c>
      <c r="G130" s="33">
        <v>5</v>
      </c>
      <c r="H130" s="33">
        <v>3.1</v>
      </c>
      <c r="I130" s="33">
        <v>4.0999999999999996</v>
      </c>
      <c r="J130" s="33">
        <v>3.4</v>
      </c>
      <c r="K130" s="199">
        <v>3.6</v>
      </c>
      <c r="L130" s="199">
        <v>3.7</v>
      </c>
      <c r="M130"/>
      <c r="N130"/>
      <c r="O130"/>
      <c r="P130"/>
      <c r="Q130"/>
      <c r="R130"/>
      <c r="S130"/>
      <c r="T130"/>
      <c r="U130"/>
      <c r="V130"/>
      <c r="W130"/>
      <c r="X130"/>
    </row>
    <row r="131" spans="1:24" s="3" customFormat="1">
      <c r="A131" s="9" t="s">
        <v>96</v>
      </c>
      <c r="B131" s="33">
        <v>2.9</v>
      </c>
      <c r="C131" s="33">
        <v>1.5</v>
      </c>
      <c r="D131" s="33">
        <v>3.4</v>
      </c>
      <c r="E131" s="33">
        <v>3.7</v>
      </c>
      <c r="F131" s="33">
        <v>2.8</v>
      </c>
      <c r="G131" s="33">
        <v>3.2</v>
      </c>
      <c r="H131" s="33">
        <v>3.6</v>
      </c>
      <c r="I131" s="33">
        <v>3.6</v>
      </c>
      <c r="J131" s="33">
        <v>3.1</v>
      </c>
      <c r="K131" s="199">
        <v>2.8</v>
      </c>
      <c r="L131" s="199">
        <v>2.9</v>
      </c>
      <c r="M131"/>
      <c r="N131"/>
      <c r="O131"/>
      <c r="P131"/>
      <c r="Q131"/>
      <c r="R131"/>
      <c r="S131"/>
      <c r="T131"/>
      <c r="U131"/>
      <c r="V131"/>
      <c r="W131"/>
      <c r="X131"/>
    </row>
    <row r="132" spans="1:24" s="3" customFormat="1">
      <c r="A132" s="9" t="s">
        <v>94</v>
      </c>
      <c r="B132" s="33">
        <v>7.1</v>
      </c>
      <c r="C132" s="33">
        <v>6.7</v>
      </c>
      <c r="D132" s="33">
        <v>8.1</v>
      </c>
      <c r="E132" s="33">
        <v>8.1</v>
      </c>
      <c r="F132" s="33">
        <v>8.6</v>
      </c>
      <c r="G132" s="33">
        <v>8.9</v>
      </c>
      <c r="H132" s="33">
        <v>8.6999999999999993</v>
      </c>
      <c r="I132" s="33">
        <v>9.6</v>
      </c>
      <c r="J132" s="33">
        <v>6.2</v>
      </c>
      <c r="K132" s="199">
        <v>6.8</v>
      </c>
      <c r="L132" s="199">
        <v>6.5</v>
      </c>
      <c r="M132"/>
      <c r="N132"/>
      <c r="O132"/>
      <c r="P132"/>
      <c r="Q132"/>
      <c r="R132"/>
      <c r="S132"/>
      <c r="T132"/>
      <c r="U132"/>
      <c r="V132"/>
      <c r="W132"/>
      <c r="X132"/>
    </row>
    <row r="133" spans="1:24" s="3" customFormat="1">
      <c r="A133" s="9" t="s">
        <v>93</v>
      </c>
      <c r="B133" s="33">
        <v>27.1</v>
      </c>
      <c r="C133" s="33">
        <v>28.2</v>
      </c>
      <c r="D133" s="33">
        <v>26.1</v>
      </c>
      <c r="E133" s="33">
        <v>21.1</v>
      </c>
      <c r="F133" s="33">
        <v>40.6</v>
      </c>
      <c r="G133" s="33">
        <v>62.2</v>
      </c>
      <c r="H133" s="33">
        <v>109.7</v>
      </c>
      <c r="I133" s="33">
        <v>400</v>
      </c>
      <c r="J133" s="33">
        <v>448.8</v>
      </c>
      <c r="K133" s="199">
        <v>346.3</v>
      </c>
      <c r="L133" s="199">
        <v>79.5</v>
      </c>
      <c r="M133"/>
      <c r="N133"/>
      <c r="O133"/>
      <c r="P133"/>
      <c r="Q133"/>
      <c r="R133"/>
      <c r="S133"/>
      <c r="T133"/>
      <c r="U133"/>
      <c r="V133"/>
      <c r="W133"/>
      <c r="X133"/>
    </row>
    <row r="134" spans="1:24" s="3" customFormat="1">
      <c r="A134" s="62" t="s">
        <v>92</v>
      </c>
      <c r="B134" s="68">
        <v>4.5999999999999996</v>
      </c>
      <c r="C134" s="68">
        <v>4.0999999999999996</v>
      </c>
      <c r="D134" s="68">
        <v>4.3</v>
      </c>
      <c r="E134" s="68">
        <v>4.2</v>
      </c>
      <c r="F134" s="68">
        <v>3.7</v>
      </c>
      <c r="G134" s="68">
        <v>3.8</v>
      </c>
      <c r="H134" s="68">
        <v>2.5</v>
      </c>
      <c r="I134" s="68">
        <v>2.8</v>
      </c>
      <c r="J134" s="68">
        <v>5.4</v>
      </c>
      <c r="K134" s="200">
        <v>3.8</v>
      </c>
      <c r="L134" s="200">
        <v>3.4</v>
      </c>
      <c r="M134"/>
      <c r="N134"/>
      <c r="O134"/>
      <c r="P134"/>
      <c r="Q134"/>
      <c r="R134"/>
      <c r="S134"/>
      <c r="T134"/>
      <c r="U134"/>
      <c r="V134"/>
      <c r="W134"/>
      <c r="X134"/>
    </row>
    <row r="135" spans="1:24" s="3" customFormat="1">
      <c r="A135" s="9" t="s">
        <v>90</v>
      </c>
      <c r="B135" s="33">
        <v>7.8</v>
      </c>
      <c r="C135" s="33">
        <v>5.7</v>
      </c>
      <c r="D135" s="33">
        <v>4.9000000000000004</v>
      </c>
      <c r="E135" s="33">
        <v>4.5</v>
      </c>
      <c r="F135" s="33">
        <v>5.2</v>
      </c>
      <c r="G135" s="33">
        <v>4.5</v>
      </c>
      <c r="H135" s="33">
        <v>0.8</v>
      </c>
      <c r="I135" s="33">
        <v>0</v>
      </c>
      <c r="J135" s="33">
        <v>1.6</v>
      </c>
      <c r="K135" s="199">
        <v>2.9</v>
      </c>
      <c r="L135" s="199">
        <v>3.1</v>
      </c>
      <c r="M135"/>
      <c r="N135"/>
      <c r="O135"/>
      <c r="P135"/>
      <c r="Q135"/>
      <c r="R135"/>
      <c r="S135"/>
      <c r="T135"/>
      <c r="U135"/>
      <c r="V135"/>
      <c r="W135"/>
      <c r="X135"/>
    </row>
    <row r="136" spans="1:24" s="3" customFormat="1">
      <c r="A136" s="9" t="s">
        <v>82</v>
      </c>
      <c r="B136" s="33">
        <v>-0.8</v>
      </c>
      <c r="C136" s="33">
        <v>0.5</v>
      </c>
      <c r="D136" s="33">
        <v>11.1</v>
      </c>
      <c r="E136" s="33">
        <v>5.6</v>
      </c>
      <c r="F136" s="33">
        <v>0.2</v>
      </c>
      <c r="G136" s="33">
        <v>1.4</v>
      </c>
      <c r="H136" s="33">
        <v>1.8</v>
      </c>
      <c r="I136" s="33">
        <v>4.5</v>
      </c>
      <c r="J136" s="33">
        <v>4.5999999999999996</v>
      </c>
      <c r="K136" s="199">
        <v>4.3</v>
      </c>
      <c r="L136" s="199">
        <v>3.9</v>
      </c>
      <c r="M136"/>
      <c r="N136"/>
      <c r="O136"/>
      <c r="P136"/>
      <c r="Q136"/>
      <c r="R136"/>
      <c r="S136"/>
      <c r="T136"/>
      <c r="U136"/>
      <c r="V136"/>
      <c r="W136"/>
      <c r="X136"/>
    </row>
    <row r="137" spans="1:24" s="3" customFormat="1">
      <c r="A137" s="9" t="s">
        <v>81</v>
      </c>
      <c r="B137" s="33">
        <v>1.4</v>
      </c>
      <c r="C137" s="33">
        <v>6.3</v>
      </c>
      <c r="D137" s="33">
        <v>8.5</v>
      </c>
      <c r="E137" s="33">
        <v>3.7</v>
      </c>
      <c r="F137" s="33">
        <v>4.8</v>
      </c>
      <c r="G137" s="33">
        <v>3</v>
      </c>
      <c r="H137" s="33">
        <v>0.8</v>
      </c>
      <c r="I137" s="33">
        <v>1.6</v>
      </c>
      <c r="J137" s="33">
        <v>3.1</v>
      </c>
      <c r="K137" s="199">
        <v>3.9</v>
      </c>
      <c r="L137" s="199">
        <v>3.6</v>
      </c>
      <c r="M137"/>
      <c r="N137"/>
      <c r="O137"/>
      <c r="P137"/>
      <c r="Q137"/>
      <c r="R137"/>
      <c r="S137"/>
      <c r="T137"/>
      <c r="U137"/>
      <c r="V137"/>
      <c r="W137"/>
      <c r="X137"/>
    </row>
    <row r="138" spans="1:24" s="3" customFormat="1">
      <c r="A138" s="9" t="s">
        <v>89</v>
      </c>
      <c r="B138" s="33">
        <v>1.1000000000000001</v>
      </c>
      <c r="C138" s="33">
        <v>0.9</v>
      </c>
      <c r="D138" s="33">
        <v>5.0999999999999996</v>
      </c>
      <c r="E138" s="33">
        <v>1.7</v>
      </c>
      <c r="F138" s="33">
        <v>0.8</v>
      </c>
      <c r="G138" s="33">
        <v>1.7</v>
      </c>
      <c r="H138" s="33">
        <v>-1.3</v>
      </c>
      <c r="I138" s="33">
        <v>0.6</v>
      </c>
      <c r="J138" s="33">
        <v>1.1000000000000001</v>
      </c>
      <c r="K138" s="199">
        <v>1.6</v>
      </c>
      <c r="L138" s="199">
        <v>1.8</v>
      </c>
      <c r="M138"/>
      <c r="N138"/>
      <c r="O138"/>
      <c r="P138"/>
      <c r="Q138"/>
      <c r="R138"/>
      <c r="S138"/>
      <c r="T138"/>
      <c r="U138"/>
      <c r="V138"/>
      <c r="W138"/>
      <c r="X138"/>
    </row>
    <row r="139" spans="1:24" s="3" customFormat="1">
      <c r="A139" s="9" t="s">
        <v>88</v>
      </c>
      <c r="B139" s="33">
        <v>1.9</v>
      </c>
      <c r="C139" s="33">
        <v>3.9</v>
      </c>
      <c r="D139" s="33">
        <v>6.2</v>
      </c>
      <c r="E139" s="33">
        <v>3.8</v>
      </c>
      <c r="F139" s="33">
        <v>4.3</v>
      </c>
      <c r="G139" s="33">
        <v>3.4</v>
      </c>
      <c r="H139" s="33">
        <v>2.4</v>
      </c>
      <c r="I139" s="33">
        <v>4.4000000000000004</v>
      </c>
      <c r="J139" s="33">
        <v>4.3</v>
      </c>
      <c r="K139" s="199">
        <v>4.2</v>
      </c>
      <c r="L139" s="199">
        <v>3.9</v>
      </c>
      <c r="M139"/>
      <c r="N139"/>
      <c r="O139"/>
      <c r="P139"/>
      <c r="Q139"/>
      <c r="R139"/>
      <c r="S139"/>
      <c r="T139"/>
      <c r="U139"/>
      <c r="V139"/>
      <c r="W139"/>
      <c r="X139"/>
    </row>
    <row r="140" spans="1:24" s="3" customFormat="1">
      <c r="A140" s="9" t="s">
        <v>223</v>
      </c>
      <c r="B140" s="33">
        <v>0</v>
      </c>
      <c r="C140" s="33">
        <v>5.7</v>
      </c>
      <c r="D140" s="33">
        <v>8.4</v>
      </c>
      <c r="E140" s="33">
        <v>6.3</v>
      </c>
      <c r="F140" s="33">
        <v>5.9</v>
      </c>
      <c r="G140" s="33">
        <v>4.5999999999999996</v>
      </c>
      <c r="H140" s="33">
        <v>9</v>
      </c>
      <c r="I140" s="33">
        <v>13.8</v>
      </c>
      <c r="J140" s="33">
        <v>15.2</v>
      </c>
      <c r="K140" s="199">
        <v>14</v>
      </c>
      <c r="L140" s="199">
        <v>12</v>
      </c>
      <c r="M140"/>
      <c r="N140"/>
      <c r="O140"/>
      <c r="P140"/>
      <c r="Q140"/>
      <c r="R140"/>
      <c r="S140"/>
      <c r="T140"/>
      <c r="U140"/>
      <c r="V140"/>
      <c r="W140"/>
      <c r="X140"/>
    </row>
    <row r="141" spans="1:24" s="3" customFormat="1">
      <c r="A141" s="9" t="s">
        <v>87</v>
      </c>
      <c r="B141" s="33">
        <v>5.5</v>
      </c>
      <c r="C141" s="33">
        <v>4.7</v>
      </c>
      <c r="D141" s="33">
        <v>6.8</v>
      </c>
      <c r="E141" s="33">
        <v>5.2</v>
      </c>
      <c r="F141" s="33">
        <v>5.2</v>
      </c>
      <c r="G141" s="33">
        <v>6.1</v>
      </c>
      <c r="H141" s="33">
        <v>3.2</v>
      </c>
      <c r="I141" s="33">
        <v>2.7</v>
      </c>
      <c r="J141" s="33">
        <v>3.8</v>
      </c>
      <c r="K141" s="199">
        <v>4.0999999999999996</v>
      </c>
      <c r="L141" s="199">
        <v>4.2</v>
      </c>
      <c r="M141"/>
      <c r="N141"/>
      <c r="O141"/>
      <c r="P141"/>
      <c r="Q141"/>
      <c r="R141"/>
      <c r="S141"/>
      <c r="T141"/>
      <c r="U141"/>
      <c r="V141"/>
      <c r="W141"/>
      <c r="X141"/>
    </row>
    <row r="142" spans="1:24" s="3" customFormat="1">
      <c r="A142" s="9" t="s">
        <v>86</v>
      </c>
      <c r="B142" s="33">
        <v>5.3</v>
      </c>
      <c r="C142" s="33">
        <v>4.2</v>
      </c>
      <c r="D142" s="33">
        <v>3.4</v>
      </c>
      <c r="E142" s="33">
        <v>4.0999999999999996</v>
      </c>
      <c r="F142" s="33">
        <v>3.8</v>
      </c>
      <c r="G142" s="33">
        <v>4</v>
      </c>
      <c r="H142" s="33">
        <v>2.7</v>
      </c>
      <c r="I142" s="33">
        <v>2.8</v>
      </c>
      <c r="J142" s="33">
        <v>5.9</v>
      </c>
      <c r="K142" s="199">
        <v>3.8</v>
      </c>
      <c r="L142" s="199">
        <v>3.4</v>
      </c>
      <c r="M142"/>
      <c r="N142"/>
      <c r="O142"/>
      <c r="P142"/>
      <c r="Q142"/>
      <c r="R142"/>
      <c r="S142"/>
      <c r="T142"/>
      <c r="U142"/>
      <c r="V142"/>
      <c r="W142"/>
      <c r="X142"/>
    </row>
    <row r="143" spans="1:24" s="3" customFormat="1">
      <c r="A143" s="9" t="s">
        <v>224</v>
      </c>
      <c r="B143" s="33">
        <v>3.7</v>
      </c>
      <c r="C143" s="33">
        <v>5.5</v>
      </c>
      <c r="D143" s="33">
        <v>8.1</v>
      </c>
      <c r="E143" s="33">
        <v>7.2</v>
      </c>
      <c r="F143" s="33">
        <v>7.1</v>
      </c>
      <c r="G143" s="33">
        <v>6</v>
      </c>
      <c r="H143" s="33">
        <v>4</v>
      </c>
      <c r="I143" s="33">
        <v>3.5</v>
      </c>
      <c r="J143" s="33">
        <v>3.7</v>
      </c>
      <c r="K143" s="199">
        <v>4.5</v>
      </c>
      <c r="L143" s="199">
        <v>4.0999999999999996</v>
      </c>
      <c r="M143"/>
      <c r="N143"/>
      <c r="O143"/>
      <c r="P143"/>
      <c r="Q143"/>
      <c r="R143"/>
      <c r="S143"/>
      <c r="T143"/>
      <c r="U143"/>
      <c r="V143"/>
      <c r="W143"/>
      <c r="X143"/>
    </row>
    <row r="144" spans="1:24" s="3" customFormat="1">
      <c r="A144" s="9" t="s">
        <v>85</v>
      </c>
      <c r="B144" s="33">
        <v>2.4</v>
      </c>
      <c r="C144" s="33">
        <v>3.5</v>
      </c>
      <c r="D144" s="33">
        <v>5.9</v>
      </c>
      <c r="E144" s="33">
        <v>5.7</v>
      </c>
      <c r="F144" s="33">
        <v>4</v>
      </c>
      <c r="G144" s="33">
        <v>2.6</v>
      </c>
      <c r="H144" s="33">
        <v>0.1</v>
      </c>
      <c r="I144" s="33">
        <v>0.7</v>
      </c>
      <c r="J144" s="33">
        <v>1</v>
      </c>
      <c r="K144" s="199">
        <v>1.5</v>
      </c>
      <c r="L144" s="199">
        <v>1.9</v>
      </c>
      <c r="M144"/>
      <c r="N144"/>
      <c r="O144"/>
      <c r="P144"/>
      <c r="Q144"/>
      <c r="R144"/>
      <c r="S144"/>
      <c r="T144"/>
      <c r="U144"/>
      <c r="V144"/>
      <c r="W144"/>
      <c r="X144"/>
    </row>
    <row r="145" spans="1:24" s="3" customFormat="1">
      <c r="A145" s="62" t="s">
        <v>457</v>
      </c>
      <c r="B145" s="68">
        <v>5.7</v>
      </c>
      <c r="C145" s="68">
        <v>8.5</v>
      </c>
      <c r="D145" s="68">
        <v>6.6</v>
      </c>
      <c r="E145" s="68">
        <v>6.5</v>
      </c>
      <c r="F145" s="68">
        <v>4.7</v>
      </c>
      <c r="G145" s="68">
        <v>4.9000000000000004</v>
      </c>
      <c r="H145" s="68">
        <v>3.4</v>
      </c>
      <c r="I145" s="68">
        <v>6.1</v>
      </c>
      <c r="J145" s="68">
        <v>4.0999999999999996</v>
      </c>
      <c r="K145" s="200">
        <v>3.5</v>
      </c>
      <c r="L145" s="200">
        <v>3.8</v>
      </c>
      <c r="M145"/>
      <c r="N145"/>
      <c r="O145"/>
      <c r="P145"/>
      <c r="Q145"/>
      <c r="R145"/>
      <c r="S145"/>
      <c r="T145"/>
      <c r="U145"/>
      <c r="V145"/>
      <c r="W145"/>
      <c r="X145"/>
    </row>
    <row r="146" spans="1:24" s="3" customFormat="1">
      <c r="A146" s="9" t="s">
        <v>84</v>
      </c>
      <c r="B146" s="33">
        <v>2.1</v>
      </c>
      <c r="C146" s="33">
        <v>1.3</v>
      </c>
      <c r="D146" s="33">
        <v>3.2</v>
      </c>
      <c r="E146" s="33">
        <v>2</v>
      </c>
      <c r="F146" s="33">
        <v>0.3</v>
      </c>
      <c r="G146" s="33">
        <v>1.5</v>
      </c>
      <c r="H146" s="33">
        <v>1.9</v>
      </c>
      <c r="I146" s="33">
        <v>-0.3</v>
      </c>
      <c r="J146" s="33">
        <v>1.6</v>
      </c>
      <c r="K146" s="199">
        <v>2</v>
      </c>
      <c r="L146" s="199">
        <v>2.2999999999999998</v>
      </c>
      <c r="M146"/>
      <c r="N146"/>
      <c r="O146"/>
      <c r="P146"/>
      <c r="Q146"/>
      <c r="R146"/>
      <c r="S146"/>
      <c r="T146"/>
      <c r="U146"/>
      <c r="V146"/>
      <c r="W146"/>
      <c r="X146"/>
    </row>
    <row r="147" spans="1:24" s="3" customFormat="1">
      <c r="A147" s="9" t="s">
        <v>83</v>
      </c>
      <c r="B147" s="33">
        <v>3.6</v>
      </c>
      <c r="C147" s="33">
        <v>5.8</v>
      </c>
      <c r="D147" s="33">
        <v>9.4</v>
      </c>
      <c r="E147" s="33">
        <v>4.5</v>
      </c>
      <c r="F147" s="33">
        <v>1.8</v>
      </c>
      <c r="G147" s="33">
        <v>1.9</v>
      </c>
      <c r="H147" s="33">
        <v>-1.1000000000000001</v>
      </c>
      <c r="I147" s="33">
        <v>-0.7</v>
      </c>
      <c r="J147" s="33">
        <v>1.2</v>
      </c>
      <c r="K147" s="199">
        <v>1.5</v>
      </c>
      <c r="L147" s="199">
        <v>1.8</v>
      </c>
      <c r="M147"/>
      <c r="N147"/>
      <c r="O147"/>
      <c r="P147"/>
      <c r="Q147"/>
      <c r="R147"/>
      <c r="S147"/>
      <c r="T147"/>
      <c r="U147"/>
      <c r="V147"/>
      <c r="W147"/>
      <c r="X147"/>
    </row>
    <row r="148" spans="1:24" s="3" customFormat="1">
      <c r="A148" s="9" t="s">
        <v>91</v>
      </c>
      <c r="B148" s="33">
        <v>-1.1000000000000001</v>
      </c>
      <c r="C148" s="33">
        <v>0.9</v>
      </c>
      <c r="D148" s="33">
        <v>1.6</v>
      </c>
      <c r="E148" s="33">
        <v>1.3</v>
      </c>
      <c r="F148" s="33">
        <v>0.5</v>
      </c>
      <c r="G148" s="33">
        <v>1.2</v>
      </c>
      <c r="H148" s="33">
        <v>-0.9</v>
      </c>
      <c r="I148" s="33">
        <v>1.1000000000000001</v>
      </c>
      <c r="J148" s="33">
        <v>1.2</v>
      </c>
      <c r="K148" s="199">
        <v>1.7</v>
      </c>
      <c r="L148" s="199">
        <v>1.8</v>
      </c>
      <c r="M148"/>
      <c r="N148"/>
      <c r="O148"/>
      <c r="P148"/>
      <c r="Q148"/>
      <c r="R148"/>
      <c r="S148"/>
      <c r="T148"/>
      <c r="U148"/>
      <c r="V148"/>
      <c r="W148"/>
      <c r="X148"/>
    </row>
    <row r="149" spans="1:24" s="3" customFormat="1">
      <c r="A149" s="9" t="s">
        <v>80</v>
      </c>
      <c r="B149" s="33">
        <v>2.9</v>
      </c>
      <c r="C149" s="33">
        <v>2.1</v>
      </c>
      <c r="D149" s="33">
        <v>5</v>
      </c>
      <c r="E149" s="33">
        <v>2.4</v>
      </c>
      <c r="F149" s="33">
        <v>1.8</v>
      </c>
      <c r="G149" s="33">
        <v>0.9</v>
      </c>
      <c r="H149" s="33">
        <v>-1</v>
      </c>
      <c r="I149" s="33">
        <v>0.7</v>
      </c>
      <c r="J149" s="33">
        <v>1.7</v>
      </c>
      <c r="K149" s="199">
        <v>2.1</v>
      </c>
      <c r="L149" s="199">
        <v>1.8</v>
      </c>
      <c r="M149"/>
      <c r="N149"/>
      <c r="O149"/>
      <c r="P149"/>
      <c r="Q149"/>
      <c r="R149"/>
      <c r="S149"/>
      <c r="T149"/>
      <c r="U149"/>
      <c r="V149"/>
      <c r="W149"/>
      <c r="X149"/>
    </row>
    <row r="150" spans="1:24" s="3" customFormat="1">
      <c r="A150" s="9" t="s">
        <v>79</v>
      </c>
      <c r="B150" s="33">
        <v>9.6</v>
      </c>
      <c r="C150" s="33">
        <v>12.6</v>
      </c>
      <c r="D150" s="33">
        <v>7.5</v>
      </c>
      <c r="E150" s="33">
        <v>6.9</v>
      </c>
      <c r="F150" s="33">
        <v>9.3000000000000007</v>
      </c>
      <c r="G150" s="33">
        <v>8.3000000000000007</v>
      </c>
      <c r="H150" s="33">
        <v>3.7</v>
      </c>
      <c r="I150" s="33">
        <v>2.2999999999999998</v>
      </c>
      <c r="J150" s="33">
        <v>4.3</v>
      </c>
      <c r="K150" s="199">
        <v>4</v>
      </c>
      <c r="L150" s="199">
        <v>4</v>
      </c>
      <c r="M150"/>
      <c r="N150"/>
      <c r="O150"/>
      <c r="P150"/>
      <c r="Q150"/>
      <c r="R150"/>
      <c r="S150"/>
      <c r="T150"/>
      <c r="U150"/>
      <c r="V150"/>
      <c r="W150"/>
      <c r="X150"/>
    </row>
    <row r="151" spans="1:24" s="3" customFormat="1">
      <c r="A151" s="9" t="s">
        <v>95</v>
      </c>
      <c r="B151" s="33">
        <v>-0.2</v>
      </c>
      <c r="C151" s="33">
        <v>6.9</v>
      </c>
      <c r="D151" s="33">
        <v>17.7</v>
      </c>
      <c r="E151" s="33">
        <v>5</v>
      </c>
      <c r="F151" s="33">
        <v>1.9</v>
      </c>
      <c r="G151" s="33">
        <v>3.4</v>
      </c>
      <c r="H151" s="33">
        <v>6.9</v>
      </c>
      <c r="I151" s="33">
        <v>55.5</v>
      </c>
      <c r="J151" s="33">
        <v>23.8</v>
      </c>
      <c r="K151" s="199">
        <v>10.5</v>
      </c>
      <c r="L151" s="199">
        <v>9</v>
      </c>
      <c r="M151"/>
      <c r="N151"/>
      <c r="O151"/>
      <c r="P151"/>
      <c r="Q151"/>
      <c r="R151"/>
      <c r="S151"/>
      <c r="T151"/>
      <c r="U151"/>
      <c r="V151"/>
      <c r="W151"/>
      <c r="X151"/>
    </row>
    <row r="152" spans="1:24" s="3" customFormat="1">
      <c r="A152" s="9" t="s">
        <v>78</v>
      </c>
      <c r="B152" s="33">
        <v>7</v>
      </c>
      <c r="C152" s="33">
        <v>10.5</v>
      </c>
      <c r="D152" s="33">
        <v>5.0999999999999996</v>
      </c>
      <c r="E152" s="33">
        <v>9.3000000000000007</v>
      </c>
      <c r="F152" s="33">
        <v>5.2</v>
      </c>
      <c r="G152" s="33">
        <v>5.7</v>
      </c>
      <c r="H152" s="33">
        <v>4.7</v>
      </c>
      <c r="I152" s="33">
        <v>3.1</v>
      </c>
      <c r="J152" s="33">
        <v>2</v>
      </c>
      <c r="K152" s="199">
        <v>3.1</v>
      </c>
      <c r="L152" s="199">
        <v>4</v>
      </c>
      <c r="M152"/>
      <c r="N152"/>
      <c r="O152"/>
      <c r="P152"/>
      <c r="Q152"/>
      <c r="R152"/>
      <c r="S152"/>
      <c r="T152"/>
      <c r="U152"/>
      <c r="V152"/>
      <c r="W152"/>
      <c r="X152"/>
    </row>
    <row r="153" spans="1:24" s="3" customFormat="1">
      <c r="A153" s="62" t="s">
        <v>77</v>
      </c>
      <c r="B153" s="68">
        <v>4.5</v>
      </c>
      <c r="C153" s="68">
        <v>3</v>
      </c>
      <c r="D153" s="68">
        <v>4</v>
      </c>
      <c r="E153" s="68">
        <v>3.9</v>
      </c>
      <c r="F153" s="68">
        <v>2.5</v>
      </c>
      <c r="G153" s="68">
        <v>3.3</v>
      </c>
      <c r="H153" s="68">
        <v>4.7</v>
      </c>
      <c r="I153" s="68">
        <v>6.1</v>
      </c>
      <c r="J153" s="68">
        <v>3.6</v>
      </c>
      <c r="K153" s="200">
        <v>3.3</v>
      </c>
      <c r="L153" s="200">
        <v>3.1</v>
      </c>
      <c r="M153"/>
      <c r="N153"/>
      <c r="O153"/>
      <c r="P153"/>
      <c r="Q153"/>
      <c r="R153"/>
      <c r="S153"/>
      <c r="T153"/>
      <c r="U153"/>
      <c r="V153"/>
      <c r="W153"/>
      <c r="X153"/>
    </row>
    <row r="154" spans="1:24" s="59" customFormat="1">
      <c r="A154" s="61" t="s">
        <v>76</v>
      </c>
      <c r="B154" s="68">
        <v>5.6</v>
      </c>
      <c r="C154" s="68">
        <v>6.1</v>
      </c>
      <c r="D154" s="68">
        <v>7</v>
      </c>
      <c r="E154" s="68">
        <v>6.5</v>
      </c>
      <c r="F154" s="68">
        <v>6.8</v>
      </c>
      <c r="G154" s="68">
        <v>8.9</v>
      </c>
      <c r="H154" s="68">
        <v>8</v>
      </c>
      <c r="I154" s="68">
        <v>9.6</v>
      </c>
      <c r="J154" s="68">
        <v>6</v>
      </c>
      <c r="K154" s="200">
        <v>5.0999999999999996</v>
      </c>
      <c r="L154" s="200">
        <v>4.8</v>
      </c>
      <c r="M154" s="60"/>
      <c r="N154" s="60"/>
      <c r="O154" s="60"/>
      <c r="P154" s="60"/>
      <c r="Q154" s="60"/>
      <c r="R154" s="60"/>
      <c r="S154" s="60"/>
      <c r="T154" s="60"/>
      <c r="U154" s="60"/>
      <c r="V154" s="60"/>
      <c r="W154" s="60"/>
      <c r="X154" s="60"/>
    </row>
    <row r="155" spans="1:24" s="59" customFormat="1" ht="15.05">
      <c r="A155" s="210" t="s">
        <v>40</v>
      </c>
      <c r="B155" s="211"/>
      <c r="C155" s="211"/>
      <c r="D155" s="211"/>
      <c r="E155" s="211"/>
      <c r="F155" s="211"/>
      <c r="G155" s="211"/>
      <c r="H155" s="211"/>
      <c r="I155" s="211"/>
      <c r="J155" s="211"/>
      <c r="K155" s="212"/>
      <c r="L155" s="213"/>
      <c r="M155" s="60"/>
      <c r="N155" s="60"/>
      <c r="O155" s="60"/>
      <c r="P155" s="60"/>
      <c r="Q155" s="60"/>
      <c r="R155" s="60"/>
      <c r="S155" s="60"/>
      <c r="T155" s="60"/>
      <c r="U155" s="60"/>
      <c r="V155" s="60"/>
      <c r="W155" s="60"/>
      <c r="X155" s="60"/>
    </row>
    <row r="156" spans="1:24" s="3" customFormat="1">
      <c r="A156" s="35" t="s">
        <v>458</v>
      </c>
      <c r="B156" s="33">
        <v>7.0871973554475396</v>
      </c>
      <c r="C156" s="33">
        <v>8.5480041851488604</v>
      </c>
      <c r="D156" s="33">
        <v>12.192799124208999</v>
      </c>
      <c r="E156" s="33">
        <v>10.985057668525499</v>
      </c>
      <c r="F156" s="33">
        <v>8.6423558178457807</v>
      </c>
      <c r="G156" s="33">
        <v>8.3392424779960894</v>
      </c>
      <c r="H156" s="33">
        <v>8.2634710005463496</v>
      </c>
      <c r="I156" s="33">
        <v>13.1062090635166</v>
      </c>
      <c r="J156" s="33">
        <v>11.382806629175001</v>
      </c>
      <c r="K156" s="199">
        <v>8.56198926816168</v>
      </c>
      <c r="L156" s="199">
        <v>7.4935286082828698</v>
      </c>
      <c r="M156"/>
      <c r="N156"/>
      <c r="O156"/>
      <c r="P156"/>
      <c r="Q156"/>
      <c r="R156"/>
      <c r="S156"/>
      <c r="T156"/>
      <c r="U156"/>
      <c r="V156"/>
      <c r="W156"/>
      <c r="X156"/>
    </row>
    <row r="157" spans="1:24" s="3" customFormat="1">
      <c r="A157" s="9" t="s">
        <v>75</v>
      </c>
      <c r="B157" s="33">
        <v>2.1</v>
      </c>
      <c r="C157" s="33">
        <v>3.4</v>
      </c>
      <c r="D157" s="33">
        <v>4.5999999999999996</v>
      </c>
      <c r="E157" s="33">
        <v>3.1</v>
      </c>
      <c r="F157" s="33">
        <v>3</v>
      </c>
      <c r="G157" s="33">
        <v>2.9</v>
      </c>
      <c r="H157" s="33">
        <v>1.8</v>
      </c>
      <c r="I157" s="33">
        <v>1.7</v>
      </c>
      <c r="J157" s="33">
        <v>2.2999999999999998</v>
      </c>
      <c r="K157" s="199">
        <v>2.4</v>
      </c>
      <c r="L157" s="199">
        <v>2.6</v>
      </c>
      <c r="M157"/>
      <c r="N157"/>
      <c r="O157"/>
      <c r="P157"/>
      <c r="Q157"/>
      <c r="R157"/>
      <c r="S157"/>
      <c r="T157"/>
      <c r="U157"/>
      <c r="V157"/>
      <c r="W157"/>
      <c r="X157"/>
    </row>
    <row r="158" spans="1:24" s="3" customFormat="1">
      <c r="A158" s="9" t="s">
        <v>74</v>
      </c>
      <c r="B158" s="33">
        <v>11.2</v>
      </c>
      <c r="C158" s="33">
        <v>10.199999999999999</v>
      </c>
      <c r="D158" s="33">
        <v>15.9</v>
      </c>
      <c r="E158" s="33">
        <v>18.2</v>
      </c>
      <c r="F158" s="33">
        <v>24.1</v>
      </c>
      <c r="G158" s="33">
        <v>12.1</v>
      </c>
      <c r="H158" s="33">
        <v>8.9</v>
      </c>
      <c r="I158" s="33">
        <v>6.6</v>
      </c>
      <c r="J158" s="33">
        <v>7.3</v>
      </c>
      <c r="K158" s="199">
        <v>8.1999999999999993</v>
      </c>
      <c r="L158" s="199">
        <v>7.9</v>
      </c>
      <c r="M158"/>
      <c r="N158"/>
      <c r="O158"/>
      <c r="P158"/>
      <c r="Q158"/>
      <c r="R158"/>
      <c r="S158"/>
      <c r="T158"/>
      <c r="U158"/>
      <c r="V158"/>
      <c r="W158"/>
      <c r="X158"/>
    </row>
    <row r="159" spans="1:24" s="3" customFormat="1">
      <c r="A159" s="34" t="s">
        <v>222</v>
      </c>
      <c r="B159" s="33">
        <v>3.2</v>
      </c>
      <c r="C159" s="33">
        <v>3.4</v>
      </c>
      <c r="D159" s="33">
        <v>4.4000000000000004</v>
      </c>
      <c r="E159" s="33">
        <v>4.4000000000000004</v>
      </c>
      <c r="F159" s="33">
        <v>7.1</v>
      </c>
      <c r="G159" s="33">
        <v>3.8</v>
      </c>
      <c r="H159" s="33">
        <v>4.4000000000000004</v>
      </c>
      <c r="I159" s="33">
        <v>5.2</v>
      </c>
      <c r="J159" s="33">
        <v>2.5</v>
      </c>
      <c r="K159" s="199">
        <v>2.9</v>
      </c>
      <c r="L159" s="199">
        <v>3</v>
      </c>
      <c r="M159"/>
      <c r="N159"/>
      <c r="O159"/>
      <c r="P159"/>
      <c r="Q159"/>
      <c r="R159"/>
      <c r="S159"/>
      <c r="T159"/>
      <c r="U159"/>
      <c r="V159"/>
      <c r="W159"/>
      <c r="X159"/>
    </row>
    <row r="160" spans="1:24" s="3" customFormat="1" ht="17.55">
      <c r="A160" s="9" t="s">
        <v>221</v>
      </c>
      <c r="B160" s="33">
        <v>4.4000000000000004</v>
      </c>
      <c r="C160" s="33">
        <v>4.4000000000000004</v>
      </c>
      <c r="D160" s="33">
        <v>5.7</v>
      </c>
      <c r="E160" s="33">
        <v>5.8</v>
      </c>
      <c r="F160" s="33">
        <v>7.2</v>
      </c>
      <c r="G160" s="33">
        <v>5.0999999999999996</v>
      </c>
      <c r="H160" s="33">
        <v>5.5</v>
      </c>
      <c r="I160" s="33">
        <v>7.2</v>
      </c>
      <c r="J160" s="33">
        <v>7.3</v>
      </c>
      <c r="K160" s="199">
        <v>4.5999999999999996</v>
      </c>
      <c r="L160" s="199">
        <v>4.3</v>
      </c>
      <c r="M160"/>
      <c r="N160"/>
      <c r="O160"/>
      <c r="P160"/>
      <c r="Q160"/>
      <c r="R160"/>
      <c r="S160"/>
      <c r="T160"/>
      <c r="U160"/>
      <c r="V160"/>
      <c r="W160"/>
      <c r="X160"/>
    </row>
    <row r="161" spans="1:24" s="3" customFormat="1">
      <c r="A161" s="9" t="s">
        <v>459</v>
      </c>
      <c r="B161" s="33">
        <v>6.1</v>
      </c>
      <c r="C161" s="33">
        <v>6.4</v>
      </c>
      <c r="D161" s="33">
        <v>10.3</v>
      </c>
      <c r="E161" s="33">
        <v>7.5</v>
      </c>
      <c r="F161" s="33">
        <v>5.8</v>
      </c>
      <c r="G161" s="33">
        <v>5.7</v>
      </c>
      <c r="H161" s="33">
        <v>5.9</v>
      </c>
      <c r="I161" s="33">
        <v>8</v>
      </c>
      <c r="J161" s="33">
        <v>7.1</v>
      </c>
      <c r="K161" s="199">
        <v>5.8</v>
      </c>
      <c r="L161" s="199">
        <v>5.6</v>
      </c>
      <c r="M161"/>
      <c r="N161"/>
      <c r="O161"/>
      <c r="P161"/>
      <c r="Q161"/>
      <c r="R161"/>
      <c r="S161"/>
      <c r="T161"/>
      <c r="U161"/>
      <c r="V161"/>
      <c r="W161"/>
      <c r="X161"/>
    </row>
    <row r="162" spans="1:24" s="3" customFormat="1">
      <c r="A162" s="9" t="s">
        <v>460</v>
      </c>
      <c r="B162" s="33">
        <v>1.5</v>
      </c>
      <c r="C162" s="33">
        <v>3.7</v>
      </c>
      <c r="D162" s="33">
        <v>6.4</v>
      </c>
      <c r="E162" s="33">
        <v>4.8</v>
      </c>
      <c r="F162" s="33">
        <v>2.9</v>
      </c>
      <c r="G162" s="33">
        <v>2</v>
      </c>
      <c r="H162" s="33">
        <v>0.9</v>
      </c>
      <c r="I162" s="33">
        <v>1.8</v>
      </c>
      <c r="J162" s="33">
        <v>2.4</v>
      </c>
      <c r="K162" s="199">
        <v>2.9</v>
      </c>
      <c r="L162" s="199">
        <v>2.9</v>
      </c>
      <c r="M162"/>
      <c r="N162"/>
      <c r="O162"/>
      <c r="P162"/>
      <c r="Q162"/>
      <c r="R162"/>
      <c r="S162"/>
      <c r="T162"/>
      <c r="U162"/>
      <c r="V162"/>
      <c r="W162"/>
      <c r="X162"/>
    </row>
    <row r="163" spans="1:24" s="3" customFormat="1" ht="15.05" customHeight="1">
      <c r="A163" s="58"/>
      <c r="B163" s="57"/>
      <c r="C163" s="57"/>
      <c r="D163" s="57"/>
      <c r="E163" s="57"/>
      <c r="F163" s="57"/>
      <c r="G163" s="57"/>
      <c r="H163" s="57"/>
      <c r="I163" s="57"/>
      <c r="J163" s="57"/>
      <c r="K163" s="57"/>
      <c r="L163" s="57"/>
      <c r="M163"/>
      <c r="N163"/>
      <c r="O163"/>
      <c r="P163"/>
      <c r="Q163"/>
      <c r="R163"/>
      <c r="S163"/>
      <c r="T163"/>
      <c r="U163"/>
      <c r="V163"/>
      <c r="W163"/>
      <c r="X163"/>
    </row>
    <row r="164" spans="1:24" s="3" customFormat="1" ht="15.05" customHeight="1">
      <c r="A164" s="39" t="s">
        <v>466</v>
      </c>
      <c r="B164" s="55"/>
      <c r="C164" s="55"/>
      <c r="D164" s="55"/>
      <c r="E164" s="55"/>
      <c r="F164" s="55"/>
      <c r="G164" s="55"/>
      <c r="H164" s="55"/>
      <c r="I164" s="55"/>
      <c r="J164" s="55"/>
      <c r="K164" s="55"/>
      <c r="L164" s="55"/>
      <c r="M164"/>
      <c r="N164"/>
      <c r="O164"/>
      <c r="P164"/>
      <c r="Q164"/>
      <c r="R164"/>
      <c r="S164"/>
      <c r="T164"/>
      <c r="U164"/>
      <c r="V164"/>
      <c r="W164"/>
      <c r="X164"/>
    </row>
    <row r="165" spans="1:24" s="3" customFormat="1" ht="15.05" customHeight="1">
      <c r="A165" s="56" t="s">
        <v>220</v>
      </c>
      <c r="B165" s="55"/>
      <c r="C165" s="55"/>
      <c r="D165" s="55"/>
      <c r="E165" s="55"/>
      <c r="F165" s="55"/>
      <c r="G165" s="55"/>
      <c r="H165" s="55"/>
      <c r="I165" s="55"/>
      <c r="J165" s="55"/>
      <c r="K165" s="55"/>
      <c r="L165" s="55"/>
      <c r="M165"/>
      <c r="N165"/>
      <c r="O165"/>
      <c r="P165"/>
      <c r="Q165"/>
      <c r="R165"/>
      <c r="S165"/>
      <c r="T165"/>
      <c r="U165"/>
      <c r="V165"/>
      <c r="W165"/>
      <c r="X165"/>
    </row>
    <row r="166" spans="1:24">
      <c r="A166" s="2" t="s">
        <v>219</v>
      </c>
      <c r="B166" s="2"/>
      <c r="C166" s="2"/>
      <c r="D166" s="2"/>
      <c r="E166" s="2"/>
      <c r="F166" s="2"/>
      <c r="G166" s="2"/>
      <c r="H166" s="2"/>
      <c r="I166" s="2"/>
      <c r="J166" s="2"/>
      <c r="K166" s="2"/>
      <c r="L166" s="2"/>
    </row>
    <row r="167" spans="1:24" s="51" customFormat="1" ht="18.8" customHeight="1">
      <c r="A167" s="323" t="s">
        <v>51</v>
      </c>
      <c r="B167" s="324"/>
      <c r="C167" s="324"/>
      <c r="D167" s="324"/>
      <c r="E167" s="324"/>
      <c r="F167" s="324"/>
      <c r="G167" s="324"/>
    </row>
    <row r="168" spans="1:24" s="53" customFormat="1" ht="18.8" customHeight="1">
      <c r="A168" s="1" t="s">
        <v>218</v>
      </c>
      <c r="B168" s="54"/>
      <c r="C168" s="54"/>
      <c r="D168" s="54"/>
      <c r="E168" s="54"/>
      <c r="F168" s="54"/>
      <c r="G168" s="54"/>
    </row>
    <row r="169" spans="1:24" s="51" customFormat="1" ht="18.8" customHeight="1">
      <c r="A169" s="31" t="s">
        <v>217</v>
      </c>
      <c r="B169" s="52"/>
      <c r="C169" s="52"/>
      <c r="D169" s="52"/>
      <c r="E169" s="52"/>
      <c r="F169" s="52"/>
      <c r="G169" s="52"/>
    </row>
    <row r="170" spans="1:24" s="2" customFormat="1" ht="17.25" customHeight="1">
      <c r="A170" s="325" t="s">
        <v>216</v>
      </c>
      <c r="B170" s="326"/>
      <c r="C170" s="326"/>
      <c r="D170" s="326"/>
      <c r="E170" s="326"/>
      <c r="F170" s="326"/>
      <c r="G170" s="326"/>
      <c r="H170" s="326"/>
      <c r="I170" s="326"/>
      <c r="J170" s="326"/>
      <c r="K170" s="326"/>
      <c r="L170" s="326"/>
      <c r="M170" s="326"/>
      <c r="N170" s="326"/>
      <c r="O170" s="326"/>
      <c r="P170" s="326"/>
      <c r="Q170" s="326"/>
      <c r="R170" s="326"/>
      <c r="S170" s="326"/>
      <c r="T170" s="4"/>
      <c r="U170" s="4"/>
      <c r="V170" s="4"/>
      <c r="W170" s="4"/>
      <c r="X170" s="4"/>
    </row>
    <row r="173" spans="1:24">
      <c r="M173" s="2"/>
      <c r="N173" s="2"/>
      <c r="O173" s="2"/>
      <c r="P173" s="2"/>
      <c r="Q173" s="2"/>
      <c r="R173" s="2"/>
      <c r="S173" s="2"/>
      <c r="T173" s="2"/>
      <c r="U173" s="2"/>
      <c r="V173" s="2"/>
      <c r="W173" s="2"/>
      <c r="X173" s="2"/>
    </row>
    <row r="174" spans="1:24">
      <c r="M174" s="2"/>
      <c r="N174" s="2"/>
      <c r="O174" s="2"/>
      <c r="P174" s="2"/>
      <c r="Q174" s="2"/>
      <c r="R174" s="2"/>
      <c r="S174" s="2"/>
      <c r="T174" s="2"/>
      <c r="U174" s="2"/>
      <c r="V174" s="2"/>
      <c r="W174" s="2"/>
      <c r="X174" s="2"/>
    </row>
  </sheetData>
  <mergeCells count="2">
    <mergeCell ref="A167:G167"/>
    <mergeCell ref="A170:S170"/>
  </mergeCells>
  <pageMargins left="1.25" right="1.25" top="1" bottom="0.79166666666666663" header="0.4465277777777778" footer="0"/>
  <pageSetup orientation="portrait" r:id="rId1"/>
  <headerFooter alignWithMargins="0">
    <oddHeader xml:space="preserve">&amp;R&amp;"Arial Narrow"&amp;8 Annex tables&amp;"Bold"153
</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ID61"/>
  <sheetViews>
    <sheetView zoomScaleNormal="100" workbookViewId="0">
      <selection activeCell="N7" sqref="N7"/>
    </sheetView>
  </sheetViews>
  <sheetFormatPr defaultColWidth="9.109375" defaultRowHeight="14.4"/>
  <cols>
    <col min="1" max="1" width="35.6640625" style="4" customWidth="1"/>
    <col min="2" max="12" width="8.5546875" style="4" customWidth="1"/>
    <col min="13" max="13" width="19.6640625" style="4" customWidth="1"/>
    <col min="14" max="16384" width="9.109375" style="4"/>
  </cols>
  <sheetData>
    <row r="1" spans="1:13" ht="16.3">
      <c r="A1" s="295" t="s">
        <v>450</v>
      </c>
      <c r="B1" s="295"/>
      <c r="C1" s="295"/>
      <c r="D1" s="295"/>
      <c r="E1" s="295"/>
      <c r="F1" s="295"/>
      <c r="G1" s="295"/>
      <c r="H1" s="295"/>
      <c r="I1" s="295"/>
      <c r="J1" s="295"/>
      <c r="K1" s="296"/>
      <c r="L1" s="296"/>
    </row>
    <row r="2" spans="1:13">
      <c r="M2" s="69"/>
    </row>
    <row r="3" spans="1:13">
      <c r="M3" s="69"/>
    </row>
    <row r="4" spans="1:13">
      <c r="A4" s="1" t="s">
        <v>250</v>
      </c>
      <c r="B4" s="1"/>
      <c r="C4" s="1"/>
      <c r="D4" s="1"/>
      <c r="E4" s="1"/>
      <c r="F4" s="1"/>
      <c r="G4" s="1"/>
      <c r="H4" s="1"/>
      <c r="I4" s="1"/>
      <c r="J4" s="1"/>
      <c r="K4" s="1"/>
      <c r="L4" s="1"/>
      <c r="M4" s="69"/>
    </row>
    <row r="5" spans="1:13" s="1" customFormat="1" ht="15.05" customHeight="1">
      <c r="A5" s="2" t="s">
        <v>467</v>
      </c>
      <c r="B5" s="2"/>
      <c r="C5" s="2"/>
      <c r="D5" s="2"/>
      <c r="E5" s="2"/>
      <c r="F5" s="2"/>
      <c r="G5" s="2"/>
      <c r="H5" s="2"/>
      <c r="I5" s="2"/>
      <c r="J5" s="2"/>
      <c r="K5" s="2"/>
      <c r="L5" s="2"/>
      <c r="M5" s="2"/>
    </row>
    <row r="6" spans="1:13" s="2" customFormat="1" ht="15.05" customHeight="1">
      <c r="M6" s="3"/>
    </row>
    <row r="7" spans="1:13" s="2" customFormat="1" ht="15.05" customHeight="1">
      <c r="A7" s="302" t="s">
        <v>249</v>
      </c>
      <c r="B7" s="302"/>
      <c r="C7" s="302"/>
      <c r="D7" s="302"/>
      <c r="E7" s="302"/>
      <c r="F7" s="302"/>
      <c r="G7" s="302"/>
      <c r="H7" s="302"/>
      <c r="I7" s="302"/>
      <c r="J7" s="302"/>
      <c r="K7" s="302"/>
      <c r="L7" s="302"/>
      <c r="M7" s="3"/>
    </row>
    <row r="8" spans="1:13" s="3" customFormat="1" ht="17.55">
      <c r="A8" s="205"/>
      <c r="B8" s="205">
        <v>2009</v>
      </c>
      <c r="C8" s="205">
        <v>2010</v>
      </c>
      <c r="D8" s="205">
        <v>2011</v>
      </c>
      <c r="E8" s="205">
        <v>2012</v>
      </c>
      <c r="F8" s="205">
        <v>2013</v>
      </c>
      <c r="G8" s="205">
        <v>2014</v>
      </c>
      <c r="H8" s="205">
        <v>2015</v>
      </c>
      <c r="I8" s="205">
        <v>2016</v>
      </c>
      <c r="J8" s="205" t="s">
        <v>439</v>
      </c>
      <c r="K8" s="205" t="s">
        <v>441</v>
      </c>
      <c r="L8" s="205" t="s">
        <v>468</v>
      </c>
    </row>
    <row r="9" spans="1:13" s="3" customFormat="1">
      <c r="A9" s="195" t="s">
        <v>1</v>
      </c>
      <c r="B9" s="215">
        <v>8.3549240606716033</v>
      </c>
      <c r="C9" s="215">
        <v>8.7503264579406945</v>
      </c>
      <c r="D9" s="215">
        <v>8.478073702488043</v>
      </c>
      <c r="E9" s="215">
        <v>8.5716670844835967</v>
      </c>
      <c r="F9" s="215">
        <v>8.4930256263440551</v>
      </c>
      <c r="G9" s="215">
        <v>7.7621187026957195</v>
      </c>
      <c r="H9" s="215">
        <v>7.0637620576033839</v>
      </c>
      <c r="I9" s="215">
        <v>6.4863780981660364</v>
      </c>
      <c r="J9" s="215">
        <v>5.8619391350411476</v>
      </c>
      <c r="K9" s="215">
        <v>5.6037208309472346</v>
      </c>
      <c r="L9" s="215">
        <v>5.3728888489604492</v>
      </c>
      <c r="M9" s="59"/>
    </row>
    <row r="10" spans="1:13" s="59" customFormat="1">
      <c r="A10" s="71" t="s">
        <v>2</v>
      </c>
      <c r="B10" s="75">
        <v>9.2833333333333332</v>
      </c>
      <c r="C10" s="75">
        <v>9.6083333333333325</v>
      </c>
      <c r="D10" s="75">
        <v>8.9333333333333336</v>
      </c>
      <c r="E10" s="75">
        <v>8.0750000000000011</v>
      </c>
      <c r="F10" s="75">
        <v>7.3666666666666671</v>
      </c>
      <c r="G10" s="75">
        <v>6.166666666666667</v>
      </c>
      <c r="H10" s="75">
        <v>5.2583333333333337</v>
      </c>
      <c r="I10" s="75">
        <v>4.8499999999999996</v>
      </c>
      <c r="J10" s="75">
        <v>4.3833333333333346</v>
      </c>
      <c r="K10" s="75">
        <v>3.9693713333333349</v>
      </c>
      <c r="L10" s="75">
        <v>3.6753583333333348</v>
      </c>
      <c r="M10"/>
    </row>
    <row r="11" spans="1:13" s="59" customFormat="1">
      <c r="A11" s="71" t="s">
        <v>3</v>
      </c>
      <c r="B11" s="75">
        <v>8.3583333333333325</v>
      </c>
      <c r="C11" s="75">
        <v>7.9999999999999964</v>
      </c>
      <c r="D11" s="75">
        <v>7.5000000000000009</v>
      </c>
      <c r="E11" s="75">
        <v>7.325000000000002</v>
      </c>
      <c r="F11" s="75">
        <v>7.1000000000000005</v>
      </c>
      <c r="G11" s="75">
        <v>6.9250000000000007</v>
      </c>
      <c r="H11" s="75">
        <v>6.8999999999999986</v>
      </c>
      <c r="I11" s="75">
        <v>7</v>
      </c>
      <c r="J11" s="75">
        <v>6.416666666666667</v>
      </c>
      <c r="K11" s="75">
        <v>6.0124976666666674</v>
      </c>
      <c r="L11" s="75">
        <v>5.8015696666666674</v>
      </c>
      <c r="M11"/>
    </row>
    <row r="12" spans="1:13" s="59" customFormat="1">
      <c r="A12" s="71" t="s">
        <v>4</v>
      </c>
      <c r="B12" s="75">
        <v>5.0750000000000002</v>
      </c>
      <c r="C12" s="75">
        <v>5.0583333333333336</v>
      </c>
      <c r="D12" s="75">
        <v>4.583333333333333</v>
      </c>
      <c r="E12" s="75">
        <v>4.3250000000000002</v>
      </c>
      <c r="F12" s="75">
        <v>4.0083333333333329</v>
      </c>
      <c r="G12" s="75">
        <v>3.5833333333333335</v>
      </c>
      <c r="H12" s="75">
        <v>3.3749999999999996</v>
      </c>
      <c r="I12" s="75">
        <v>3.1166666666666671</v>
      </c>
      <c r="J12" s="75">
        <v>2.8416666666666668</v>
      </c>
      <c r="K12" s="75">
        <v>2.9825636666666666</v>
      </c>
      <c r="L12" s="75">
        <v>2.9536016666666667</v>
      </c>
      <c r="M12"/>
    </row>
    <row r="13" spans="1:13" s="59" customFormat="1">
      <c r="A13" s="71" t="s">
        <v>5</v>
      </c>
      <c r="B13" s="75">
        <v>5.5750000000000002</v>
      </c>
      <c r="C13" s="75">
        <v>5.208333333333333</v>
      </c>
      <c r="D13" s="75">
        <v>5.0833333333333339</v>
      </c>
      <c r="E13" s="75">
        <v>5.2166666666666668</v>
      </c>
      <c r="F13" s="75">
        <v>5.6583333333333341</v>
      </c>
      <c r="G13" s="75">
        <v>6.0583333333333336</v>
      </c>
      <c r="H13" s="75">
        <v>6.0666666666666673</v>
      </c>
      <c r="I13" s="75">
        <v>5.7250000000000014</v>
      </c>
      <c r="J13" s="75">
        <v>5.6583333333333341</v>
      </c>
      <c r="K13" s="75">
        <v>5.4104433333333342</v>
      </c>
      <c r="L13" s="75">
        <v>5.240899333333334</v>
      </c>
      <c r="M13"/>
    </row>
    <row r="14" spans="1:13" s="59" customFormat="1">
      <c r="A14" s="71" t="s">
        <v>6</v>
      </c>
      <c r="B14" s="75">
        <v>5.8430169999999997</v>
      </c>
      <c r="C14" s="75">
        <v>6.1357699999999999</v>
      </c>
      <c r="D14" s="75">
        <v>5.9626130000000002</v>
      </c>
      <c r="E14" s="75">
        <v>6.3813890000000004</v>
      </c>
      <c r="F14" s="75">
        <v>5.7553960000000002</v>
      </c>
      <c r="G14" s="75">
        <v>5.377116</v>
      </c>
      <c r="H14" s="75">
        <v>5.3693299999999997</v>
      </c>
      <c r="I14" s="75">
        <v>5.1092079999999997</v>
      </c>
      <c r="J14" s="75">
        <v>4.7490030000000001</v>
      </c>
      <c r="K14" s="75">
        <v>4.8620239999999999</v>
      </c>
      <c r="L14" s="75">
        <v>4.9525379999999997</v>
      </c>
      <c r="M14"/>
    </row>
    <row r="15" spans="1:13" s="59" customFormat="1">
      <c r="A15" s="195" t="s">
        <v>7</v>
      </c>
      <c r="B15" s="215">
        <v>8.9583333333333339</v>
      </c>
      <c r="C15" s="215">
        <v>9.6333333333333311</v>
      </c>
      <c r="D15" s="215">
        <v>9.6666666666666661</v>
      </c>
      <c r="E15" s="215">
        <v>10.475</v>
      </c>
      <c r="F15" s="215">
        <v>10.858333333333334</v>
      </c>
      <c r="G15" s="215">
        <v>10.233333333333333</v>
      </c>
      <c r="H15" s="215">
        <v>9.3916666666666675</v>
      </c>
      <c r="I15" s="215">
        <v>8.5666666666666664</v>
      </c>
      <c r="J15" s="215">
        <v>7.6833333333333336</v>
      </c>
      <c r="K15" s="215">
        <v>7.4201336575336878</v>
      </c>
      <c r="L15" s="215">
        <v>7.1671538717845102</v>
      </c>
      <c r="M15"/>
    </row>
    <row r="16" spans="1:13" s="59" customFormat="1" ht="15.05">
      <c r="A16" s="26" t="s">
        <v>8</v>
      </c>
      <c r="B16" s="70">
        <v>9.1082020462975795</v>
      </c>
      <c r="C16" s="70">
        <v>9.5467485440063502</v>
      </c>
      <c r="D16" s="70">
        <v>9.6425420904505934</v>
      </c>
      <c r="E16" s="70">
        <v>10.602389438285659</v>
      </c>
      <c r="F16" s="70">
        <v>11.067511826656377</v>
      </c>
      <c r="G16" s="70">
        <v>10.526164425653665</v>
      </c>
      <c r="H16" s="70">
        <v>9.7932663920461689</v>
      </c>
      <c r="I16" s="70">
        <v>9.0444840343969499</v>
      </c>
      <c r="J16" s="70">
        <v>8.2497173090114444</v>
      </c>
      <c r="K16" s="70">
        <v>8.0030187713453831</v>
      </c>
      <c r="L16" s="70">
        <v>7.7417258417382868</v>
      </c>
      <c r="M16"/>
    </row>
    <row r="17" spans="1:13" s="59" customFormat="1">
      <c r="A17" s="71" t="s">
        <v>9</v>
      </c>
      <c r="B17" s="75">
        <v>5.333333333333333</v>
      </c>
      <c r="C17" s="75">
        <v>4.8083333333333327</v>
      </c>
      <c r="D17" s="75">
        <v>4.5833333333333339</v>
      </c>
      <c r="E17" s="75">
        <v>4.9250000000000007</v>
      </c>
      <c r="F17" s="75">
        <v>5.3499999999999988</v>
      </c>
      <c r="G17" s="75">
        <v>5.6250000000000009</v>
      </c>
      <c r="H17" s="75">
        <v>5.7249999999999988</v>
      </c>
      <c r="I17" s="75">
        <v>6.0333333333333341</v>
      </c>
      <c r="J17" s="75">
        <v>5.5666666666666664</v>
      </c>
      <c r="K17" s="75">
        <v>5.6005656666666672</v>
      </c>
      <c r="L17" s="75">
        <v>5.5806746666666669</v>
      </c>
      <c r="M17"/>
    </row>
    <row r="18" spans="1:13" s="59" customFormat="1">
      <c r="A18" s="71" t="s">
        <v>10</v>
      </c>
      <c r="B18" s="75">
        <v>7.9083333333333341</v>
      </c>
      <c r="C18" s="75">
        <v>8.3166666666666647</v>
      </c>
      <c r="D18" s="75">
        <v>7.1416666666666666</v>
      </c>
      <c r="E18" s="75">
        <v>7.5333333333333323</v>
      </c>
      <c r="F18" s="75">
        <v>8.4583333333333339</v>
      </c>
      <c r="G18" s="75">
        <v>8.5416666666666661</v>
      </c>
      <c r="H18" s="75">
        <v>8.5</v>
      </c>
      <c r="I18" s="75">
        <v>7.8500000000000005</v>
      </c>
      <c r="J18" s="75">
        <v>7.3166666666666638</v>
      </c>
      <c r="K18" s="75">
        <v>7.2300216666666639</v>
      </c>
      <c r="L18" s="75">
        <v>7.0602156666666636</v>
      </c>
      <c r="M18"/>
    </row>
    <row r="19" spans="1:13" s="59" customFormat="1">
      <c r="A19" s="71" t="s">
        <v>11</v>
      </c>
      <c r="B19" s="75">
        <v>5.9916666666666671</v>
      </c>
      <c r="C19" s="75">
        <v>7.4833333333333334</v>
      </c>
      <c r="D19" s="75">
        <v>7.5583333333333336</v>
      </c>
      <c r="E19" s="75">
        <v>7.541666666666667</v>
      </c>
      <c r="F19" s="75">
        <v>7</v>
      </c>
      <c r="G19" s="75">
        <v>6.5416666666666679</v>
      </c>
      <c r="H19" s="75">
        <v>6.1750000000000007</v>
      </c>
      <c r="I19" s="75">
        <v>6.1916666666666655</v>
      </c>
      <c r="J19" s="75">
        <v>5.7916666666666679</v>
      </c>
      <c r="K19" s="75">
        <v>5.402713666666668</v>
      </c>
      <c r="L19" s="75">
        <v>5.0290646666666685</v>
      </c>
      <c r="M19"/>
    </row>
    <row r="20" spans="1:13" s="59" customFormat="1">
      <c r="A20" s="71" t="s">
        <v>12</v>
      </c>
      <c r="B20" s="75">
        <v>8.0583333333333318</v>
      </c>
      <c r="C20" s="75">
        <v>8.3249999999999993</v>
      </c>
      <c r="D20" s="75">
        <v>7.799999999999998</v>
      </c>
      <c r="E20" s="75">
        <v>7.7666666666666666</v>
      </c>
      <c r="F20" s="75">
        <v>8.1666666666666679</v>
      </c>
      <c r="G20" s="75">
        <v>8.7083333333333339</v>
      </c>
      <c r="H20" s="75">
        <v>9.2666666666666675</v>
      </c>
      <c r="I20" s="75">
        <v>8.8833333333333329</v>
      </c>
      <c r="J20" s="75">
        <v>8.7416666666666689</v>
      </c>
      <c r="K20" s="75">
        <v>8.55214766666667</v>
      </c>
      <c r="L20" s="75">
        <v>8.2917596666666693</v>
      </c>
      <c r="M20"/>
    </row>
    <row r="21" spans="1:13" s="59" customFormat="1">
      <c r="A21" s="71" t="s">
        <v>13</v>
      </c>
      <c r="B21" s="75">
        <v>9.0833333333333339</v>
      </c>
      <c r="C21" s="75">
        <v>9.2583333333333346</v>
      </c>
      <c r="D21" s="75">
        <v>9.2000000000000011</v>
      </c>
      <c r="E21" s="75">
        <v>9.7833333333333332</v>
      </c>
      <c r="F21" s="75">
        <v>10.299999999999999</v>
      </c>
      <c r="G21" s="75">
        <v>10.300000000000002</v>
      </c>
      <c r="H21" s="75">
        <v>10.375</v>
      </c>
      <c r="I21" s="75">
        <v>10.041666666666668</v>
      </c>
      <c r="J21" s="75">
        <v>9.6416666666666675</v>
      </c>
      <c r="K21" s="75">
        <v>9.4825656666666767</v>
      </c>
      <c r="L21" s="75">
        <v>9.2492546666666779</v>
      </c>
      <c r="M21"/>
    </row>
    <row r="22" spans="1:13" s="59" customFormat="1">
      <c r="A22" s="71" t="s">
        <v>14</v>
      </c>
      <c r="B22" s="75">
        <v>7.6666666666666652</v>
      </c>
      <c r="C22" s="75">
        <v>6.9333333333333327</v>
      </c>
      <c r="D22" s="75">
        <v>5.8583333333333334</v>
      </c>
      <c r="E22" s="75">
        <v>5.3666666666666663</v>
      </c>
      <c r="F22" s="75">
        <v>5.2333333333333343</v>
      </c>
      <c r="G22" s="75">
        <v>5.0083333333333329</v>
      </c>
      <c r="H22" s="75">
        <v>4.625</v>
      </c>
      <c r="I22" s="75">
        <v>4.1583333333333332</v>
      </c>
      <c r="J22" s="75">
        <v>3.7250000000000001</v>
      </c>
      <c r="K22" s="75">
        <v>3.529944</v>
      </c>
      <c r="L22" s="75">
        <v>3.2469199999999998</v>
      </c>
      <c r="M22"/>
    </row>
    <row r="23" spans="1:13" s="59" customFormat="1">
      <c r="A23" s="71" t="s">
        <v>15</v>
      </c>
      <c r="B23" s="75">
        <v>9.6333333333333346</v>
      </c>
      <c r="C23" s="75">
        <v>12.716666666666669</v>
      </c>
      <c r="D23" s="75">
        <v>17.899999999999995</v>
      </c>
      <c r="E23" s="75">
        <v>24.541666666666668</v>
      </c>
      <c r="F23" s="79">
        <v>27.491666666666671</v>
      </c>
      <c r="G23" s="75">
        <v>26.55</v>
      </c>
      <c r="H23" s="75">
        <v>25.008333333333336</v>
      </c>
      <c r="I23" s="75">
        <v>23.558333333333334</v>
      </c>
      <c r="J23" s="75">
        <v>21.349999999999998</v>
      </c>
      <c r="K23" s="75">
        <v>20.881139999999998</v>
      </c>
      <c r="L23" s="75">
        <v>20.516159999999999</v>
      </c>
      <c r="M23"/>
    </row>
    <row r="24" spans="1:13" s="59" customFormat="1">
      <c r="A24" s="71" t="s">
        <v>16</v>
      </c>
      <c r="B24" s="75">
        <v>12.049999999999997</v>
      </c>
      <c r="C24" s="75">
        <v>13.908333333333331</v>
      </c>
      <c r="D24" s="75">
        <v>14.674999999999999</v>
      </c>
      <c r="E24" s="75">
        <v>14.716666666666667</v>
      </c>
      <c r="F24" s="75">
        <v>13.091666666666667</v>
      </c>
      <c r="G24" s="75">
        <v>11.325000000000001</v>
      </c>
      <c r="H24" s="75">
        <v>9.4583333333333321</v>
      </c>
      <c r="I24" s="75">
        <v>7.9083333333333341</v>
      </c>
      <c r="J24" s="75">
        <v>6.2833333333333341</v>
      </c>
      <c r="K24" s="75">
        <v>6.8992623333333354</v>
      </c>
      <c r="L24" s="75">
        <v>6.9019823333333354</v>
      </c>
      <c r="M24"/>
    </row>
    <row r="25" spans="1:13" s="59" customFormat="1">
      <c r="A25" s="71" t="s">
        <v>17</v>
      </c>
      <c r="B25" s="75">
        <v>7.7249999999999988</v>
      </c>
      <c r="C25" s="75">
        <v>8.3333333333333321</v>
      </c>
      <c r="D25" s="75">
        <v>8.4</v>
      </c>
      <c r="E25" s="75">
        <v>10.675000000000002</v>
      </c>
      <c r="F25" s="75">
        <v>12.125</v>
      </c>
      <c r="G25" s="75">
        <v>12.633333333333335</v>
      </c>
      <c r="H25" s="75">
        <v>11.908333333333333</v>
      </c>
      <c r="I25" s="75">
        <v>11.65</v>
      </c>
      <c r="J25" s="75">
        <v>11.266666666666664</v>
      </c>
      <c r="K25" s="75">
        <v>10.981756666666664</v>
      </c>
      <c r="L25" s="75">
        <v>10.692596666666665</v>
      </c>
      <c r="M25"/>
    </row>
    <row r="26" spans="1:13" s="59" customFormat="1">
      <c r="A26" s="78" t="s">
        <v>18</v>
      </c>
      <c r="B26" s="77">
        <v>5.166666666666667</v>
      </c>
      <c r="C26" s="77">
        <v>4.5666666666666655</v>
      </c>
      <c r="D26" s="77">
        <v>4.833333333333333</v>
      </c>
      <c r="E26" s="77">
        <v>5.0916666666666677</v>
      </c>
      <c r="F26" s="77">
        <v>5.833333333333333</v>
      </c>
      <c r="G26" s="77">
        <v>6.0333333333333341</v>
      </c>
      <c r="H26" s="77">
        <v>6.4833333333333343</v>
      </c>
      <c r="I26" s="77">
        <v>6.3166666666666664</v>
      </c>
      <c r="J26" s="77">
        <v>6.0250000000000012</v>
      </c>
      <c r="K26" s="77">
        <v>6.0569540000000011</v>
      </c>
      <c r="L26" s="77">
        <v>6.1318580000000011</v>
      </c>
      <c r="M26"/>
    </row>
    <row r="27" spans="1:13" s="76" customFormat="1">
      <c r="A27" s="71" t="s">
        <v>19</v>
      </c>
      <c r="B27" s="75">
        <v>4.3666666666666671</v>
      </c>
      <c r="C27" s="75">
        <v>5.0083333333333329</v>
      </c>
      <c r="D27" s="75">
        <v>4.9750000000000005</v>
      </c>
      <c r="E27" s="75">
        <v>5.833333333333333</v>
      </c>
      <c r="F27" s="75">
        <v>7.2666666666666657</v>
      </c>
      <c r="G27" s="75">
        <v>7.4333333333333327</v>
      </c>
      <c r="H27" s="75">
        <v>6.8916666666666657</v>
      </c>
      <c r="I27" s="75">
        <v>6.0249999999999995</v>
      </c>
      <c r="J27" s="75">
        <v>4.9250000000000007</v>
      </c>
      <c r="K27" s="75">
        <v>4.7245870000000005</v>
      </c>
      <c r="L27" s="75">
        <v>4.4980200000000004</v>
      </c>
      <c r="M27"/>
    </row>
    <row r="28" spans="1:13" s="59" customFormat="1">
      <c r="A28" s="71" t="s">
        <v>20</v>
      </c>
      <c r="B28" s="75">
        <v>10.674999999999999</v>
      </c>
      <c r="C28" s="75">
        <v>12.008333333333333</v>
      </c>
      <c r="D28" s="75">
        <v>12.883333333333333</v>
      </c>
      <c r="E28" s="75">
        <v>15.775</v>
      </c>
      <c r="F28" s="75">
        <v>16.433333333333334</v>
      </c>
      <c r="G28" s="75">
        <v>14.133333333333333</v>
      </c>
      <c r="H28" s="75">
        <v>12.641666666666666</v>
      </c>
      <c r="I28" s="75">
        <v>11.174999999999999</v>
      </c>
      <c r="J28" s="75">
        <v>9.1333333333333311</v>
      </c>
      <c r="K28" s="75">
        <v>8.9018133333333314</v>
      </c>
      <c r="L28" s="75">
        <v>8.7584833333333307</v>
      </c>
      <c r="M28"/>
    </row>
    <row r="29" spans="1:13" s="59" customFormat="1">
      <c r="A29" s="71" t="s">
        <v>21</v>
      </c>
      <c r="B29" s="75">
        <v>17.883333333333333</v>
      </c>
      <c r="C29" s="75">
        <v>19.883333333333333</v>
      </c>
      <c r="D29" s="75">
        <v>21.408333333333331</v>
      </c>
      <c r="E29" s="79">
        <v>24.816666666666666</v>
      </c>
      <c r="F29" s="75">
        <v>26.091666666666665</v>
      </c>
      <c r="G29" s="75">
        <v>24.458333333333339</v>
      </c>
      <c r="H29" s="75">
        <v>22.058333333333334</v>
      </c>
      <c r="I29" s="75">
        <v>19.641666666666666</v>
      </c>
      <c r="J29" s="75">
        <v>17.249999999999996</v>
      </c>
      <c r="K29" s="75">
        <v>16.547679999999996</v>
      </c>
      <c r="L29" s="75">
        <v>16.088049999999996</v>
      </c>
      <c r="M29"/>
    </row>
    <row r="30" spans="1:13" s="59" customFormat="1">
      <c r="A30" s="71" t="s">
        <v>22</v>
      </c>
      <c r="B30" s="75">
        <v>8.3166666666666664</v>
      </c>
      <c r="C30" s="75">
        <v>8.5750000000000011</v>
      </c>
      <c r="D30" s="75">
        <v>7.7749999999999995</v>
      </c>
      <c r="E30" s="75">
        <v>7.9666666666666659</v>
      </c>
      <c r="F30" s="75">
        <v>8.0166666666666657</v>
      </c>
      <c r="G30" s="75">
        <v>7.9166666666666679</v>
      </c>
      <c r="H30" s="75">
        <v>7.4000000000000012</v>
      </c>
      <c r="I30" s="75">
        <v>6.9333333333333345</v>
      </c>
      <c r="J30" s="75">
        <v>6.7416666666666663</v>
      </c>
      <c r="K30" s="75">
        <v>6.3981366666666659</v>
      </c>
      <c r="L30" s="75">
        <v>6.0299546666666659</v>
      </c>
      <c r="M30"/>
    </row>
    <row r="31" spans="1:13" s="59" customFormat="1">
      <c r="A31" s="71" t="s">
        <v>23</v>
      </c>
      <c r="B31" s="75">
        <v>7.5583333333333336</v>
      </c>
      <c r="C31" s="75">
        <v>7.8083333333333336</v>
      </c>
      <c r="D31" s="75">
        <v>8.0666666666666664</v>
      </c>
      <c r="E31" s="75">
        <v>7.9166666666666652</v>
      </c>
      <c r="F31" s="75">
        <v>7.5500000000000007</v>
      </c>
      <c r="G31" s="75">
        <v>6.1249999999999991</v>
      </c>
      <c r="H31" s="75">
        <v>5.333333333333333</v>
      </c>
      <c r="I31" s="75">
        <v>4.833333333333333</v>
      </c>
      <c r="J31" s="75">
        <v>4.3250000000000011</v>
      </c>
      <c r="K31" s="75">
        <v>4.1937650000000017</v>
      </c>
      <c r="L31" s="75">
        <v>4.040369000000001</v>
      </c>
      <c r="M31"/>
    </row>
    <row r="32" spans="1:13" s="59" customFormat="1" ht="15.05">
      <c r="A32" s="26" t="s">
        <v>46</v>
      </c>
      <c r="B32" s="70">
        <v>8.3792864025886988</v>
      </c>
      <c r="C32" s="70">
        <v>9.8718701486829978</v>
      </c>
      <c r="D32" s="70">
        <v>9.7766609801530482</v>
      </c>
      <c r="E32" s="70">
        <v>10.000363560385059</v>
      </c>
      <c r="F32" s="70">
        <v>10.080445452970027</v>
      </c>
      <c r="G32" s="70">
        <v>9.0127542478189078</v>
      </c>
      <c r="H32" s="70">
        <v>7.8606604670446831</v>
      </c>
      <c r="I32" s="70">
        <v>6.5531292172848836</v>
      </c>
      <c r="J32" s="70">
        <v>5.3898921242035565</v>
      </c>
      <c r="K32" s="70">
        <v>5.0605041127042938</v>
      </c>
      <c r="L32" s="70">
        <v>4.8408694909027616</v>
      </c>
      <c r="M32"/>
    </row>
    <row r="33" spans="1:13" s="59" customFormat="1">
      <c r="A33" s="71" t="s">
        <v>24</v>
      </c>
      <c r="B33" s="75">
        <v>6.8583333333333334</v>
      </c>
      <c r="C33" s="75">
        <v>10.275</v>
      </c>
      <c r="D33" s="75">
        <v>11.291666666666666</v>
      </c>
      <c r="E33" s="75">
        <v>12.291666666666666</v>
      </c>
      <c r="F33" s="79">
        <v>12.924999999999997</v>
      </c>
      <c r="G33" s="75">
        <v>11.449999999999998</v>
      </c>
      <c r="H33" s="75">
        <v>9.1416666666666675</v>
      </c>
      <c r="I33" s="75">
        <v>7.55</v>
      </c>
      <c r="J33" s="75">
        <v>6.2250000000000005</v>
      </c>
      <c r="K33" s="75">
        <v>5.9129890000000005</v>
      </c>
      <c r="L33" s="75">
        <v>5.7160920000000006</v>
      </c>
      <c r="M33"/>
    </row>
    <row r="34" spans="1:13" s="59" customFormat="1">
      <c r="A34" s="71" t="s">
        <v>45</v>
      </c>
      <c r="B34" s="75">
        <v>9.3416666666666668</v>
      </c>
      <c r="C34" s="75">
        <v>11.783333333333333</v>
      </c>
      <c r="D34" s="75">
        <v>13.66666666666667</v>
      </c>
      <c r="E34" s="75">
        <v>15.758333333333335</v>
      </c>
      <c r="F34" s="79">
        <v>17.375</v>
      </c>
      <c r="G34" s="75">
        <v>17.2</v>
      </c>
      <c r="H34" s="75">
        <v>16.116666666666667</v>
      </c>
      <c r="I34" s="75">
        <v>13.333333333333336</v>
      </c>
      <c r="J34" s="75">
        <v>11.033333333333333</v>
      </c>
      <c r="K34" s="75">
        <v>10.618683333333333</v>
      </c>
      <c r="L34" s="75">
        <v>10.243993333333332</v>
      </c>
      <c r="M34"/>
    </row>
    <row r="35" spans="1:13" s="59" customFormat="1">
      <c r="A35" s="78" t="s">
        <v>25</v>
      </c>
      <c r="B35" s="77">
        <v>5.3916666666666657</v>
      </c>
      <c r="C35" s="77">
        <v>6.3</v>
      </c>
      <c r="D35" s="77">
        <v>7.9249999999999998</v>
      </c>
      <c r="E35" s="77">
        <v>11.883333333333333</v>
      </c>
      <c r="F35" s="77">
        <v>15.891666666666667</v>
      </c>
      <c r="G35" s="77">
        <v>16.158333333333331</v>
      </c>
      <c r="H35" s="77">
        <v>14.949999999999998</v>
      </c>
      <c r="I35" s="77">
        <v>13.016666666666667</v>
      </c>
      <c r="J35" s="77">
        <v>11.133333333333333</v>
      </c>
      <c r="K35" s="77">
        <v>10.943873333333334</v>
      </c>
      <c r="L35" s="77">
        <v>10.760233333333334</v>
      </c>
      <c r="M35"/>
    </row>
    <row r="36" spans="1:13" s="76" customFormat="1">
      <c r="A36" s="71" t="s">
        <v>26</v>
      </c>
      <c r="B36" s="75">
        <v>6.6750000000000007</v>
      </c>
      <c r="C36" s="75">
        <v>7.2833333333333341</v>
      </c>
      <c r="D36" s="75">
        <v>6.7</v>
      </c>
      <c r="E36" s="75">
        <v>6.9583333333333321</v>
      </c>
      <c r="F36" s="75">
        <v>6.95</v>
      </c>
      <c r="G36" s="75">
        <v>6.125</v>
      </c>
      <c r="H36" s="75">
        <v>5.0666666666666673</v>
      </c>
      <c r="I36" s="75">
        <v>3.9500000000000006</v>
      </c>
      <c r="J36" s="75">
        <v>2.9500000000000006</v>
      </c>
      <c r="K36" s="75">
        <v>2.6500020000000006</v>
      </c>
      <c r="L36" s="75">
        <v>2.4500020000000005</v>
      </c>
      <c r="M36"/>
    </row>
    <row r="37" spans="1:13" s="59" customFormat="1">
      <c r="A37" s="71" t="s">
        <v>27</v>
      </c>
      <c r="B37" s="75">
        <v>13.608333333333333</v>
      </c>
      <c r="C37" s="75">
        <v>16.675000000000001</v>
      </c>
      <c r="D37" s="75">
        <v>12.374999999999998</v>
      </c>
      <c r="E37" s="75">
        <v>9.9416666666666664</v>
      </c>
      <c r="F37" s="75">
        <v>8.5666666666666682</v>
      </c>
      <c r="G37" s="75">
        <v>7.3833333333333329</v>
      </c>
      <c r="H37" s="75">
        <v>6.1833333333333327</v>
      </c>
      <c r="I37" s="75">
        <v>6.7333333333333334</v>
      </c>
      <c r="J37" s="75">
        <v>5.7833333333333323</v>
      </c>
      <c r="K37" s="75">
        <v>5.1048503333333324</v>
      </c>
      <c r="L37" s="75">
        <v>4.7684523333333324</v>
      </c>
      <c r="M37"/>
    </row>
    <row r="38" spans="1:13" s="59" customFormat="1">
      <c r="A38" s="71" t="s">
        <v>28</v>
      </c>
      <c r="B38" s="75">
        <v>10.033333333333333</v>
      </c>
      <c r="C38" s="75">
        <v>11.166666666666666</v>
      </c>
      <c r="D38" s="75">
        <v>11.058333333333332</v>
      </c>
      <c r="E38" s="79">
        <v>11</v>
      </c>
      <c r="F38" s="75">
        <v>10.1</v>
      </c>
      <c r="G38" s="75">
        <v>7.7500000000000009</v>
      </c>
      <c r="H38" s="75">
        <v>6.8083333333333336</v>
      </c>
      <c r="I38" s="75">
        <v>5.1083333333333334</v>
      </c>
      <c r="J38" s="75">
        <v>4.2666666666666684</v>
      </c>
      <c r="K38" s="75">
        <v>3.8666646666666682</v>
      </c>
      <c r="L38" s="75">
        <v>3.8666646666666682</v>
      </c>
      <c r="M38"/>
    </row>
    <row r="39" spans="1:13" s="59" customFormat="1">
      <c r="A39" s="71" t="s">
        <v>29</v>
      </c>
      <c r="B39" s="75">
        <v>17.599999999999998</v>
      </c>
      <c r="C39" s="75">
        <v>19.483333333333331</v>
      </c>
      <c r="D39" s="75">
        <v>16.208333333333339</v>
      </c>
      <c r="E39" s="75">
        <v>15.016666666666671</v>
      </c>
      <c r="F39" s="75">
        <v>11.841666666666667</v>
      </c>
      <c r="G39" s="75">
        <v>10.825000000000001</v>
      </c>
      <c r="H39" s="75">
        <v>9.8833333333333329</v>
      </c>
      <c r="I39" s="75">
        <v>9.6416666666666675</v>
      </c>
      <c r="J39" s="75">
        <v>8.4916666666666689</v>
      </c>
      <c r="K39" s="75">
        <v>8.026836666666668</v>
      </c>
      <c r="L39" s="75">
        <v>7.6575426666666679</v>
      </c>
      <c r="M39"/>
    </row>
    <row r="40" spans="1:13" s="59" customFormat="1">
      <c r="A40" s="71" t="s">
        <v>30</v>
      </c>
      <c r="B40" s="75">
        <v>13.800000000000002</v>
      </c>
      <c r="C40" s="75">
        <v>17.833333333333332</v>
      </c>
      <c r="D40" s="75">
        <v>15.4</v>
      </c>
      <c r="E40" s="75">
        <v>13.399999999999999</v>
      </c>
      <c r="F40" s="75">
        <v>11.799999999999999</v>
      </c>
      <c r="G40" s="75">
        <v>10.733333333333334</v>
      </c>
      <c r="H40" s="79">
        <v>9.1666666666666661</v>
      </c>
      <c r="I40" s="77">
        <v>7.8999999999999995</v>
      </c>
      <c r="J40" s="75">
        <v>7.5833333333333348</v>
      </c>
      <c r="K40" s="75">
        <v>7.2177183333333348</v>
      </c>
      <c r="L40" s="75">
        <v>6.9313123333333344</v>
      </c>
      <c r="M40"/>
    </row>
    <row r="41" spans="1:13" s="59" customFormat="1">
      <c r="A41" s="78" t="s">
        <v>31</v>
      </c>
      <c r="B41" s="77">
        <v>6.8749999999999991</v>
      </c>
      <c r="C41" s="77">
        <v>6.8</v>
      </c>
      <c r="D41" s="77">
        <v>6.375</v>
      </c>
      <c r="E41" s="77">
        <v>6.3666666666666671</v>
      </c>
      <c r="F41" s="77">
        <v>6.3083333333333336</v>
      </c>
      <c r="G41" s="77">
        <v>5.8083333333333336</v>
      </c>
      <c r="H41" s="77">
        <v>5.3666666666666663</v>
      </c>
      <c r="I41" s="77">
        <v>4.7666666666666666</v>
      </c>
      <c r="J41" s="77">
        <v>4.1416666666666675</v>
      </c>
      <c r="K41" s="77">
        <v>4.0657176666666679</v>
      </c>
      <c r="L41" s="77">
        <v>4.0085106666666679</v>
      </c>
      <c r="M41"/>
    </row>
    <row r="42" spans="1:13" s="76" customFormat="1">
      <c r="A42" s="71" t="s">
        <v>32</v>
      </c>
      <c r="B42" s="75">
        <v>8.1416666666666675</v>
      </c>
      <c r="C42" s="75">
        <v>9.6333333333333311</v>
      </c>
      <c r="D42" s="75">
        <v>9.6750000000000025</v>
      </c>
      <c r="E42" s="75">
        <v>10.15</v>
      </c>
      <c r="F42" s="75">
        <v>10.358333333333333</v>
      </c>
      <c r="G42" s="75">
        <v>8.9833333333333343</v>
      </c>
      <c r="H42" s="75">
        <v>7.4749999999999988</v>
      </c>
      <c r="I42" s="75">
        <v>6.1583333333333323</v>
      </c>
      <c r="J42" s="75">
        <v>4.8833333333333337</v>
      </c>
      <c r="K42" s="75">
        <v>4.6088953333333338</v>
      </c>
      <c r="L42" s="75">
        <v>4.3712583333333335</v>
      </c>
      <c r="M42"/>
    </row>
    <row r="43" spans="1:13" s="59" customFormat="1">
      <c r="A43" s="71" t="s">
        <v>33</v>
      </c>
      <c r="B43" s="75">
        <v>6.4749999999999988</v>
      </c>
      <c r="C43" s="75">
        <v>6.958333333333333</v>
      </c>
      <c r="D43" s="75">
        <v>7.1583333333333341</v>
      </c>
      <c r="E43" s="75">
        <v>6.8499999999999988</v>
      </c>
      <c r="F43" s="75">
        <v>7.0666666666666664</v>
      </c>
      <c r="G43" s="75">
        <v>6.8416666666666659</v>
      </c>
      <c r="H43" s="75">
        <v>6.7833333333333314</v>
      </c>
      <c r="I43" s="75">
        <v>5.9000000000000012</v>
      </c>
      <c r="J43" s="75">
        <v>5.1000000000000005</v>
      </c>
      <c r="K43" s="75">
        <v>4.8572510000000007</v>
      </c>
      <c r="L43" s="75">
        <v>4.7172130000000001</v>
      </c>
      <c r="M43"/>
    </row>
    <row r="44" spans="1:13" s="59" customFormat="1">
      <c r="A44" s="71" t="s">
        <v>34</v>
      </c>
      <c r="B44" s="75">
        <v>12.091666666666669</v>
      </c>
      <c r="C44" s="75">
        <v>14.475000000000001</v>
      </c>
      <c r="D44" s="75">
        <v>13.700000000000001</v>
      </c>
      <c r="E44" s="79">
        <v>13.958333333333336</v>
      </c>
      <c r="F44" s="75">
        <v>14.224999999999996</v>
      </c>
      <c r="G44" s="75">
        <v>13.175000000000002</v>
      </c>
      <c r="H44" s="75">
        <v>11.475000000000001</v>
      </c>
      <c r="I44" s="75">
        <v>9.6750000000000007</v>
      </c>
      <c r="J44" s="75">
        <v>7.8583333333333343</v>
      </c>
      <c r="K44" s="75">
        <v>6.9583333333333339</v>
      </c>
      <c r="L44" s="75">
        <v>6.5583313333333342</v>
      </c>
      <c r="M44"/>
    </row>
    <row r="45" spans="1:13" s="59" customFormat="1">
      <c r="A45" s="71" t="s">
        <v>35</v>
      </c>
      <c r="B45" s="75">
        <v>5.9000000000000012</v>
      </c>
      <c r="C45" s="75">
        <v>7.2749999999999995</v>
      </c>
      <c r="D45" s="75">
        <v>8.1999999999999993</v>
      </c>
      <c r="E45" s="75">
        <v>8.8833333333333329</v>
      </c>
      <c r="F45" s="75">
        <v>10.158333333333333</v>
      </c>
      <c r="G45" s="75">
        <v>9.7249999999999996</v>
      </c>
      <c r="H45" s="75">
        <v>8.9833333333333325</v>
      </c>
      <c r="I45" s="75">
        <v>8.0083333333333329</v>
      </c>
      <c r="J45" s="75">
        <v>6.6916666666666673</v>
      </c>
      <c r="K45" s="75">
        <v>6.7572276666666671</v>
      </c>
      <c r="L45" s="75">
        <v>5.9916646666666669</v>
      </c>
      <c r="M45"/>
    </row>
    <row r="46" spans="1:13" s="59" customFormat="1">
      <c r="A46" s="195" t="s">
        <v>36</v>
      </c>
      <c r="B46" s="215">
        <v>3.9560112191957724</v>
      </c>
      <c r="C46" s="215">
        <v>4.242666157965636</v>
      </c>
      <c r="D46" s="215">
        <v>3.8206646635627686</v>
      </c>
      <c r="E46" s="215">
        <v>3.8441187156219248</v>
      </c>
      <c r="F46" s="215">
        <v>4.0665727102878213</v>
      </c>
      <c r="G46" s="215">
        <v>4.1477042646837061</v>
      </c>
      <c r="H46" s="215">
        <v>4.4326108814879221</v>
      </c>
      <c r="I46" s="215">
        <v>4.5928143494150353</v>
      </c>
      <c r="J46" s="215">
        <v>4.3391016431156508</v>
      </c>
      <c r="K46" s="215">
        <v>4.2473900247488459</v>
      </c>
      <c r="L46" s="215">
        <v>4.0231925554907075</v>
      </c>
      <c r="M46"/>
    </row>
    <row r="47" spans="1:13" s="59" customFormat="1">
      <c r="A47" s="78" t="s">
        <v>37</v>
      </c>
      <c r="B47" s="77">
        <v>7.0583333333333345</v>
      </c>
      <c r="C47" s="77">
        <v>7.5083333333333337</v>
      </c>
      <c r="D47" s="77">
        <v>7.0916666666666659</v>
      </c>
      <c r="E47" s="77">
        <v>6.0166666666666666</v>
      </c>
      <c r="F47" s="77">
        <v>5.45</v>
      </c>
      <c r="G47" s="77">
        <v>4.8583333333333334</v>
      </c>
      <c r="H47" s="77">
        <v>3.9333333333333331</v>
      </c>
      <c r="I47" s="77">
        <v>3.0249999999999999</v>
      </c>
      <c r="J47" s="77">
        <v>2.8583333333333329</v>
      </c>
      <c r="K47" s="77">
        <v>2.8666603333333329</v>
      </c>
      <c r="L47" s="77">
        <v>2.741241333333333</v>
      </c>
      <c r="M47"/>
    </row>
    <row r="48" spans="1:13" s="76" customFormat="1">
      <c r="A48" s="71" t="s">
        <v>38</v>
      </c>
      <c r="B48" s="75">
        <v>3.1666666666666665</v>
      </c>
      <c r="C48" s="75">
        <v>3.5749999999999997</v>
      </c>
      <c r="D48" s="75">
        <v>3.2999999999999994</v>
      </c>
      <c r="E48" s="75">
        <v>3.1916666666666669</v>
      </c>
      <c r="F48" s="75">
        <v>3.5166666666666671</v>
      </c>
      <c r="G48" s="75">
        <v>3.524999999999999</v>
      </c>
      <c r="H48" s="75">
        <v>4.3666666666666671</v>
      </c>
      <c r="I48" s="75">
        <v>4.7416666666666663</v>
      </c>
      <c r="J48" s="75">
        <v>4.2333333333333334</v>
      </c>
      <c r="K48" s="75">
        <v>4.1472483333333328</v>
      </c>
      <c r="L48" s="75">
        <v>3.9918933333333335</v>
      </c>
      <c r="M48"/>
    </row>
    <row r="49" spans="1:238" s="59" customFormat="1">
      <c r="A49" s="74" t="s">
        <v>39</v>
      </c>
      <c r="B49" s="73">
        <v>4.2850700000000002</v>
      </c>
      <c r="C49" s="73">
        <v>4.494116</v>
      </c>
      <c r="D49" s="73">
        <v>3.9914049999999999</v>
      </c>
      <c r="E49" s="73">
        <v>4.1352370000000001</v>
      </c>
      <c r="F49" s="73">
        <v>4.3274419999999996</v>
      </c>
      <c r="G49" s="73">
        <v>4.4737340000000003</v>
      </c>
      <c r="H49" s="73">
        <v>4.4893809999999998</v>
      </c>
      <c r="I49" s="73">
        <v>4.5721299999999996</v>
      </c>
      <c r="J49" s="73">
        <v>4.4597189999999998</v>
      </c>
      <c r="K49" s="73">
        <v>4.3607000000000005</v>
      </c>
      <c r="L49" s="73">
        <v>4.0942319999999999</v>
      </c>
      <c r="M49"/>
    </row>
    <row r="50" spans="1:238" s="59" customFormat="1" ht="15.05">
      <c r="A50" s="216" t="s">
        <v>40</v>
      </c>
      <c r="B50" s="217"/>
      <c r="C50" s="217"/>
      <c r="D50" s="217"/>
      <c r="E50" s="217"/>
      <c r="F50" s="217"/>
      <c r="G50" s="217"/>
      <c r="H50" s="217"/>
      <c r="I50" s="217"/>
      <c r="J50" s="202"/>
      <c r="K50" s="191"/>
      <c r="L50" s="191"/>
      <c r="M50"/>
    </row>
    <row r="51" spans="1:238" s="59" customFormat="1">
      <c r="A51" s="72" t="s">
        <v>42</v>
      </c>
      <c r="B51" s="75">
        <v>8.0083333333333311</v>
      </c>
      <c r="C51" s="75">
        <v>8.125</v>
      </c>
      <c r="D51" s="75">
        <v>7.6416666666666657</v>
      </c>
      <c r="E51" s="75">
        <v>7.3416666666666659</v>
      </c>
      <c r="F51" s="75">
        <v>7.0916666666666659</v>
      </c>
      <c r="G51" s="75">
        <v>6.3833333333333329</v>
      </c>
      <c r="H51" s="75">
        <v>5.8083333333333327</v>
      </c>
      <c r="I51" s="75">
        <v>5.4749999999999988</v>
      </c>
      <c r="J51" s="90">
        <v>5.05</v>
      </c>
      <c r="K51" s="75">
        <v>4.6637168967702074</v>
      </c>
      <c r="L51" s="75">
        <v>4.4264971424118187</v>
      </c>
      <c r="M51"/>
    </row>
    <row r="52" spans="1:238" s="59" customFormat="1">
      <c r="A52" s="71" t="s">
        <v>44</v>
      </c>
      <c r="B52" s="75">
        <v>9.6416666666666657</v>
      </c>
      <c r="C52" s="75">
        <v>10.200000000000001</v>
      </c>
      <c r="D52" s="75">
        <v>10.216666666666667</v>
      </c>
      <c r="E52" s="75">
        <v>11.391666666666666</v>
      </c>
      <c r="F52" s="75">
        <v>11.991666666666667</v>
      </c>
      <c r="G52" s="75">
        <v>11.616666666666667</v>
      </c>
      <c r="H52" s="75">
        <v>10.866666666666667</v>
      </c>
      <c r="I52" s="75">
        <v>10.016666666666667</v>
      </c>
      <c r="J52" s="75">
        <v>9.1333333333333346</v>
      </c>
      <c r="K52" s="75">
        <v>8.845927690895115</v>
      </c>
      <c r="L52" s="75">
        <v>8.5617918740623296</v>
      </c>
      <c r="M52"/>
    </row>
    <row r="53" spans="1:238" s="59" customFormat="1">
      <c r="A53" s="4"/>
      <c r="B53" s="4"/>
      <c r="C53" s="4"/>
      <c r="D53" s="4"/>
      <c r="E53" s="4"/>
      <c r="F53" s="4"/>
      <c r="G53" s="4"/>
      <c r="H53" s="4"/>
      <c r="I53" s="4"/>
      <c r="J53" s="4"/>
      <c r="K53" s="4"/>
      <c r="L53" s="4"/>
      <c r="M53"/>
    </row>
    <row r="54" spans="1:238">
      <c r="A54" s="2" t="s">
        <v>248</v>
      </c>
      <c r="B54" s="2"/>
      <c r="C54" s="2"/>
      <c r="D54" s="2"/>
      <c r="E54" s="2"/>
      <c r="F54" s="2"/>
      <c r="G54" s="2"/>
      <c r="H54" s="2"/>
      <c r="I54" s="2"/>
      <c r="J54" s="2"/>
      <c r="K54" s="2"/>
      <c r="L54" s="2"/>
      <c r="M54" s="2"/>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row>
    <row r="55" spans="1:238" s="2" customFormat="1">
      <c r="A55" s="2" t="s">
        <v>247</v>
      </c>
    </row>
    <row r="56" spans="1:238" s="2" customFormat="1">
      <c r="A56" s="1" t="s">
        <v>246</v>
      </c>
      <c r="B56" s="1"/>
      <c r="C56" s="1"/>
      <c r="D56" s="1"/>
      <c r="E56" s="1"/>
      <c r="F56" s="1"/>
      <c r="G56" s="1"/>
      <c r="H56" s="1"/>
      <c r="I56" s="1"/>
      <c r="J56" s="1"/>
      <c r="K56" s="1"/>
      <c r="L56" s="1"/>
      <c r="M56" s="1"/>
    </row>
    <row r="57" spans="1:238" s="1" customFormat="1">
      <c r="A57" s="2" t="s">
        <v>245</v>
      </c>
      <c r="B57" s="2"/>
      <c r="C57" s="2"/>
      <c r="D57" s="2"/>
      <c r="E57" s="2"/>
      <c r="F57" s="2"/>
      <c r="G57" s="2"/>
      <c r="H57" s="2"/>
      <c r="I57" s="2"/>
      <c r="J57" s="2"/>
      <c r="K57" s="2"/>
      <c r="L57" s="2"/>
      <c r="M57" s="2"/>
    </row>
    <row r="58" spans="1:238" s="2" customFormat="1">
      <c r="A58" s="2" t="s">
        <v>244</v>
      </c>
    </row>
    <row r="59" spans="1:238" s="2" customFormat="1">
      <c r="A59" s="2" t="s">
        <v>243</v>
      </c>
    </row>
    <row r="60" spans="1:238" s="2" customFormat="1"/>
    <row r="61" spans="1:238" s="2" customFormat="1">
      <c r="A61" s="4"/>
      <c r="B61" s="4"/>
      <c r="C61" s="4"/>
      <c r="D61" s="4"/>
      <c r="E61" s="4"/>
      <c r="F61" s="4"/>
      <c r="G61" s="4"/>
      <c r="H61" s="4"/>
      <c r="I61" s="4"/>
      <c r="J61" s="4"/>
      <c r="K61" s="4"/>
      <c r="L61" s="4"/>
      <c r="M61" s="4"/>
    </row>
  </sheetData>
  <pageMargins left="1" right="1" top="1" bottom="0.79166666666666696" header="0.44652777777777802" footer="0"/>
  <pageSetup scale="65" orientation="portrait" r:id="rId1"/>
  <headerFooter alignWithMargins="0">
    <oddHeader xml:space="preserve">&amp;R&amp;"Bold,Regular"&amp;8
</oddHeader>
    <oddFooter>&amp;L&amp;"Times New Roman,Regular"&amp;11&amp;F&amp;RPrinted: &amp;D -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
  <sheetViews>
    <sheetView workbookViewId="0">
      <selection sqref="A1:I1"/>
    </sheetView>
  </sheetViews>
  <sheetFormatPr defaultColWidth="9.109375" defaultRowHeight="14.4"/>
  <cols>
    <col min="1" max="1" width="35.6640625" style="4" customWidth="1"/>
    <col min="2" max="8" width="9.33203125" style="4" customWidth="1"/>
    <col min="9" max="9" width="9.33203125" style="309" customWidth="1"/>
    <col min="10" max="12" width="9.33203125" style="4" customWidth="1"/>
    <col min="13" max="13" width="21.109375" style="4" customWidth="1"/>
    <col min="14" max="16384" width="9.109375" style="4"/>
  </cols>
  <sheetData>
    <row r="1" spans="1:14" ht="15.05" customHeight="1">
      <c r="A1" s="321" t="s">
        <v>450</v>
      </c>
      <c r="B1" s="322"/>
      <c r="C1" s="322"/>
      <c r="D1" s="322"/>
      <c r="E1" s="322"/>
      <c r="F1" s="322"/>
      <c r="G1" s="322"/>
      <c r="H1" s="322"/>
      <c r="I1" s="322"/>
      <c r="M1" s="80"/>
    </row>
    <row r="2" spans="1:14" ht="15.05" customHeight="1">
      <c r="M2" s="13"/>
    </row>
    <row r="3" spans="1:14" ht="15.05" customHeight="1">
      <c r="M3" s="40"/>
    </row>
    <row r="4" spans="1:14" s="1" customFormat="1" ht="15.05" customHeight="1">
      <c r="A4" s="1" t="s">
        <v>308</v>
      </c>
      <c r="M4" s="106"/>
      <c r="N4" s="105"/>
    </row>
    <row r="5" spans="1:14" s="2" customFormat="1" ht="15.05" customHeight="1">
      <c r="A5" s="2" t="s">
        <v>469</v>
      </c>
    </row>
    <row r="6" spans="1:14" s="2" customFormat="1" ht="15.05" customHeight="1"/>
    <row r="7" spans="1:14">
      <c r="A7" s="302" t="s">
        <v>249</v>
      </c>
      <c r="B7" s="302"/>
      <c r="C7" s="302"/>
      <c r="D7" s="302"/>
      <c r="E7" s="302"/>
      <c r="F7" s="302"/>
      <c r="G7" s="302"/>
      <c r="H7" s="302"/>
      <c r="I7" s="302"/>
      <c r="J7" s="302"/>
      <c r="K7" s="302"/>
      <c r="L7" s="104"/>
    </row>
    <row r="8" spans="1:14" s="3" customFormat="1" ht="17.55">
      <c r="A8" s="205"/>
      <c r="B8" s="205">
        <v>2008</v>
      </c>
      <c r="C8" s="205">
        <v>2009</v>
      </c>
      <c r="D8" s="205">
        <v>2010</v>
      </c>
      <c r="E8" s="205">
        <v>2011</v>
      </c>
      <c r="F8" s="205">
        <v>2012</v>
      </c>
      <c r="G8" s="205">
        <v>2013</v>
      </c>
      <c r="H8" s="205">
        <v>2014</v>
      </c>
      <c r="I8" s="205">
        <v>2015</v>
      </c>
      <c r="J8" s="205">
        <v>2016</v>
      </c>
      <c r="K8" s="205" t="s">
        <v>470</v>
      </c>
      <c r="L8" s="103"/>
    </row>
    <row r="9" spans="1:14" s="84" customFormat="1" ht="15.05" customHeight="1">
      <c r="A9" s="327" t="s">
        <v>307</v>
      </c>
      <c r="B9" s="328"/>
      <c r="C9" s="328"/>
      <c r="D9" s="328"/>
      <c r="E9" s="328"/>
      <c r="F9" s="328"/>
      <c r="G9" s="328"/>
      <c r="H9" s="328"/>
      <c r="I9" s="329"/>
      <c r="J9" s="329"/>
      <c r="K9" s="330"/>
      <c r="L9" s="96"/>
    </row>
    <row r="10" spans="1:14" s="84" customFormat="1">
      <c r="A10" s="101" t="s">
        <v>71</v>
      </c>
      <c r="B10" s="90">
        <v>13</v>
      </c>
      <c r="C10" s="90">
        <v>13.76</v>
      </c>
      <c r="D10" s="90">
        <v>14.2</v>
      </c>
      <c r="E10" s="90">
        <v>13.977</v>
      </c>
      <c r="F10" s="90">
        <v>13.438000000000001</v>
      </c>
      <c r="G10" s="90">
        <v>15.64</v>
      </c>
      <c r="H10" s="90">
        <v>17.489999999999998</v>
      </c>
      <c r="I10" s="90">
        <v>17.079999999999998</v>
      </c>
      <c r="J10" s="90">
        <v>16.332999999999998</v>
      </c>
      <c r="K10" s="89">
        <v>15.8</v>
      </c>
      <c r="L10" s="91"/>
    </row>
    <row r="11" spans="1:14" s="84" customFormat="1">
      <c r="A11" s="100" t="s">
        <v>70</v>
      </c>
      <c r="B11" s="90">
        <v>23.4</v>
      </c>
      <c r="C11" s="90">
        <v>24.1</v>
      </c>
      <c r="D11" s="90">
        <v>27.2</v>
      </c>
      <c r="E11" s="90">
        <v>27.6</v>
      </c>
      <c r="F11" s="90">
        <v>28</v>
      </c>
      <c r="G11" s="90">
        <v>27.5</v>
      </c>
      <c r="H11" s="90">
        <v>27.5</v>
      </c>
      <c r="I11" s="90">
        <v>27.7</v>
      </c>
      <c r="J11" s="90">
        <v>25.4</v>
      </c>
      <c r="K11" s="89">
        <v>25.449000000000002</v>
      </c>
      <c r="L11" s="98"/>
    </row>
    <row r="12" spans="1:14" s="84" customFormat="1">
      <c r="A12" s="100" t="s">
        <v>69</v>
      </c>
      <c r="B12" s="90">
        <v>16.8</v>
      </c>
      <c r="C12" s="90">
        <v>19.100000000000001</v>
      </c>
      <c r="D12" s="90">
        <v>19.7</v>
      </c>
      <c r="E12" s="90">
        <v>19.7</v>
      </c>
      <c r="F12" s="90">
        <v>19.600000000000001</v>
      </c>
      <c r="G12" s="90">
        <v>19.5</v>
      </c>
      <c r="H12" s="90">
        <v>18.001999999999999</v>
      </c>
      <c r="I12" s="90">
        <v>17.52</v>
      </c>
      <c r="J12" s="90">
        <v>17.492000000000001</v>
      </c>
      <c r="K12" s="89">
        <v>17.419</v>
      </c>
      <c r="L12" s="98"/>
    </row>
    <row r="13" spans="1:14" s="84" customFormat="1">
      <c r="A13" s="100" t="s">
        <v>68</v>
      </c>
      <c r="B13" s="90">
        <v>13.6</v>
      </c>
      <c r="C13" s="90">
        <v>16.100000000000001</v>
      </c>
      <c r="D13" s="90">
        <v>19.2</v>
      </c>
      <c r="E13" s="90">
        <v>23</v>
      </c>
      <c r="F13" s="90">
        <v>23.9</v>
      </c>
      <c r="G13" s="90">
        <v>22.1</v>
      </c>
      <c r="H13" s="90">
        <v>19.2</v>
      </c>
      <c r="I13" s="90">
        <v>17.7</v>
      </c>
      <c r="J13" s="90">
        <v>15.3</v>
      </c>
      <c r="K13" s="89">
        <v>15.489000000000001</v>
      </c>
      <c r="L13" s="98"/>
    </row>
    <row r="14" spans="1:14" s="84" customFormat="1" ht="28.8">
      <c r="A14" s="99" t="s">
        <v>67</v>
      </c>
      <c r="B14" s="90">
        <v>33.799999999999997</v>
      </c>
      <c r="C14" s="90">
        <v>32.200000000000003</v>
      </c>
      <c r="D14" s="90">
        <v>32</v>
      </c>
      <c r="E14" s="90">
        <v>31.4</v>
      </c>
      <c r="F14" s="90">
        <v>31</v>
      </c>
      <c r="G14" s="90">
        <v>29</v>
      </c>
      <c r="H14" s="90">
        <v>28.03</v>
      </c>
      <c r="I14" s="90">
        <v>26.068000000000001</v>
      </c>
      <c r="J14" s="90">
        <v>26.728000000000002</v>
      </c>
      <c r="K14" s="89">
        <v>27.254000000000001</v>
      </c>
      <c r="L14" s="102"/>
    </row>
    <row r="15" spans="1:14" s="84" customFormat="1" ht="17.55">
      <c r="A15" s="218" t="s">
        <v>306</v>
      </c>
      <c r="B15" s="219"/>
      <c r="C15" s="219"/>
      <c r="D15" s="219"/>
      <c r="E15" s="219"/>
      <c r="F15" s="219"/>
      <c r="G15" s="219"/>
      <c r="H15" s="219"/>
      <c r="I15" s="300"/>
      <c r="J15" s="300"/>
      <c r="K15" s="220"/>
      <c r="L15" s="96"/>
    </row>
    <row r="16" spans="1:14" s="84" customFormat="1">
      <c r="A16" s="101" t="s">
        <v>58</v>
      </c>
      <c r="B16" s="90">
        <v>16.399999999999999</v>
      </c>
      <c r="C16" s="90">
        <v>18.7</v>
      </c>
      <c r="D16" s="90">
        <v>19</v>
      </c>
      <c r="E16" s="90">
        <v>18.399999999999999</v>
      </c>
      <c r="F16" s="90">
        <v>17.3</v>
      </c>
      <c r="G16" s="90">
        <v>16.2</v>
      </c>
      <c r="H16" s="90">
        <v>17.600000000000001</v>
      </c>
      <c r="I16" s="90">
        <v>17.033999999999999</v>
      </c>
      <c r="J16" s="90">
        <v>16.759</v>
      </c>
      <c r="K16" s="89">
        <v>16.603000000000002</v>
      </c>
      <c r="L16" s="91"/>
    </row>
    <row r="17" spans="1:12" s="84" customFormat="1">
      <c r="A17" s="100" t="s">
        <v>64</v>
      </c>
      <c r="B17" s="90">
        <v>5.9</v>
      </c>
      <c r="C17" s="90">
        <v>5.7</v>
      </c>
      <c r="D17" s="90">
        <v>5.6</v>
      </c>
      <c r="E17" s="90">
        <v>5.4</v>
      </c>
      <c r="F17" s="90">
        <v>5.2</v>
      </c>
      <c r="G17" s="90">
        <v>4.97</v>
      </c>
      <c r="H17" s="90">
        <v>4.91</v>
      </c>
      <c r="I17" s="90">
        <v>4.96</v>
      </c>
      <c r="J17" s="90">
        <v>5.0730000000000004</v>
      </c>
      <c r="K17" s="89">
        <v>5.1950000000000003</v>
      </c>
      <c r="L17" s="91"/>
    </row>
    <row r="18" spans="1:12" s="84" customFormat="1">
      <c r="A18" s="100" t="s">
        <v>57</v>
      </c>
      <c r="B18" s="90">
        <v>0.72499999999999998</v>
      </c>
      <c r="C18" s="90">
        <v>0.9</v>
      </c>
      <c r="D18" s="90">
        <v>0.7</v>
      </c>
      <c r="E18" s="90">
        <v>0.67600000000000005</v>
      </c>
      <c r="F18" s="90">
        <v>0.61899999999999999</v>
      </c>
      <c r="G18" s="90">
        <v>0.51400000000000001</v>
      </c>
      <c r="H18" s="90">
        <v>0.49199999999999999</v>
      </c>
      <c r="I18" s="90">
        <v>0.9</v>
      </c>
      <c r="J18" s="90">
        <v>1</v>
      </c>
      <c r="K18" s="89">
        <v>1</v>
      </c>
      <c r="L18" s="91"/>
    </row>
    <row r="19" spans="1:12" s="84" customFormat="1" ht="17.55">
      <c r="A19" s="100" t="s">
        <v>305</v>
      </c>
      <c r="B19" s="90">
        <v>16.47</v>
      </c>
      <c r="C19" s="90">
        <v>16.84</v>
      </c>
      <c r="D19" s="90">
        <v>16.3</v>
      </c>
      <c r="E19" s="90">
        <v>15.06</v>
      </c>
      <c r="F19" s="90">
        <v>15.04</v>
      </c>
      <c r="G19" s="90">
        <v>14.56</v>
      </c>
      <c r="H19" s="90">
        <v>12.35</v>
      </c>
      <c r="I19" s="90">
        <v>11.96</v>
      </c>
      <c r="J19" s="90">
        <v>11.577</v>
      </c>
      <c r="K19" s="89">
        <v>11.374000000000001</v>
      </c>
      <c r="L19" s="94"/>
    </row>
    <row r="20" spans="1:12" s="84" customFormat="1">
      <c r="A20" s="100" t="s">
        <v>63</v>
      </c>
      <c r="B20" s="90">
        <v>6.63</v>
      </c>
      <c r="C20" s="90">
        <v>6.55</v>
      </c>
      <c r="D20" s="90">
        <v>5.77</v>
      </c>
      <c r="E20" s="90">
        <v>5.39</v>
      </c>
      <c r="F20" s="90">
        <v>5.29</v>
      </c>
      <c r="G20" s="90">
        <v>5.2</v>
      </c>
      <c r="H20" s="90">
        <v>5.0609999999999999</v>
      </c>
      <c r="I20" s="90">
        <v>4.9710000000000001</v>
      </c>
      <c r="J20" s="90">
        <v>5</v>
      </c>
      <c r="K20" s="89">
        <v>5.4</v>
      </c>
      <c r="L20" s="91"/>
    </row>
    <row r="21" spans="1:12" s="84" customFormat="1">
      <c r="A21" s="100" t="s">
        <v>55</v>
      </c>
      <c r="B21" s="90">
        <v>8.1999999999999904</v>
      </c>
      <c r="C21" s="90">
        <v>8.41</v>
      </c>
      <c r="D21" s="90">
        <v>8.64</v>
      </c>
      <c r="E21" s="90">
        <v>8.5299999999999905</v>
      </c>
      <c r="F21" s="90">
        <v>8.43</v>
      </c>
      <c r="G21" s="90">
        <v>8.33</v>
      </c>
      <c r="H21" s="90">
        <v>8.0500000000000007</v>
      </c>
      <c r="I21" s="90">
        <v>7.56</v>
      </c>
      <c r="J21" s="90">
        <v>7.6859999999999999</v>
      </c>
      <c r="K21" s="89">
        <v>7.7469999999999999</v>
      </c>
      <c r="L21" s="88"/>
    </row>
    <row r="22" spans="1:12" s="84" customFormat="1">
      <c r="A22" s="100" t="s">
        <v>54</v>
      </c>
      <c r="B22" s="90">
        <v>3.98</v>
      </c>
      <c r="C22" s="90">
        <v>6.4</v>
      </c>
      <c r="D22" s="90">
        <v>7.45</v>
      </c>
      <c r="E22" s="90">
        <v>6.68</v>
      </c>
      <c r="F22" s="90">
        <v>5.58</v>
      </c>
      <c r="G22" s="90">
        <v>5.0999999999999996</v>
      </c>
      <c r="H22" s="90">
        <v>3.86</v>
      </c>
      <c r="I22" s="90">
        <v>4.9000000000000004</v>
      </c>
      <c r="J22" s="90">
        <v>4.2</v>
      </c>
      <c r="K22" s="89">
        <v>4.4000000000000004</v>
      </c>
      <c r="L22" s="91"/>
    </row>
    <row r="23" spans="1:12" s="84" customFormat="1">
      <c r="A23" s="100" t="s">
        <v>62</v>
      </c>
      <c r="B23" s="90">
        <v>6.2050000000000001</v>
      </c>
      <c r="C23" s="90">
        <v>8.3010000000000002</v>
      </c>
      <c r="D23" s="90">
        <v>7.3449999999999998</v>
      </c>
      <c r="E23" s="90">
        <v>6.4960000000000004</v>
      </c>
      <c r="F23" s="90">
        <v>5.4580000000000002</v>
      </c>
      <c r="G23" s="90">
        <v>5.4779999999999998</v>
      </c>
      <c r="H23" s="90">
        <v>5.1559999999999997</v>
      </c>
      <c r="I23" s="89">
        <v>5.5670000000000002</v>
      </c>
      <c r="J23" s="89">
        <v>5.7229999999999999</v>
      </c>
      <c r="K23" s="89">
        <v>5.7990000000000004</v>
      </c>
      <c r="L23" s="91"/>
    </row>
    <row r="24" spans="1:12" s="84" customFormat="1">
      <c r="A24" s="100" t="s">
        <v>53</v>
      </c>
      <c r="B24" s="90">
        <v>2.2000000000000002</v>
      </c>
      <c r="C24" s="90">
        <v>2</v>
      </c>
      <c r="D24" s="90">
        <v>2.1</v>
      </c>
      <c r="E24" s="90">
        <v>2.2999999999999998</v>
      </c>
      <c r="F24" s="90">
        <v>2.4</v>
      </c>
      <c r="G24" s="90">
        <v>2.2999999999999998</v>
      </c>
      <c r="H24" s="90">
        <v>2.4</v>
      </c>
      <c r="I24" s="90">
        <v>2.2999999999999998</v>
      </c>
      <c r="J24" s="89">
        <v>2.2999999999999998</v>
      </c>
      <c r="K24" s="89">
        <v>2.2999999999999998</v>
      </c>
      <c r="L24" s="91"/>
    </row>
    <row r="25" spans="1:12" s="84" customFormat="1" ht="17.55">
      <c r="A25" s="100" t="s">
        <v>436</v>
      </c>
      <c r="B25" s="90">
        <v>9.2379999999999995</v>
      </c>
      <c r="C25" s="90">
        <v>9.2360000000000007</v>
      </c>
      <c r="D25" s="90">
        <v>9.2040000000000006</v>
      </c>
      <c r="E25" s="90">
        <v>9.1519999999999904</v>
      </c>
      <c r="F25" s="90">
        <v>9.0990000000000002</v>
      </c>
      <c r="G25" s="90">
        <v>9.032</v>
      </c>
      <c r="H25" s="90">
        <v>8.9580000000000002</v>
      </c>
      <c r="I25" s="90">
        <v>8.7159999999999904</v>
      </c>
      <c r="J25" s="89">
        <v>8.6180000000000003</v>
      </c>
      <c r="K25" s="89">
        <v>8.5830000000000002</v>
      </c>
      <c r="L25" s="91"/>
    </row>
    <row r="26" spans="1:12" s="84" customFormat="1" ht="17.55">
      <c r="A26" s="100" t="s">
        <v>437</v>
      </c>
      <c r="B26" s="90">
        <v>6.4</v>
      </c>
      <c r="C26" s="90">
        <v>8.8000000000000007</v>
      </c>
      <c r="D26" s="90">
        <v>8.1</v>
      </c>
      <c r="E26" s="90">
        <v>7.9</v>
      </c>
      <c r="F26" s="90">
        <v>7.5</v>
      </c>
      <c r="G26" s="90">
        <v>7.2</v>
      </c>
      <c r="H26" s="90">
        <v>9.27</v>
      </c>
      <c r="I26" s="90">
        <v>9.14</v>
      </c>
      <c r="J26" s="90">
        <v>8.8740000000000006</v>
      </c>
      <c r="K26" s="89">
        <v>8.7769999999999904</v>
      </c>
      <c r="L26" s="91"/>
    </row>
    <row r="27" spans="1:12" s="84" customFormat="1">
      <c r="A27" s="99" t="s">
        <v>60</v>
      </c>
      <c r="B27" s="90">
        <v>4.9000000000000004</v>
      </c>
      <c r="C27" s="90">
        <v>5</v>
      </c>
      <c r="D27" s="90">
        <v>5.4</v>
      </c>
      <c r="E27" s="90">
        <v>5</v>
      </c>
      <c r="F27" s="90">
        <v>4.9000000000000004</v>
      </c>
      <c r="G27" s="90">
        <v>4.9000000000000004</v>
      </c>
      <c r="H27" s="90">
        <v>5.0999999999999996</v>
      </c>
      <c r="I27" s="90">
        <v>5</v>
      </c>
      <c r="J27" s="89">
        <v>5</v>
      </c>
      <c r="K27" s="89">
        <v>5</v>
      </c>
      <c r="L27" s="91"/>
    </row>
    <row r="28" spans="1:12" s="84" customFormat="1" ht="17.55">
      <c r="A28" s="221" t="s">
        <v>471</v>
      </c>
      <c r="B28" s="219"/>
      <c r="C28" s="219"/>
      <c r="D28" s="219"/>
      <c r="E28" s="219"/>
      <c r="F28" s="219"/>
      <c r="G28" s="219"/>
      <c r="H28" s="219"/>
      <c r="I28" s="300"/>
      <c r="J28" s="300"/>
      <c r="K28" s="220"/>
      <c r="L28" s="96"/>
    </row>
    <row r="29" spans="1:12" s="84" customFormat="1">
      <c r="A29" s="95" t="s">
        <v>304</v>
      </c>
      <c r="B29" s="90">
        <v>11.3</v>
      </c>
      <c r="C29" s="90">
        <v>10.16</v>
      </c>
      <c r="D29" s="90">
        <v>9.9600000000000009</v>
      </c>
      <c r="E29" s="90">
        <v>10</v>
      </c>
      <c r="F29" s="90">
        <v>10.97</v>
      </c>
      <c r="G29" s="90">
        <v>9.82</v>
      </c>
      <c r="H29" s="90">
        <v>10.6</v>
      </c>
      <c r="I29" s="90">
        <v>11.000999999999999</v>
      </c>
      <c r="J29" s="90">
        <v>11.222</v>
      </c>
      <c r="K29" s="89">
        <v>11.367000000000001</v>
      </c>
      <c r="L29" s="94"/>
    </row>
    <row r="30" spans="1:12" s="84" customFormat="1">
      <c r="A30" s="25" t="s">
        <v>303</v>
      </c>
      <c r="B30" s="90">
        <v>12.923999999999999</v>
      </c>
      <c r="C30" s="90">
        <v>15.423999999999999</v>
      </c>
      <c r="D30" s="90">
        <v>17.86</v>
      </c>
      <c r="E30" s="90">
        <v>17.620999999999999</v>
      </c>
      <c r="F30" s="90">
        <v>17.414000000000001</v>
      </c>
      <c r="G30" s="90">
        <v>17.431000000000001</v>
      </c>
      <c r="H30" s="90">
        <v>17.074999999999999</v>
      </c>
      <c r="I30" s="90">
        <v>17.856000000000002</v>
      </c>
      <c r="J30" s="90">
        <v>18.373000000000001</v>
      </c>
      <c r="K30" s="89">
        <v>18.565000000000001</v>
      </c>
      <c r="L30" s="88"/>
    </row>
    <row r="31" spans="1:12" s="84" customFormat="1">
      <c r="A31" s="25" t="s">
        <v>302</v>
      </c>
      <c r="B31" s="90">
        <v>8.6999999999999904</v>
      </c>
      <c r="C31" s="90">
        <v>9.3800000000000008</v>
      </c>
      <c r="D31" s="90">
        <v>8.98</v>
      </c>
      <c r="E31" s="90">
        <v>12</v>
      </c>
      <c r="F31" s="90">
        <v>12.67</v>
      </c>
      <c r="G31" s="90">
        <v>13.21</v>
      </c>
      <c r="H31" s="90">
        <v>13.17</v>
      </c>
      <c r="I31" s="90">
        <v>12.84</v>
      </c>
      <c r="J31" s="90">
        <v>12.013999999999999</v>
      </c>
      <c r="K31" s="89">
        <v>11.496</v>
      </c>
      <c r="L31" s="88"/>
    </row>
    <row r="32" spans="1:12" s="84" customFormat="1">
      <c r="A32" s="25" t="s">
        <v>301</v>
      </c>
      <c r="B32" s="90">
        <v>7.2</v>
      </c>
      <c r="C32" s="90">
        <v>7.3</v>
      </c>
      <c r="D32" s="90">
        <v>7.7</v>
      </c>
      <c r="E32" s="90">
        <v>7.9</v>
      </c>
      <c r="F32" s="90">
        <v>8.6999999999999904</v>
      </c>
      <c r="G32" s="90">
        <v>7.62</v>
      </c>
      <c r="H32" s="90">
        <v>7.7190000000000003</v>
      </c>
      <c r="I32" s="90">
        <v>7.92</v>
      </c>
      <c r="J32" s="90">
        <v>7.7830000000000004</v>
      </c>
      <c r="K32" s="89">
        <v>7.6050000000000004</v>
      </c>
      <c r="L32" s="88"/>
    </row>
    <row r="33" spans="1:12" s="84" customFormat="1">
      <c r="A33" s="25" t="s">
        <v>300</v>
      </c>
      <c r="B33" s="90">
        <v>9.6</v>
      </c>
      <c r="C33" s="90">
        <v>9.1</v>
      </c>
      <c r="D33" s="90">
        <v>9.1</v>
      </c>
      <c r="E33" s="90">
        <v>8.91</v>
      </c>
      <c r="F33" s="90">
        <v>8.99</v>
      </c>
      <c r="G33" s="90">
        <v>9.23</v>
      </c>
      <c r="H33" s="90">
        <v>9.9</v>
      </c>
      <c r="I33" s="90">
        <v>9.6999999999999904</v>
      </c>
      <c r="J33" s="90">
        <v>9.9830000000000005</v>
      </c>
      <c r="K33" s="89">
        <v>10.372999999999999</v>
      </c>
      <c r="L33" s="88"/>
    </row>
    <row r="34" spans="1:12" s="84" customFormat="1">
      <c r="A34" s="25" t="s">
        <v>299</v>
      </c>
      <c r="B34" s="90">
        <v>22.414000000000001</v>
      </c>
      <c r="C34" s="90">
        <v>23.523</v>
      </c>
      <c r="D34" s="90">
        <v>24.687000000000001</v>
      </c>
      <c r="E34" s="90">
        <v>24.643000000000001</v>
      </c>
      <c r="F34" s="90">
        <v>24.727</v>
      </c>
      <c r="G34" s="90">
        <v>24.562000000000001</v>
      </c>
      <c r="H34" s="90">
        <v>24.89</v>
      </c>
      <c r="I34" s="90">
        <v>25.15</v>
      </c>
      <c r="J34" s="90">
        <v>25.927</v>
      </c>
      <c r="K34" s="89">
        <v>25.998000000000001</v>
      </c>
      <c r="L34" s="88"/>
    </row>
    <row r="35" spans="1:12" s="84" customFormat="1">
      <c r="A35" s="97" t="s">
        <v>298</v>
      </c>
      <c r="B35" s="90">
        <v>12.4</v>
      </c>
      <c r="C35" s="90">
        <v>13.29</v>
      </c>
      <c r="D35" s="90">
        <v>13.05</v>
      </c>
      <c r="E35" s="90">
        <v>18.329999999999998</v>
      </c>
      <c r="F35" s="90">
        <v>17.63</v>
      </c>
      <c r="G35" s="90">
        <v>15.933999999999999</v>
      </c>
      <c r="H35" s="90">
        <v>15.766999999999999</v>
      </c>
      <c r="I35" s="90">
        <v>15.154999999999999</v>
      </c>
      <c r="J35" s="90">
        <v>14.786</v>
      </c>
      <c r="K35" s="89">
        <v>14.593</v>
      </c>
      <c r="L35" s="88"/>
    </row>
    <row r="36" spans="1:12" s="84" customFormat="1" ht="17.55">
      <c r="A36" s="222" t="s">
        <v>297</v>
      </c>
      <c r="B36" s="223"/>
      <c r="C36" s="223"/>
      <c r="D36" s="223"/>
      <c r="E36" s="223"/>
      <c r="F36" s="223"/>
      <c r="G36" s="223"/>
      <c r="H36" s="223"/>
      <c r="I36" s="300"/>
      <c r="J36" s="300"/>
      <c r="K36" s="220"/>
      <c r="L36" s="96"/>
    </row>
    <row r="37" spans="1:12" s="84" customFormat="1">
      <c r="A37" s="95" t="s">
        <v>296</v>
      </c>
      <c r="B37" s="90">
        <v>7.9</v>
      </c>
      <c r="C37" s="90">
        <v>8.6750000000000007</v>
      </c>
      <c r="D37" s="90">
        <v>7.7</v>
      </c>
      <c r="E37" s="90">
        <v>7.1749999999999998</v>
      </c>
      <c r="F37" s="90">
        <v>7.2</v>
      </c>
      <c r="G37" s="90">
        <v>7.0750000000000002</v>
      </c>
      <c r="H37" s="90">
        <v>7.3</v>
      </c>
      <c r="I37" s="90">
        <v>6.5</v>
      </c>
      <c r="J37" s="90">
        <v>6.5570000000000004</v>
      </c>
      <c r="K37" s="89">
        <v>6.5060000000000002</v>
      </c>
      <c r="L37" s="91"/>
    </row>
    <row r="38" spans="1:12" s="84" customFormat="1">
      <c r="A38" s="25" t="s">
        <v>295</v>
      </c>
      <c r="B38" s="90">
        <v>8.1</v>
      </c>
      <c r="C38" s="90">
        <v>9.9749999999999996</v>
      </c>
      <c r="D38" s="90">
        <v>10.75</v>
      </c>
      <c r="E38" s="90">
        <v>11.2</v>
      </c>
      <c r="F38" s="90">
        <v>11.6</v>
      </c>
      <c r="G38" s="90">
        <v>11.6</v>
      </c>
      <c r="H38" s="90">
        <v>12.3</v>
      </c>
      <c r="I38" s="90">
        <v>11.3</v>
      </c>
      <c r="J38" s="90">
        <v>9.3000000000000007</v>
      </c>
      <c r="K38" s="89">
        <v>9.3000000000000007</v>
      </c>
      <c r="L38" s="91"/>
    </row>
    <row r="39" spans="1:12" s="84" customFormat="1">
      <c r="A39" s="25" t="s">
        <v>294</v>
      </c>
      <c r="B39" s="90">
        <v>4.4000000000000004</v>
      </c>
      <c r="C39" s="90">
        <v>4.9000000000000004</v>
      </c>
      <c r="D39" s="90">
        <v>4.3</v>
      </c>
      <c r="E39" s="89">
        <v>3.8</v>
      </c>
      <c r="F39" s="90">
        <v>3.2</v>
      </c>
      <c r="G39" s="90">
        <v>4</v>
      </c>
      <c r="H39" s="90">
        <v>3.5</v>
      </c>
      <c r="I39" s="90">
        <v>4.5</v>
      </c>
      <c r="J39" s="89">
        <v>4.5</v>
      </c>
      <c r="K39" s="89">
        <v>4.5</v>
      </c>
      <c r="L39" s="91"/>
    </row>
    <row r="40" spans="1:12" s="84" customFormat="1">
      <c r="A40" s="25" t="s">
        <v>330</v>
      </c>
      <c r="B40" s="90">
        <v>7.9</v>
      </c>
      <c r="C40" s="90">
        <v>8.0833333330000006</v>
      </c>
      <c r="D40" s="90">
        <v>6.7416666669999996</v>
      </c>
      <c r="E40" s="90">
        <v>5.9753437370000002</v>
      </c>
      <c r="F40" s="90">
        <v>8.1999999999999993</v>
      </c>
      <c r="G40" s="90">
        <v>8</v>
      </c>
      <c r="H40" s="90">
        <v>7.8</v>
      </c>
      <c r="I40" s="90">
        <v>9.3000000000000007</v>
      </c>
      <c r="J40" s="90">
        <v>12</v>
      </c>
      <c r="K40" s="89">
        <v>12.7</v>
      </c>
      <c r="L40" s="91"/>
    </row>
    <row r="41" spans="1:12" s="84" customFormat="1">
      <c r="A41" s="25" t="s">
        <v>293</v>
      </c>
      <c r="B41" s="75">
        <v>7.8</v>
      </c>
      <c r="C41" s="75">
        <v>9.6901837190000002</v>
      </c>
      <c r="D41" s="75">
        <v>8.1529122370000007</v>
      </c>
      <c r="E41" s="90">
        <v>7.1194984760000004</v>
      </c>
      <c r="F41" s="90">
        <v>6.4</v>
      </c>
      <c r="G41" s="90">
        <v>5.932377615</v>
      </c>
      <c r="H41" s="90">
        <v>6.4</v>
      </c>
      <c r="I41" s="90">
        <v>6.2</v>
      </c>
      <c r="J41" s="90">
        <v>6.5659999999999998</v>
      </c>
      <c r="K41" s="89">
        <v>6.7789999999999999</v>
      </c>
      <c r="L41" s="91"/>
    </row>
    <row r="42" spans="1:12" s="84" customFormat="1">
      <c r="A42" s="25" t="s">
        <v>292</v>
      </c>
      <c r="B42" s="90">
        <v>10.96871996</v>
      </c>
      <c r="C42" s="90">
        <v>12.34962988</v>
      </c>
      <c r="D42" s="90">
        <v>11.808719780000001</v>
      </c>
      <c r="E42" s="90">
        <v>10.85132378</v>
      </c>
      <c r="F42" s="90">
        <v>10.591562400000001</v>
      </c>
      <c r="G42" s="90">
        <v>10.07751427</v>
      </c>
      <c r="H42" s="90">
        <v>9.4873404200000007</v>
      </c>
      <c r="I42" s="90">
        <v>9.2044785099999995</v>
      </c>
      <c r="J42" s="90">
        <v>9.8719999999999999</v>
      </c>
      <c r="K42" s="89">
        <v>10.456</v>
      </c>
      <c r="L42" s="91"/>
    </row>
    <row r="43" spans="1:12" s="84" customFormat="1">
      <c r="A43" s="25" t="s">
        <v>291</v>
      </c>
      <c r="B43" s="75">
        <v>4.8270513590000004</v>
      </c>
      <c r="C43" s="75">
        <v>8.5</v>
      </c>
      <c r="D43" s="75">
        <v>7.1</v>
      </c>
      <c r="E43" s="75">
        <v>7.7</v>
      </c>
      <c r="F43" s="75">
        <v>9.8000000000000007</v>
      </c>
      <c r="G43" s="90">
        <v>9.1</v>
      </c>
      <c r="H43" s="90">
        <v>9.5</v>
      </c>
      <c r="I43" s="90">
        <v>9.6999999999999993</v>
      </c>
      <c r="J43" s="90">
        <v>8.9990000000000006</v>
      </c>
      <c r="K43" s="89">
        <v>8.5530000000000008</v>
      </c>
      <c r="L43" s="91"/>
    </row>
    <row r="44" spans="1:12" s="84" customFormat="1">
      <c r="A44" s="25" t="s">
        <v>290</v>
      </c>
      <c r="B44" s="90">
        <v>5.3</v>
      </c>
      <c r="C44" s="90">
        <v>5.8</v>
      </c>
      <c r="D44" s="90">
        <v>5.7</v>
      </c>
      <c r="E44" s="90">
        <v>6.7</v>
      </c>
      <c r="F44" s="90">
        <v>7.2</v>
      </c>
      <c r="G44" s="90">
        <v>7.9</v>
      </c>
      <c r="H44" s="90">
        <v>7.2</v>
      </c>
      <c r="I44" s="90">
        <v>6.9</v>
      </c>
      <c r="J44" s="90">
        <v>6.9</v>
      </c>
      <c r="K44" s="89">
        <v>6.9</v>
      </c>
      <c r="L44" s="91"/>
    </row>
    <row r="45" spans="1:12" s="84" customFormat="1">
      <c r="A45" s="25" t="s">
        <v>289</v>
      </c>
      <c r="B45" s="90">
        <v>6.9</v>
      </c>
      <c r="C45" s="90">
        <v>8.5</v>
      </c>
      <c r="D45" s="90">
        <v>7.6</v>
      </c>
      <c r="E45" s="90">
        <v>6</v>
      </c>
      <c r="F45" s="90">
        <v>4.9000000000000004</v>
      </c>
      <c r="G45" s="90">
        <v>4.7</v>
      </c>
      <c r="H45" s="90">
        <v>5.0999999999999996</v>
      </c>
      <c r="I45" s="90">
        <v>5.4</v>
      </c>
      <c r="J45" s="90">
        <v>6.4</v>
      </c>
      <c r="K45" s="89">
        <v>6</v>
      </c>
      <c r="L45" s="91"/>
    </row>
    <row r="46" spans="1:12" s="84" customFormat="1">
      <c r="A46" s="25" t="s">
        <v>288</v>
      </c>
      <c r="B46" s="90">
        <v>5.5144446829999998</v>
      </c>
      <c r="C46" s="90">
        <v>7.1156102350000001</v>
      </c>
      <c r="D46" s="90">
        <v>6.7734616750000001</v>
      </c>
      <c r="E46" s="90">
        <v>6.6</v>
      </c>
      <c r="F46" s="90">
        <v>6.2</v>
      </c>
      <c r="G46" s="90">
        <v>5.6</v>
      </c>
      <c r="H46" s="90">
        <v>6.7</v>
      </c>
      <c r="I46" s="90">
        <v>6.1749999999999998</v>
      </c>
      <c r="J46" s="89">
        <v>6.2869999999999999</v>
      </c>
      <c r="K46" s="89">
        <v>6.351</v>
      </c>
      <c r="L46" s="88"/>
    </row>
    <row r="47" spans="1:12" s="84" customFormat="1">
      <c r="A47" s="25" t="s">
        <v>287</v>
      </c>
      <c r="B47" s="75" t="s">
        <v>387</v>
      </c>
      <c r="C47" s="75" t="s">
        <v>472</v>
      </c>
      <c r="D47" s="75">
        <v>4.8</v>
      </c>
      <c r="E47" s="75">
        <v>3.1</v>
      </c>
      <c r="F47" s="90">
        <v>4</v>
      </c>
      <c r="G47" s="90">
        <v>3.8</v>
      </c>
      <c r="H47" s="90">
        <v>4</v>
      </c>
      <c r="I47" s="90">
        <v>2.8</v>
      </c>
      <c r="J47" s="90">
        <v>2.3769999999999998</v>
      </c>
      <c r="K47" s="89">
        <v>2.3879999999999999</v>
      </c>
      <c r="L47" s="88"/>
    </row>
    <row r="48" spans="1:12" s="84" customFormat="1">
      <c r="A48" s="25" t="s">
        <v>286</v>
      </c>
      <c r="B48" s="90">
        <v>4.0999999999999996</v>
      </c>
      <c r="C48" s="90">
        <v>4.9000000000000004</v>
      </c>
      <c r="D48" s="90">
        <v>6.4</v>
      </c>
      <c r="E48" s="90">
        <v>6.7995942969999996</v>
      </c>
      <c r="F48" s="90">
        <v>5.6</v>
      </c>
      <c r="G48" s="90">
        <v>5.9706819150000001</v>
      </c>
      <c r="H48" s="90">
        <v>7.5</v>
      </c>
      <c r="I48" s="90">
        <v>8.8000000000000007</v>
      </c>
      <c r="J48" s="90">
        <v>6.2839999999999998</v>
      </c>
      <c r="K48" s="89">
        <v>5.6310000000000002</v>
      </c>
      <c r="L48" s="88"/>
    </row>
    <row r="49" spans="1:15" s="84" customFormat="1">
      <c r="A49" s="25" t="s">
        <v>285</v>
      </c>
      <c r="B49" s="90">
        <v>10.6</v>
      </c>
      <c r="C49" s="90">
        <v>11.4</v>
      </c>
      <c r="D49" s="90">
        <v>12.4</v>
      </c>
      <c r="E49" s="90">
        <v>12.7</v>
      </c>
      <c r="F49" s="90">
        <v>13.7</v>
      </c>
      <c r="G49" s="90">
        <v>15.25</v>
      </c>
      <c r="H49" s="90">
        <v>13.7</v>
      </c>
      <c r="I49" s="90">
        <v>13.308</v>
      </c>
      <c r="J49" s="90">
        <v>13.257999999999999</v>
      </c>
      <c r="K49" s="89">
        <v>13.071999999999999</v>
      </c>
      <c r="L49" s="98"/>
    </row>
    <row r="50" spans="1:15" s="84" customFormat="1" ht="17.55">
      <c r="A50" s="25" t="s">
        <v>284</v>
      </c>
      <c r="B50" s="90">
        <v>3.9039999999999999</v>
      </c>
      <c r="C50" s="90">
        <v>5.3789999999999996</v>
      </c>
      <c r="D50" s="90">
        <v>5.3289999999999997</v>
      </c>
      <c r="E50" s="90">
        <v>5.194</v>
      </c>
      <c r="F50" s="90">
        <v>4.923</v>
      </c>
      <c r="G50" s="90">
        <v>4.9429999999999996</v>
      </c>
      <c r="H50" s="90">
        <v>4.8310000000000004</v>
      </c>
      <c r="I50" s="90">
        <v>4.3360000000000003</v>
      </c>
      <c r="J50" s="90">
        <v>4.0149999999999997</v>
      </c>
      <c r="K50" s="89">
        <v>4.05</v>
      </c>
      <c r="L50" s="91"/>
    </row>
    <row r="51" spans="1:15" s="84" customFormat="1">
      <c r="A51" s="25" t="s">
        <v>283</v>
      </c>
      <c r="B51" s="90">
        <v>6.1</v>
      </c>
      <c r="C51" s="90">
        <v>7.9</v>
      </c>
      <c r="D51" s="90">
        <v>7.8</v>
      </c>
      <c r="E51" s="90">
        <v>5.9</v>
      </c>
      <c r="F51" s="90">
        <v>5.9</v>
      </c>
      <c r="G51" s="90">
        <v>5.6</v>
      </c>
      <c r="H51" s="90">
        <v>6.6</v>
      </c>
      <c r="I51" s="90">
        <v>6.6</v>
      </c>
      <c r="J51" s="89">
        <v>6.7</v>
      </c>
      <c r="K51" s="89">
        <v>6.7</v>
      </c>
      <c r="L51" s="91"/>
    </row>
    <row r="52" spans="1:15" s="84" customFormat="1">
      <c r="A52" s="25" t="s">
        <v>282</v>
      </c>
      <c r="B52" s="90">
        <v>5</v>
      </c>
      <c r="C52" s="90">
        <v>6.3</v>
      </c>
      <c r="D52" s="90">
        <v>5.8</v>
      </c>
      <c r="E52" s="90">
        <v>3.6</v>
      </c>
      <c r="F52" s="90">
        <v>3.6</v>
      </c>
      <c r="G52" s="90">
        <v>3.7</v>
      </c>
      <c r="H52" s="90">
        <v>4.0999999999999996</v>
      </c>
      <c r="I52" s="90">
        <v>4.5</v>
      </c>
      <c r="J52" s="90">
        <v>5.5</v>
      </c>
      <c r="K52" s="89">
        <v>5.5</v>
      </c>
      <c r="L52" s="91"/>
    </row>
    <row r="53" spans="1:15" s="84" customFormat="1">
      <c r="A53" s="25" t="s">
        <v>281</v>
      </c>
      <c r="B53" s="90">
        <v>7.4</v>
      </c>
      <c r="C53" s="90">
        <v>8.1999999999999993</v>
      </c>
      <c r="D53" s="90">
        <v>7.2249999999999996</v>
      </c>
      <c r="E53" s="90">
        <v>7.125</v>
      </c>
      <c r="F53" s="90">
        <v>8.1</v>
      </c>
      <c r="G53" s="90">
        <v>8.0500000000000007</v>
      </c>
      <c r="H53" s="90">
        <v>8</v>
      </c>
      <c r="I53" s="90">
        <v>6.8</v>
      </c>
      <c r="J53" s="90">
        <v>7.7</v>
      </c>
      <c r="K53" s="89">
        <v>7.8</v>
      </c>
      <c r="L53" s="91"/>
    </row>
    <row r="54" spans="1:15" s="84" customFormat="1">
      <c r="A54" s="25" t="s">
        <v>280</v>
      </c>
      <c r="B54" s="90">
        <v>8.4</v>
      </c>
      <c r="C54" s="90">
        <v>8.375</v>
      </c>
      <c r="D54" s="90">
        <v>7.9</v>
      </c>
      <c r="E54" s="90">
        <v>7.7446569219999999</v>
      </c>
      <c r="F54" s="90">
        <v>6.8</v>
      </c>
      <c r="G54" s="90">
        <v>5.9</v>
      </c>
      <c r="H54" s="90">
        <v>5.9</v>
      </c>
      <c r="I54" s="90">
        <v>6.5</v>
      </c>
      <c r="J54" s="90">
        <v>6.6</v>
      </c>
      <c r="K54" s="89">
        <v>7.2</v>
      </c>
      <c r="L54" s="91"/>
    </row>
    <row r="55" spans="1:15" s="84" customFormat="1">
      <c r="A55" s="25" t="s">
        <v>279</v>
      </c>
      <c r="B55" s="90">
        <v>4.5999999999999996</v>
      </c>
      <c r="C55" s="90">
        <v>5.25</v>
      </c>
      <c r="D55" s="90">
        <v>5.9249999999999998</v>
      </c>
      <c r="E55" s="90">
        <v>5.0999999999999996</v>
      </c>
      <c r="F55" s="90">
        <v>5</v>
      </c>
      <c r="G55" s="90">
        <v>3.7</v>
      </c>
      <c r="H55" s="90">
        <v>3.3</v>
      </c>
      <c r="I55" s="90">
        <v>3.5</v>
      </c>
      <c r="J55" s="90">
        <v>3.8530000000000002</v>
      </c>
      <c r="K55" s="89">
        <v>4.2389999999999999</v>
      </c>
      <c r="L55" s="91"/>
    </row>
    <row r="56" spans="1:15" s="84" customFormat="1">
      <c r="A56" s="25" t="s">
        <v>278</v>
      </c>
      <c r="B56" s="90">
        <v>8.3000000000000007</v>
      </c>
      <c r="C56" s="90">
        <v>8.1999999999999993</v>
      </c>
      <c r="D56" s="90">
        <v>7.5</v>
      </c>
      <c r="E56" s="90">
        <v>6.6</v>
      </c>
      <c r="F56" s="90">
        <v>6.7</v>
      </c>
      <c r="G56" s="90">
        <v>6.7</v>
      </c>
      <c r="H56" s="90">
        <v>6.9</v>
      </c>
      <c r="I56" s="90">
        <v>7.8</v>
      </c>
      <c r="J56" s="90">
        <v>8.1539999999999999</v>
      </c>
      <c r="K56" s="89">
        <v>8.7899999999999903</v>
      </c>
      <c r="L56" s="91"/>
    </row>
    <row r="57" spans="1:15" s="84" customFormat="1">
      <c r="A57" s="97" t="s">
        <v>277</v>
      </c>
      <c r="B57" s="90">
        <v>7.3323455700000002</v>
      </c>
      <c r="C57" s="90">
        <v>7.9</v>
      </c>
      <c r="D57" s="90">
        <v>8.691916676</v>
      </c>
      <c r="E57" s="90">
        <v>8.2917364310000004</v>
      </c>
      <c r="F57" s="90">
        <v>8.1</v>
      </c>
      <c r="G57" s="90">
        <v>7.7832508210000002</v>
      </c>
      <c r="H57" s="90">
        <v>7.2</v>
      </c>
      <c r="I57" s="90">
        <v>7</v>
      </c>
      <c r="J57" s="90">
        <v>16.399999999999999</v>
      </c>
      <c r="K57" s="89">
        <v>18.600000000000001</v>
      </c>
      <c r="L57" s="91"/>
    </row>
    <row r="58" spans="1:15" s="84" customFormat="1" ht="17.55">
      <c r="A58" s="222" t="s">
        <v>438</v>
      </c>
      <c r="B58" s="223"/>
      <c r="C58" s="223"/>
      <c r="D58" s="223"/>
      <c r="E58" s="223"/>
      <c r="F58" s="223"/>
      <c r="G58" s="223"/>
      <c r="H58" s="223"/>
      <c r="I58" s="300"/>
      <c r="J58" s="300"/>
      <c r="K58" s="220"/>
      <c r="L58" s="96"/>
    </row>
    <row r="59" spans="1:15" s="84" customFormat="1">
      <c r="A59" s="95" t="s">
        <v>276</v>
      </c>
      <c r="B59" s="90">
        <v>4.3600000000000003</v>
      </c>
      <c r="C59" s="90">
        <v>4.2910000000000004</v>
      </c>
      <c r="D59" s="90">
        <v>4.2</v>
      </c>
      <c r="E59" s="90">
        <v>4.34</v>
      </c>
      <c r="F59" s="90">
        <v>4.47</v>
      </c>
      <c r="G59" s="90">
        <v>4.54</v>
      </c>
      <c r="H59" s="90">
        <v>4.593</v>
      </c>
      <c r="I59" s="90">
        <v>4.585</v>
      </c>
      <c r="J59" s="90">
        <v>4.6050000000000004</v>
      </c>
      <c r="K59" s="89">
        <v>4.6399999999999997</v>
      </c>
      <c r="L59" s="91"/>
    </row>
    <row r="60" spans="1:15" s="84" customFormat="1" ht="17.55">
      <c r="A60" s="25" t="s">
        <v>275</v>
      </c>
      <c r="B60" s="90">
        <v>3.56</v>
      </c>
      <c r="C60" s="90">
        <v>5.26</v>
      </c>
      <c r="D60" s="90">
        <v>4.3099999999999996</v>
      </c>
      <c r="E60" s="90">
        <v>3.42</v>
      </c>
      <c r="F60" s="90">
        <v>3.29</v>
      </c>
      <c r="G60" s="90">
        <v>3.38</v>
      </c>
      <c r="H60" s="90">
        <v>3.28</v>
      </c>
      <c r="I60" s="90">
        <v>3.28</v>
      </c>
      <c r="J60" s="90">
        <v>3.4220000000000002</v>
      </c>
      <c r="K60" s="89">
        <v>3.4889999999999999</v>
      </c>
      <c r="L60" s="91"/>
    </row>
    <row r="61" spans="1:15" s="84" customFormat="1">
      <c r="A61" s="25" t="s">
        <v>274</v>
      </c>
      <c r="B61" s="90">
        <v>4.1539999999999999</v>
      </c>
      <c r="C61" s="90">
        <v>3.9060000000000001</v>
      </c>
      <c r="D61" s="90">
        <v>3.55</v>
      </c>
      <c r="E61" s="90">
        <v>3.5369999999999999</v>
      </c>
      <c r="F61" s="90">
        <v>3.6230000000000002</v>
      </c>
      <c r="G61" s="90">
        <v>3.5739999999999998</v>
      </c>
      <c r="H61" s="90">
        <v>3.53</v>
      </c>
      <c r="I61" s="90">
        <v>3.49</v>
      </c>
      <c r="J61" s="90">
        <v>3.4580000000000002</v>
      </c>
      <c r="K61" s="89">
        <v>3.4279999999999999</v>
      </c>
      <c r="L61" s="88"/>
      <c r="M61" s="3"/>
    </row>
    <row r="62" spans="1:15" s="84" customFormat="1">
      <c r="A62" s="25" t="s">
        <v>273</v>
      </c>
      <c r="B62" s="90">
        <v>8.3919999999999995</v>
      </c>
      <c r="C62" s="90">
        <v>7.8730000000000002</v>
      </c>
      <c r="D62" s="90">
        <v>7.14</v>
      </c>
      <c r="E62" s="90">
        <v>7.4779999999999998</v>
      </c>
      <c r="F62" s="90">
        <v>6.1280000000000001</v>
      </c>
      <c r="G62" s="90">
        <v>6.1669999999999998</v>
      </c>
      <c r="H62" s="90">
        <v>5.94</v>
      </c>
      <c r="I62" s="90">
        <v>5.99</v>
      </c>
      <c r="J62" s="90">
        <v>5.6</v>
      </c>
      <c r="K62" s="89">
        <v>5.7690000000000001</v>
      </c>
      <c r="L62" s="91"/>
    </row>
    <row r="63" spans="1:15" s="84" customFormat="1">
      <c r="A63" s="25" t="s">
        <v>272</v>
      </c>
      <c r="B63" s="90">
        <v>10.48</v>
      </c>
      <c r="C63" s="90">
        <v>11.97</v>
      </c>
      <c r="D63" s="90">
        <v>13.52</v>
      </c>
      <c r="E63" s="90">
        <v>12.3</v>
      </c>
      <c r="F63" s="90">
        <v>12.21</v>
      </c>
      <c r="G63" s="90">
        <v>10.4</v>
      </c>
      <c r="H63" s="90">
        <v>10.57</v>
      </c>
      <c r="I63" s="90">
        <v>11.06</v>
      </c>
      <c r="J63" s="90">
        <v>11.269</v>
      </c>
      <c r="K63" s="89">
        <v>11.315</v>
      </c>
      <c r="L63" s="88"/>
    </row>
    <row r="64" spans="1:15" s="84" customFormat="1" ht="15.65">
      <c r="A64" s="25" t="s">
        <v>271</v>
      </c>
      <c r="B64" s="90">
        <v>7.7039999999999997</v>
      </c>
      <c r="C64" s="90">
        <v>9.5340000000000007</v>
      </c>
      <c r="D64" s="90">
        <v>8.48</v>
      </c>
      <c r="E64" s="90">
        <v>7.1390000000000002</v>
      </c>
      <c r="F64" s="90">
        <v>6.8570000000000002</v>
      </c>
      <c r="G64" s="90">
        <v>6.2080000000000002</v>
      </c>
      <c r="H64" s="90">
        <v>5.89</v>
      </c>
      <c r="I64" s="90">
        <v>5.2510000000000003</v>
      </c>
      <c r="J64" s="90">
        <v>5.6059999999999999</v>
      </c>
      <c r="K64" s="89">
        <v>5.8929999999999998</v>
      </c>
      <c r="L64" s="91"/>
      <c r="N64" s="93"/>
      <c r="O64" s="92"/>
    </row>
    <row r="65" spans="1:15" s="84" customFormat="1" ht="15.65">
      <c r="A65" s="25" t="s">
        <v>270</v>
      </c>
      <c r="B65" s="90">
        <v>12.7</v>
      </c>
      <c r="C65" s="90">
        <v>12.9</v>
      </c>
      <c r="D65" s="90">
        <v>12.5</v>
      </c>
      <c r="E65" s="90">
        <v>12.9</v>
      </c>
      <c r="F65" s="90">
        <v>12.2</v>
      </c>
      <c r="G65" s="90">
        <v>12.6</v>
      </c>
      <c r="H65" s="90">
        <v>11.9</v>
      </c>
      <c r="I65" s="90">
        <v>13.103</v>
      </c>
      <c r="J65" s="90">
        <v>13.241</v>
      </c>
      <c r="K65" s="89">
        <v>13.356999999999999</v>
      </c>
      <c r="L65" s="91"/>
      <c r="N65" s="93"/>
      <c r="O65" s="92"/>
    </row>
    <row r="66" spans="1:15" s="84" customFormat="1" ht="17.55">
      <c r="A66" s="25" t="s">
        <v>269</v>
      </c>
      <c r="B66" s="90">
        <v>3.2</v>
      </c>
      <c r="C66" s="90">
        <v>3.6</v>
      </c>
      <c r="D66" s="90">
        <v>3.7</v>
      </c>
      <c r="E66" s="90">
        <v>3.4</v>
      </c>
      <c r="F66" s="90">
        <v>3.2</v>
      </c>
      <c r="G66" s="90">
        <v>3.1</v>
      </c>
      <c r="H66" s="90">
        <v>3.5</v>
      </c>
      <c r="I66" s="90">
        <v>3.6</v>
      </c>
      <c r="J66" s="90">
        <v>3.6520000000000001</v>
      </c>
      <c r="K66" s="89">
        <v>3.6139999999999999</v>
      </c>
      <c r="L66" s="91"/>
      <c r="N66" s="93"/>
      <c r="O66" s="92"/>
    </row>
    <row r="67" spans="1:15" s="84" customFormat="1" ht="15.65">
      <c r="A67" s="25" t="s">
        <v>268</v>
      </c>
      <c r="B67" s="90">
        <v>3.3</v>
      </c>
      <c r="C67" s="90">
        <v>3.7</v>
      </c>
      <c r="D67" s="90">
        <v>3.4</v>
      </c>
      <c r="E67" s="90">
        <v>3.1</v>
      </c>
      <c r="F67" s="90">
        <v>3</v>
      </c>
      <c r="G67" s="90">
        <v>3.1</v>
      </c>
      <c r="H67" s="90">
        <v>2.87</v>
      </c>
      <c r="I67" s="90">
        <v>3.1</v>
      </c>
      <c r="J67" s="90">
        <v>3.298</v>
      </c>
      <c r="K67" s="89">
        <v>3.3239999999999998</v>
      </c>
      <c r="L67" s="91"/>
      <c r="N67" s="93"/>
      <c r="O67" s="92"/>
    </row>
    <row r="68" spans="1:15" s="84" customFormat="1" ht="15.65">
      <c r="A68" s="25" t="s">
        <v>267</v>
      </c>
      <c r="B68" s="90">
        <v>4.9800000000000004</v>
      </c>
      <c r="C68" s="90">
        <v>5.46</v>
      </c>
      <c r="D68" s="90">
        <v>5.55</v>
      </c>
      <c r="E68" s="90">
        <v>5.95</v>
      </c>
      <c r="F68" s="90">
        <v>5.9889999999999999</v>
      </c>
      <c r="G68" s="90">
        <v>6.24</v>
      </c>
      <c r="H68" s="90">
        <v>5.6</v>
      </c>
      <c r="I68" s="90">
        <v>5.9</v>
      </c>
      <c r="J68" s="90">
        <v>5.87</v>
      </c>
      <c r="K68" s="89">
        <v>5.85</v>
      </c>
      <c r="L68" s="88"/>
      <c r="N68" s="93"/>
      <c r="O68" s="92"/>
    </row>
    <row r="69" spans="1:15" s="84" customFormat="1" ht="15.65">
      <c r="A69" s="25" t="s">
        <v>266</v>
      </c>
      <c r="B69" s="90">
        <v>7.33</v>
      </c>
      <c r="C69" s="90">
        <v>7.47</v>
      </c>
      <c r="D69" s="90">
        <v>7.35</v>
      </c>
      <c r="E69" s="90">
        <v>7.03</v>
      </c>
      <c r="F69" s="90">
        <v>6.99</v>
      </c>
      <c r="G69" s="90">
        <v>7.1</v>
      </c>
      <c r="H69" s="90">
        <v>6.59</v>
      </c>
      <c r="I69" s="90">
        <v>6.29</v>
      </c>
      <c r="J69" s="90">
        <v>5.8760000000000003</v>
      </c>
      <c r="K69" s="89">
        <v>5.8949999999999996</v>
      </c>
      <c r="L69" s="91"/>
      <c r="N69" s="93"/>
      <c r="O69" s="92"/>
    </row>
    <row r="70" spans="1:15" s="84" customFormat="1" ht="15.65">
      <c r="A70" s="25" t="s">
        <v>265</v>
      </c>
      <c r="B70" s="90">
        <v>5.08</v>
      </c>
      <c r="C70" s="90">
        <v>5.38</v>
      </c>
      <c r="D70" s="90">
        <v>5.55</v>
      </c>
      <c r="E70" s="90">
        <v>5.77</v>
      </c>
      <c r="F70" s="90">
        <v>5.52</v>
      </c>
      <c r="G70" s="90">
        <v>5.57</v>
      </c>
      <c r="H70" s="90">
        <v>5.72</v>
      </c>
      <c r="I70" s="90">
        <v>5.59</v>
      </c>
      <c r="J70" s="90">
        <v>5.5289999999999999</v>
      </c>
      <c r="K70" s="89">
        <v>5.5389999999999997</v>
      </c>
      <c r="L70" s="94"/>
      <c r="N70" s="93"/>
      <c r="O70" s="92"/>
    </row>
    <row r="71" spans="1:15" s="84" customFormat="1" ht="15.65">
      <c r="A71" s="25" t="s">
        <v>264</v>
      </c>
      <c r="B71" s="90">
        <v>3.96</v>
      </c>
      <c r="C71" s="90">
        <v>4.3</v>
      </c>
      <c r="D71" s="90">
        <v>3.1</v>
      </c>
      <c r="E71" s="90">
        <v>2.9</v>
      </c>
      <c r="F71" s="90">
        <v>2.8</v>
      </c>
      <c r="G71" s="90">
        <v>2.8</v>
      </c>
      <c r="H71" s="90">
        <v>2.8010000000000002</v>
      </c>
      <c r="I71" s="90">
        <v>1.69</v>
      </c>
      <c r="J71" s="90">
        <v>1.829</v>
      </c>
      <c r="K71" s="89">
        <v>1.9670000000000001</v>
      </c>
      <c r="L71" s="91"/>
      <c r="N71" s="93"/>
      <c r="O71" s="92"/>
    </row>
    <row r="72" spans="1:15" s="84" customFormat="1" ht="15.65">
      <c r="A72" s="25" t="s">
        <v>263</v>
      </c>
      <c r="B72" s="90">
        <v>5.2</v>
      </c>
      <c r="C72" s="90">
        <v>5.9</v>
      </c>
      <c r="D72" s="90">
        <v>4.9000000000000004</v>
      </c>
      <c r="E72" s="90">
        <v>4.2</v>
      </c>
      <c r="F72" s="90">
        <v>4</v>
      </c>
      <c r="G72" s="90">
        <v>4.41</v>
      </c>
      <c r="H72" s="90">
        <v>4.4000000000000004</v>
      </c>
      <c r="I72" s="90">
        <v>4.66</v>
      </c>
      <c r="J72" s="90">
        <v>4.9809999999999999</v>
      </c>
      <c r="K72" s="89">
        <v>5.2009999999999996</v>
      </c>
      <c r="L72" s="91"/>
      <c r="N72" s="93"/>
      <c r="O72" s="92"/>
    </row>
    <row r="73" spans="1:15" s="84" customFormat="1">
      <c r="A73" s="25" t="s">
        <v>262</v>
      </c>
      <c r="B73" s="90">
        <v>4.0999999999999996</v>
      </c>
      <c r="C73" s="90">
        <v>5.9</v>
      </c>
      <c r="D73" s="90">
        <v>5.2</v>
      </c>
      <c r="E73" s="90">
        <v>4.4000000000000004</v>
      </c>
      <c r="F73" s="90">
        <v>4.2380000000000004</v>
      </c>
      <c r="G73" s="90">
        <v>4.1760000000000002</v>
      </c>
      <c r="H73" s="90">
        <v>4</v>
      </c>
      <c r="I73" s="90">
        <v>3.8180000000000001</v>
      </c>
      <c r="J73" s="90">
        <v>3.9620000000000002</v>
      </c>
      <c r="K73" s="89">
        <v>4.125</v>
      </c>
      <c r="L73" s="91"/>
    </row>
    <row r="74" spans="1:15" s="84" customFormat="1">
      <c r="A74" s="25" t="s">
        <v>261</v>
      </c>
      <c r="B74" s="90">
        <v>1.18</v>
      </c>
      <c r="C74" s="90">
        <v>1.49</v>
      </c>
      <c r="D74" s="90">
        <v>1.04</v>
      </c>
      <c r="E74" s="90">
        <v>0.66</v>
      </c>
      <c r="F74" s="90">
        <v>0.57999999999999996</v>
      </c>
      <c r="G74" s="90">
        <v>0.77</v>
      </c>
      <c r="H74" s="90">
        <v>0.84</v>
      </c>
      <c r="I74" s="90">
        <v>0.66600000000000004</v>
      </c>
      <c r="J74" s="90">
        <v>0.626</v>
      </c>
      <c r="K74" s="89">
        <v>0.55700000000000005</v>
      </c>
      <c r="L74" s="91"/>
    </row>
    <row r="75" spans="1:15" s="84" customFormat="1" ht="17.55">
      <c r="A75" s="25" t="s">
        <v>260</v>
      </c>
      <c r="B75" s="90">
        <v>9.7100000000000009</v>
      </c>
      <c r="C75" s="90">
        <v>12.552</v>
      </c>
      <c r="D75" s="90">
        <v>10.66</v>
      </c>
      <c r="E75" s="90">
        <v>8.7959999999999905</v>
      </c>
      <c r="F75" s="90">
        <v>8.1489999999999903</v>
      </c>
      <c r="G75" s="90">
        <v>8.7319999999999904</v>
      </c>
      <c r="H75" s="90">
        <v>9.8800000000000008</v>
      </c>
      <c r="I75" s="90">
        <v>10.236000000000001</v>
      </c>
      <c r="J75" s="90">
        <v>10.329000000000001</v>
      </c>
      <c r="K75" s="89">
        <v>10.837</v>
      </c>
      <c r="L75" s="91"/>
    </row>
    <row r="76" spans="1:15" s="84" customFormat="1">
      <c r="A76" s="25" t="s">
        <v>259</v>
      </c>
      <c r="B76" s="90">
        <v>2.29</v>
      </c>
      <c r="C76" s="90">
        <v>2.61</v>
      </c>
      <c r="D76" s="90">
        <v>2.64</v>
      </c>
      <c r="E76" s="90">
        <v>2.02</v>
      </c>
      <c r="F76" s="90">
        <v>1.8</v>
      </c>
      <c r="G76" s="90">
        <v>1.95</v>
      </c>
      <c r="H76" s="90">
        <v>1.87</v>
      </c>
      <c r="I76" s="90">
        <v>2.12</v>
      </c>
      <c r="J76" s="90">
        <v>2.1779999999999999</v>
      </c>
      <c r="K76" s="89">
        <v>2.2109999999999999</v>
      </c>
      <c r="L76" s="88"/>
    </row>
    <row r="77" spans="1:15" s="84" customFormat="1" ht="15.05" customHeight="1">
      <c r="A77" s="87"/>
      <c r="B77" s="86"/>
      <c r="C77" s="86"/>
      <c r="D77" s="86"/>
      <c r="E77" s="86"/>
      <c r="F77" s="86"/>
      <c r="G77" s="85"/>
      <c r="H77" s="85"/>
      <c r="I77" s="85"/>
      <c r="J77" s="85"/>
      <c r="K77" s="85"/>
      <c r="L77" s="85"/>
    </row>
    <row r="78" spans="1:15" s="81" customFormat="1" ht="15.05" customHeight="1">
      <c r="A78" s="81" t="s">
        <v>473</v>
      </c>
    </row>
    <row r="79" spans="1:15" s="83" customFormat="1" ht="15.05" customHeight="1">
      <c r="A79" s="83" t="s">
        <v>258</v>
      </c>
    </row>
    <row r="80" spans="1:15" s="81" customFormat="1" ht="15.05" customHeight="1">
      <c r="A80" s="81" t="s">
        <v>257</v>
      </c>
    </row>
    <row r="81" spans="1:1" s="81" customFormat="1" ht="15.05" customHeight="1">
      <c r="A81" s="81" t="s">
        <v>256</v>
      </c>
    </row>
    <row r="82" spans="1:1" s="81" customFormat="1" ht="15.05" customHeight="1">
      <c r="A82" s="81" t="s">
        <v>255</v>
      </c>
    </row>
    <row r="83" spans="1:1" s="81" customFormat="1" ht="15.05" customHeight="1">
      <c r="A83" s="81" t="s">
        <v>254</v>
      </c>
    </row>
    <row r="84" spans="1:1" s="81" customFormat="1" ht="15.05" customHeight="1">
      <c r="A84" s="82" t="s">
        <v>50</v>
      </c>
    </row>
    <row r="85" spans="1:1" s="81" customFormat="1" ht="15.05" customHeight="1">
      <c r="A85" s="81" t="s">
        <v>474</v>
      </c>
    </row>
    <row r="86" spans="1:1" s="81" customFormat="1" ht="15.05" customHeight="1">
      <c r="A86" s="22" t="s">
        <v>475</v>
      </c>
    </row>
    <row r="87" spans="1:1" s="81" customFormat="1" ht="15.05" customHeight="1">
      <c r="A87" s="81" t="s">
        <v>253</v>
      </c>
    </row>
    <row r="88" spans="1:1" s="82" customFormat="1" ht="15.05" customHeight="1">
      <c r="A88" s="81" t="s">
        <v>252</v>
      </c>
    </row>
    <row r="89" spans="1:1" s="81" customFormat="1" ht="15.05" customHeight="1">
      <c r="A89" s="2" t="s">
        <v>251</v>
      </c>
    </row>
    <row r="90" spans="1:1" s="81" customFormat="1" ht="15.05" customHeight="1"/>
    <row r="91" spans="1:1" s="2" customFormat="1" ht="15.05" customHeight="1"/>
    <row r="92" spans="1:1" s="2" customFormat="1" ht="15.05" customHeight="1"/>
    <row r="93" spans="1:1" s="2" customFormat="1" ht="15.05" customHeight="1"/>
    <row r="94" spans="1:1" s="2" customFormat="1" ht="15.05" customHeight="1"/>
    <row r="95" spans="1:1" s="2" customFormat="1" ht="15.05" customHeight="1"/>
    <row r="96" spans="1:1" s="2" customFormat="1" ht="15.05" customHeight="1"/>
    <row r="97" spans="1:1" s="2" customFormat="1" ht="15.05" customHeight="1"/>
    <row r="98" spans="1:1" s="2" customFormat="1" ht="15.05" customHeight="1"/>
    <row r="99" spans="1:1">
      <c r="A99" s="80"/>
    </row>
  </sheetData>
  <mergeCells count="2">
    <mergeCell ref="A9:K9"/>
    <mergeCell ref="A1:I1"/>
  </mergeCells>
  <pageMargins left="1.25" right="1.25" top="1" bottom="0.79166666666666696" header="0.44305555555555598" footer="0"/>
  <pageSetup scale="80" orientation="landscape" r:id="rId1"/>
  <headerFooter alignWithMargins="0">
    <oddHeader xml:space="preserve">&amp;R&amp;"Arial Narrow"&amp;8 Annex tables&amp;"Bold"157
</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Table of Contents</vt:lpstr>
      <vt:lpstr>A.1</vt:lpstr>
      <vt:lpstr>A.2</vt:lpstr>
      <vt:lpstr>A.3</vt:lpstr>
      <vt:lpstr>A.4</vt:lpstr>
      <vt:lpstr>A.5</vt:lpstr>
      <vt:lpstr>A.6</vt:lpstr>
      <vt:lpstr>A.7</vt:lpstr>
      <vt:lpstr>A.8</vt:lpstr>
      <vt:lpstr>A.9</vt:lpstr>
      <vt:lpstr>A.10</vt:lpstr>
      <vt:lpstr>A.11</vt:lpstr>
      <vt:lpstr>A.12</vt:lpstr>
      <vt:lpstr>A.13</vt:lpstr>
      <vt:lpstr>A.14</vt:lpstr>
      <vt:lpstr>A.15</vt:lpstr>
      <vt:lpstr>A.16</vt:lpstr>
      <vt:lpstr>A.17</vt:lpstr>
      <vt:lpstr>A.18</vt:lpstr>
      <vt:lpstr>A.1!Print_Area</vt:lpstr>
      <vt:lpstr>A.2!Print_Area</vt:lpstr>
      <vt:lpstr>A.3!Print_Area</vt:lpstr>
      <vt:lpstr>A.7!Print_Area</vt:lpstr>
      <vt:lpstr>A.8!Print_Area</vt:lpstr>
      <vt:lpstr>A.9!Print_Area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WESP2011_TableA01</dc:title>
  <dc:creator>UN/DESA/DPAD</dc:creator>
  <cp:lastModifiedBy>Layton, Richard A</cp:lastModifiedBy>
  <cp:lastPrinted>2017-01-13T15:39:28Z</cp:lastPrinted>
  <dcterms:created xsi:type="dcterms:W3CDTF">2011-01-09T14:53:24Z</dcterms:created>
  <dcterms:modified xsi:type="dcterms:W3CDTF">2019-03-02T00:36:27Z</dcterms:modified>
</cp:coreProperties>
</file>