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yo/Google Drive/Sound/sound resources github/sound_resources/paperwork/"/>
    </mc:Choice>
  </mc:AlternateContent>
  <xr:revisionPtr revIDLastSave="0" documentId="13_ncr:1_{B2F7D20D-A723-254B-9CD1-8D29C95BB687}" xr6:coauthVersionLast="47" xr6:coauthVersionMax="47" xr10:uidLastSave="{00000000-0000-0000-0000-000000000000}"/>
  <bookViews>
    <workbookView xWindow="0" yWindow="500" windowWidth="33600" windowHeight="20500" firstSheet="17" activeTab="27" xr2:uid="{E19D0B9C-0568-4F48-8260-FA7E58582FCC}"/>
  </bookViews>
  <sheets>
    <sheet name="show info" sheetId="5" r:id="rId1"/>
    <sheet name="CL5 input patch" sheetId="35" r:id="rId2"/>
    <sheet name="CL5 output patch" sheetId="34" r:id="rId3"/>
    <sheet name="CL3 input patch" sheetId="38" r:id="rId4"/>
    <sheet name="CL3 output patch" sheetId="39" r:id="rId5"/>
    <sheet name="QL5 input patch" sheetId="40" r:id="rId6"/>
    <sheet name="QL5 output patch" sheetId="41" r:id="rId7"/>
    <sheet name="QL1 input patch" sheetId="37" r:id="rId8"/>
    <sheet name="QL1 output patch" sheetId="36" r:id="rId9"/>
    <sheet name="rio patch" sheetId="4" r:id="rId10"/>
    <sheet name="galileo patch" sheetId="24" r:id="rId11"/>
    <sheet name="galaxy patch" sheetId="23" r:id="rId12"/>
    <sheet name="dante patch" sheetId="13" r:id="rId13"/>
    <sheet name="QLab Output Patch" sheetId="15" r:id="rId14"/>
    <sheet name="com" sheetId="14" r:id="rId15"/>
    <sheet name="ip schedule" sheetId="6" r:id="rId16"/>
    <sheet name="mic schedule" sheetId="7" r:id="rId17"/>
    <sheet name="speaker schedule" sheetId="8" r:id="rId18"/>
    <sheet name="amp schedule" sheetId="9" r:id="rId19"/>
    <sheet name="MIDI schedule" sheetId="10" r:id="rId20"/>
    <sheet name="sound cues" sheetId="16" r:id="rId21"/>
    <sheet name="rack workspace" sheetId="17" r:id="rId22"/>
    <sheet name="bingo card" sheetId="20" r:id="rId23"/>
    <sheet name="mic tracking" sheetId="18" r:id="rId24"/>
    <sheet name="rf coordination" sheetId="19" r:id="rId25"/>
    <sheet name="color codes" sheetId="22" r:id="rId26"/>
    <sheet name="battery calc" sheetId="27" r:id="rId27"/>
    <sheet name="delay calc" sheetId="42" r:id="rId28"/>
    <sheet name="amp labels" sheetId="21" r:id="rId29"/>
    <sheet name="galileo patch print" sheetId="25" r:id="rId30"/>
    <sheet name="galaxy patch print" sheetId="26" r:id="rId31"/>
  </sheets>
  <definedNames>
    <definedName name="Z_C01977C1_9C4B_4FEB_9F5A_3966F6D485FA_.wvu.FilterData" localSheetId="16" hidden="1">'mic schedule'!$A$1:$I$44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2" l="1"/>
  <c r="D8" i="42"/>
  <c r="J8" i="42"/>
  <c r="K8" i="42"/>
  <c r="L8" i="42"/>
  <c r="M8" i="42"/>
  <c r="N8" i="42"/>
  <c r="O8" i="42"/>
  <c r="P8" i="42"/>
  <c r="C7" i="42"/>
  <c r="D7" i="42"/>
  <c r="E7" i="42"/>
  <c r="E8" i="42" s="1"/>
  <c r="F7" i="42"/>
  <c r="F8" i="42" s="1"/>
  <c r="G7" i="42"/>
  <c r="G8" i="42" s="1"/>
  <c r="H7" i="42"/>
  <c r="H8" i="42" s="1"/>
  <c r="I7" i="42"/>
  <c r="I8" i="42" s="1"/>
  <c r="J7" i="42"/>
  <c r="K7" i="42"/>
  <c r="L7" i="42"/>
  <c r="M7" i="42"/>
  <c r="N7" i="42"/>
  <c r="O7" i="42"/>
  <c r="P7" i="42"/>
  <c r="Q7" i="42"/>
  <c r="Q8" i="42" s="1"/>
  <c r="R7" i="42"/>
  <c r="R8" i="42" s="1"/>
  <c r="S7" i="42"/>
  <c r="S8" i="42" s="1"/>
  <c r="T7" i="42"/>
  <c r="T8" i="42" s="1"/>
  <c r="U7" i="42"/>
  <c r="U8" i="42" s="1"/>
  <c r="B7" i="42"/>
  <c r="B8" i="42" s="1"/>
  <c r="U1" i="40"/>
  <c r="T1" i="40"/>
  <c r="S1" i="40"/>
  <c r="R1" i="40"/>
  <c r="Q1" i="40"/>
  <c r="P1" i="40"/>
  <c r="O1" i="40"/>
  <c r="N1" i="40"/>
  <c r="M1" i="40"/>
  <c r="L1" i="40"/>
  <c r="K1" i="40"/>
  <c r="J1" i="40"/>
  <c r="I1" i="40"/>
  <c r="H1" i="40"/>
  <c r="G1" i="40"/>
  <c r="F1" i="40"/>
  <c r="AF1" i="40"/>
  <c r="AE1" i="40"/>
  <c r="AD1" i="40"/>
  <c r="AC1" i="40"/>
  <c r="AB1" i="40"/>
  <c r="AA1" i="40"/>
  <c r="Z1" i="40"/>
  <c r="Y1" i="40"/>
  <c r="X1" i="40"/>
  <c r="W1" i="40"/>
  <c r="V1" i="40"/>
  <c r="P1" i="41"/>
  <c r="O1" i="41"/>
  <c r="N1" i="41"/>
  <c r="M1" i="41"/>
  <c r="L1" i="41"/>
  <c r="K1" i="41"/>
  <c r="J1" i="41"/>
  <c r="I1" i="41"/>
  <c r="H1" i="41"/>
  <c r="G1" i="41"/>
  <c r="F1" i="41"/>
  <c r="AF1" i="38"/>
  <c r="AE1" i="38"/>
  <c r="AD1" i="38"/>
  <c r="F1" i="34"/>
  <c r="G1" i="34"/>
  <c r="H1" i="34"/>
  <c r="I1" i="34"/>
  <c r="J1" i="34"/>
  <c r="K1" i="34"/>
  <c r="L1" i="34"/>
  <c r="M1" i="34"/>
  <c r="AC1" i="38"/>
  <c r="AB1" i="38"/>
  <c r="AA1" i="38"/>
  <c r="Z1" i="38"/>
  <c r="Y1" i="38"/>
  <c r="X1" i="38"/>
  <c r="W1" i="38"/>
  <c r="V1" i="38"/>
  <c r="U1" i="38"/>
  <c r="S1" i="38"/>
  <c r="T1" i="38"/>
  <c r="R1" i="38"/>
  <c r="Q1" i="38"/>
  <c r="P1" i="38"/>
  <c r="O1" i="38"/>
  <c r="N1" i="38"/>
  <c r="M1" i="38"/>
  <c r="L1" i="38"/>
  <c r="K1" i="38"/>
  <c r="J1" i="38"/>
  <c r="I1" i="38"/>
  <c r="H1" i="38"/>
  <c r="G1" i="38"/>
  <c r="F1" i="38"/>
  <c r="P1" i="39"/>
  <c r="O1" i="39"/>
  <c r="N1" i="39"/>
  <c r="M1" i="39"/>
  <c r="L1" i="39"/>
  <c r="K1" i="39"/>
  <c r="J1" i="39"/>
  <c r="I1" i="39"/>
  <c r="H1" i="39"/>
  <c r="G1" i="39"/>
  <c r="F1" i="39"/>
  <c r="AC1" i="37"/>
  <c r="AB1" i="37"/>
  <c r="AA1" i="37"/>
  <c r="Z1" i="37"/>
  <c r="Y1" i="37"/>
  <c r="X1" i="37"/>
  <c r="W1" i="37"/>
  <c r="V1" i="37"/>
  <c r="AF1" i="37"/>
  <c r="AE1" i="37"/>
  <c r="AD1" i="37"/>
  <c r="U1" i="37"/>
  <c r="T1" i="37"/>
  <c r="S1" i="37"/>
  <c r="R1" i="37"/>
  <c r="Q1" i="37"/>
  <c r="P1" i="37"/>
  <c r="O1" i="37"/>
  <c r="N1" i="37"/>
  <c r="M1" i="37"/>
  <c r="L1" i="37"/>
  <c r="K1" i="37"/>
  <c r="J1" i="37"/>
  <c r="I1" i="37"/>
  <c r="H1" i="37"/>
  <c r="G1" i="37"/>
  <c r="F1" i="37"/>
  <c r="P1" i="36"/>
  <c r="O1" i="36"/>
  <c r="N1" i="36"/>
  <c r="M1" i="36"/>
  <c r="L1" i="36"/>
  <c r="K1" i="36"/>
  <c r="J1" i="36"/>
  <c r="I1" i="36"/>
  <c r="H1" i="36"/>
  <c r="G1" i="36"/>
  <c r="F1" i="36"/>
  <c r="AN1" i="35"/>
  <c r="AM1" i="35"/>
  <c r="AL1" i="35"/>
  <c r="AK1" i="35"/>
  <c r="AJ1" i="35"/>
  <c r="AI1" i="35"/>
  <c r="AH1" i="35"/>
  <c r="AG1" i="35"/>
  <c r="AF1" i="35"/>
  <c r="AE1" i="35"/>
  <c r="AD1" i="35"/>
  <c r="AC1" i="35"/>
  <c r="AB1" i="35"/>
  <c r="AA1" i="35"/>
  <c r="Z1" i="35"/>
  <c r="Y1" i="35"/>
  <c r="X1" i="35"/>
  <c r="W1" i="35"/>
  <c r="V1" i="35"/>
  <c r="U1" i="35"/>
  <c r="T1" i="35"/>
  <c r="S1" i="35"/>
  <c r="R1" i="35"/>
  <c r="Q1" i="35"/>
  <c r="P1" i="35"/>
  <c r="O1" i="35"/>
  <c r="N1" i="35"/>
  <c r="M1" i="35"/>
  <c r="L1" i="35"/>
  <c r="K1" i="35"/>
  <c r="J1" i="35"/>
  <c r="I1" i="35"/>
  <c r="H1" i="35"/>
  <c r="G1" i="35"/>
  <c r="F1" i="35"/>
  <c r="P1" i="34"/>
  <c r="O1" i="34"/>
  <c r="N1" i="34"/>
  <c r="S23" i="27"/>
  <c r="S24" i="27" s="1"/>
  <c r="N23" i="27"/>
  <c r="N24" i="27" s="1"/>
  <c r="J43" i="26"/>
  <c r="K43" i="26"/>
  <c r="L43" i="26"/>
  <c r="G41" i="26"/>
  <c r="H41" i="26"/>
  <c r="J41" i="26"/>
  <c r="F41" i="26"/>
  <c r="J37" i="26"/>
  <c r="K37" i="26"/>
  <c r="F35" i="26"/>
  <c r="G31" i="26"/>
  <c r="H31" i="26"/>
  <c r="H29" i="26"/>
  <c r="K29" i="26"/>
  <c r="L29" i="26"/>
  <c r="I19" i="26"/>
  <c r="J19" i="26"/>
  <c r="K19" i="26"/>
  <c r="L19" i="26"/>
  <c r="F19" i="26"/>
  <c r="G17" i="26"/>
  <c r="F17" i="26"/>
  <c r="G13" i="26"/>
  <c r="H13" i="26"/>
  <c r="I11" i="26"/>
  <c r="J11" i="26"/>
  <c r="L11" i="26"/>
  <c r="L7" i="26"/>
  <c r="M7" i="26"/>
  <c r="F7" i="26"/>
  <c r="G5" i="26"/>
  <c r="M5" i="26"/>
  <c r="F5" i="26"/>
  <c r="E43" i="26"/>
  <c r="D43" i="26"/>
  <c r="C43" i="26"/>
  <c r="B43" i="26"/>
  <c r="E41" i="26"/>
  <c r="D41" i="26"/>
  <c r="C41" i="26"/>
  <c r="B41" i="26"/>
  <c r="E37" i="26"/>
  <c r="D37" i="26"/>
  <c r="C37" i="26"/>
  <c r="B37" i="26"/>
  <c r="E35" i="26"/>
  <c r="D35" i="26"/>
  <c r="C35" i="26"/>
  <c r="B35" i="26"/>
  <c r="E31" i="26"/>
  <c r="D31" i="26"/>
  <c r="C31" i="26"/>
  <c r="B31" i="26"/>
  <c r="E29" i="26"/>
  <c r="D29" i="26"/>
  <c r="C29" i="26"/>
  <c r="B29" i="26"/>
  <c r="E19" i="26"/>
  <c r="D19" i="26"/>
  <c r="C19" i="26"/>
  <c r="B19" i="26"/>
  <c r="E17" i="26"/>
  <c r="D17" i="26"/>
  <c r="C17" i="26"/>
  <c r="B17" i="26"/>
  <c r="E13" i="26"/>
  <c r="D13" i="26"/>
  <c r="C13" i="26"/>
  <c r="B13" i="26"/>
  <c r="E11" i="26"/>
  <c r="D11" i="26"/>
  <c r="C11" i="26"/>
  <c r="B11" i="26"/>
  <c r="E7" i="26"/>
  <c r="D7" i="26"/>
  <c r="C7" i="26"/>
  <c r="B7" i="26"/>
  <c r="E5" i="26"/>
  <c r="D5" i="26"/>
  <c r="C5" i="26"/>
  <c r="B5" i="26"/>
  <c r="I43" i="25"/>
  <c r="J43" i="25"/>
  <c r="K43" i="25"/>
  <c r="E43" i="25"/>
  <c r="F41" i="25"/>
  <c r="G41" i="25"/>
  <c r="I41" i="25"/>
  <c r="E41" i="25"/>
  <c r="J35" i="25"/>
  <c r="F31" i="25"/>
  <c r="G31" i="25"/>
  <c r="E31" i="25"/>
  <c r="I29" i="25"/>
  <c r="J29" i="25"/>
  <c r="K29" i="25"/>
  <c r="L29" i="25"/>
  <c r="L19" i="25"/>
  <c r="E19" i="25"/>
  <c r="F17" i="25"/>
  <c r="G17" i="25"/>
  <c r="H17" i="25"/>
  <c r="L17" i="25"/>
  <c r="D43" i="25"/>
  <c r="D41" i="25"/>
  <c r="C43" i="25"/>
  <c r="C41" i="25"/>
  <c r="B43" i="25"/>
  <c r="B41" i="25"/>
  <c r="D37" i="25"/>
  <c r="D35" i="25"/>
  <c r="C37" i="25"/>
  <c r="C35" i="25"/>
  <c r="B37" i="25"/>
  <c r="B35" i="25"/>
  <c r="D31" i="25"/>
  <c r="D29" i="25"/>
  <c r="C31" i="25"/>
  <c r="C29" i="25"/>
  <c r="B31" i="25"/>
  <c r="B29" i="25"/>
  <c r="D19" i="25"/>
  <c r="D17" i="25"/>
  <c r="C19" i="25"/>
  <c r="C17" i="25"/>
  <c r="B19" i="25"/>
  <c r="B17" i="25"/>
  <c r="D13" i="25"/>
  <c r="D11" i="25"/>
  <c r="C13" i="25"/>
  <c r="C11" i="25"/>
  <c r="B13" i="25"/>
  <c r="B11" i="25"/>
  <c r="D7" i="25"/>
  <c r="D5" i="25"/>
  <c r="C7" i="25"/>
  <c r="C5" i="25"/>
  <c r="B7" i="25"/>
  <c r="B5" i="25"/>
  <c r="H109" i="24"/>
  <c r="H108" i="24"/>
  <c r="H107" i="24"/>
  <c r="H106" i="24"/>
  <c r="H105" i="24"/>
  <c r="H104" i="24"/>
  <c r="X103" i="24"/>
  <c r="L43" i="25" s="1"/>
  <c r="W103" i="24"/>
  <c r="V103" i="24"/>
  <c r="U103" i="24"/>
  <c r="T103" i="24"/>
  <c r="H43" i="25" s="1"/>
  <c r="S103" i="24"/>
  <c r="G43" i="25" s="1"/>
  <c r="R103" i="24"/>
  <c r="F43" i="25" s="1"/>
  <c r="Q103" i="24"/>
  <c r="P103" i="24"/>
  <c r="L41" i="25" s="1"/>
  <c r="O103" i="24"/>
  <c r="K41" i="25" s="1"/>
  <c r="N103" i="24"/>
  <c r="J41" i="25" s="1"/>
  <c r="M103" i="24"/>
  <c r="L103" i="24"/>
  <c r="H41" i="25" s="1"/>
  <c r="K103" i="24"/>
  <c r="J103" i="24"/>
  <c r="I103" i="24"/>
  <c r="H89" i="24"/>
  <c r="H88" i="24"/>
  <c r="H87" i="24"/>
  <c r="H86" i="24"/>
  <c r="H85" i="24"/>
  <c r="H84" i="24"/>
  <c r="X83" i="24"/>
  <c r="L37" i="25" s="1"/>
  <c r="W83" i="24"/>
  <c r="K37" i="25" s="1"/>
  <c r="V83" i="24"/>
  <c r="J37" i="25" s="1"/>
  <c r="U83" i="24"/>
  <c r="I37" i="25" s="1"/>
  <c r="T83" i="24"/>
  <c r="H37" i="25" s="1"/>
  <c r="S83" i="24"/>
  <c r="G37" i="25" s="1"/>
  <c r="R83" i="24"/>
  <c r="F37" i="25" s="1"/>
  <c r="Q83" i="24"/>
  <c r="E37" i="25" s="1"/>
  <c r="P83" i="24"/>
  <c r="L35" i="25" s="1"/>
  <c r="O83" i="24"/>
  <c r="K35" i="25" s="1"/>
  <c r="N83" i="24"/>
  <c r="M83" i="24"/>
  <c r="I35" i="25" s="1"/>
  <c r="L83" i="24"/>
  <c r="H35" i="25" s="1"/>
  <c r="K83" i="24"/>
  <c r="G35" i="25" s="1"/>
  <c r="J83" i="24"/>
  <c r="F35" i="25" s="1"/>
  <c r="I83" i="24"/>
  <c r="E35" i="25" s="1"/>
  <c r="H69" i="24"/>
  <c r="H68" i="24"/>
  <c r="H67" i="24"/>
  <c r="H66" i="24"/>
  <c r="H65" i="24"/>
  <c r="H64" i="24"/>
  <c r="X63" i="24"/>
  <c r="L31" i="25" s="1"/>
  <c r="W63" i="24"/>
  <c r="K31" i="25" s="1"/>
  <c r="V63" i="24"/>
  <c r="J31" i="25" s="1"/>
  <c r="U63" i="24"/>
  <c r="I31" i="25" s="1"/>
  <c r="T63" i="24"/>
  <c r="H31" i="25" s="1"/>
  <c r="S63" i="24"/>
  <c r="R63" i="24"/>
  <c r="Q63" i="24"/>
  <c r="P63" i="24"/>
  <c r="O63" i="24"/>
  <c r="N63" i="24"/>
  <c r="M63" i="24"/>
  <c r="L63" i="24"/>
  <c r="H29" i="25" s="1"/>
  <c r="K63" i="24"/>
  <c r="G29" i="25" s="1"/>
  <c r="J63" i="24"/>
  <c r="F29" i="25" s="1"/>
  <c r="I63" i="24"/>
  <c r="E29" i="25" s="1"/>
  <c r="H49" i="24"/>
  <c r="H48" i="24"/>
  <c r="H47" i="24"/>
  <c r="H46" i="24"/>
  <c r="H45" i="24"/>
  <c r="H44" i="24"/>
  <c r="X43" i="24"/>
  <c r="W43" i="24"/>
  <c r="K19" i="25" s="1"/>
  <c r="V43" i="24"/>
  <c r="J19" i="25" s="1"/>
  <c r="U43" i="24"/>
  <c r="I19" i="25" s="1"/>
  <c r="T43" i="24"/>
  <c r="H19" i="25" s="1"/>
  <c r="S43" i="24"/>
  <c r="G19" i="25" s="1"/>
  <c r="R43" i="24"/>
  <c r="F19" i="25" s="1"/>
  <c r="Q43" i="24"/>
  <c r="P43" i="24"/>
  <c r="O43" i="24"/>
  <c r="K17" i="25" s="1"/>
  <c r="N43" i="24"/>
  <c r="J17" i="25" s="1"/>
  <c r="M43" i="24"/>
  <c r="I17" i="25" s="1"/>
  <c r="L43" i="24"/>
  <c r="K43" i="24"/>
  <c r="J43" i="24"/>
  <c r="I43" i="24"/>
  <c r="E17" i="25" s="1"/>
  <c r="H29" i="24"/>
  <c r="H28" i="24"/>
  <c r="H27" i="24"/>
  <c r="H26" i="24"/>
  <c r="H25" i="24"/>
  <c r="H24" i="24"/>
  <c r="X23" i="24"/>
  <c r="L13" i="25" s="1"/>
  <c r="W23" i="24"/>
  <c r="K13" i="25" s="1"/>
  <c r="V23" i="24"/>
  <c r="J13" i="25" s="1"/>
  <c r="U23" i="24"/>
  <c r="I13" i="25" s="1"/>
  <c r="T23" i="24"/>
  <c r="H13" i="25" s="1"/>
  <c r="S23" i="24"/>
  <c r="G13" i="25" s="1"/>
  <c r="R23" i="24"/>
  <c r="F13" i="25" s="1"/>
  <c r="Q23" i="24"/>
  <c r="E13" i="25" s="1"/>
  <c r="P23" i="24"/>
  <c r="L11" i="25" s="1"/>
  <c r="O23" i="24"/>
  <c r="K11" i="25" s="1"/>
  <c r="N23" i="24"/>
  <c r="J11" i="25" s="1"/>
  <c r="M23" i="24"/>
  <c r="I11" i="25" s="1"/>
  <c r="L23" i="24"/>
  <c r="H11" i="25" s="1"/>
  <c r="K23" i="24"/>
  <c r="G11" i="25" s="1"/>
  <c r="J23" i="24"/>
  <c r="F11" i="25" s="1"/>
  <c r="I23" i="24"/>
  <c r="E11" i="25" s="1"/>
  <c r="H9" i="24"/>
  <c r="H8" i="24"/>
  <c r="H7" i="24"/>
  <c r="H6" i="24"/>
  <c r="H5" i="24"/>
  <c r="H4" i="24"/>
  <c r="X3" i="24"/>
  <c r="L7" i="25" s="1"/>
  <c r="W3" i="24"/>
  <c r="K7" i="25" s="1"/>
  <c r="V3" i="24"/>
  <c r="J7" i="25" s="1"/>
  <c r="U3" i="24"/>
  <c r="I7" i="25" s="1"/>
  <c r="T3" i="24"/>
  <c r="H7" i="25" s="1"/>
  <c r="S3" i="24"/>
  <c r="G7" i="25" s="1"/>
  <c r="R3" i="24"/>
  <c r="F7" i="25" s="1"/>
  <c r="Q3" i="24"/>
  <c r="E7" i="25" s="1"/>
  <c r="P3" i="24"/>
  <c r="L5" i="25" s="1"/>
  <c r="O3" i="24"/>
  <c r="K5" i="25" s="1"/>
  <c r="N3" i="24"/>
  <c r="J5" i="25" s="1"/>
  <c r="M3" i="24"/>
  <c r="I5" i="25" s="1"/>
  <c r="L3" i="24"/>
  <c r="H5" i="25" s="1"/>
  <c r="K3" i="24"/>
  <c r="G5" i="25" s="1"/>
  <c r="J3" i="24"/>
  <c r="F5" i="25" s="1"/>
  <c r="I3" i="24"/>
  <c r="E5" i="25" s="1"/>
  <c r="H111" i="23"/>
  <c r="H91" i="23"/>
  <c r="H71" i="23"/>
  <c r="H11" i="23"/>
  <c r="H31" i="23"/>
  <c r="H51" i="23"/>
  <c r="H110" i="23"/>
  <c r="H109" i="23"/>
  <c r="H108" i="23"/>
  <c r="H107" i="23"/>
  <c r="H106" i="23"/>
  <c r="H105" i="23"/>
  <c r="H104" i="23"/>
  <c r="X103" i="23"/>
  <c r="M43" i="26" s="1"/>
  <c r="W103" i="23"/>
  <c r="V103" i="23"/>
  <c r="U103" i="23"/>
  <c r="T103" i="23"/>
  <c r="I43" i="26" s="1"/>
  <c r="S103" i="23"/>
  <c r="H43" i="26" s="1"/>
  <c r="R103" i="23"/>
  <c r="G43" i="26" s="1"/>
  <c r="Q103" i="23"/>
  <c r="F43" i="26" s="1"/>
  <c r="P103" i="23"/>
  <c r="M41" i="26" s="1"/>
  <c r="O103" i="23"/>
  <c r="L41" i="26" s="1"/>
  <c r="N103" i="23"/>
  <c r="K41" i="26" s="1"/>
  <c r="M103" i="23"/>
  <c r="L103" i="23"/>
  <c r="I41" i="26" s="1"/>
  <c r="K103" i="23"/>
  <c r="J103" i="23"/>
  <c r="I103" i="23"/>
  <c r="H90" i="23"/>
  <c r="H89" i="23"/>
  <c r="H88" i="23"/>
  <c r="H87" i="23"/>
  <c r="H86" i="23"/>
  <c r="H85" i="23"/>
  <c r="H84" i="23"/>
  <c r="X83" i="23"/>
  <c r="M37" i="26" s="1"/>
  <c r="W83" i="23"/>
  <c r="L37" i="26" s="1"/>
  <c r="V83" i="23"/>
  <c r="U83" i="23"/>
  <c r="T83" i="23"/>
  <c r="I37" i="26" s="1"/>
  <c r="S83" i="23"/>
  <c r="H37" i="26" s="1"/>
  <c r="R83" i="23"/>
  <c r="G37" i="26" s="1"/>
  <c r="Q83" i="23"/>
  <c r="F37" i="26" s="1"/>
  <c r="P83" i="23"/>
  <c r="M35" i="26" s="1"/>
  <c r="O83" i="23"/>
  <c r="L35" i="26" s="1"/>
  <c r="N83" i="23"/>
  <c r="K35" i="26" s="1"/>
  <c r="M83" i="23"/>
  <c r="J35" i="26" s="1"/>
  <c r="L83" i="23"/>
  <c r="I35" i="26" s="1"/>
  <c r="K83" i="23"/>
  <c r="H35" i="26" s="1"/>
  <c r="J83" i="23"/>
  <c r="G35" i="26" s="1"/>
  <c r="I83" i="23"/>
  <c r="H70" i="23"/>
  <c r="H69" i="23"/>
  <c r="H68" i="23"/>
  <c r="H67" i="23"/>
  <c r="H66" i="23"/>
  <c r="H65" i="23"/>
  <c r="H64" i="23"/>
  <c r="X63" i="23"/>
  <c r="M31" i="26" s="1"/>
  <c r="W63" i="23"/>
  <c r="L31" i="26" s="1"/>
  <c r="V63" i="23"/>
  <c r="K31" i="26" s="1"/>
  <c r="U63" i="23"/>
  <c r="J31" i="26" s="1"/>
  <c r="T63" i="23"/>
  <c r="I31" i="26" s="1"/>
  <c r="S63" i="23"/>
  <c r="R63" i="23"/>
  <c r="Q63" i="23"/>
  <c r="F31" i="26" s="1"/>
  <c r="P63" i="23"/>
  <c r="M29" i="26" s="1"/>
  <c r="O63" i="23"/>
  <c r="N63" i="23"/>
  <c r="M63" i="23"/>
  <c r="J29" i="26" s="1"/>
  <c r="L63" i="23"/>
  <c r="I29" i="26" s="1"/>
  <c r="K63" i="23"/>
  <c r="J63" i="23"/>
  <c r="G29" i="26" s="1"/>
  <c r="I63" i="23"/>
  <c r="F29" i="26" s="1"/>
  <c r="H50" i="23"/>
  <c r="H49" i="23"/>
  <c r="H48" i="23"/>
  <c r="H47" i="23"/>
  <c r="H46" i="23"/>
  <c r="H45" i="23"/>
  <c r="H44" i="23"/>
  <c r="X43" i="23"/>
  <c r="M19" i="26" s="1"/>
  <c r="W43" i="23"/>
  <c r="V43" i="23"/>
  <c r="U43" i="23"/>
  <c r="T43" i="23"/>
  <c r="S43" i="23"/>
  <c r="H19" i="26" s="1"/>
  <c r="R43" i="23"/>
  <c r="G19" i="26" s="1"/>
  <c r="Q43" i="23"/>
  <c r="P43" i="23"/>
  <c r="M17" i="26" s="1"/>
  <c r="O43" i="23"/>
  <c r="L17" i="26" s="1"/>
  <c r="N43" i="23"/>
  <c r="K17" i="26" s="1"/>
  <c r="M43" i="23"/>
  <c r="J17" i="26" s="1"/>
  <c r="L43" i="23"/>
  <c r="I17" i="26" s="1"/>
  <c r="K43" i="23"/>
  <c r="H17" i="26" s="1"/>
  <c r="J43" i="23"/>
  <c r="I43" i="23"/>
  <c r="H30" i="23"/>
  <c r="H29" i="23"/>
  <c r="H28" i="23"/>
  <c r="H27" i="23"/>
  <c r="H26" i="23"/>
  <c r="H25" i="23"/>
  <c r="H24" i="23"/>
  <c r="X23" i="23"/>
  <c r="M13" i="26" s="1"/>
  <c r="W23" i="23"/>
  <c r="L13" i="26" s="1"/>
  <c r="V23" i="23"/>
  <c r="K13" i="26" s="1"/>
  <c r="U23" i="23"/>
  <c r="J13" i="26" s="1"/>
  <c r="T23" i="23"/>
  <c r="I13" i="26" s="1"/>
  <c r="S23" i="23"/>
  <c r="R23" i="23"/>
  <c r="Q23" i="23"/>
  <c r="F13" i="26" s="1"/>
  <c r="P23" i="23"/>
  <c r="M11" i="26" s="1"/>
  <c r="O23" i="23"/>
  <c r="N23" i="23"/>
  <c r="K11" i="26" s="1"/>
  <c r="M23" i="23"/>
  <c r="L23" i="23"/>
  <c r="K23" i="23"/>
  <c r="H11" i="26" s="1"/>
  <c r="J23" i="23"/>
  <c r="G11" i="26" s="1"/>
  <c r="I23" i="23"/>
  <c r="F11" i="26" s="1"/>
  <c r="X3" i="23"/>
  <c r="W3" i="23"/>
  <c r="V3" i="23"/>
  <c r="K7" i="26" s="1"/>
  <c r="U3" i="23"/>
  <c r="J7" i="26" s="1"/>
  <c r="T3" i="23"/>
  <c r="I7" i="26" s="1"/>
  <c r="S3" i="23"/>
  <c r="H7" i="26" s="1"/>
  <c r="R3" i="23"/>
  <c r="G7" i="26" s="1"/>
  <c r="Q3" i="23"/>
  <c r="P3" i="23"/>
  <c r="O3" i="23"/>
  <c r="L5" i="26" s="1"/>
  <c r="N3" i="23"/>
  <c r="K5" i="26" s="1"/>
  <c r="M3" i="23"/>
  <c r="J5" i="26" s="1"/>
  <c r="L3" i="23"/>
  <c r="I5" i="26" s="1"/>
  <c r="H4" i="23"/>
  <c r="H5" i="23"/>
  <c r="H6" i="23"/>
  <c r="K3" i="23"/>
  <c r="H5" i="26" s="1"/>
  <c r="J3" i="23"/>
  <c r="I3" i="23"/>
  <c r="H10" i="23"/>
  <c r="H7" i="23"/>
  <c r="H8" i="23"/>
  <c r="H9" i="23"/>
  <c r="F38" i="18" a="1"/>
  <c r="F38" i="18" s="1"/>
  <c r="M18" i="14"/>
  <c r="L18" i="14"/>
  <c r="K18" i="14"/>
  <c r="J18" i="14"/>
  <c r="I18" i="14"/>
  <c r="H18" i="14"/>
  <c r="G18" i="14"/>
  <c r="F18" i="14"/>
  <c r="D18" i="14"/>
  <c r="E18" i="14"/>
</calcChain>
</file>

<file path=xl/sharedStrings.xml><?xml version="1.0" encoding="utf-8"?>
<sst xmlns="http://schemas.openxmlformats.org/spreadsheetml/2006/main" count="2010" uniqueCount="1116">
  <si>
    <t>Ch.</t>
  </si>
  <si>
    <t>Description</t>
  </si>
  <si>
    <t>Source</t>
  </si>
  <si>
    <t>Details</t>
  </si>
  <si>
    <t>Mix</t>
  </si>
  <si>
    <t>Output</t>
  </si>
  <si>
    <t>Destination</t>
  </si>
  <si>
    <t>Delay (ms)</t>
  </si>
  <si>
    <t>Inputs</t>
  </si>
  <si>
    <t>Outputs</t>
  </si>
  <si>
    <t>Ch</t>
  </si>
  <si>
    <t>Source Conn.</t>
  </si>
  <si>
    <t>Destination Conn.</t>
  </si>
  <si>
    <t>A</t>
  </si>
  <si>
    <t>B</t>
  </si>
  <si>
    <t>C</t>
  </si>
  <si>
    <t>D</t>
  </si>
  <si>
    <t>AES 1/2</t>
  </si>
  <si>
    <t>AES 3/4</t>
  </si>
  <si>
    <t>AES 4/6</t>
  </si>
  <si>
    <t>AES 7/8</t>
  </si>
  <si>
    <t>Device Name</t>
  </si>
  <si>
    <t>Device Type</t>
  </si>
  <si>
    <t>Interface</t>
  </si>
  <si>
    <t>IP Address</t>
  </si>
  <si>
    <t>Subnet Mask</t>
  </si>
  <si>
    <t>Mac Address</t>
  </si>
  <si>
    <t>Note</t>
  </si>
  <si>
    <t>#</t>
  </si>
  <si>
    <t>Purpose</t>
  </si>
  <si>
    <t>Make</t>
  </si>
  <si>
    <t>Model</t>
  </si>
  <si>
    <t>Instrument</t>
  </si>
  <si>
    <t>Accessories</t>
  </si>
  <si>
    <t>Notes</t>
  </si>
  <si>
    <t>Amp</t>
  </si>
  <si>
    <t>Connection</t>
  </si>
  <si>
    <t>Position</t>
  </si>
  <si>
    <t>Pan</t>
  </si>
  <si>
    <t>Tilt</t>
  </si>
  <si>
    <t>Channel</t>
  </si>
  <si>
    <t>Level</t>
  </si>
  <si>
    <t>generic</t>
  </si>
  <si>
    <t>2 channel</t>
  </si>
  <si>
    <t>4 channel</t>
  </si>
  <si>
    <t>Device</t>
  </si>
  <si>
    <t>Show Name:</t>
  </si>
  <si>
    <t>Producing Company:</t>
  </si>
  <si>
    <t>Venue:</t>
  </si>
  <si>
    <t>Sound Designer:</t>
  </si>
  <si>
    <t>Production Audio:</t>
  </si>
  <si>
    <t>A1:</t>
  </si>
  <si>
    <t>A2:</t>
  </si>
  <si>
    <t>Rental Budget:</t>
  </si>
  <si>
    <t>Perishables Budget:</t>
  </si>
  <si>
    <t>Prelim Designs Due:</t>
  </si>
  <si>
    <t>Final Designs Due:</t>
  </si>
  <si>
    <t>Shop Bidding Starts:</t>
  </si>
  <si>
    <t>Shop Prep:</t>
  </si>
  <si>
    <t>Load In:</t>
  </si>
  <si>
    <t>Quiet Time:</t>
  </si>
  <si>
    <t>Tech:</t>
  </si>
  <si>
    <t>1st Preview:</t>
  </si>
  <si>
    <t>Freeze:</t>
  </si>
  <si>
    <t>Opening:</t>
  </si>
  <si>
    <t>Closing:</t>
  </si>
  <si>
    <t>E</t>
  </si>
  <si>
    <t>F</t>
  </si>
  <si>
    <t>G</t>
  </si>
  <si>
    <t>H</t>
  </si>
  <si>
    <t>Dante Transmitters</t>
  </si>
  <si>
    <t>Transmitter Number</t>
  </si>
  <si>
    <t>Dante Receivers</t>
  </si>
  <si>
    <t>Receiver Number</t>
  </si>
  <si>
    <t>example device 1</t>
  </si>
  <si>
    <t>x</t>
  </si>
  <si>
    <t>Com Devices</t>
  </si>
  <si>
    <t>Qty</t>
  </si>
  <si>
    <t>Com Position</t>
  </si>
  <si>
    <t>Location</t>
  </si>
  <si>
    <t>Com Device</t>
  </si>
  <si>
    <t>Alotted</t>
  </si>
  <si>
    <t>Cue Output</t>
  </si>
  <si>
    <t>Output Name</t>
  </si>
  <si>
    <t>[patch name]</t>
  </si>
  <si>
    <t>Audio Device:</t>
  </si>
  <si>
    <t>A3:</t>
  </si>
  <si>
    <t>Assoc. Designer:</t>
  </si>
  <si>
    <t>Asst. Designer:</t>
  </si>
  <si>
    <t>Asst. Production Audio:</t>
  </si>
  <si>
    <t>Scene</t>
  </si>
  <si>
    <t>Pg</t>
  </si>
  <si>
    <t>Cue</t>
  </si>
  <si>
    <t>Effect</t>
  </si>
  <si>
    <t>Action</t>
  </si>
  <si>
    <t>Trigger</t>
  </si>
  <si>
    <t>Reverb</t>
  </si>
  <si>
    <t>Front</t>
  </si>
  <si>
    <t>Back</t>
  </si>
  <si>
    <t>[rack]</t>
  </si>
  <si>
    <t>Actor Name</t>
  </si>
  <si>
    <t>Character</t>
  </si>
  <si>
    <t>RF #</t>
  </si>
  <si>
    <t>Mic Element</t>
  </si>
  <si>
    <t>Mic Position</t>
  </si>
  <si>
    <t>Costume Notes</t>
  </si>
  <si>
    <t>SHOW NOTES</t>
  </si>
  <si>
    <t>SWEATPROTECTION</t>
  </si>
  <si>
    <t>sennheiser mke 2 Biege</t>
  </si>
  <si>
    <t>picture</t>
  </si>
  <si>
    <t>Mic Color Notes</t>
  </si>
  <si>
    <t>A2 Commentary</t>
  </si>
  <si>
    <t>Work Notes</t>
  </si>
  <si>
    <t>Main Freqs.</t>
  </si>
  <si>
    <t>Spare Freqs</t>
  </si>
  <si>
    <t>Wireless Com</t>
  </si>
  <si>
    <t>Freq.</t>
  </si>
  <si>
    <t>Pack Settings</t>
  </si>
  <si>
    <t>IEMS</t>
  </si>
  <si>
    <t>Bingo Number</t>
  </si>
  <si>
    <t>Bundle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</si>
  <si>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</si>
  <si>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</si>
  <si>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</si>
  <si>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</si>
  <si>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</si>
  <si>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</si>
  <si>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</si>
  <si>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</si>
  <si>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</si>
  <si>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</si>
  <si>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</si>
  <si>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</si>
  <si>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</si>
  <si>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</si>
  <si>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</si>
  <si>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</si>
  <si>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</si>
  <si>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</si>
  <si>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</si>
  <si>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</si>
  <si>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</si>
  <si>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</si>
  <si>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</si>
  <si>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</si>
  <si>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</si>
  <si>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</si>
  <si>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</si>
  <si>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</si>
  <si>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</si>
  <si>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</si>
  <si>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</si>
  <si>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</si>
  <si>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</si>
  <si>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</si>
  <si>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</si>
  <si>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</si>
  <si>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</si>
  <si>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</si>
  <si>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</si>
  <si>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</si>
  <si>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</si>
  <si>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</si>
  <si>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</si>
  <si>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</si>
  <si>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</si>
  <si>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</si>
  <si>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</si>
  <si>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</si>
  <si>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</si>
  <si>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</si>
  <si>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</si>
  <si>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</si>
  <si>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</si>
  <si>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</si>
  <si>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</si>
  <si>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</si>
  <si>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</si>
  <si>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</si>
  <si>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</si>
  <si>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</si>
  <si>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</si>
  <si>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</si>
  <si>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</si>
  <si>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</si>
  <si>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</si>
  <si>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</si>
  <si>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</si>
  <si>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</si>
  <si>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</si>
  <si>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</si>
  <si>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</si>
  <si>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</si>
  <si>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</si>
  <si>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</si>
  <si>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</si>
  <si>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</si>
  <si>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</si>
  <si>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</si>
  <si>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</si>
  <si>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</si>
  <si>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</si>
  <si>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</si>
  <si>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</si>
  <si>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</si>
  <si>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</si>
  <si>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</si>
  <si>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</si>
  <si>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</si>
  <si>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</si>
  <si>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</si>
  <si>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</si>
  <si>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</si>
  <si>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</si>
  <si>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</si>
  <si>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</si>
  <si>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</si>
  <si>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</si>
  <si>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</si>
  <si>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</si>
  <si>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</si>
  <si>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Speaker Signal (S-prefix)</t>
  </si>
  <si>
    <t>Network Signal (N-prefix)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</si>
  <si>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</si>
  <si>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</si>
  <si>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</si>
  <si>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</si>
  <si>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</si>
  <si>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</si>
  <si>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</si>
  <si>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</si>
  <si>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</si>
  <si>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</si>
  <si>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</si>
  <si>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</si>
  <si>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</si>
  <si>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</si>
  <si>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</si>
  <si>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</si>
  <si>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</si>
  <si>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</si>
  <si>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</si>
  <si>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</si>
  <si>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</si>
  <si>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</si>
  <si>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</si>
  <si>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</si>
  <si>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</si>
  <si>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</si>
  <si>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</si>
  <si>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</si>
  <si>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</si>
  <si>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</si>
  <si>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</si>
  <si>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</si>
  <si>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</si>
  <si>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</si>
  <si>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</si>
  <si>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</si>
  <si>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</si>
  <si>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</si>
  <si>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</si>
  <si>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</si>
  <si>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</si>
  <si>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</si>
  <si>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</si>
  <si>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</si>
  <si>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</si>
  <si>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</si>
  <si>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</si>
  <si>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</si>
  <si>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</si>
  <si>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</si>
  <si>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</si>
  <si>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</si>
  <si>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</si>
  <si>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</si>
  <si>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</si>
  <si>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</si>
  <si>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</si>
  <si>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</si>
  <si>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</si>
  <si>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</si>
  <si>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</si>
  <si>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</si>
  <si>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</si>
  <si>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</si>
  <si>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</si>
  <si>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</si>
  <si>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</si>
  <si>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</si>
  <si>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</si>
  <si>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</si>
  <si>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</si>
  <si>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</si>
  <si>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</si>
  <si>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</si>
  <si>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</si>
  <si>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</si>
  <si>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</si>
  <si>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</si>
  <si>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</si>
  <si>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</si>
  <si>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</si>
  <si>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</si>
  <si>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</si>
  <si>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</si>
  <si>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</si>
  <si>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</si>
  <si>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</si>
  <si>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</si>
  <si>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</si>
  <si>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</si>
  <si>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</si>
  <si>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</si>
  <si>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</si>
  <si>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</si>
  <si>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</si>
  <si>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</si>
  <si>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</si>
  <si>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</si>
  <si>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</si>
  <si>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</si>
  <si>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Com Signal (C-Prefix)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</si>
  <si>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</si>
  <si>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</si>
  <si>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</si>
  <si>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</si>
  <si>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</si>
  <si>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</si>
  <si>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</si>
  <si>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</si>
  <si>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</si>
  <si>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</si>
  <si>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</si>
  <si>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</si>
  <si>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</si>
  <si>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</si>
  <si>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</si>
  <si>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</si>
  <si>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</si>
  <si>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</si>
  <si>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</si>
  <si>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</si>
  <si>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</si>
  <si>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</si>
  <si>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</si>
  <si>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</si>
  <si>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</si>
  <si>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</si>
  <si>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</si>
  <si>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</si>
  <si>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</si>
  <si>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</si>
  <si>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</si>
  <si>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</si>
  <si>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</si>
  <si>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</si>
  <si>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</si>
  <si>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</si>
  <si>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</si>
  <si>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</si>
  <si>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</si>
  <si>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</si>
  <si>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</si>
  <si>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</si>
  <si>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</si>
  <si>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</si>
  <si>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</si>
  <si>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</si>
  <si>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</si>
  <si>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</si>
  <si>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</si>
  <si>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</si>
  <si>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</si>
  <si>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</si>
  <si>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</si>
  <si>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</si>
  <si>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</si>
  <si>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</si>
  <si>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</si>
  <si>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</si>
  <si>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</si>
  <si>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</si>
  <si>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</si>
  <si>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</si>
  <si>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</si>
  <si>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</si>
  <si>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</si>
  <si>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</si>
  <si>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</si>
  <si>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</si>
  <si>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</si>
  <si>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</si>
  <si>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</si>
  <si>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</si>
  <si>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</si>
  <si>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</si>
  <si>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</si>
  <si>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</si>
  <si>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</si>
  <si>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</si>
  <si>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</si>
  <si>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</si>
  <si>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</si>
  <si>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</si>
  <si>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</si>
  <si>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</si>
  <si>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</si>
  <si>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</si>
  <si>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</si>
  <si>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</si>
  <si>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</si>
  <si>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</si>
  <si>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</si>
  <si>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</si>
  <si>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</si>
  <si>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</si>
  <si>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</si>
  <si>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</si>
  <si>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</si>
  <si>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</si>
  <si>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</si>
  <si>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</si>
  <si>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Input Signal (I-Prefix)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</si>
  <si>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</si>
  <si>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</si>
  <si>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</si>
  <si>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</si>
  <si>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</si>
  <si>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</si>
  <si>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</si>
  <si>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</si>
  <si>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</si>
  <si>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</si>
  <si>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</si>
  <si>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</si>
  <si>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</si>
  <si>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</si>
  <si>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</si>
  <si>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</si>
  <si>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</si>
  <si>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</si>
  <si>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</si>
  <si>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</si>
  <si>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</si>
  <si>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</si>
  <si>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</si>
  <si>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</si>
  <si>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</si>
  <si>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</si>
  <si>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</si>
  <si>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</si>
  <si>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</si>
  <si>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</si>
  <si>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</si>
  <si>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</si>
  <si>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</si>
  <si>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</si>
  <si>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</si>
  <si>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</si>
  <si>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</si>
  <si>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</si>
  <si>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</si>
  <si>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</si>
  <si>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</si>
  <si>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</si>
  <si>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</si>
  <si>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</si>
  <si>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</si>
  <si>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</si>
  <si>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</si>
  <si>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</si>
  <si>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</si>
  <si>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</si>
  <si>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</si>
  <si>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</si>
  <si>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</si>
  <si>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</si>
  <si>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</si>
  <si>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</si>
  <si>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</si>
  <si>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</si>
  <si>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</si>
  <si>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</si>
  <si>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</si>
  <si>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</si>
  <si>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</si>
  <si>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</si>
  <si>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</si>
  <si>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</si>
  <si>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</si>
  <si>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</si>
  <si>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</si>
  <si>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</si>
  <si>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</si>
  <si>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</si>
  <si>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</si>
  <si>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</si>
  <si>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</si>
  <si>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</si>
  <si>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</si>
  <si>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</si>
  <si>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</si>
  <si>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</si>
  <si>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</si>
  <si>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</si>
  <si>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</si>
  <si>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</si>
  <si>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</si>
  <si>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</si>
  <si>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</si>
  <si>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</si>
  <si>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</si>
  <si>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</si>
  <si>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</si>
  <si>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</si>
  <si>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</si>
  <si>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</si>
  <si>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</si>
  <si>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</si>
  <si>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</si>
  <si>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</si>
  <si>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</si>
  <si>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</si>
  <si>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</si>
  <si>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</si>
  <si>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</si>
  <si>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</si>
  <si>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</si>
  <si>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</si>
  <si>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</si>
  <si>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</si>
  <si>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</si>
  <si>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</si>
  <si>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</si>
  <si>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</si>
  <si>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</si>
  <si>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</si>
  <si>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</si>
  <si>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</si>
  <si>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</si>
  <si>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</si>
  <si>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</si>
  <si>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</si>
  <si>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</si>
  <si>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</si>
  <si>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</si>
  <si>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</si>
  <si>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</si>
  <si>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</si>
  <si>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</si>
  <si>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</si>
  <si>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</si>
  <si>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</si>
  <si>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</si>
  <si>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</si>
  <si>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</si>
  <si>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</si>
  <si>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</si>
  <si>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</si>
  <si>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</si>
  <si>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</si>
  <si>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</si>
  <si>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</si>
  <si>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</si>
  <si>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</si>
  <si>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</si>
  <si>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</si>
  <si>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</si>
  <si>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</si>
  <si>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</si>
  <si>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</si>
  <si>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</si>
  <si>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</si>
  <si>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</si>
  <si>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</si>
  <si>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</si>
  <si>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</si>
  <si>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</si>
  <si>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</si>
  <si>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</si>
  <si>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</si>
  <si>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</si>
  <si>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</si>
  <si>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</si>
  <si>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</si>
  <si>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</si>
  <si>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</si>
  <si>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</si>
  <si>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</si>
  <si>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</si>
  <si>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</si>
  <si>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</si>
  <si>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</si>
  <si>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</si>
  <si>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</si>
  <si>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</si>
  <si>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</si>
  <si>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</si>
  <si>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</si>
  <si>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</si>
  <si>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</si>
  <si>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</si>
  <si>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</si>
  <si>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</si>
  <si>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</si>
  <si>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</si>
  <si>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</si>
  <si>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</si>
  <si>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</si>
  <si>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</si>
  <si>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</si>
  <si>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</si>
  <si>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</si>
  <si>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</si>
  <si>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</si>
  <si>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</si>
  <si>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</si>
  <si>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</si>
  <si>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</si>
  <si>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</si>
  <si>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</si>
  <si>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</si>
  <si>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</si>
  <si>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Video Signal (V-Prefix)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</si>
  <si>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</si>
  <si>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</si>
  <si>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</si>
  <si>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</si>
  <si>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</si>
  <si>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</si>
  <si>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</si>
  <si>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</si>
  <si>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</si>
  <si>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</si>
  <si>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</si>
  <si>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</si>
  <si>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</si>
  <si>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</si>
  <si>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</si>
  <si>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</si>
  <si>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</si>
  <si>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</si>
  <si>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</si>
  <si>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</si>
  <si>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</si>
  <si>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</si>
  <si>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</si>
  <si>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</si>
  <si>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</si>
  <si>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</si>
  <si>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</si>
  <si>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</si>
  <si>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</si>
  <si>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</si>
  <si>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</si>
  <si>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</si>
  <si>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</si>
  <si>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</si>
  <si>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</si>
  <si>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</si>
  <si>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</si>
  <si>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</si>
  <si>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</si>
  <si>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</si>
  <si>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</si>
  <si>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</si>
  <si>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</si>
  <si>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</si>
  <si>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</si>
  <si>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</si>
  <si>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</si>
  <si>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</si>
  <si>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</si>
  <si>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</si>
  <si>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</si>
  <si>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</si>
  <si>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</si>
  <si>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</si>
  <si>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</si>
  <si>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</si>
  <si>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</si>
  <si>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</si>
  <si>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</si>
  <si>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</si>
  <si>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</si>
  <si>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</si>
  <si>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</si>
  <si>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</si>
  <si>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</si>
  <si>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</si>
  <si>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</si>
  <si>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</si>
  <si>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</si>
  <si>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</si>
  <si>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</si>
  <si>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</si>
  <si>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</si>
  <si>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</si>
  <si>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</si>
  <si>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</si>
  <si>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</si>
  <si>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</si>
  <si>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</si>
  <si>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</si>
  <si>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</si>
  <si>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</si>
  <si>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</si>
  <si>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</si>
  <si>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</si>
  <si>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</si>
  <si>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</si>
  <si>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</si>
  <si>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</si>
  <si>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</si>
  <si>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</si>
  <si>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</si>
  <si>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</si>
  <si>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</si>
  <si>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</si>
  <si>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</si>
  <si>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</si>
  <si>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</si>
  <si>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</si>
  <si>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</si>
  <si>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Dante Signal (D-Prefix)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</si>
  <si>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</si>
  <si>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</si>
  <si>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</si>
  <si>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</si>
  <si>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</si>
  <si>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</si>
  <si>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</si>
  <si>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</si>
  <si>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</si>
  <si>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</si>
  <si>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</si>
  <si>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</si>
  <si>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</si>
  <si>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</si>
  <si>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</si>
  <si>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</si>
  <si>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</si>
  <si>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</si>
  <si>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</si>
  <si>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</si>
  <si>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</si>
  <si>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</si>
  <si>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</si>
  <si>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</si>
  <si>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</si>
  <si>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</si>
  <si>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</si>
  <si>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</si>
  <si>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</si>
  <si>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</si>
  <si>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</si>
  <si>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</si>
  <si>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</si>
  <si>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</si>
  <si>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</si>
  <si>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</si>
  <si>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</si>
  <si>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</si>
  <si>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</si>
  <si>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</si>
  <si>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</si>
  <si>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</si>
  <si>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</si>
  <si>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</si>
  <si>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</si>
  <si>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</si>
  <si>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</si>
  <si>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</si>
  <si>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</si>
  <si>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</si>
  <si>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</si>
  <si>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</si>
  <si>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</si>
  <si>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</si>
  <si>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</si>
  <si>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</si>
  <si>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</si>
  <si>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</si>
  <si>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</si>
  <si>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</si>
  <si>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</si>
  <si>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</si>
  <si>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</si>
  <si>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</si>
  <si>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</si>
  <si>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</si>
  <si>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</si>
  <si>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</si>
  <si>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</si>
  <si>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</si>
  <si>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</si>
  <si>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</si>
  <si>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</si>
  <si>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</si>
  <si>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</si>
  <si>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</si>
  <si>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</si>
  <si>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</si>
  <si>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</si>
  <si>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</si>
  <si>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</si>
  <si>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</si>
  <si>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</si>
  <si>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</si>
  <si>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</si>
  <si>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</si>
  <si>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</si>
  <si>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</si>
  <si>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</si>
  <si>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</si>
  <si>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</si>
  <si>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</si>
  <si>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</si>
  <si>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</si>
  <si>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</si>
  <si>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</si>
  <si>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</si>
  <si>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</si>
  <si>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</si>
  <si>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</si>
  <si>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Power (P-prefix)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</si>
  <si>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</si>
  <si>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</si>
  <si>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</si>
  <si>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</si>
  <si>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</si>
  <si>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</si>
  <si>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</si>
  <si>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</si>
  <si>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</si>
  <si>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</si>
  <si>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</si>
  <si>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</si>
  <si>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</si>
  <si>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</si>
  <si>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</si>
  <si>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</si>
  <si>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</si>
  <si>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</si>
  <si>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</si>
  <si>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</si>
  <si>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</si>
  <si>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</si>
  <si>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</si>
  <si>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</si>
  <si>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</si>
  <si>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</si>
  <si>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</si>
  <si>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</si>
  <si>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</si>
  <si>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</si>
  <si>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</si>
  <si>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</si>
  <si>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</si>
  <si>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</si>
  <si>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</si>
  <si>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</si>
  <si>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</si>
  <si>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</si>
  <si>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</si>
  <si>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</si>
  <si>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</si>
  <si>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</si>
  <si>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</si>
  <si>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</si>
  <si>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</si>
  <si>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</si>
  <si>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</si>
  <si>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</si>
  <si>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</si>
  <si>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</si>
  <si>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</si>
  <si>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</si>
  <si>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</si>
  <si>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</si>
  <si>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</si>
  <si>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</si>
  <si>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</si>
  <si>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</si>
  <si>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</si>
  <si>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</si>
  <si>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</si>
  <si>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</si>
  <si>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</si>
  <si>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</si>
  <si>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</si>
  <si>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</si>
  <si>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</si>
  <si>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</si>
  <si>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</si>
  <si>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</si>
  <si>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</si>
  <si>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</si>
  <si>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</si>
  <si>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</si>
  <si>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</si>
  <si>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</si>
  <si>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</si>
  <si>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</si>
  <si>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</si>
  <si>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</si>
  <si>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</si>
  <si>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</si>
  <si>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</si>
  <si>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</si>
  <si>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</si>
  <si>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</si>
  <si>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</si>
  <si>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</si>
  <si>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</si>
  <si>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</si>
  <si>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</si>
  <si>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</si>
  <si>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</si>
  <si>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</si>
  <si>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</si>
  <si>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</si>
  <si>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</si>
  <si>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</si>
  <si>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</si>
  <si>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</si>
  <si>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Length</t>
  </si>
  <si>
    <t>Output Signal (O-Prefix)</t>
  </si>
  <si>
    <t>[purpose]</t>
  </si>
  <si>
    <t>[addr]</t>
  </si>
  <si>
    <t>[make/model]</t>
  </si>
  <si>
    <t>Name</t>
  </si>
  <si>
    <t>Speaker</t>
  </si>
  <si>
    <t>Minotaur Colors:</t>
  </si>
  <si>
    <t>Aqua</t>
  </si>
  <si>
    <t>Black</t>
  </si>
  <si>
    <t>Blue</t>
  </si>
  <si>
    <t>Brown</t>
  </si>
  <si>
    <t>Green</t>
  </si>
  <si>
    <t>Grey</t>
  </si>
  <si>
    <t>Orange</t>
  </si>
  <si>
    <t>Pink</t>
  </si>
  <si>
    <t>Purple</t>
  </si>
  <si>
    <t>Red</t>
  </si>
  <si>
    <t>Sand</t>
  </si>
  <si>
    <t>White</t>
  </si>
  <si>
    <t>Yellow</t>
  </si>
  <si>
    <t>255, 255, 255</t>
  </si>
  <si>
    <t>251, 9, 17</t>
  </si>
  <si>
    <t>156, 0, 236</t>
  </si>
  <si>
    <t>242, 183, 208</t>
  </si>
  <si>
    <t>250, 136, 10</t>
  </si>
  <si>
    <t>205, 205, 205</t>
  </si>
  <si>
    <t>95, 163, 54</t>
  </si>
  <si>
    <t>171, 206, 114</t>
  </si>
  <si>
    <t>131, 66, 2</t>
  </si>
  <si>
    <t>0, 35, 253</t>
  </si>
  <si>
    <t>8, 8, 8</t>
  </si>
  <si>
    <t>133, 220, 252</t>
  </si>
  <si>
    <t>85DCFC</t>
  </si>
  <si>
    <t>RGB</t>
  </si>
  <si>
    <t>Hex</t>
  </si>
  <si>
    <t>0023FD</t>
  </si>
  <si>
    <t>ABCE72</t>
  </si>
  <si>
    <t>080808</t>
  </si>
  <si>
    <t>5FA336</t>
  </si>
  <si>
    <t>CDCDCD</t>
  </si>
  <si>
    <t>FA880A</t>
  </si>
  <si>
    <t>F2B7D0</t>
  </si>
  <si>
    <t>9C00EC</t>
  </si>
  <si>
    <t>FB0911</t>
  </si>
  <si>
    <t>FFFFFF</t>
  </si>
  <si>
    <t>FEFF28</t>
  </si>
  <si>
    <t>DCB17D</t>
  </si>
  <si>
    <t>220, 177, 125</t>
  </si>
  <si>
    <t>Chartreuse</t>
  </si>
  <si>
    <t>254, 255, 40</t>
  </si>
  <si>
    <t>Daniel Lundberg's Color Code</t>
  </si>
  <si>
    <t>Ethernet Colors</t>
  </si>
  <si>
    <t>FreeSpeak Antenna</t>
  </si>
  <si>
    <t>Com</t>
  </si>
  <si>
    <t>Spare</t>
  </si>
  <si>
    <t>Aviom</t>
  </si>
  <si>
    <t>Video</t>
  </si>
  <si>
    <t>Control Net</t>
  </si>
  <si>
    <t>Dante Secondary</t>
  </si>
  <si>
    <t>VLAN Trunk or LAG</t>
  </si>
  <si>
    <t>KVM</t>
  </si>
  <si>
    <t>Serial/CAN Bus</t>
  </si>
  <si>
    <t>Dante Primary/Net</t>
  </si>
  <si>
    <t>XLR/Mult Colors</t>
  </si>
  <si>
    <t>AES</t>
  </si>
  <si>
    <t>Timecode</t>
  </si>
  <si>
    <t>MIDI/Serial</t>
  </si>
  <si>
    <t>Power Colors</t>
  </si>
  <si>
    <t>Speaker Power</t>
  </si>
  <si>
    <t>208V Power</t>
  </si>
  <si>
    <t>FOH Cue Light</t>
  </si>
  <si>
    <t>UPS Power</t>
  </si>
  <si>
    <t>MD Cue Light</t>
  </si>
  <si>
    <t>24-Hour Power</t>
  </si>
  <si>
    <t>Stand Light Power</t>
  </si>
  <si>
    <t>RG6 Colors</t>
  </si>
  <si>
    <t>MADI Send</t>
  </si>
  <si>
    <t>FOH Color</t>
  </si>
  <si>
    <t>MADI Return</t>
  </si>
  <si>
    <t>MD Cam</t>
  </si>
  <si>
    <t>Stage Camera</t>
  </si>
  <si>
    <t>FOH IR</t>
  </si>
  <si>
    <t>HD Screen</t>
  </si>
  <si>
    <t>Location Colors</t>
  </si>
  <si>
    <t>Stage Right</t>
  </si>
  <si>
    <t>Ampland</t>
  </si>
  <si>
    <t>Front of House</t>
  </si>
  <si>
    <t>Stage Left</t>
  </si>
  <si>
    <t>Band/Pit</t>
  </si>
  <si>
    <t>Back of House</t>
  </si>
  <si>
    <t>Dimmer Beach</t>
  </si>
  <si>
    <t>Other Onstage (Fly, Auto)</t>
  </si>
  <si>
    <t>Downstage</t>
  </si>
  <si>
    <t>Tech</t>
  </si>
  <si>
    <t>Computer Colors</t>
  </si>
  <si>
    <t>Qlab Backup</t>
  </si>
  <si>
    <t>A2</t>
  </si>
  <si>
    <t>Qlab Main</t>
  </si>
  <si>
    <t>Archive</t>
  </si>
  <si>
    <t>Methods</t>
  </si>
  <si>
    <t>Rehearsal</t>
  </si>
  <si>
    <t>Cable</t>
  </si>
  <si>
    <t>Production Only</t>
  </si>
  <si>
    <t>Perishables</t>
  </si>
  <si>
    <t>House</t>
  </si>
  <si>
    <t>Quiet Time</t>
  </si>
  <si>
    <t>Main List</t>
  </si>
  <si>
    <t>Sitz</t>
  </si>
  <si>
    <t>Mult Prefixes</t>
  </si>
  <si>
    <t>u</t>
  </si>
  <si>
    <t>c</t>
  </si>
  <si>
    <t>v</t>
  </si>
  <si>
    <t>b</t>
  </si>
  <si>
    <t>i</t>
  </si>
  <si>
    <t>a</t>
  </si>
  <si>
    <t>n</t>
  </si>
  <si>
    <t>p</t>
  </si>
  <si>
    <t>pa</t>
  </si>
  <si>
    <t>s</t>
  </si>
  <si>
    <t>sur</t>
  </si>
  <si>
    <t>Suffixes</t>
  </si>
  <si>
    <t>a, b, c…</t>
  </si>
  <si>
    <t>Utility Audio</t>
  </si>
  <si>
    <t>Com (if analog)</t>
  </si>
  <si>
    <t>Analog Video</t>
  </si>
  <si>
    <t>Band Inputs</t>
  </si>
  <si>
    <t>Analog Outputs</t>
  </si>
  <si>
    <t>Network (MCAT Mult)</t>
  </si>
  <si>
    <t>Power (Socapex)</t>
  </si>
  <si>
    <t>Combo</t>
  </si>
  <si>
    <t>Speakers</t>
  </si>
  <si>
    <t>Surrounds (if needed)</t>
  </si>
  <si>
    <t>Next in a series</t>
  </si>
  <si>
    <t>Extension</t>
  </si>
  <si>
    <t>Galaxy #1</t>
  </si>
  <si>
    <t>Galaxy #2</t>
  </si>
  <si>
    <t>Galaxy #3</t>
  </si>
  <si>
    <t>Galaxy #4</t>
  </si>
  <si>
    <t>Galaxy #5</t>
  </si>
  <si>
    <t>Galaxy #6</t>
  </si>
  <si>
    <t>Galileo #1</t>
  </si>
  <si>
    <t>Galileo #2</t>
  </si>
  <si>
    <t>Galileo #3</t>
  </si>
  <si>
    <t>Galileo #4</t>
  </si>
  <si>
    <t>Galileo #5</t>
  </si>
  <si>
    <t>Galileo #6</t>
  </si>
  <si>
    <t>Make/Model</t>
  </si>
  <si>
    <t># of Devices:</t>
  </si>
  <si>
    <t>Additional Batteries:</t>
  </si>
  <si>
    <t>Total Batteries:</t>
  </si>
  <si>
    <t>How many batteries do you need?</t>
  </si>
  <si>
    <t>How many batteries do you have?</t>
  </si>
  <si>
    <t>Batteries/Device:</t>
  </si>
  <si>
    <t>How many sets of batteries do you want?</t>
  </si>
  <si>
    <t>Sets of Batteries:</t>
  </si>
  <si>
    <t>What you need to get</t>
  </si>
  <si>
    <t>Total Chargers:</t>
  </si>
  <si>
    <t>Device Type:</t>
  </si>
  <si>
    <t>Battery Type:</t>
  </si>
  <si>
    <t>Method</t>
  </si>
  <si>
    <t>Group</t>
  </si>
  <si>
    <t>Category</t>
  </si>
  <si>
    <t>Hardware</t>
  </si>
  <si>
    <t>Mixes</t>
  </si>
  <si>
    <t>Matrices</t>
  </si>
  <si>
    <t>ST/M</t>
  </si>
  <si>
    <t>Input</t>
  </si>
  <si>
    <t>HPF</t>
  </si>
  <si>
    <t>L</t>
  </si>
  <si>
    <t>R</t>
  </si>
  <si>
    <t>M</t>
  </si>
  <si>
    <t>ST 1</t>
  </si>
  <si>
    <t>ST 2</t>
  </si>
  <si>
    <t>ST 3</t>
  </si>
  <si>
    <t>ST 4</t>
  </si>
  <si>
    <t>ST 5</t>
  </si>
  <si>
    <t>ST 6</t>
  </si>
  <si>
    <t>ST 7</t>
  </si>
  <si>
    <t>ST 8</t>
  </si>
  <si>
    <t>Mtx.</t>
  </si>
  <si>
    <t>TV</t>
  </si>
  <si>
    <t>Seat</t>
  </si>
  <si>
    <t>Distance to Source (ft)</t>
  </si>
  <si>
    <t>Distance to Delay (ft)</t>
  </si>
  <si>
    <t>Diff. in ft</t>
  </si>
  <si>
    <t>Diff. in ms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</si>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</sst>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1"/>
      <scheme val="minor"/>
    </font>
    <font>
      <sz val="10"/>
      <color theme="1"/>
      <name val="Calibri"/>
      <family val="1"/>
      <scheme val="minor"/>
    </font>
    <font>
      <sz val="10"/>
      <name val="Georgia"/>
      <family val="1"/>
    </font>
    <font>
      <sz val="10"/>
      <color rgb="FF000000"/>
      <name val="Calibri"/>
      <family val="2"/>
      <scheme val="minor"/>
    </font>
    <font>
      <sz val="10"/>
      <color theme="0"/>
      <name val="Calibri"/>
      <family val="1"/>
      <scheme val="minor"/>
    </font>
    <font>
      <sz val="11"/>
      <color rgb="FF000000"/>
      <name val="Inconsolata"/>
    </font>
    <font>
      <b/>
      <sz val="10"/>
      <color theme="1"/>
      <name val="Calibri"/>
      <family val="1"/>
      <scheme val="minor"/>
    </font>
    <font>
      <sz val="8"/>
      <name val="Calibri"/>
      <family val="2"/>
      <scheme val="minor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DAD3E9"/>
        <bgColor rgb="FFD9D2E9"/>
      </patternFill>
    </fill>
    <fill>
      <patternFill patternType="solid">
        <fgColor rgb="FFDAD3E9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rgb="FF85DCFC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023FD"/>
        <bgColor indexed="64"/>
      </patternFill>
    </fill>
    <fill>
      <patternFill patternType="solid">
        <fgColor rgb="FF834202"/>
        <bgColor indexed="64"/>
      </patternFill>
    </fill>
    <fill>
      <patternFill patternType="solid">
        <fgColor rgb="FFABCE72"/>
        <bgColor indexed="64"/>
      </patternFill>
    </fill>
    <fill>
      <patternFill patternType="solid">
        <fgColor rgb="FF5FA33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A880A"/>
        <bgColor indexed="64"/>
      </patternFill>
    </fill>
    <fill>
      <patternFill patternType="solid">
        <fgColor rgb="FFF2B7D0"/>
        <bgColor indexed="64"/>
      </patternFill>
    </fill>
    <fill>
      <patternFill patternType="solid">
        <fgColor rgb="FF9C00EC"/>
        <bgColor indexed="64"/>
      </patternFill>
    </fill>
    <fill>
      <patternFill patternType="solid">
        <fgColor rgb="FFFB0911"/>
        <bgColor indexed="64"/>
      </patternFill>
    </fill>
    <fill>
      <patternFill patternType="solid">
        <fgColor rgb="FFFEFF28"/>
        <bgColor indexed="64"/>
      </patternFill>
    </fill>
    <fill>
      <patternFill patternType="solid">
        <fgColor rgb="FFDCB17D"/>
        <bgColor indexed="64"/>
      </patternFill>
    </fill>
    <fill>
      <patternFill patternType="solid">
        <fgColor rgb="FFFB0911"/>
        <bgColor rgb="FF000000"/>
      </patternFill>
    </fill>
    <fill>
      <patternFill patternType="solid">
        <fgColor rgb="FFFA880A"/>
        <bgColor rgb="FF000000"/>
      </patternFill>
    </fill>
    <fill>
      <patternFill patternType="solid">
        <fgColor rgb="FFFEFF28"/>
        <bgColor rgb="FF000000"/>
      </patternFill>
    </fill>
    <fill>
      <patternFill patternType="solid">
        <fgColor rgb="FF5FA336"/>
        <bgColor rgb="FF000000"/>
      </patternFill>
    </fill>
    <fill>
      <patternFill patternType="solid">
        <fgColor rgb="FF0023FD"/>
        <bgColor rgb="FF000000"/>
      </patternFill>
    </fill>
    <fill>
      <patternFill patternType="solid">
        <fgColor rgb="FF9C00EC"/>
        <bgColor rgb="FF000000"/>
      </patternFill>
    </fill>
    <fill>
      <patternFill patternType="solid">
        <fgColor rgb="FFF2B7D0"/>
        <bgColor rgb="FF000000"/>
      </patternFill>
    </fill>
    <fill>
      <patternFill patternType="solid">
        <fgColor rgb="FF85DCFC"/>
        <bgColor rgb="FF000000"/>
      </patternFill>
    </fill>
    <fill>
      <patternFill patternType="solid">
        <fgColor rgb="FF834202"/>
        <bgColor rgb="FF000000"/>
      </patternFill>
    </fill>
    <fill>
      <patternFill patternType="solid">
        <fgColor rgb="FF080808"/>
        <bgColor rgb="FF000000"/>
      </patternFill>
    </fill>
    <fill>
      <patternFill patternType="solid">
        <fgColor rgb="FFCDCDCD"/>
        <bgColor rgb="FF000000"/>
      </patternFill>
    </fill>
    <fill>
      <patternFill patternType="solid">
        <fgColor rgb="FFABCE72"/>
        <bgColor rgb="FF000000"/>
      </patternFill>
    </fill>
    <fill>
      <patternFill patternType="solid">
        <fgColor rgb="FFDCB17D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B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FA7FF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3">
    <xf numFmtId="0" fontId="0" fillId="0" borderId="0" xfId="0"/>
    <xf numFmtId="0" fontId="4" fillId="5" borderId="0" xfId="3" applyFont="1" applyFill="1"/>
    <xf numFmtId="0" fontId="3" fillId="0" borderId="0" xfId="3"/>
    <xf numFmtId="0" fontId="4" fillId="4" borderId="5" xfId="3" applyFont="1" applyFill="1" applyBorder="1" applyAlignment="1">
      <alignment horizontal="center"/>
    </xf>
    <xf numFmtId="0" fontId="4" fillId="4" borderId="5" xfId="3" applyFont="1" applyFill="1" applyBorder="1"/>
    <xf numFmtId="0" fontId="4" fillId="6" borderId="5" xfId="3" applyFont="1" applyFill="1" applyBorder="1" applyAlignment="1">
      <alignment horizontal="center"/>
    </xf>
    <xf numFmtId="0" fontId="4" fillId="6" borderId="5" xfId="3" applyFont="1" applyFill="1" applyBorder="1"/>
    <xf numFmtId="0" fontId="4" fillId="0" borderId="6" xfId="3" applyFont="1" applyBorder="1" applyAlignment="1">
      <alignment horizontal="center"/>
    </xf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 applyAlignment="1">
      <alignment horizontal="center"/>
    </xf>
    <xf numFmtId="0" fontId="4" fillId="0" borderId="0" xfId="3" applyFont="1"/>
    <xf numFmtId="0" fontId="4" fillId="0" borderId="10" xfId="3" applyFont="1" applyBorder="1"/>
    <xf numFmtId="0" fontId="4" fillId="0" borderId="11" xfId="3" applyFont="1" applyBorder="1" applyAlignment="1">
      <alignment horizontal="center"/>
    </xf>
    <xf numFmtId="0" fontId="4" fillId="0" borderId="12" xfId="3" applyFont="1" applyBorder="1"/>
    <xf numFmtId="0" fontId="4" fillId="0" borderId="13" xfId="3" applyFont="1" applyBorder="1"/>
    <xf numFmtId="0" fontId="4" fillId="0" borderId="0" xfId="3" applyFont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6" fillId="0" borderId="0" xfId="4"/>
    <xf numFmtId="0" fontId="4" fillId="0" borderId="0" xfId="4" applyFont="1"/>
    <xf numFmtId="164" fontId="4" fillId="0" borderId="0" xfId="4" applyNumberFormat="1" applyFont="1"/>
    <xf numFmtId="0" fontId="4" fillId="2" borderId="2" xfId="4" applyFont="1" applyFill="1" applyBorder="1" applyAlignment="1">
      <alignment horizontal="center"/>
    </xf>
    <xf numFmtId="0" fontId="4" fillId="9" borderId="0" xfId="4" applyFont="1" applyFill="1"/>
    <xf numFmtId="0" fontId="4" fillId="10" borderId="0" xfId="4" applyFont="1" applyFill="1"/>
    <xf numFmtId="0" fontId="6" fillId="10" borderId="0" xfId="4" applyFill="1"/>
    <xf numFmtId="0" fontId="4" fillId="8" borderId="14" xfId="4" applyFont="1" applyFill="1" applyBorder="1" applyAlignment="1">
      <alignment horizontal="center"/>
    </xf>
    <xf numFmtId="0" fontId="4" fillId="3" borderId="14" xfId="4" applyFont="1" applyFill="1" applyBorder="1" applyAlignment="1">
      <alignment horizontal="center"/>
    </xf>
    <xf numFmtId="0" fontId="6" fillId="3" borderId="14" xfId="4" applyFill="1" applyBorder="1" applyAlignment="1">
      <alignment horizontal="center"/>
    </xf>
    <xf numFmtId="0" fontId="4" fillId="0" borderId="0" xfId="4" applyFont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6" fillId="0" borderId="17" xfId="4" applyBorder="1"/>
    <xf numFmtId="0" fontId="6" fillId="0" borderId="18" xfId="4" applyBorder="1"/>
    <xf numFmtId="0" fontId="4" fillId="0" borderId="19" xfId="4" applyFont="1" applyBorder="1" applyAlignment="1">
      <alignment horizontal="center"/>
    </xf>
    <xf numFmtId="0" fontId="6" fillId="0" borderId="20" xfId="4" applyBorder="1"/>
    <xf numFmtId="0" fontId="6" fillId="0" borderId="21" xfId="4" applyBorder="1"/>
    <xf numFmtId="0" fontId="4" fillId="0" borderId="22" xfId="4" applyFont="1" applyBorder="1" applyAlignment="1">
      <alignment horizontal="center"/>
    </xf>
    <xf numFmtId="0" fontId="6" fillId="0" borderId="23" xfId="4" applyBorder="1"/>
    <xf numFmtId="0" fontId="6" fillId="0" borderId="0" xfId="4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20" xfId="0" applyBorder="1"/>
    <xf numFmtId="0" fontId="0" fillId="0" borderId="0" xfId="0" applyAlignment="1">
      <alignment horizontal="center"/>
    </xf>
    <xf numFmtId="0" fontId="4" fillId="2" borderId="2" xfId="4" applyFont="1" applyFill="1" applyBorder="1"/>
    <xf numFmtId="0" fontId="4" fillId="0" borderId="3" xfId="4" applyFont="1" applyBorder="1" applyAlignment="1">
      <alignment horizontal="center" vertical="center" textRotation="90"/>
    </xf>
    <xf numFmtId="0" fontId="4" fillId="11" borderId="0" xfId="4" applyFont="1" applyFill="1"/>
    <xf numFmtId="0" fontId="6" fillId="0" borderId="16" xfId="4" applyBorder="1"/>
    <xf numFmtId="0" fontId="6" fillId="0" borderId="22" xfId="4" applyBorder="1"/>
    <xf numFmtId="0" fontId="6" fillId="0" borderId="19" xfId="4" applyBorder="1"/>
    <xf numFmtId="0" fontId="4" fillId="0" borderId="16" xfId="4" applyFont="1" applyBorder="1" applyAlignment="1">
      <alignment horizontal="left" textRotation="90"/>
    </xf>
    <xf numFmtId="0" fontId="4" fillId="0" borderId="17" xfId="4" applyFont="1" applyBorder="1" applyAlignment="1">
      <alignment horizontal="left" textRotation="90"/>
    </xf>
    <xf numFmtId="0" fontId="4" fillId="0" borderId="18" xfId="4" applyFont="1" applyBorder="1" applyAlignment="1">
      <alignment horizontal="left" textRotation="90"/>
    </xf>
    <xf numFmtId="0" fontId="6" fillId="13" borderId="0" xfId="4" applyFill="1"/>
    <xf numFmtId="0" fontId="4" fillId="0" borderId="19" xfId="4" applyFont="1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6" fillId="0" borderId="23" xfId="4" applyBorder="1" applyAlignment="1">
      <alignment horizontal="center" vertical="center"/>
    </xf>
    <xf numFmtId="0" fontId="6" fillId="0" borderId="21" xfId="4" applyBorder="1" applyAlignment="1">
      <alignment horizontal="center" vertical="center"/>
    </xf>
    <xf numFmtId="0" fontId="2" fillId="0" borderId="16" xfId="4" applyFont="1" applyBorder="1"/>
    <xf numFmtId="0" fontId="2" fillId="0" borderId="0" xfId="4" applyFont="1"/>
    <xf numFmtId="0" fontId="2" fillId="0" borderId="21" xfId="4" applyFont="1" applyBorder="1"/>
    <xf numFmtId="0" fontId="4" fillId="2" borderId="1" xfId="5" applyFont="1" applyFill="1" applyBorder="1" applyAlignment="1">
      <alignment horizontal="center"/>
    </xf>
    <xf numFmtId="0" fontId="3" fillId="0" borderId="0" xfId="5"/>
    <xf numFmtId="0" fontId="4" fillId="0" borderId="0" xfId="5" applyFont="1"/>
    <xf numFmtId="0" fontId="4" fillId="0" borderId="0" xfId="5" applyFont="1" applyAlignment="1">
      <alignment horizontal="left"/>
    </xf>
    <xf numFmtId="0" fontId="4" fillId="2" borderId="1" xfId="5" applyFont="1" applyFill="1" applyBorder="1"/>
    <xf numFmtId="0" fontId="3" fillId="10" borderId="0" xfId="5" applyFill="1"/>
    <xf numFmtId="0" fontId="4" fillId="3" borderId="14" xfId="5" applyFont="1" applyFill="1" applyBorder="1" applyAlignment="1">
      <alignment horizontal="center"/>
    </xf>
    <xf numFmtId="0" fontId="4" fillId="14" borderId="1" xfId="5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3" fillId="0" borderId="0" xfId="6"/>
    <xf numFmtId="0" fontId="4" fillId="0" borderId="0" xfId="6" applyFont="1"/>
    <xf numFmtId="0" fontId="7" fillId="10" borderId="0" xfId="6" applyFont="1" applyFill="1"/>
    <xf numFmtId="0" fontId="0" fillId="0" borderId="23" xfId="0" applyBorder="1" applyAlignment="1">
      <alignment horizontal="right"/>
    </xf>
    <xf numFmtId="0" fontId="0" fillId="3" borderId="23" xfId="0" applyFill="1" applyBorder="1" applyAlignment="1">
      <alignment horizontal="right"/>
    </xf>
    <xf numFmtId="0" fontId="4" fillId="2" borderId="1" xfId="7" applyFont="1" applyFill="1" applyBorder="1" applyAlignment="1">
      <alignment horizontal="center"/>
    </xf>
    <xf numFmtId="0" fontId="3" fillId="0" borderId="0" xfId="7"/>
    <xf numFmtId="0" fontId="1" fillId="1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8" applyFont="1" applyAlignment="1">
      <alignment wrapText="1"/>
    </xf>
    <xf numFmtId="0" fontId="3" fillId="0" borderId="0" xfId="8"/>
    <xf numFmtId="0" fontId="4" fillId="0" borderId="0" xfId="8" applyFont="1" applyAlignment="1">
      <alignment horizontal="center"/>
    </xf>
    <xf numFmtId="0" fontId="4" fillId="0" borderId="0" xfId="8" applyFont="1"/>
    <xf numFmtId="0" fontId="8" fillId="16" borderId="0" xfId="8" applyFont="1" applyFill="1"/>
    <xf numFmtId="0" fontId="4" fillId="8" borderId="14" xfId="8" applyFont="1" applyFill="1" applyBorder="1" applyAlignment="1">
      <alignment horizontal="center" wrapText="1"/>
    </xf>
    <xf numFmtId="0" fontId="4" fillId="3" borderId="14" xfId="8" applyFont="1" applyFill="1" applyBorder="1" applyAlignment="1">
      <alignment wrapText="1"/>
    </xf>
    <xf numFmtId="0" fontId="4" fillId="8" borderId="14" xfId="8" applyFont="1" applyFill="1" applyBorder="1" applyAlignment="1">
      <alignment horizontal="center"/>
    </xf>
    <xf numFmtId="0" fontId="3" fillId="0" borderId="0" xfId="9"/>
    <xf numFmtId="0" fontId="4" fillId="0" borderId="0" xfId="9" applyFont="1"/>
    <xf numFmtId="0" fontId="4" fillId="0" borderId="0" xfId="9" applyFont="1" applyAlignment="1">
      <alignment vertical="top"/>
    </xf>
    <xf numFmtId="0" fontId="9" fillId="0" borderId="0" xfId="9" applyFont="1" applyAlignment="1">
      <alignment vertical="top"/>
    </xf>
    <xf numFmtId="0" fontId="4" fillId="0" borderId="0" xfId="9" applyFont="1" applyAlignment="1">
      <alignment horizontal="center"/>
    </xf>
    <xf numFmtId="0" fontId="4" fillId="2" borderId="15" xfId="9" applyFont="1" applyFill="1" applyBorder="1" applyAlignment="1">
      <alignment horizontal="center"/>
    </xf>
    <xf numFmtId="0" fontId="4" fillId="2" borderId="14" xfId="9" applyFont="1" applyFill="1" applyBorder="1" applyAlignment="1">
      <alignment horizontal="center"/>
    </xf>
    <xf numFmtId="0" fontId="3" fillId="15" borderId="0" xfId="9" applyFill="1"/>
    <xf numFmtId="0" fontId="0" fillId="18" borderId="0" xfId="0" applyFill="1"/>
    <xf numFmtId="0" fontId="11" fillId="0" borderId="29" xfId="0" applyFont="1" applyBorder="1" applyAlignment="1">
      <alignment horizontal="center" vertical="top"/>
    </xf>
    <xf numFmtId="0" fontId="12" fillId="19" borderId="30" xfId="0" applyFont="1" applyFill="1" applyBorder="1" applyAlignment="1">
      <alignment horizontal="center" vertical="center"/>
    </xf>
    <xf numFmtId="0" fontId="12" fillId="19" borderId="14" xfId="0" applyFont="1" applyFill="1" applyBorder="1" applyAlignment="1">
      <alignment vertical="center"/>
    </xf>
    <xf numFmtId="0" fontId="13" fillId="0" borderId="31" xfId="0" applyFont="1" applyBorder="1" applyAlignment="1">
      <alignment horizontal="center" vertical="top"/>
    </xf>
    <xf numFmtId="0" fontId="14" fillId="0" borderId="28" xfId="0" applyFont="1" applyBorder="1" applyAlignment="1">
      <alignment horizontal="center" vertical="center"/>
    </xf>
    <xf numFmtId="0" fontId="14" fillId="0" borderId="14" xfId="0" applyFont="1" applyBorder="1" applyAlignment="1">
      <alignment vertical="top"/>
    </xf>
    <xf numFmtId="0" fontId="13" fillId="19" borderId="32" xfId="0" applyFont="1" applyFill="1" applyBorder="1" applyAlignment="1">
      <alignment vertical="center"/>
    </xf>
    <xf numFmtId="0" fontId="13" fillId="19" borderId="33" xfId="0" applyFont="1" applyFill="1" applyBorder="1" applyAlignment="1">
      <alignment vertical="center"/>
    </xf>
    <xf numFmtId="0" fontId="13" fillId="19" borderId="14" xfId="0" applyFont="1" applyFill="1" applyBorder="1" applyAlignment="1">
      <alignment vertical="center"/>
    </xf>
    <xf numFmtId="0" fontId="13" fillId="19" borderId="34" xfId="0" applyFont="1" applyFill="1" applyBorder="1"/>
    <xf numFmtId="0" fontId="13" fillId="0" borderId="20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9" borderId="35" xfId="0" applyFont="1" applyFill="1" applyBorder="1"/>
    <xf numFmtId="0" fontId="13" fillId="0" borderId="36" xfId="0" applyFont="1" applyBorder="1"/>
    <xf numFmtId="0" fontId="13" fillId="0" borderId="14" xfId="0" applyFont="1" applyBorder="1"/>
    <xf numFmtId="0" fontId="0" fillId="20" borderId="37" xfId="0" applyFill="1" applyBorder="1"/>
    <xf numFmtId="0" fontId="0" fillId="0" borderId="38" xfId="0" applyBorder="1"/>
    <xf numFmtId="49" fontId="0" fillId="0" borderId="39" xfId="0" applyNumberFormat="1" applyBorder="1" applyAlignment="1">
      <alignment horizontal="right"/>
    </xf>
    <xf numFmtId="0" fontId="1" fillId="21" borderId="40" xfId="0" applyFont="1" applyFill="1" applyBorder="1"/>
    <xf numFmtId="49" fontId="0" fillId="0" borderId="41" xfId="0" applyNumberFormat="1" applyBorder="1" applyAlignment="1">
      <alignment horizontal="right"/>
    </xf>
    <xf numFmtId="0" fontId="1" fillId="22" borderId="40" xfId="0" applyFont="1" applyFill="1" applyBorder="1"/>
    <xf numFmtId="0" fontId="1" fillId="23" borderId="40" xfId="0" applyFont="1" applyFill="1" applyBorder="1"/>
    <xf numFmtId="0" fontId="0" fillId="24" borderId="40" xfId="0" applyFill="1" applyBorder="1"/>
    <xf numFmtId="0" fontId="1" fillId="25" borderId="40" xfId="0" applyFont="1" applyFill="1" applyBorder="1"/>
    <xf numFmtId="0" fontId="0" fillId="26" borderId="40" xfId="0" applyFill="1" applyBorder="1"/>
    <xf numFmtId="0" fontId="0" fillId="27" borderId="40" xfId="0" applyFill="1" applyBorder="1"/>
    <xf numFmtId="0" fontId="0" fillId="28" borderId="40" xfId="0" applyFill="1" applyBorder="1"/>
    <xf numFmtId="0" fontId="1" fillId="29" borderId="40" xfId="0" applyFont="1" applyFill="1" applyBorder="1"/>
    <xf numFmtId="0" fontId="1" fillId="30" borderId="40" xfId="0" applyFont="1" applyFill="1" applyBorder="1"/>
    <xf numFmtId="0" fontId="0" fillId="32" borderId="40" xfId="0" applyFill="1" applyBorder="1"/>
    <xf numFmtId="0" fontId="0" fillId="0" borderId="40" xfId="0" applyBorder="1"/>
    <xf numFmtId="0" fontId="0" fillId="31" borderId="42" xfId="0" applyFill="1" applyBorder="1"/>
    <xf numFmtId="0" fontId="0" fillId="0" borderId="36" xfId="0" applyBorder="1"/>
    <xf numFmtId="49" fontId="0" fillId="0" borderId="43" xfId="0" applyNumberFormat="1" applyBorder="1" applyAlignment="1">
      <alignment horizontal="right"/>
    </xf>
    <xf numFmtId="0" fontId="15" fillId="0" borderId="0" xfId="0" applyFont="1"/>
    <xf numFmtId="0" fontId="17" fillId="33" borderId="40" xfId="0" applyFont="1" applyFill="1" applyBorder="1"/>
    <xf numFmtId="0" fontId="18" fillId="34" borderId="40" xfId="0" applyFont="1" applyFill="1" applyBorder="1"/>
    <xf numFmtId="0" fontId="17" fillId="36" borderId="40" xfId="0" applyFont="1" applyFill="1" applyBorder="1"/>
    <xf numFmtId="0" fontId="17" fillId="37" borderId="40" xfId="0" applyFont="1" applyFill="1" applyBorder="1"/>
    <xf numFmtId="0" fontId="17" fillId="38" borderId="40" xfId="0" applyFont="1" applyFill="1" applyBorder="1"/>
    <xf numFmtId="0" fontId="18" fillId="0" borderId="40" xfId="0" applyFont="1" applyBorder="1"/>
    <xf numFmtId="0" fontId="18" fillId="39" borderId="40" xfId="0" applyFont="1" applyFill="1" applyBorder="1"/>
    <xf numFmtId="0" fontId="17" fillId="41" borderId="40" xfId="0" applyFont="1" applyFill="1" applyBorder="1"/>
    <xf numFmtId="0" fontId="17" fillId="42" borderId="40" xfId="0" applyFont="1" applyFill="1" applyBorder="1"/>
    <xf numFmtId="0" fontId="18" fillId="43" borderId="40" xfId="0" applyFont="1" applyFill="1" applyBorder="1"/>
    <xf numFmtId="0" fontId="18" fillId="44" borderId="40" xfId="0" applyFont="1" applyFill="1" applyBorder="1"/>
    <xf numFmtId="0" fontId="18" fillId="45" borderId="40" xfId="0" applyFont="1" applyFill="1" applyBorder="1"/>
    <xf numFmtId="0" fontId="0" fillId="0" borderId="37" xfId="0" applyBorder="1"/>
    <xf numFmtId="0" fontId="0" fillId="0" borderId="39" xfId="0" applyBorder="1"/>
    <xf numFmtId="0" fontId="15" fillId="0" borderId="40" xfId="0" applyFont="1" applyBorder="1"/>
    <xf numFmtId="0" fontId="16" fillId="0" borderId="0" xfId="0" applyFont="1"/>
    <xf numFmtId="0" fontId="16" fillId="0" borderId="41" xfId="0" applyFont="1" applyBorder="1"/>
    <xf numFmtId="0" fontId="17" fillId="33" borderId="44" xfId="0" applyFont="1" applyFill="1" applyBorder="1"/>
    <xf numFmtId="0" fontId="18" fillId="34" borderId="44" xfId="0" applyFont="1" applyFill="1" applyBorder="1"/>
    <xf numFmtId="0" fontId="17" fillId="36" borderId="44" xfId="0" applyFont="1" applyFill="1" applyBorder="1"/>
    <xf numFmtId="0" fontId="17" fillId="37" borderId="44" xfId="0" applyFont="1" applyFill="1" applyBorder="1"/>
    <xf numFmtId="0" fontId="17" fillId="38" borderId="44" xfId="0" applyFont="1" applyFill="1" applyBorder="1"/>
    <xf numFmtId="0" fontId="18" fillId="0" borderId="44" xfId="0" applyFont="1" applyBorder="1"/>
    <xf numFmtId="0" fontId="18" fillId="39" borderId="44" xfId="0" applyFont="1" applyFill="1" applyBorder="1"/>
    <xf numFmtId="0" fontId="17" fillId="41" borderId="44" xfId="0" applyFont="1" applyFill="1" applyBorder="1"/>
    <xf numFmtId="0" fontId="17" fillId="42" borderId="44" xfId="0" applyFont="1" applyFill="1" applyBorder="1"/>
    <xf numFmtId="0" fontId="18" fillId="43" borderId="44" xfId="0" applyFont="1" applyFill="1" applyBorder="1"/>
    <xf numFmtId="0" fontId="18" fillId="44" borderId="44" xfId="0" applyFont="1" applyFill="1" applyBorder="1"/>
    <xf numFmtId="0" fontId="18" fillId="45" borderId="44" xfId="0" applyFont="1" applyFill="1" applyBorder="1"/>
    <xf numFmtId="0" fontId="0" fillId="0" borderId="41" xfId="0" applyBorder="1"/>
    <xf numFmtId="0" fontId="0" fillId="32" borderId="42" xfId="0" applyFill="1" applyBorder="1"/>
    <xf numFmtId="0" fontId="18" fillId="45" borderId="42" xfId="0" applyFont="1" applyFill="1" applyBorder="1"/>
    <xf numFmtId="0" fontId="0" fillId="0" borderId="43" xfId="0" applyBorder="1"/>
    <xf numFmtId="0" fontId="0" fillId="20" borderId="40" xfId="0" applyFill="1" applyBorder="1"/>
    <xf numFmtId="0" fontId="18" fillId="40" borderId="40" xfId="0" applyFont="1" applyFill="1" applyBorder="1"/>
    <xf numFmtId="0" fontId="18" fillId="40" borderId="44" xfId="0" applyFont="1" applyFill="1" applyBorder="1"/>
    <xf numFmtId="0" fontId="0" fillId="31" borderId="40" xfId="0" applyFill="1" applyBorder="1"/>
    <xf numFmtId="0" fontId="18" fillId="35" borderId="40" xfId="0" applyFont="1" applyFill="1" applyBorder="1"/>
    <xf numFmtId="0" fontId="18" fillId="35" borderId="44" xfId="0" applyFont="1" applyFill="1" applyBorder="1"/>
    <xf numFmtId="0" fontId="0" fillId="0" borderId="42" xfId="0" applyBorder="1"/>
    <xf numFmtId="0" fontId="1" fillId="10" borderId="0" xfId="0" applyFont="1" applyFill="1" applyAlignment="1">
      <alignment horizontal="left"/>
    </xf>
    <xf numFmtId="0" fontId="0" fillId="46" borderId="0" xfId="0" applyFill="1"/>
    <xf numFmtId="0" fontId="18" fillId="48" borderId="0" xfId="0" applyFont="1" applyFill="1" applyAlignment="1">
      <alignment horizontal="center"/>
    </xf>
    <xf numFmtId="0" fontId="18" fillId="0" borderId="0" xfId="0" applyFont="1"/>
    <xf numFmtId="0" fontId="0" fillId="49" borderId="0" xfId="0" applyFill="1"/>
    <xf numFmtId="0" fontId="0" fillId="49" borderId="0" xfId="0" applyFill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0" fillId="51" borderId="37" xfId="0" applyFill="1" applyBorder="1" applyAlignment="1">
      <alignment horizontal="center"/>
    </xf>
    <xf numFmtId="0" fontId="0" fillId="51" borderId="38" xfId="0" applyFill="1" applyBorder="1" applyAlignment="1">
      <alignment horizontal="center"/>
    </xf>
    <xf numFmtId="0" fontId="0" fillId="51" borderId="39" xfId="0" applyFill="1" applyBorder="1" applyAlignment="1">
      <alignment horizontal="center"/>
    </xf>
    <xf numFmtId="0" fontId="0" fillId="51" borderId="40" xfId="0" applyFill="1" applyBorder="1" applyAlignment="1">
      <alignment horizontal="center"/>
    </xf>
    <xf numFmtId="0" fontId="0" fillId="51" borderId="0" xfId="0" applyFill="1" applyAlignment="1">
      <alignment horizontal="center"/>
    </xf>
    <xf numFmtId="0" fontId="0" fillId="51" borderId="41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8" fillId="52" borderId="37" xfId="0" applyFont="1" applyFill="1" applyBorder="1" applyAlignment="1">
      <alignment horizontal="center"/>
    </xf>
    <xf numFmtId="0" fontId="18" fillId="52" borderId="38" xfId="0" applyFont="1" applyFill="1" applyBorder="1" applyAlignment="1">
      <alignment horizontal="center"/>
    </xf>
    <xf numFmtId="0" fontId="18" fillId="52" borderId="39" xfId="0" applyFont="1" applyFill="1" applyBorder="1" applyAlignment="1">
      <alignment horizontal="center"/>
    </xf>
    <xf numFmtId="0" fontId="18" fillId="48" borderId="40" xfId="0" applyFont="1" applyFill="1" applyBorder="1" applyAlignment="1">
      <alignment horizontal="center"/>
    </xf>
    <xf numFmtId="0" fontId="18" fillId="52" borderId="41" xfId="0" applyFont="1" applyFill="1" applyBorder="1" applyAlignment="1">
      <alignment horizontal="center"/>
    </xf>
    <xf numFmtId="0" fontId="18" fillId="52" borderId="0" xfId="0" applyFont="1" applyFill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8" fillId="52" borderId="40" xfId="0" applyFont="1" applyFill="1" applyBorder="1" applyAlignment="1">
      <alignment horizontal="center"/>
    </xf>
    <xf numFmtId="0" fontId="18" fillId="0" borderId="4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53" borderId="0" xfId="0" applyFill="1" applyAlignment="1">
      <alignment horizontal="center"/>
    </xf>
    <xf numFmtId="0" fontId="0" fillId="53" borderId="38" xfId="0" applyFill="1" applyBorder="1" applyAlignment="1">
      <alignment horizontal="center"/>
    </xf>
    <xf numFmtId="0" fontId="0" fillId="46" borderId="37" xfId="0" applyFill="1" applyBorder="1" applyAlignment="1">
      <alignment horizontal="center"/>
    </xf>
    <xf numFmtId="0" fontId="0" fillId="46" borderId="40" xfId="0" applyFill="1" applyBorder="1" applyAlignment="1">
      <alignment horizontal="center"/>
    </xf>
    <xf numFmtId="0" fontId="0" fillId="46" borderId="38" xfId="0" applyFill="1" applyBorder="1" applyAlignment="1">
      <alignment horizontal="center"/>
    </xf>
    <xf numFmtId="0" fontId="0" fillId="46" borderId="0" xfId="0" applyFill="1" applyAlignment="1">
      <alignment horizontal="center"/>
    </xf>
    <xf numFmtId="0" fontId="0" fillId="46" borderId="39" xfId="0" applyFill="1" applyBorder="1" applyAlignment="1">
      <alignment horizontal="center"/>
    </xf>
    <xf numFmtId="0" fontId="0" fillId="46" borderId="41" xfId="0" applyFill="1" applyBorder="1" applyAlignment="1">
      <alignment horizontal="center"/>
    </xf>
    <xf numFmtId="0" fontId="0" fillId="3" borderId="46" xfId="0" applyFill="1" applyBorder="1"/>
    <xf numFmtId="0" fontId="0" fillId="3" borderId="35" xfId="0" applyFill="1" applyBorder="1"/>
    <xf numFmtId="0" fontId="0" fillId="3" borderId="45" xfId="0" applyFill="1" applyBorder="1"/>
    <xf numFmtId="0" fontId="0" fillId="0" borderId="47" xfId="0" applyBorder="1"/>
    <xf numFmtId="0" fontId="0" fillId="54" borderId="0" xfId="0" applyFill="1"/>
    <xf numFmtId="0" fontId="0" fillId="54" borderId="37" xfId="0" applyFill="1" applyBorder="1"/>
    <xf numFmtId="0" fontId="0" fillId="54" borderId="38" xfId="0" applyFill="1" applyBorder="1"/>
    <xf numFmtId="0" fontId="0" fillId="54" borderId="39" xfId="0" applyFill="1" applyBorder="1"/>
    <xf numFmtId="0" fontId="0" fillId="54" borderId="40" xfId="0" applyFill="1" applyBorder="1"/>
    <xf numFmtId="0" fontId="0" fillId="54" borderId="41" xfId="0" applyFill="1" applyBorder="1"/>
    <xf numFmtId="0" fontId="0" fillId="54" borderId="42" xfId="0" applyFill="1" applyBorder="1"/>
    <xf numFmtId="0" fontId="0" fillId="54" borderId="36" xfId="0" applyFill="1" applyBorder="1"/>
    <xf numFmtId="0" fontId="0" fillId="54" borderId="43" xfId="0" applyFill="1" applyBorder="1"/>
    <xf numFmtId="0" fontId="2" fillId="3" borderId="14" xfId="4" applyFont="1" applyFill="1" applyBorder="1" applyAlignment="1">
      <alignment horizontal="center"/>
    </xf>
    <xf numFmtId="0" fontId="4" fillId="2" borderId="0" xfId="4" applyFont="1" applyFill="1" applyAlignment="1">
      <alignment horizontal="center"/>
    </xf>
    <xf numFmtId="0" fontId="2" fillId="3" borderId="14" xfId="4" applyFont="1" applyFill="1" applyBorder="1"/>
    <xf numFmtId="0" fontId="0" fillId="0" borderId="24" xfId="0" applyBorder="1" applyAlignment="1">
      <alignment textRotation="90"/>
    </xf>
    <xf numFmtId="0" fontId="0" fillId="0" borderId="28" xfId="0" applyBorder="1" applyAlignment="1">
      <alignment textRotation="90"/>
    </xf>
    <xf numFmtId="0" fontId="0" fillId="0" borderId="25" xfId="0" applyBorder="1" applyAlignment="1">
      <alignment textRotation="90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3" borderId="23" xfId="0" applyFill="1" applyBorder="1" applyAlignment="1">
      <alignment horizontal="center"/>
    </xf>
    <xf numFmtId="0" fontId="0" fillId="3" borderId="23" xfId="0" applyFill="1" applyBorder="1"/>
    <xf numFmtId="0" fontId="0" fillId="3" borderId="22" xfId="0" applyFill="1" applyBorder="1"/>
    <xf numFmtId="0" fontId="0" fillId="56" borderId="0" xfId="0" applyFill="1" applyAlignment="1">
      <alignment horizontal="center"/>
    </xf>
    <xf numFmtId="0" fontId="0" fillId="56" borderId="17" xfId="0" applyFill="1" applyBorder="1" applyAlignment="1">
      <alignment horizontal="center"/>
    </xf>
    <xf numFmtId="0" fontId="0" fillId="56" borderId="18" xfId="0" applyFill="1" applyBorder="1" applyAlignment="1">
      <alignment horizontal="center"/>
    </xf>
    <xf numFmtId="0" fontId="0" fillId="57" borderId="16" xfId="0" applyFill="1" applyBorder="1" applyAlignment="1">
      <alignment horizontal="center"/>
    </xf>
    <xf numFmtId="0" fontId="0" fillId="57" borderId="17" xfId="0" applyFill="1" applyBorder="1" applyAlignment="1">
      <alignment horizontal="center"/>
    </xf>
    <xf numFmtId="0" fontId="0" fillId="57" borderId="18" xfId="0" applyFill="1" applyBorder="1" applyAlignment="1">
      <alignment horizontal="center"/>
    </xf>
    <xf numFmtId="0" fontId="0" fillId="58" borderId="16" xfId="0" applyFill="1" applyBorder="1" applyAlignment="1">
      <alignment horizontal="center"/>
    </xf>
    <xf numFmtId="0" fontId="0" fillId="58" borderId="17" xfId="0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56" borderId="16" xfId="0" applyFill="1" applyBorder="1" applyAlignment="1">
      <alignment horizontal="center"/>
    </xf>
    <xf numFmtId="0" fontId="0" fillId="57" borderId="22" xfId="0" applyFill="1" applyBorder="1" applyAlignment="1">
      <alignment horizontal="center"/>
    </xf>
    <xf numFmtId="0" fontId="0" fillId="57" borderId="0" xfId="0" applyFill="1" applyAlignment="1">
      <alignment horizontal="center"/>
    </xf>
    <xf numFmtId="0" fontId="0" fillId="57" borderId="23" xfId="0" applyFill="1" applyBorder="1" applyAlignment="1">
      <alignment horizontal="center"/>
    </xf>
    <xf numFmtId="0" fontId="0" fillId="58" borderId="22" xfId="0" applyFill="1" applyBorder="1" applyAlignment="1">
      <alignment horizontal="center"/>
    </xf>
    <xf numFmtId="0" fontId="0" fillId="58" borderId="0" xfId="0" applyFill="1" applyAlignment="1">
      <alignment horizontal="center"/>
    </xf>
    <xf numFmtId="0" fontId="0" fillId="58" borderId="23" xfId="0" applyFill="1" applyBorder="1" applyAlignment="1">
      <alignment horizontal="center"/>
    </xf>
    <xf numFmtId="0" fontId="4" fillId="4" borderId="2" xfId="3" applyFont="1" applyFill="1" applyBorder="1" applyAlignment="1">
      <alignment horizontal="center"/>
    </xf>
    <xf numFmtId="0" fontId="5" fillId="0" borderId="3" xfId="3" applyFont="1" applyBorder="1"/>
    <xf numFmtId="0" fontId="5" fillId="0" borderId="4" xfId="3" applyFont="1" applyBorder="1"/>
    <xf numFmtId="0" fontId="4" fillId="6" borderId="2" xfId="3" applyFont="1" applyFill="1" applyBorder="1" applyAlignment="1">
      <alignment horizontal="center"/>
    </xf>
    <xf numFmtId="0" fontId="1" fillId="10" borderId="0" xfId="0" applyFont="1" applyFill="1" applyAlignment="1">
      <alignment horizontal="left"/>
    </xf>
    <xf numFmtId="0" fontId="4" fillId="11" borderId="17" xfId="4" applyFont="1" applyFill="1" applyBorder="1" applyAlignment="1">
      <alignment horizontal="center" vertical="center" textRotation="90"/>
    </xf>
    <xf numFmtId="0" fontId="4" fillId="11" borderId="0" xfId="4" applyFont="1" applyFill="1" applyAlignment="1">
      <alignment horizontal="center" vertical="center" textRotation="90"/>
    </xf>
    <xf numFmtId="0" fontId="4" fillId="11" borderId="20" xfId="4" applyFont="1" applyFill="1" applyBorder="1" applyAlignment="1">
      <alignment horizontal="center" vertical="center" textRotation="90"/>
    </xf>
    <xf numFmtId="0" fontId="4" fillId="12" borderId="26" xfId="4" applyFont="1" applyFill="1" applyBorder="1" applyAlignment="1">
      <alignment horizontal="center"/>
    </xf>
    <xf numFmtId="0" fontId="4" fillId="12" borderId="7" xfId="4" applyFont="1" applyFill="1" applyBorder="1" applyAlignment="1">
      <alignment horizontal="center"/>
    </xf>
    <xf numFmtId="0" fontId="4" fillId="12" borderId="27" xfId="4" applyFont="1" applyFill="1" applyBorder="1" applyAlignment="1">
      <alignment horizontal="center"/>
    </xf>
    <xf numFmtId="0" fontId="4" fillId="0" borderId="6" xfId="4" applyFont="1" applyBorder="1"/>
    <xf numFmtId="0" fontId="5" fillId="0" borderId="7" xfId="4" applyFont="1" applyBorder="1"/>
    <xf numFmtId="0" fontId="4" fillId="0" borderId="9" xfId="4" applyFont="1" applyBorder="1" applyAlignment="1">
      <alignment horizontal="left"/>
    </xf>
    <xf numFmtId="0" fontId="6" fillId="0" borderId="0" xfId="4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4" fillId="6" borderId="24" xfId="9" applyFont="1" applyFill="1" applyBorder="1" applyAlignment="1">
      <alignment horizontal="center"/>
    </xf>
    <xf numFmtId="0" fontId="3" fillId="0" borderId="28" xfId="9" applyBorder="1"/>
    <xf numFmtId="0" fontId="3" fillId="0" borderId="25" xfId="9" applyBorder="1"/>
    <xf numFmtId="0" fontId="4" fillId="11" borderId="24" xfId="9" applyFont="1" applyFill="1" applyBorder="1" applyAlignment="1">
      <alignment horizontal="center"/>
    </xf>
    <xf numFmtId="0" fontId="4" fillId="7" borderId="24" xfId="9" applyFont="1" applyFill="1" applyBorder="1" applyAlignment="1">
      <alignment horizontal="center"/>
    </xf>
    <xf numFmtId="0" fontId="3" fillId="17" borderId="24" xfId="9" applyFill="1" applyBorder="1" applyAlignment="1">
      <alignment horizontal="center"/>
    </xf>
    <xf numFmtId="0" fontId="3" fillId="17" borderId="28" xfId="9" applyFill="1" applyBorder="1" applyAlignment="1">
      <alignment horizontal="center"/>
    </xf>
    <xf numFmtId="0" fontId="3" fillId="17" borderId="25" xfId="9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55" borderId="48" xfId="0" applyFill="1" applyBorder="1" applyAlignment="1">
      <alignment horizontal="left"/>
    </xf>
    <xf numFmtId="0" fontId="0" fillId="55" borderId="49" xfId="0" applyFill="1" applyBorder="1" applyAlignment="1">
      <alignment horizontal="left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55" borderId="37" xfId="0" applyFill="1" applyBorder="1" applyAlignment="1">
      <alignment horizontal="left"/>
    </xf>
    <xf numFmtId="0" fontId="0" fillId="55" borderId="38" xfId="0" applyFill="1" applyBorder="1" applyAlignment="1">
      <alignment horizontal="left"/>
    </xf>
    <xf numFmtId="0" fontId="17" fillId="47" borderId="0" xfId="0" applyFont="1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56" borderId="14" xfId="0" applyFill="1" applyBorder="1"/>
    <xf numFmtId="2" fontId="0" fillId="0" borderId="0" xfId="0" applyNumberFormat="1"/>
  </cellXfs>
  <cellStyles count="10">
    <cellStyle name="Normal" xfId="0" builtinId="0"/>
    <cellStyle name="Normal 10" xfId="9" xr:uid="{67304387-D606-184B-8D03-3A9E59394784}"/>
    <cellStyle name="Normal 2" xfId="1" xr:uid="{5ECCECA9-6219-0441-B759-FF7CAA678649}"/>
    <cellStyle name="Normal 3" xfId="2" xr:uid="{25A778DC-9A28-5745-B2AB-BADAB8C64C9B}"/>
    <cellStyle name="Normal 4" xfId="3" xr:uid="{279BE87A-C749-444A-BCB8-5BA6A0971BBD}"/>
    <cellStyle name="Normal 5" xfId="4" xr:uid="{4DB32795-AF71-6A4B-B515-8C3EFF6048E1}"/>
    <cellStyle name="Normal 6" xfId="5" xr:uid="{3B2DB8B1-8412-C444-89BD-CF4E6B0B853B}"/>
    <cellStyle name="Normal 7" xfId="6" xr:uid="{EAE2B25B-82E6-454C-9F92-E8111A9A5213}"/>
    <cellStyle name="Normal 8" xfId="7" xr:uid="{DF638F1A-28A1-4841-B33E-DF8101D6AD85}"/>
    <cellStyle name="Normal 9" xfId="8" xr:uid="{1A4C6827-FD23-0A45-B861-2B76FE25AF35}"/>
  </cellStyles>
  <dxfs count="0"/>
  <tableStyles count="0" defaultTableStyle="TableStyleMedium2" defaultPivotStyle="PivotStyleLight16"/>
  <colors>
    <mruColors>
      <color rgb="FFD6B1FF"/>
      <color rgb="FFDCB17D"/>
      <color rgb="FFFEFF28"/>
      <color rgb="FF16B17D"/>
      <color rgb="FFFB0911"/>
      <color rgb="FF9C00EC"/>
      <color rgb="FFF2B7D0"/>
      <color rgb="FFFA880A"/>
      <color rgb="FFCDCDCD"/>
      <color rgb="FF5FA3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12FA-C0E9-0F41-9F35-256D08542ADC}">
  <sheetPr>
    <tabColor theme="1"/>
  </sheetPr>
  <dimension ref="A1:A28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24.1640625" style="39" bestFit="1" customWidth="1"/>
    <col min="2" max="2" width="31.5" customWidth="1"/>
  </cols>
  <sheetData>
    <row r="1" spans="1:1" x14ac:dyDescent="0.2">
      <c r="A1" s="77" t="s">
        <v>46</v>
      </c>
    </row>
    <row r="2" spans="1:1" x14ac:dyDescent="0.2">
      <c r="A2" s="77" t="s">
        <v>47</v>
      </c>
    </row>
    <row r="3" spans="1:1" x14ac:dyDescent="0.2">
      <c r="A3" s="77" t="s">
        <v>48</v>
      </c>
    </row>
    <row r="4" spans="1:1" s="40" customFormat="1" x14ac:dyDescent="0.2">
      <c r="A4" s="78"/>
    </row>
    <row r="5" spans="1:1" x14ac:dyDescent="0.2">
      <c r="A5" s="77" t="s">
        <v>49</v>
      </c>
    </row>
    <row r="6" spans="1:1" x14ac:dyDescent="0.2">
      <c r="A6" s="77" t="s">
        <v>87</v>
      </c>
    </row>
    <row r="7" spans="1:1" x14ac:dyDescent="0.2">
      <c r="A7" s="77" t="s">
        <v>88</v>
      </c>
    </row>
    <row r="8" spans="1:1" x14ac:dyDescent="0.2">
      <c r="A8" s="77" t="s">
        <v>50</v>
      </c>
    </row>
    <row r="9" spans="1:1" x14ac:dyDescent="0.2">
      <c r="A9" s="77" t="s">
        <v>89</v>
      </c>
    </row>
    <row r="10" spans="1:1" x14ac:dyDescent="0.2">
      <c r="A10" s="77" t="s">
        <v>51</v>
      </c>
    </row>
    <row r="11" spans="1:1" x14ac:dyDescent="0.2">
      <c r="A11" s="77" t="s">
        <v>52</v>
      </c>
    </row>
    <row r="12" spans="1:1" x14ac:dyDescent="0.2">
      <c r="A12" s="77" t="s">
        <v>52</v>
      </c>
    </row>
    <row r="13" spans="1:1" x14ac:dyDescent="0.2">
      <c r="A13" s="77" t="s">
        <v>86</v>
      </c>
    </row>
    <row r="14" spans="1:1" s="40" customFormat="1" x14ac:dyDescent="0.2">
      <c r="A14" s="78"/>
    </row>
    <row r="15" spans="1:1" x14ac:dyDescent="0.2">
      <c r="A15" s="77" t="s">
        <v>53</v>
      </c>
    </row>
    <row r="16" spans="1:1" x14ac:dyDescent="0.2">
      <c r="A16" s="77" t="s">
        <v>54</v>
      </c>
    </row>
    <row r="17" spans="1:1" s="40" customFormat="1" x14ac:dyDescent="0.2">
      <c r="A17" s="78"/>
    </row>
    <row r="18" spans="1:1" x14ac:dyDescent="0.2">
      <c r="A18" s="77" t="s">
        <v>55</v>
      </c>
    </row>
    <row r="19" spans="1:1" x14ac:dyDescent="0.2">
      <c r="A19" s="77" t="s">
        <v>56</v>
      </c>
    </row>
    <row r="20" spans="1:1" x14ac:dyDescent="0.2">
      <c r="A20" s="77" t="s">
        <v>57</v>
      </c>
    </row>
    <row r="21" spans="1:1" x14ac:dyDescent="0.2">
      <c r="A21" s="77" t="s">
        <v>58</v>
      </c>
    </row>
    <row r="22" spans="1:1" x14ac:dyDescent="0.2">
      <c r="A22" s="77" t="s">
        <v>59</v>
      </c>
    </row>
    <row r="23" spans="1:1" x14ac:dyDescent="0.2">
      <c r="A23" s="77" t="s">
        <v>60</v>
      </c>
    </row>
    <row r="24" spans="1:1" x14ac:dyDescent="0.2">
      <c r="A24" s="77" t="s">
        <v>61</v>
      </c>
    </row>
    <row r="25" spans="1:1" x14ac:dyDescent="0.2">
      <c r="A25" s="77" t="s">
        <v>62</v>
      </c>
    </row>
    <row r="26" spans="1:1" x14ac:dyDescent="0.2">
      <c r="A26" s="77" t="s">
        <v>63</v>
      </c>
    </row>
    <row r="27" spans="1:1" x14ac:dyDescent="0.2">
      <c r="A27" s="77" t="s">
        <v>64</v>
      </c>
    </row>
    <row r="28" spans="1:1" x14ac:dyDescent="0.2">
      <c r="A28" s="7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1F2F-06DF-1843-8116-E7B00028B972}">
  <sheetPr>
    <tabColor rgb="FFFF0000"/>
  </sheetPr>
  <dimension ref="A1:AN92"/>
  <sheetViews>
    <sheetView zoomScale="150" zoomScaleNormal="150" zoomScalePageLayoutView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K12" sqref="K12"/>
    </sheetView>
  </sheetViews>
  <sheetFormatPr baseColWidth="10" defaultRowHeight="16" x14ac:dyDescent="0.2"/>
  <cols>
    <col min="1" max="1" width="4.6640625" bestFit="1" customWidth="1"/>
    <col min="2" max="2" width="26.33203125" customWidth="1"/>
    <col min="6" max="6" width="3.33203125" style="243" customWidth="1"/>
    <col min="7" max="28" width="3.33203125" customWidth="1"/>
    <col min="29" max="29" width="3.33203125" style="244" customWidth="1"/>
    <col min="30" max="30" width="3.33203125" style="243" customWidth="1"/>
    <col min="31" max="36" width="3.33203125" customWidth="1"/>
    <col min="37" max="37" width="3.33203125" style="244" customWidth="1"/>
    <col min="38" max="38" width="3.33203125" style="243" customWidth="1"/>
    <col min="39" max="39" width="3.33203125" customWidth="1"/>
    <col min="40" max="40" width="3.33203125" style="244" customWidth="1"/>
  </cols>
  <sheetData>
    <row r="1" spans="1:40" ht="75" customHeight="1" x14ac:dyDescent="0.2">
      <c r="A1" s="42"/>
      <c r="B1" s="42"/>
      <c r="C1" s="42"/>
      <c r="D1" s="42"/>
      <c r="E1" s="42"/>
      <c r="F1" s="234" t="str">
        <f>IF('CL5 output patch'!B4="","",'CL5 output patch'!B4)</f>
        <v/>
      </c>
      <c r="G1" s="235" t="str">
        <f>IF('CL5 output patch'!B5="","",'CL5 output patch'!B5)</f>
        <v/>
      </c>
      <c r="H1" s="235" t="str">
        <f>IF('CL5 output patch'!B6="","",'CL5 output patch'!B6)</f>
        <v/>
      </c>
      <c r="I1" s="235" t="str">
        <f>IF('CL5 output patch'!B7="","",'CL5 output patch'!B7)</f>
        <v/>
      </c>
      <c r="J1" s="235" t="str">
        <f>IF('CL5 output patch'!B8="","",'CL5 output patch'!B8)</f>
        <v/>
      </c>
      <c r="K1" s="235" t="str">
        <f>IF('CL5 output patch'!B9="","",'CL5 output patch'!B9)</f>
        <v/>
      </c>
      <c r="L1" s="235" t="str">
        <f>IF('CL5 output patch'!B10="","",'CL5 output patch'!B10)</f>
        <v/>
      </c>
      <c r="M1" s="235" t="str">
        <f>IF('CL5 output patch'!B11="","",'CL5 output patch'!B11)</f>
        <v/>
      </c>
      <c r="N1" s="235" t="str">
        <f>IF('CL5 output patch'!B13="","",'CL5 output patch'!B13)</f>
        <v/>
      </c>
      <c r="O1" s="235" t="str">
        <f>IF('CL5 output patch'!B14="","",'CL5 output patch'!B14)</f>
        <v/>
      </c>
      <c r="P1" s="235" t="str">
        <f>IF('CL5 output patch'!B15="","",'CL5 output patch'!B15)</f>
        <v/>
      </c>
      <c r="Q1" s="235" t="str">
        <f>IF('CL5 output patch'!B16="","",'CL5 output patch'!B16)</f>
        <v/>
      </c>
      <c r="R1" s="235" t="str">
        <f>IF('CL5 output patch'!B17="","",'CL5 output patch'!B17)</f>
        <v/>
      </c>
      <c r="S1" s="235" t="str">
        <f>IF('CL5 output patch'!B19="","",'CL5 output patch'!B18)</f>
        <v/>
      </c>
      <c r="T1" s="235" t="str">
        <f>IF('CL5 output patch'!B19="","",'CL5 output patch'!B19)</f>
        <v/>
      </c>
      <c r="U1" s="235" t="str">
        <f>IF('CL5 output patch'!B20="","",'CL5 output patch'!B20)</f>
        <v/>
      </c>
      <c r="V1" s="235" t="str">
        <f>IF('CL5 output patch'!B22="","",'CL5 output patch'!B22)</f>
        <v/>
      </c>
      <c r="W1" s="235" t="str">
        <f>IF('CL5 output patch'!B23="","",'CL5 output patch'!B23)</f>
        <v/>
      </c>
      <c r="X1" s="235" t="str">
        <f>IF('CL5 output patch'!B24="","",'CL5 output patch'!B24)</f>
        <v/>
      </c>
      <c r="Y1" s="235" t="str">
        <f>IF('CL5 output patch'!B25="","",'CL5 output patch'!B25)</f>
        <v/>
      </c>
      <c r="Z1" s="235" t="str">
        <f>IF('CL5 output patch'!B26="","",'CL5 output patch'!B26)</f>
        <v/>
      </c>
      <c r="AA1" s="235" t="str">
        <f>IF('CL5 output patch'!B27="","",'CL5 output patch'!B27)</f>
        <v/>
      </c>
      <c r="AB1" s="235" t="str">
        <f>IF('CL5 output patch'!B28="","",'CL5 output patch'!B28)</f>
        <v/>
      </c>
      <c r="AC1" s="236" t="str">
        <f>IF('CL5 output patch'!B29="","",'CL5 output patch'!B29)</f>
        <v/>
      </c>
      <c r="AD1" s="234" t="str">
        <f>IF('CL5 output patch'!B32="","",'CL5 output patch'!B32)</f>
        <v/>
      </c>
      <c r="AE1" s="235" t="str">
        <f>IF('CL5 output patch'!B33="","",'CL5 output patch'!B33)</f>
        <v/>
      </c>
      <c r="AF1" s="235" t="str">
        <f>IF('CL5 output patch'!B34="","",'CL5 output patch'!B34)</f>
        <v/>
      </c>
      <c r="AG1" s="235" t="str">
        <f>IF('CL5 output patch'!B35="","",'CL5 output patch'!B35)</f>
        <v/>
      </c>
      <c r="AH1" s="235" t="str">
        <f>IF('CL5 output patch'!B37="","",'CL5 output patch'!B36)</f>
        <v/>
      </c>
      <c r="AI1" s="235" t="str">
        <f>IF('CL5 output patch'!B37="","",'CL5 output patch'!B37)</f>
        <v/>
      </c>
      <c r="AJ1" s="235" t="str">
        <f>IF('CL5 output patch'!B38="","",'CL5 output patch'!B38)</f>
        <v/>
      </c>
      <c r="AK1" s="236" t="str">
        <f>IF('CL5 output patch'!B39="","",'CL5 output patch'!B39)</f>
        <v/>
      </c>
      <c r="AL1" s="234" t="str">
        <f>IF('CL5 output patch'!B41="","",'CL5 output patch'!B41)</f>
        <v/>
      </c>
      <c r="AM1" s="235" t="str">
        <f>IF('CL5 output patch'!B42="","",'CL5 output patch'!B42)</f>
        <v/>
      </c>
      <c r="AN1" s="236" t="str">
        <f>IF('CL5 output patch'!B43="","",'CL5 output patch'!B43)</f>
        <v/>
      </c>
    </row>
    <row r="2" spans="1:40" x14ac:dyDescent="0.2">
      <c r="A2" s="237"/>
      <c r="B2" s="238"/>
      <c r="C2" s="238"/>
      <c r="D2" s="238"/>
      <c r="E2" s="239"/>
      <c r="F2" s="248" t="s">
        <v>1092</v>
      </c>
      <c r="G2" s="248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50"/>
      <c r="AD2" s="251" t="s">
        <v>1093</v>
      </c>
      <c r="AE2" s="252"/>
      <c r="AF2" s="252"/>
      <c r="AG2" s="252"/>
      <c r="AH2" s="252"/>
      <c r="AI2" s="252"/>
      <c r="AJ2" s="252"/>
      <c r="AK2" s="253"/>
      <c r="AL2" s="254" t="s">
        <v>1094</v>
      </c>
      <c r="AM2" s="255"/>
      <c r="AN2" s="256"/>
    </row>
    <row r="3" spans="1:40" x14ac:dyDescent="0.2">
      <c r="A3" s="240" t="s">
        <v>0</v>
      </c>
      <c r="B3" s="241" t="s">
        <v>933</v>
      </c>
      <c r="C3" s="241" t="s">
        <v>1095</v>
      </c>
      <c r="D3" s="241" t="s">
        <v>1096</v>
      </c>
      <c r="E3" s="242" t="s">
        <v>7</v>
      </c>
      <c r="F3" s="241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1">
        <v>8</v>
      </c>
      <c r="N3" s="241">
        <v>9</v>
      </c>
      <c r="O3" s="241">
        <v>10</v>
      </c>
      <c r="P3" s="241">
        <v>11</v>
      </c>
      <c r="Q3" s="241">
        <v>12</v>
      </c>
      <c r="R3" s="241">
        <v>13</v>
      </c>
      <c r="S3" s="241">
        <v>14</v>
      </c>
      <c r="T3" s="241">
        <v>15</v>
      </c>
      <c r="U3" s="241">
        <v>16</v>
      </c>
      <c r="V3" s="241">
        <v>17</v>
      </c>
      <c r="W3" s="241">
        <v>18</v>
      </c>
      <c r="X3" s="241">
        <v>19</v>
      </c>
      <c r="Y3" s="241">
        <v>20</v>
      </c>
      <c r="Z3" s="241">
        <v>21</v>
      </c>
      <c r="AA3" s="241">
        <v>22</v>
      </c>
      <c r="AB3" s="241">
        <v>23</v>
      </c>
      <c r="AC3" s="242">
        <v>24</v>
      </c>
      <c r="AD3" s="240">
        <v>1</v>
      </c>
      <c r="AE3" s="241">
        <v>2</v>
      </c>
      <c r="AF3" s="241">
        <v>3</v>
      </c>
      <c r="AG3" s="241">
        <v>4</v>
      </c>
      <c r="AH3" s="241">
        <v>5</v>
      </c>
      <c r="AI3" s="241">
        <v>6</v>
      </c>
      <c r="AJ3" s="241">
        <v>7</v>
      </c>
      <c r="AK3" s="242">
        <v>8</v>
      </c>
      <c r="AL3" s="240" t="s">
        <v>1097</v>
      </c>
      <c r="AM3" s="241" t="s">
        <v>1098</v>
      </c>
      <c r="AN3" s="242" t="s">
        <v>1099</v>
      </c>
    </row>
    <row r="4" spans="1:40" x14ac:dyDescent="0.2">
      <c r="A4">
        <v>1</v>
      </c>
    </row>
    <row r="5" spans="1:40" x14ac:dyDescent="0.2">
      <c r="A5">
        <v>2</v>
      </c>
    </row>
    <row r="6" spans="1:40" x14ac:dyDescent="0.2">
      <c r="A6">
        <v>3</v>
      </c>
    </row>
    <row r="7" spans="1:40" x14ac:dyDescent="0.2">
      <c r="A7">
        <v>4</v>
      </c>
    </row>
    <row r="8" spans="1:40" x14ac:dyDescent="0.2">
      <c r="A8">
        <v>5</v>
      </c>
    </row>
    <row r="9" spans="1:40" x14ac:dyDescent="0.2">
      <c r="A9">
        <v>6</v>
      </c>
    </row>
    <row r="10" spans="1:40" x14ac:dyDescent="0.2">
      <c r="A10">
        <v>7</v>
      </c>
    </row>
    <row r="11" spans="1:40" x14ac:dyDescent="0.2">
      <c r="A11">
        <v>8</v>
      </c>
    </row>
    <row r="12" spans="1:40" s="40" customFormat="1" x14ac:dyDescent="0.2">
      <c r="A12" s="190" t="s">
        <v>0</v>
      </c>
      <c r="B12" s="190" t="s">
        <v>933</v>
      </c>
      <c r="C12" s="190" t="s">
        <v>1095</v>
      </c>
      <c r="D12" s="190" t="s">
        <v>1096</v>
      </c>
      <c r="E12" s="245" t="s">
        <v>7</v>
      </c>
      <c r="AC12" s="246"/>
      <c r="AD12" s="247"/>
      <c r="AK12" s="246"/>
      <c r="AL12" s="247"/>
      <c r="AN12" s="246"/>
    </row>
    <row r="13" spans="1:40" x14ac:dyDescent="0.2">
      <c r="A13">
        <v>9</v>
      </c>
    </row>
    <row r="14" spans="1:40" x14ac:dyDescent="0.2">
      <c r="A14">
        <v>10</v>
      </c>
    </row>
    <row r="15" spans="1:40" x14ac:dyDescent="0.2">
      <c r="A15">
        <v>11</v>
      </c>
    </row>
    <row r="16" spans="1:40" x14ac:dyDescent="0.2">
      <c r="A16">
        <v>12</v>
      </c>
    </row>
    <row r="17" spans="1:40" x14ac:dyDescent="0.2">
      <c r="A17">
        <v>13</v>
      </c>
    </row>
    <row r="18" spans="1:40" x14ac:dyDescent="0.2">
      <c r="A18">
        <v>14</v>
      </c>
    </row>
    <row r="19" spans="1:40" x14ac:dyDescent="0.2">
      <c r="A19">
        <v>15</v>
      </c>
    </row>
    <row r="20" spans="1:40" x14ac:dyDescent="0.2">
      <c r="A20">
        <v>16</v>
      </c>
    </row>
    <row r="21" spans="1:40" s="40" customFormat="1" x14ac:dyDescent="0.2">
      <c r="A21" s="190" t="s">
        <v>0</v>
      </c>
      <c r="B21" s="190" t="s">
        <v>933</v>
      </c>
      <c r="C21" s="190" t="s">
        <v>1095</v>
      </c>
      <c r="D21" s="190" t="s">
        <v>1096</v>
      </c>
      <c r="E21" s="245" t="s">
        <v>7</v>
      </c>
      <c r="AC21" s="246"/>
      <c r="AD21" s="247"/>
      <c r="AK21" s="246"/>
      <c r="AL21" s="247"/>
      <c r="AN21" s="246"/>
    </row>
    <row r="22" spans="1:40" x14ac:dyDescent="0.2">
      <c r="A22">
        <v>17</v>
      </c>
    </row>
    <row r="23" spans="1:40" x14ac:dyDescent="0.2">
      <c r="A23">
        <v>18</v>
      </c>
    </row>
    <row r="24" spans="1:40" x14ac:dyDescent="0.2">
      <c r="A24">
        <v>19</v>
      </c>
    </row>
    <row r="25" spans="1:40" x14ac:dyDescent="0.2">
      <c r="A25">
        <v>20</v>
      </c>
    </row>
    <row r="26" spans="1:40" x14ac:dyDescent="0.2">
      <c r="A26">
        <v>21</v>
      </c>
    </row>
    <row r="27" spans="1:40" x14ac:dyDescent="0.2">
      <c r="A27">
        <v>22</v>
      </c>
    </row>
    <row r="28" spans="1:40" x14ac:dyDescent="0.2">
      <c r="A28">
        <v>23</v>
      </c>
    </row>
    <row r="29" spans="1:40" x14ac:dyDescent="0.2">
      <c r="A29">
        <v>24</v>
      </c>
    </row>
    <row r="30" spans="1:40" s="40" customFormat="1" x14ac:dyDescent="0.2">
      <c r="A30" s="190" t="s">
        <v>0</v>
      </c>
      <c r="B30" s="190" t="s">
        <v>933</v>
      </c>
      <c r="C30" s="190" t="s">
        <v>1095</v>
      </c>
      <c r="D30" s="190" t="s">
        <v>1096</v>
      </c>
      <c r="E30" s="245" t="s">
        <v>7</v>
      </c>
      <c r="AC30" s="246"/>
      <c r="AD30" s="247"/>
      <c r="AK30" s="246"/>
      <c r="AL30" s="247"/>
      <c r="AN30" s="246"/>
    </row>
    <row r="31" spans="1:40" x14ac:dyDescent="0.2">
      <c r="A31">
        <v>25</v>
      </c>
    </row>
    <row r="32" spans="1:40" x14ac:dyDescent="0.2">
      <c r="A32">
        <v>26</v>
      </c>
    </row>
    <row r="33" spans="1:40" x14ac:dyDescent="0.2">
      <c r="A33">
        <v>27</v>
      </c>
    </row>
    <row r="34" spans="1:40" x14ac:dyDescent="0.2">
      <c r="A34">
        <v>28</v>
      </c>
    </row>
    <row r="35" spans="1:40" x14ac:dyDescent="0.2">
      <c r="A35">
        <v>29</v>
      </c>
    </row>
    <row r="36" spans="1:40" x14ac:dyDescent="0.2">
      <c r="A36">
        <v>30</v>
      </c>
    </row>
    <row r="37" spans="1:40" x14ac:dyDescent="0.2">
      <c r="A37">
        <v>31</v>
      </c>
    </row>
    <row r="38" spans="1:40" x14ac:dyDescent="0.2">
      <c r="A38">
        <v>32</v>
      </c>
    </row>
    <row r="39" spans="1:40" s="40" customFormat="1" x14ac:dyDescent="0.2">
      <c r="A39" s="190" t="s">
        <v>0</v>
      </c>
      <c r="B39" s="190" t="s">
        <v>933</v>
      </c>
      <c r="C39" s="190" t="s">
        <v>1095</v>
      </c>
      <c r="D39" s="190" t="s">
        <v>1096</v>
      </c>
      <c r="E39" s="245" t="s">
        <v>7</v>
      </c>
      <c r="AC39" s="246"/>
      <c r="AD39" s="247"/>
      <c r="AK39" s="246"/>
      <c r="AL39" s="247"/>
      <c r="AN39" s="246"/>
    </row>
    <row r="40" spans="1:40" x14ac:dyDescent="0.2">
      <c r="A40">
        <v>33</v>
      </c>
    </row>
    <row r="41" spans="1:40" x14ac:dyDescent="0.2">
      <c r="A41">
        <v>34</v>
      </c>
    </row>
    <row r="42" spans="1:40" x14ac:dyDescent="0.2">
      <c r="A42">
        <v>35</v>
      </c>
    </row>
    <row r="43" spans="1:40" x14ac:dyDescent="0.2">
      <c r="A43">
        <v>36</v>
      </c>
    </row>
    <row r="44" spans="1:40" x14ac:dyDescent="0.2">
      <c r="A44">
        <v>37</v>
      </c>
    </row>
    <row r="45" spans="1:40" x14ac:dyDescent="0.2">
      <c r="A45">
        <v>38</v>
      </c>
    </row>
    <row r="46" spans="1:40" x14ac:dyDescent="0.2">
      <c r="A46">
        <v>39</v>
      </c>
    </row>
    <row r="47" spans="1:40" x14ac:dyDescent="0.2">
      <c r="A47">
        <v>40</v>
      </c>
    </row>
    <row r="48" spans="1:40" s="40" customFormat="1" x14ac:dyDescent="0.2">
      <c r="A48" s="190" t="s">
        <v>0</v>
      </c>
      <c r="B48" s="190" t="s">
        <v>933</v>
      </c>
      <c r="C48" s="190" t="s">
        <v>1095</v>
      </c>
      <c r="D48" s="190" t="s">
        <v>1096</v>
      </c>
      <c r="E48" s="245" t="s">
        <v>7</v>
      </c>
      <c r="AC48" s="246"/>
      <c r="AD48" s="247"/>
      <c r="AK48" s="246"/>
      <c r="AL48" s="247"/>
      <c r="AN48" s="246"/>
    </row>
    <row r="49" spans="1:40" x14ac:dyDescent="0.2">
      <c r="A49">
        <v>41</v>
      </c>
    </row>
    <row r="50" spans="1:40" x14ac:dyDescent="0.2">
      <c r="A50">
        <v>42</v>
      </c>
    </row>
    <row r="51" spans="1:40" x14ac:dyDescent="0.2">
      <c r="A51">
        <v>43</v>
      </c>
    </row>
    <row r="52" spans="1:40" x14ac:dyDescent="0.2">
      <c r="A52">
        <v>44</v>
      </c>
    </row>
    <row r="53" spans="1:40" x14ac:dyDescent="0.2">
      <c r="A53">
        <v>45</v>
      </c>
    </row>
    <row r="54" spans="1:40" x14ac:dyDescent="0.2">
      <c r="A54">
        <v>46</v>
      </c>
    </row>
    <row r="55" spans="1:40" x14ac:dyDescent="0.2">
      <c r="A55">
        <v>47</v>
      </c>
    </row>
    <row r="56" spans="1:40" x14ac:dyDescent="0.2">
      <c r="A56">
        <v>48</v>
      </c>
    </row>
    <row r="57" spans="1:40" s="40" customFormat="1" x14ac:dyDescent="0.2">
      <c r="A57" s="190" t="s">
        <v>0</v>
      </c>
      <c r="B57" s="190" t="s">
        <v>933</v>
      </c>
      <c r="C57" s="190" t="s">
        <v>1095</v>
      </c>
      <c r="D57" s="190" t="s">
        <v>1096</v>
      </c>
      <c r="E57" s="245" t="s">
        <v>7</v>
      </c>
      <c r="AC57" s="246"/>
      <c r="AD57" s="247"/>
      <c r="AK57" s="246"/>
      <c r="AL57" s="247"/>
      <c r="AN57" s="246"/>
    </row>
    <row r="58" spans="1:40" x14ac:dyDescent="0.2">
      <c r="A58">
        <v>49</v>
      </c>
    </row>
    <row r="59" spans="1:40" x14ac:dyDescent="0.2">
      <c r="A59">
        <v>50</v>
      </c>
    </row>
    <row r="60" spans="1:40" x14ac:dyDescent="0.2">
      <c r="A60">
        <v>51</v>
      </c>
    </row>
    <row r="61" spans="1:40" x14ac:dyDescent="0.2">
      <c r="A61">
        <v>52</v>
      </c>
    </row>
    <row r="62" spans="1:40" x14ac:dyDescent="0.2">
      <c r="A62">
        <v>53</v>
      </c>
    </row>
    <row r="63" spans="1:40" x14ac:dyDescent="0.2">
      <c r="A63">
        <v>54</v>
      </c>
    </row>
    <row r="64" spans="1:40" x14ac:dyDescent="0.2">
      <c r="A64">
        <v>55</v>
      </c>
    </row>
    <row r="65" spans="1:40" x14ac:dyDescent="0.2">
      <c r="A65">
        <v>56</v>
      </c>
    </row>
    <row r="66" spans="1:40" s="40" customFormat="1" x14ac:dyDescent="0.2">
      <c r="A66" s="190" t="s">
        <v>0</v>
      </c>
      <c r="B66" s="190" t="s">
        <v>933</v>
      </c>
      <c r="C66" s="190" t="s">
        <v>1095</v>
      </c>
      <c r="D66" s="190" t="s">
        <v>1096</v>
      </c>
      <c r="E66" s="245" t="s">
        <v>7</v>
      </c>
      <c r="AC66" s="246"/>
      <c r="AD66" s="247"/>
      <c r="AK66" s="246"/>
      <c r="AL66" s="247"/>
      <c r="AN66" s="246"/>
    </row>
    <row r="67" spans="1:40" x14ac:dyDescent="0.2">
      <c r="A67">
        <v>57</v>
      </c>
    </row>
    <row r="68" spans="1:40" x14ac:dyDescent="0.2">
      <c r="A68">
        <v>58</v>
      </c>
    </row>
    <row r="69" spans="1:40" x14ac:dyDescent="0.2">
      <c r="A69">
        <v>59</v>
      </c>
    </row>
    <row r="70" spans="1:40" x14ac:dyDescent="0.2">
      <c r="A70">
        <v>60</v>
      </c>
    </row>
    <row r="71" spans="1:40" x14ac:dyDescent="0.2">
      <c r="A71">
        <v>61</v>
      </c>
    </row>
    <row r="72" spans="1:40" x14ac:dyDescent="0.2">
      <c r="A72">
        <v>62</v>
      </c>
    </row>
    <row r="73" spans="1:40" x14ac:dyDescent="0.2">
      <c r="A73">
        <v>63</v>
      </c>
    </row>
    <row r="74" spans="1:40" x14ac:dyDescent="0.2">
      <c r="A74">
        <v>64</v>
      </c>
    </row>
    <row r="75" spans="1:40" s="40" customFormat="1" x14ac:dyDescent="0.2">
      <c r="A75" s="190" t="s">
        <v>0</v>
      </c>
      <c r="B75" s="190" t="s">
        <v>933</v>
      </c>
      <c r="C75" s="190" t="s">
        <v>1095</v>
      </c>
      <c r="D75" s="190" t="s">
        <v>1096</v>
      </c>
      <c r="E75" s="245" t="s">
        <v>7</v>
      </c>
      <c r="AC75" s="246"/>
      <c r="AD75" s="247"/>
      <c r="AK75" s="246"/>
      <c r="AL75" s="247"/>
      <c r="AN75" s="246"/>
    </row>
    <row r="76" spans="1:40" x14ac:dyDescent="0.2">
      <c r="A76">
        <v>65</v>
      </c>
    </row>
    <row r="77" spans="1:40" x14ac:dyDescent="0.2">
      <c r="A77">
        <v>66</v>
      </c>
    </row>
    <row r="78" spans="1:40" x14ac:dyDescent="0.2">
      <c r="A78">
        <v>67</v>
      </c>
    </row>
    <row r="79" spans="1:40" x14ac:dyDescent="0.2">
      <c r="A79">
        <v>68</v>
      </c>
    </row>
    <row r="80" spans="1:40" x14ac:dyDescent="0.2">
      <c r="A80">
        <v>69</v>
      </c>
    </row>
    <row r="81" spans="1:40" x14ac:dyDescent="0.2">
      <c r="A81">
        <v>70</v>
      </c>
    </row>
    <row r="82" spans="1:40" x14ac:dyDescent="0.2">
      <c r="A82">
        <v>71</v>
      </c>
    </row>
    <row r="83" spans="1:40" x14ac:dyDescent="0.2">
      <c r="A83">
        <v>72</v>
      </c>
    </row>
    <row r="84" spans="1:40" s="40" customFormat="1" x14ac:dyDescent="0.2">
      <c r="A84" s="190" t="s">
        <v>0</v>
      </c>
      <c r="B84" s="190" t="s">
        <v>933</v>
      </c>
      <c r="C84" s="190" t="s">
        <v>1095</v>
      </c>
      <c r="D84" s="190" t="s">
        <v>1096</v>
      </c>
      <c r="E84" s="245" t="s">
        <v>7</v>
      </c>
      <c r="AC84" s="246"/>
      <c r="AD84" s="247"/>
      <c r="AK84" s="246"/>
      <c r="AL84" s="247"/>
      <c r="AN84" s="246"/>
    </row>
    <row r="85" spans="1:40" x14ac:dyDescent="0.2">
      <c r="A85" t="s">
        <v>1100</v>
      </c>
    </row>
    <row r="86" spans="1:40" x14ac:dyDescent="0.2">
      <c r="A86" t="s">
        <v>1101</v>
      </c>
    </row>
    <row r="87" spans="1:40" x14ac:dyDescent="0.2">
      <c r="A87" t="s">
        <v>1102</v>
      </c>
    </row>
    <row r="88" spans="1:40" x14ac:dyDescent="0.2">
      <c r="A88" t="s">
        <v>1103</v>
      </c>
    </row>
    <row r="89" spans="1:40" x14ac:dyDescent="0.2">
      <c r="A89" t="s">
        <v>1104</v>
      </c>
    </row>
    <row r="90" spans="1:40" x14ac:dyDescent="0.2">
      <c r="A90" t="s">
        <v>1105</v>
      </c>
    </row>
    <row r="91" spans="1:40" x14ac:dyDescent="0.2">
      <c r="A91" t="s">
        <v>1106</v>
      </c>
    </row>
    <row r="92" spans="1:40" x14ac:dyDescent="0.2">
      <c r="A92" t="s">
        <v>1107</v>
      </c>
    </row>
  </sheetData>
  <mergeCells count="3">
    <mergeCell ref="F2:AC2"/>
    <mergeCell ref="AD2:AK2"/>
    <mergeCell ref="AL2:AN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B212-B496-764A-974E-7586435EFD26}">
  <sheetPr>
    <tabColor rgb="FFFF0000"/>
  </sheetPr>
  <dimension ref="A1:P43"/>
  <sheetViews>
    <sheetView zoomScale="150" zoomScaleNormal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1" sqref="F1:M1"/>
    </sheetView>
  </sheetViews>
  <sheetFormatPr baseColWidth="10" defaultRowHeight="16" x14ac:dyDescent="0.2"/>
  <cols>
    <col min="1" max="1" width="5.6640625" style="44" bestFit="1" customWidth="1"/>
    <col min="2" max="2" width="23.5" customWidth="1"/>
    <col min="6" max="6" width="3.33203125" style="243" customWidth="1"/>
    <col min="7" max="12" width="3.33203125" customWidth="1"/>
    <col min="13" max="13" width="3.33203125" style="244" customWidth="1"/>
    <col min="14" max="14" width="3.33203125" style="243" customWidth="1"/>
    <col min="15" max="15" width="3.33203125" customWidth="1"/>
    <col min="16" max="16" width="3.33203125" style="244" customWidth="1"/>
  </cols>
  <sheetData>
    <row r="1" spans="1:16" ht="75" customHeight="1" x14ac:dyDescent="0.2">
      <c r="A1" s="41"/>
      <c r="B1" s="42"/>
      <c r="C1" s="42"/>
      <c r="D1" s="42"/>
      <c r="E1" s="42"/>
      <c r="F1" s="234" t="str">
        <f>IF(B32="","",B32)</f>
        <v/>
      </c>
      <c r="G1" s="235" t="str">
        <f>IF(B33="","",B33)</f>
        <v/>
      </c>
      <c r="H1" s="235" t="str">
        <f>IF(B34="","",B34)</f>
        <v/>
      </c>
      <c r="I1" s="235" t="str">
        <f>IF(B35="","",B35)</f>
        <v/>
      </c>
      <c r="J1" s="235" t="str">
        <f>IF(B36="","",B36)</f>
        <v/>
      </c>
      <c r="K1" s="235" t="str">
        <f>IF(B37="","",B37)</f>
        <v/>
      </c>
      <c r="L1" s="235" t="str">
        <f>IF(B38="","",B38)</f>
        <v/>
      </c>
      <c r="M1" s="236" t="str">
        <f>IF(B39="","",B39)</f>
        <v/>
      </c>
      <c r="N1" s="234" t="str">
        <f>IF(B41="","",B41)</f>
        <v/>
      </c>
      <c r="O1" s="235" t="str">
        <f>IF(B42="","",B42)</f>
        <v/>
      </c>
      <c r="P1" s="236" t="str">
        <f>IF(B43="","",B43)</f>
        <v/>
      </c>
    </row>
    <row r="2" spans="1:16" x14ac:dyDescent="0.2">
      <c r="A2" s="257" t="s">
        <v>1092</v>
      </c>
      <c r="B2" s="249"/>
      <c r="C2" s="249"/>
      <c r="D2" s="249"/>
      <c r="E2" s="250"/>
      <c r="F2" s="258" t="s">
        <v>1093</v>
      </c>
      <c r="G2" s="259"/>
      <c r="H2" s="259"/>
      <c r="I2" s="259"/>
      <c r="J2" s="259"/>
      <c r="K2" s="259"/>
      <c r="L2" s="259"/>
      <c r="M2" s="260"/>
      <c r="N2" s="261" t="s">
        <v>1094</v>
      </c>
      <c r="O2" s="262"/>
      <c r="P2" s="263"/>
    </row>
    <row r="3" spans="1:16" s="40" customFormat="1" x14ac:dyDescent="0.2">
      <c r="A3" s="240" t="s">
        <v>4</v>
      </c>
      <c r="B3" s="241" t="s">
        <v>933</v>
      </c>
      <c r="C3" s="241" t="s">
        <v>5</v>
      </c>
      <c r="D3" s="241" t="s">
        <v>6</v>
      </c>
      <c r="E3" s="242" t="s">
        <v>7</v>
      </c>
      <c r="F3" s="240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2">
        <v>8</v>
      </c>
      <c r="N3" s="240" t="s">
        <v>1097</v>
      </c>
      <c r="O3" s="241" t="s">
        <v>1098</v>
      </c>
      <c r="P3" s="242" t="s">
        <v>15</v>
      </c>
    </row>
    <row r="4" spans="1:16" x14ac:dyDescent="0.2">
      <c r="A4" s="44">
        <v>1</v>
      </c>
    </row>
    <row r="5" spans="1:16" x14ac:dyDescent="0.2">
      <c r="A5" s="44">
        <v>2</v>
      </c>
    </row>
    <row r="6" spans="1:16" x14ac:dyDescent="0.2">
      <c r="A6" s="44">
        <v>3</v>
      </c>
    </row>
    <row r="7" spans="1:16" x14ac:dyDescent="0.2">
      <c r="A7" s="44">
        <v>4</v>
      </c>
    </row>
    <row r="8" spans="1:16" x14ac:dyDescent="0.2">
      <c r="A8" s="44">
        <v>5</v>
      </c>
    </row>
    <row r="9" spans="1:16" x14ac:dyDescent="0.2">
      <c r="A9" s="44">
        <v>6</v>
      </c>
    </row>
    <row r="10" spans="1:16" x14ac:dyDescent="0.2">
      <c r="A10" s="44">
        <v>7</v>
      </c>
    </row>
    <row r="11" spans="1:16" x14ac:dyDescent="0.2">
      <c r="A11" s="44">
        <v>8</v>
      </c>
    </row>
    <row r="12" spans="1:16" s="40" customFormat="1" x14ac:dyDescent="0.2">
      <c r="A12" s="240" t="s">
        <v>4</v>
      </c>
      <c r="B12" s="241" t="s">
        <v>933</v>
      </c>
      <c r="C12" s="241" t="s">
        <v>5</v>
      </c>
      <c r="D12" s="241" t="s">
        <v>6</v>
      </c>
      <c r="E12" s="242" t="s">
        <v>7</v>
      </c>
      <c r="F12" s="247"/>
      <c r="M12" s="246"/>
      <c r="N12" s="247"/>
      <c r="P12" s="246"/>
    </row>
    <row r="13" spans="1:16" x14ac:dyDescent="0.2">
      <c r="A13" s="44">
        <v>9</v>
      </c>
    </row>
    <row r="14" spans="1:16" x14ac:dyDescent="0.2">
      <c r="A14" s="44">
        <v>10</v>
      </c>
    </row>
    <row r="15" spans="1:16" x14ac:dyDescent="0.2">
      <c r="A15" s="44">
        <v>11</v>
      </c>
    </row>
    <row r="16" spans="1:16" x14ac:dyDescent="0.2">
      <c r="A16" s="44">
        <v>12</v>
      </c>
    </row>
    <row r="17" spans="1:16" x14ac:dyDescent="0.2">
      <c r="A17" s="44">
        <v>13</v>
      </c>
    </row>
    <row r="18" spans="1:16" x14ac:dyDescent="0.2">
      <c r="A18" s="44">
        <v>14</v>
      </c>
    </row>
    <row r="19" spans="1:16" x14ac:dyDescent="0.2">
      <c r="A19" s="44">
        <v>15</v>
      </c>
    </row>
    <row r="20" spans="1:16" x14ac:dyDescent="0.2">
      <c r="A20" s="44">
        <v>16</v>
      </c>
    </row>
    <row r="21" spans="1:16" s="40" customFormat="1" x14ac:dyDescent="0.2">
      <c r="A21" s="240" t="s">
        <v>4</v>
      </c>
      <c r="B21" s="241" t="s">
        <v>933</v>
      </c>
      <c r="C21" s="241" t="s">
        <v>5</v>
      </c>
      <c r="D21" s="241" t="s">
        <v>6</v>
      </c>
      <c r="E21" s="242" t="s">
        <v>7</v>
      </c>
      <c r="F21" s="247"/>
      <c r="M21" s="246"/>
      <c r="N21" s="247"/>
      <c r="P21" s="246"/>
    </row>
    <row r="22" spans="1:16" x14ac:dyDescent="0.2">
      <c r="A22" s="44">
        <v>17</v>
      </c>
    </row>
    <row r="23" spans="1:16" x14ac:dyDescent="0.2">
      <c r="A23" s="44">
        <v>18</v>
      </c>
    </row>
    <row r="24" spans="1:16" x14ac:dyDescent="0.2">
      <c r="A24" s="44">
        <v>19</v>
      </c>
    </row>
    <row r="25" spans="1:16" x14ac:dyDescent="0.2">
      <c r="A25" s="44">
        <v>20</v>
      </c>
    </row>
    <row r="26" spans="1:16" x14ac:dyDescent="0.2">
      <c r="A26" s="44">
        <v>21</v>
      </c>
    </row>
    <row r="27" spans="1:16" x14ac:dyDescent="0.2">
      <c r="A27" s="44">
        <v>22</v>
      </c>
    </row>
    <row r="28" spans="1:16" x14ac:dyDescent="0.2">
      <c r="A28" s="44">
        <v>23</v>
      </c>
    </row>
    <row r="29" spans="1:16" x14ac:dyDescent="0.2">
      <c r="A29" s="44">
        <v>24</v>
      </c>
    </row>
    <row r="30" spans="1:16" x14ac:dyDescent="0.2">
      <c r="A30" s="259" t="s">
        <v>1093</v>
      </c>
      <c r="B30" s="259"/>
      <c r="C30" s="259"/>
      <c r="D30" s="259"/>
      <c r="E30" s="260"/>
      <c r="F30" s="247"/>
      <c r="G30" s="40"/>
      <c r="H30" s="40"/>
      <c r="I30" s="40"/>
      <c r="J30" s="40"/>
      <c r="K30" s="40"/>
      <c r="L30" s="40"/>
      <c r="M30" s="246"/>
    </row>
    <row r="31" spans="1:16" x14ac:dyDescent="0.2">
      <c r="A31" s="240" t="s">
        <v>1108</v>
      </c>
      <c r="B31" s="241" t="s">
        <v>933</v>
      </c>
      <c r="C31" s="241" t="s">
        <v>5</v>
      </c>
      <c r="D31" s="241" t="s">
        <v>6</v>
      </c>
      <c r="E31" s="242" t="s">
        <v>7</v>
      </c>
      <c r="F31" s="247"/>
      <c r="G31" s="40"/>
      <c r="H31" s="40"/>
      <c r="I31" s="40"/>
      <c r="J31" s="40"/>
      <c r="K31" s="40"/>
      <c r="L31" s="40"/>
      <c r="M31" s="246"/>
    </row>
    <row r="32" spans="1:16" x14ac:dyDescent="0.2">
      <c r="A32" s="44">
        <v>1</v>
      </c>
      <c r="F32" s="247"/>
      <c r="G32" s="40"/>
      <c r="H32" s="40"/>
      <c r="I32" s="40"/>
      <c r="J32" s="40"/>
      <c r="K32" s="40"/>
      <c r="L32" s="40"/>
      <c r="M32" s="246"/>
    </row>
    <row r="33" spans="1:16" x14ac:dyDescent="0.2">
      <c r="A33" s="44">
        <v>2</v>
      </c>
      <c r="F33" s="247"/>
      <c r="G33" s="40"/>
      <c r="H33" s="40"/>
      <c r="I33" s="40"/>
      <c r="J33" s="40"/>
      <c r="K33" s="40"/>
      <c r="L33" s="40"/>
      <c r="M33" s="246"/>
    </row>
    <row r="34" spans="1:16" x14ac:dyDescent="0.2">
      <c r="A34" s="44">
        <v>3</v>
      </c>
      <c r="F34" s="247"/>
      <c r="G34" s="40"/>
      <c r="H34" s="40"/>
      <c r="I34" s="40"/>
      <c r="J34" s="40"/>
      <c r="K34" s="40"/>
      <c r="L34" s="40"/>
      <c r="M34" s="246"/>
    </row>
    <row r="35" spans="1:16" x14ac:dyDescent="0.2">
      <c r="A35" s="44">
        <v>4</v>
      </c>
      <c r="F35" s="247"/>
      <c r="G35" s="40"/>
      <c r="H35" s="40"/>
      <c r="I35" s="40"/>
      <c r="J35" s="40"/>
      <c r="K35" s="40"/>
      <c r="L35" s="40"/>
      <c r="M35" s="246"/>
    </row>
    <row r="36" spans="1:16" x14ac:dyDescent="0.2">
      <c r="A36" s="44">
        <v>5</v>
      </c>
      <c r="F36" s="247"/>
      <c r="G36" s="40"/>
      <c r="H36" s="40"/>
      <c r="I36" s="40"/>
      <c r="J36" s="40"/>
      <c r="K36" s="40"/>
      <c r="L36" s="40"/>
      <c r="M36" s="246"/>
    </row>
    <row r="37" spans="1:16" x14ac:dyDescent="0.2">
      <c r="A37" s="44">
        <v>6</v>
      </c>
      <c r="F37" s="247"/>
      <c r="G37" s="40"/>
      <c r="H37" s="40"/>
      <c r="I37" s="40"/>
      <c r="J37" s="40"/>
      <c r="K37" s="40"/>
      <c r="L37" s="40"/>
      <c r="M37" s="246"/>
    </row>
    <row r="38" spans="1:16" x14ac:dyDescent="0.2">
      <c r="A38" s="44">
        <v>7</v>
      </c>
      <c r="F38" s="247"/>
      <c r="G38" s="40"/>
      <c r="H38" s="40"/>
      <c r="I38" s="40"/>
      <c r="J38" s="40"/>
      <c r="K38" s="40"/>
      <c r="L38" s="40"/>
      <c r="M38" s="246"/>
    </row>
    <row r="39" spans="1:16" x14ac:dyDescent="0.2">
      <c r="A39" s="44">
        <v>8</v>
      </c>
      <c r="F39" s="247"/>
      <c r="G39" s="40"/>
      <c r="H39" s="40"/>
      <c r="I39" s="40"/>
      <c r="J39" s="40"/>
      <c r="K39" s="40"/>
      <c r="L39" s="40"/>
      <c r="M39" s="246"/>
    </row>
    <row r="40" spans="1:16" x14ac:dyDescent="0.2">
      <c r="A40" s="240" t="s">
        <v>1094</v>
      </c>
      <c r="B40" s="241" t="s">
        <v>933</v>
      </c>
      <c r="C40" s="241" t="s">
        <v>5</v>
      </c>
      <c r="D40" s="241" t="s">
        <v>6</v>
      </c>
      <c r="E40" s="242" t="s">
        <v>7</v>
      </c>
      <c r="F40" s="247"/>
      <c r="G40" s="40"/>
      <c r="H40" s="40"/>
      <c r="I40" s="40"/>
      <c r="J40" s="40"/>
      <c r="K40" s="40"/>
      <c r="L40" s="40"/>
      <c r="M40" s="246"/>
      <c r="N40" s="247"/>
      <c r="O40" s="40"/>
      <c r="P40" s="246"/>
    </row>
    <row r="41" spans="1:16" x14ac:dyDescent="0.2">
      <c r="A41" s="44" t="s">
        <v>1097</v>
      </c>
      <c r="F41" s="247"/>
      <c r="G41" s="40"/>
      <c r="H41" s="40"/>
      <c r="I41" s="40"/>
      <c r="J41" s="40"/>
      <c r="K41" s="40"/>
      <c r="L41" s="40"/>
      <c r="M41" s="246"/>
      <c r="N41" s="247"/>
      <c r="O41" s="40"/>
      <c r="P41" s="246"/>
    </row>
    <row r="42" spans="1:16" x14ac:dyDescent="0.2">
      <c r="A42" s="44" t="s">
        <v>1098</v>
      </c>
      <c r="F42" s="247"/>
      <c r="G42" s="40"/>
      <c r="H42" s="40"/>
      <c r="I42" s="40"/>
      <c r="J42" s="40"/>
      <c r="K42" s="40"/>
      <c r="L42" s="40"/>
      <c r="M42" s="246"/>
      <c r="N42" s="247"/>
      <c r="O42" s="40"/>
      <c r="P42" s="246"/>
    </row>
    <row r="43" spans="1:16" x14ac:dyDescent="0.2">
      <c r="A43" s="44" t="s">
        <v>15</v>
      </c>
      <c r="F43" s="247"/>
      <c r="G43" s="40"/>
      <c r="H43" s="40"/>
      <c r="I43" s="40"/>
      <c r="J43" s="40"/>
      <c r="K43" s="40"/>
      <c r="L43" s="40"/>
      <c r="M43" s="246"/>
      <c r="N43" s="247"/>
      <c r="O43" s="40"/>
      <c r="P43" s="246"/>
    </row>
  </sheetData>
  <mergeCells count="4">
    <mergeCell ref="A2:E2"/>
    <mergeCell ref="F2:M2"/>
    <mergeCell ref="N2:P2"/>
    <mergeCell ref="A30:E3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8BF3-C158-8B46-8D81-1C23DA84FFA8}">
  <sheetPr>
    <tabColor rgb="FFFF0000"/>
  </sheetPr>
  <dimension ref="A1:AF83"/>
  <sheetViews>
    <sheetView zoomScale="150" zoomScaleNormal="150" zoomScalePageLayoutView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G1" sqref="AG1"/>
    </sheetView>
  </sheetViews>
  <sheetFormatPr baseColWidth="10" defaultRowHeight="16" x14ac:dyDescent="0.2"/>
  <cols>
    <col min="1" max="1" width="4.6640625" bestFit="1" customWidth="1"/>
    <col min="2" max="2" width="26.33203125" customWidth="1"/>
    <col min="6" max="6" width="3.33203125" style="243" customWidth="1"/>
    <col min="7" max="21" width="3.33203125" customWidth="1"/>
    <col min="22" max="22" width="3.33203125" style="243" customWidth="1"/>
    <col min="23" max="28" width="3.33203125" customWidth="1"/>
    <col min="29" max="29" width="3.33203125" style="244" customWidth="1"/>
    <col min="30" max="30" width="3.33203125" style="243" customWidth="1"/>
    <col min="31" max="31" width="3.33203125" customWidth="1"/>
    <col min="32" max="32" width="3.33203125" style="244" customWidth="1"/>
  </cols>
  <sheetData>
    <row r="1" spans="1:32" ht="75" customHeight="1" x14ac:dyDescent="0.2">
      <c r="A1" s="42"/>
      <c r="B1" s="42"/>
      <c r="C1" s="42"/>
      <c r="D1" s="42"/>
      <c r="E1" s="42"/>
      <c r="F1" s="234" t="str">
        <f>IF('CL3 output patch'!B4="","",'CL3 output patch'!B4)</f>
        <v/>
      </c>
      <c r="G1" s="235" t="str">
        <f>IF('CL3 output patch'!B5="","",'CL3 output patch'!B5)</f>
        <v/>
      </c>
      <c r="H1" s="235" t="str">
        <f>IF('CL3 output patch'!B6="","",'CL3 output patch'!B6)</f>
        <v/>
      </c>
      <c r="I1" s="235" t="str">
        <f>IF('CL3 output patch'!B7="","",'CL3 output patch'!B7)</f>
        <v/>
      </c>
      <c r="J1" s="235" t="str">
        <f>IF('CL3 output patch'!B8="","",'CL3 output patch'!B8)</f>
        <v/>
      </c>
      <c r="K1" s="235" t="str">
        <f>IF('CL3 output patch'!B9="","",'CL3 output patch'!B9)</f>
        <v/>
      </c>
      <c r="L1" s="235" t="str">
        <f>IF('CL3 output patch'!B10="","",'CL3 output patch'!B10)</f>
        <v/>
      </c>
      <c r="M1" s="235" t="str">
        <f>IF('CL3 output patch'!B11="","",'CL3 output patch'!B11)</f>
        <v/>
      </c>
      <c r="N1" s="235" t="str">
        <f>IF('CL3 output patch'!B13="","",'CL3 output patch'!B13)</f>
        <v/>
      </c>
      <c r="O1" s="235" t="str">
        <f>IF('CL3 output patch'!B14="","",'CL3 output patch'!B14)</f>
        <v/>
      </c>
      <c r="P1" s="235" t="str">
        <f>IF('CL3 output patch'!B15="","",'CL3 output patch'!B15)</f>
        <v/>
      </c>
      <c r="Q1" s="235" t="str">
        <f>IF('CL3 output patch'!B16="","",'CL3 output patch'!B16)</f>
        <v/>
      </c>
      <c r="R1" s="235" t="str">
        <f>IF('CL3 output patch'!B17="","",'CL3 output patch'!B17)</f>
        <v/>
      </c>
      <c r="S1" s="235" t="str">
        <f>IF('CL3 output patch'!B19="","",'CL3 output patch'!B18)</f>
        <v/>
      </c>
      <c r="T1" s="235" t="str">
        <f>IF('CL3 output patch'!B19="","",'CL3 output patch'!B19)</f>
        <v/>
      </c>
      <c r="U1" s="235" t="str">
        <f>IF('CL3 output patch'!B20="","",'CL3 output patch'!B20)</f>
        <v/>
      </c>
      <c r="V1" s="234" t="str">
        <f>IF('CL3 output patch'!B23="","",'CL3 output patch'!B23)</f>
        <v/>
      </c>
      <c r="W1" s="235" t="str">
        <f>IF('CL3 output patch'!B24="","",'CL3 output patch'!B24)</f>
        <v/>
      </c>
      <c r="X1" s="235" t="str">
        <f>IF('CL3 output patch'!B25="","",'CL3 output patch'!B25)</f>
        <v/>
      </c>
      <c r="Y1" s="235" t="str">
        <f>IF('CL3 output patch'!B26="","",'CL3 output patch'!B26)</f>
        <v/>
      </c>
      <c r="Z1" s="235" t="str">
        <f>IF('CL3 output patch'!B27="","",'CL3 output patch'!B27)</f>
        <v/>
      </c>
      <c r="AA1" s="235" t="str">
        <f>IF('CL3 output patch'!B27="","",'CL3 output patch'!B27)</f>
        <v/>
      </c>
      <c r="AB1" s="235" t="str">
        <f>IF('CL3 output patch'!B29="","",'CL3 output patch'!B29)</f>
        <v/>
      </c>
      <c r="AC1" s="236" t="str">
        <f>IF('CL3 output patch'!B30="","",'CL3 output patch'!B30)</f>
        <v/>
      </c>
      <c r="AD1" s="234" t="str">
        <f>IF('CL3 output patch'!B32="","",'CL3 output patch'!B32)</f>
        <v/>
      </c>
      <c r="AE1" s="235" t="str">
        <f>IF('CL3 output patch'!B33="","",'CL3 output patch'!B33)</f>
        <v/>
      </c>
      <c r="AF1" s="236" t="str">
        <f>IF('CL3 output patch'!B34="","",'CL3 output patch'!B34)</f>
        <v/>
      </c>
    </row>
    <row r="2" spans="1:32" x14ac:dyDescent="0.2">
      <c r="A2" s="237"/>
      <c r="B2" s="238"/>
      <c r="C2" s="238"/>
      <c r="D2" s="238"/>
      <c r="E2" s="239"/>
      <c r="F2" s="248" t="s">
        <v>1092</v>
      </c>
      <c r="G2" s="248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51" t="s">
        <v>1093</v>
      </c>
      <c r="W2" s="252"/>
      <c r="X2" s="252"/>
      <c r="Y2" s="252"/>
      <c r="Z2" s="252"/>
      <c r="AA2" s="252"/>
      <c r="AB2" s="252"/>
      <c r="AC2" s="253"/>
      <c r="AD2" s="254" t="s">
        <v>1094</v>
      </c>
      <c r="AE2" s="255"/>
      <c r="AF2" s="256"/>
    </row>
    <row r="3" spans="1:32" x14ac:dyDescent="0.2">
      <c r="A3" s="240" t="s">
        <v>0</v>
      </c>
      <c r="B3" s="241" t="s">
        <v>933</v>
      </c>
      <c r="C3" s="241" t="s">
        <v>1095</v>
      </c>
      <c r="D3" s="241" t="s">
        <v>1096</v>
      </c>
      <c r="E3" s="242" t="s">
        <v>7</v>
      </c>
      <c r="F3" s="241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1">
        <v>8</v>
      </c>
      <c r="N3" s="241">
        <v>9</v>
      </c>
      <c r="O3" s="241">
        <v>10</v>
      </c>
      <c r="P3" s="241">
        <v>11</v>
      </c>
      <c r="Q3" s="241">
        <v>12</v>
      </c>
      <c r="R3" s="241">
        <v>13</v>
      </c>
      <c r="S3" s="241">
        <v>14</v>
      </c>
      <c r="T3" s="241">
        <v>15</v>
      </c>
      <c r="U3" s="241">
        <v>16</v>
      </c>
      <c r="V3" s="240">
        <v>1</v>
      </c>
      <c r="W3" s="241">
        <v>2</v>
      </c>
      <c r="X3" s="241">
        <v>3</v>
      </c>
      <c r="Y3" s="241">
        <v>4</v>
      </c>
      <c r="Z3" s="241">
        <v>5</v>
      </c>
      <c r="AA3" s="241">
        <v>6</v>
      </c>
      <c r="AB3" s="241">
        <v>7</v>
      </c>
      <c r="AC3" s="242">
        <v>8</v>
      </c>
      <c r="AD3" s="240" t="s">
        <v>1097</v>
      </c>
      <c r="AE3" s="241" t="s">
        <v>1098</v>
      </c>
      <c r="AF3" s="242" t="s">
        <v>1099</v>
      </c>
    </row>
    <row r="4" spans="1:32" x14ac:dyDescent="0.2">
      <c r="A4">
        <v>1</v>
      </c>
    </row>
    <row r="5" spans="1:32" x14ac:dyDescent="0.2">
      <c r="A5">
        <v>2</v>
      </c>
    </row>
    <row r="6" spans="1:32" x14ac:dyDescent="0.2">
      <c r="A6">
        <v>3</v>
      </c>
    </row>
    <row r="7" spans="1:32" x14ac:dyDescent="0.2">
      <c r="A7">
        <v>4</v>
      </c>
    </row>
    <row r="8" spans="1:32" x14ac:dyDescent="0.2">
      <c r="A8">
        <v>5</v>
      </c>
    </row>
    <row r="9" spans="1:32" x14ac:dyDescent="0.2">
      <c r="A9">
        <v>6</v>
      </c>
    </row>
    <row r="10" spans="1:32" x14ac:dyDescent="0.2">
      <c r="A10">
        <v>7</v>
      </c>
    </row>
    <row r="11" spans="1:32" x14ac:dyDescent="0.2">
      <c r="A11">
        <v>8</v>
      </c>
    </row>
    <row r="12" spans="1:32" s="40" customFormat="1" x14ac:dyDescent="0.2">
      <c r="A12" s="190" t="s">
        <v>0</v>
      </c>
      <c r="B12" s="190" t="s">
        <v>933</v>
      </c>
      <c r="C12" s="190" t="s">
        <v>1095</v>
      </c>
      <c r="D12" s="190" t="s">
        <v>1096</v>
      </c>
      <c r="E12" s="245" t="s">
        <v>7</v>
      </c>
      <c r="V12" s="247"/>
      <c r="AC12" s="246"/>
      <c r="AD12" s="247"/>
      <c r="AF12" s="246"/>
    </row>
    <row r="13" spans="1:32" x14ac:dyDescent="0.2">
      <c r="A13">
        <v>9</v>
      </c>
    </row>
    <row r="14" spans="1:32" x14ac:dyDescent="0.2">
      <c r="A14">
        <v>10</v>
      </c>
    </row>
    <row r="15" spans="1:32" x14ac:dyDescent="0.2">
      <c r="A15">
        <v>11</v>
      </c>
    </row>
    <row r="16" spans="1:32" x14ac:dyDescent="0.2">
      <c r="A16">
        <v>12</v>
      </c>
    </row>
    <row r="17" spans="1:32" x14ac:dyDescent="0.2">
      <c r="A17">
        <v>13</v>
      </c>
    </row>
    <row r="18" spans="1:32" x14ac:dyDescent="0.2">
      <c r="A18">
        <v>14</v>
      </c>
    </row>
    <row r="19" spans="1:32" x14ac:dyDescent="0.2">
      <c r="A19">
        <v>15</v>
      </c>
    </row>
    <row r="20" spans="1:32" x14ac:dyDescent="0.2">
      <c r="A20">
        <v>16</v>
      </c>
    </row>
    <row r="21" spans="1:32" s="40" customFormat="1" x14ac:dyDescent="0.2">
      <c r="A21" s="190" t="s">
        <v>0</v>
      </c>
      <c r="B21" s="190" t="s">
        <v>933</v>
      </c>
      <c r="C21" s="190" t="s">
        <v>1095</v>
      </c>
      <c r="D21" s="190" t="s">
        <v>1096</v>
      </c>
      <c r="E21" s="245" t="s">
        <v>7</v>
      </c>
      <c r="V21" s="247"/>
      <c r="AC21" s="246"/>
      <c r="AD21" s="247"/>
      <c r="AF21" s="246"/>
    </row>
    <row r="22" spans="1:32" x14ac:dyDescent="0.2">
      <c r="A22">
        <v>17</v>
      </c>
    </row>
    <row r="23" spans="1:32" x14ac:dyDescent="0.2">
      <c r="A23">
        <v>18</v>
      </c>
    </row>
    <row r="24" spans="1:32" x14ac:dyDescent="0.2">
      <c r="A24">
        <v>19</v>
      </c>
    </row>
    <row r="25" spans="1:32" x14ac:dyDescent="0.2">
      <c r="A25">
        <v>20</v>
      </c>
    </row>
    <row r="26" spans="1:32" x14ac:dyDescent="0.2">
      <c r="A26">
        <v>21</v>
      </c>
    </row>
    <row r="27" spans="1:32" x14ac:dyDescent="0.2">
      <c r="A27">
        <v>22</v>
      </c>
    </row>
    <row r="28" spans="1:32" x14ac:dyDescent="0.2">
      <c r="A28">
        <v>23</v>
      </c>
    </row>
    <row r="29" spans="1:32" x14ac:dyDescent="0.2">
      <c r="A29">
        <v>24</v>
      </c>
    </row>
    <row r="30" spans="1:32" s="40" customFormat="1" x14ac:dyDescent="0.2">
      <c r="A30" s="190" t="s">
        <v>0</v>
      </c>
      <c r="B30" s="190" t="s">
        <v>933</v>
      </c>
      <c r="C30" s="190" t="s">
        <v>1095</v>
      </c>
      <c r="D30" s="190" t="s">
        <v>1096</v>
      </c>
      <c r="E30" s="245" t="s">
        <v>7</v>
      </c>
      <c r="V30" s="247"/>
      <c r="AC30" s="246"/>
      <c r="AD30" s="247"/>
      <c r="AF30" s="246"/>
    </row>
    <row r="31" spans="1:32" x14ac:dyDescent="0.2">
      <c r="A31">
        <v>25</v>
      </c>
    </row>
    <row r="32" spans="1:32" x14ac:dyDescent="0.2">
      <c r="A32">
        <v>26</v>
      </c>
    </row>
    <row r="33" spans="1:32" x14ac:dyDescent="0.2">
      <c r="A33">
        <v>27</v>
      </c>
    </row>
    <row r="34" spans="1:32" x14ac:dyDescent="0.2">
      <c r="A34">
        <v>28</v>
      </c>
    </row>
    <row r="35" spans="1:32" x14ac:dyDescent="0.2">
      <c r="A35">
        <v>29</v>
      </c>
    </row>
    <row r="36" spans="1:32" x14ac:dyDescent="0.2">
      <c r="A36">
        <v>30</v>
      </c>
    </row>
    <row r="37" spans="1:32" x14ac:dyDescent="0.2">
      <c r="A37">
        <v>31</v>
      </c>
    </row>
    <row r="38" spans="1:32" x14ac:dyDescent="0.2">
      <c r="A38">
        <v>32</v>
      </c>
    </row>
    <row r="39" spans="1:32" s="40" customFormat="1" x14ac:dyDescent="0.2">
      <c r="A39" s="190" t="s">
        <v>0</v>
      </c>
      <c r="B39" s="190" t="s">
        <v>933</v>
      </c>
      <c r="C39" s="190" t="s">
        <v>1095</v>
      </c>
      <c r="D39" s="190" t="s">
        <v>1096</v>
      </c>
      <c r="E39" s="245" t="s">
        <v>7</v>
      </c>
      <c r="V39" s="247"/>
      <c r="AC39" s="246"/>
      <c r="AD39" s="247"/>
      <c r="AF39" s="246"/>
    </row>
    <row r="40" spans="1:32" x14ac:dyDescent="0.2">
      <c r="A40">
        <v>33</v>
      </c>
    </row>
    <row r="41" spans="1:32" x14ac:dyDescent="0.2">
      <c r="A41">
        <v>34</v>
      </c>
    </row>
    <row r="42" spans="1:32" x14ac:dyDescent="0.2">
      <c r="A42">
        <v>35</v>
      </c>
    </row>
    <row r="43" spans="1:32" x14ac:dyDescent="0.2">
      <c r="A43">
        <v>36</v>
      </c>
    </row>
    <row r="44" spans="1:32" x14ac:dyDescent="0.2">
      <c r="A44">
        <v>37</v>
      </c>
    </row>
    <row r="45" spans="1:32" x14ac:dyDescent="0.2">
      <c r="A45">
        <v>38</v>
      </c>
    </row>
    <row r="46" spans="1:32" x14ac:dyDescent="0.2">
      <c r="A46">
        <v>39</v>
      </c>
    </row>
    <row r="47" spans="1:32" x14ac:dyDescent="0.2">
      <c r="A47">
        <v>40</v>
      </c>
    </row>
    <row r="48" spans="1:32" s="40" customFormat="1" x14ac:dyDescent="0.2">
      <c r="A48" s="190" t="s">
        <v>0</v>
      </c>
      <c r="B48" s="190" t="s">
        <v>933</v>
      </c>
      <c r="C48" s="190" t="s">
        <v>1095</v>
      </c>
      <c r="D48" s="190" t="s">
        <v>1096</v>
      </c>
      <c r="E48" s="245" t="s">
        <v>7</v>
      </c>
      <c r="V48" s="247"/>
      <c r="AC48" s="246"/>
      <c r="AD48" s="247"/>
      <c r="AF48" s="246"/>
    </row>
    <row r="49" spans="1:32" x14ac:dyDescent="0.2">
      <c r="A49">
        <v>41</v>
      </c>
    </row>
    <row r="50" spans="1:32" x14ac:dyDescent="0.2">
      <c r="A50">
        <v>42</v>
      </c>
    </row>
    <row r="51" spans="1:32" x14ac:dyDescent="0.2">
      <c r="A51">
        <v>43</v>
      </c>
    </row>
    <row r="52" spans="1:32" x14ac:dyDescent="0.2">
      <c r="A52">
        <v>44</v>
      </c>
    </row>
    <row r="53" spans="1:32" x14ac:dyDescent="0.2">
      <c r="A53">
        <v>45</v>
      </c>
    </row>
    <row r="54" spans="1:32" x14ac:dyDescent="0.2">
      <c r="A54">
        <v>46</v>
      </c>
    </row>
    <row r="55" spans="1:32" x14ac:dyDescent="0.2">
      <c r="A55">
        <v>47</v>
      </c>
    </row>
    <row r="56" spans="1:32" x14ac:dyDescent="0.2">
      <c r="A56">
        <v>48</v>
      </c>
    </row>
    <row r="57" spans="1:32" s="40" customFormat="1" x14ac:dyDescent="0.2">
      <c r="A57" s="190" t="s">
        <v>0</v>
      </c>
      <c r="B57" s="190" t="s">
        <v>933</v>
      </c>
      <c r="C57" s="190" t="s">
        <v>1095</v>
      </c>
      <c r="D57" s="190" t="s">
        <v>1096</v>
      </c>
      <c r="E57" s="245" t="s">
        <v>7</v>
      </c>
      <c r="V57" s="247"/>
      <c r="AC57" s="246"/>
      <c r="AD57" s="247"/>
      <c r="AF57" s="246"/>
    </row>
    <row r="58" spans="1:32" x14ac:dyDescent="0.2">
      <c r="A58">
        <v>49</v>
      </c>
    </row>
    <row r="59" spans="1:32" x14ac:dyDescent="0.2">
      <c r="A59">
        <v>50</v>
      </c>
    </row>
    <row r="60" spans="1:32" x14ac:dyDescent="0.2">
      <c r="A60">
        <v>51</v>
      </c>
    </row>
    <row r="61" spans="1:32" x14ac:dyDescent="0.2">
      <c r="A61">
        <v>52</v>
      </c>
    </row>
    <row r="62" spans="1:32" x14ac:dyDescent="0.2">
      <c r="A62">
        <v>53</v>
      </c>
    </row>
    <row r="63" spans="1:32" x14ac:dyDescent="0.2">
      <c r="A63">
        <v>54</v>
      </c>
    </row>
    <row r="64" spans="1:32" x14ac:dyDescent="0.2">
      <c r="A64">
        <v>55</v>
      </c>
    </row>
    <row r="65" spans="1:32" x14ac:dyDescent="0.2">
      <c r="A65">
        <v>56</v>
      </c>
    </row>
    <row r="66" spans="1:32" s="40" customFormat="1" x14ac:dyDescent="0.2">
      <c r="A66" s="190" t="s">
        <v>0</v>
      </c>
      <c r="B66" s="190" t="s">
        <v>933</v>
      </c>
      <c r="C66" s="190" t="s">
        <v>1095</v>
      </c>
      <c r="D66" s="190" t="s">
        <v>1096</v>
      </c>
      <c r="E66" s="245" t="s">
        <v>7</v>
      </c>
      <c r="V66" s="247"/>
      <c r="AC66" s="246"/>
      <c r="AD66" s="247"/>
      <c r="AF66" s="246"/>
    </row>
    <row r="67" spans="1:32" x14ac:dyDescent="0.2">
      <c r="A67">
        <v>57</v>
      </c>
    </row>
    <row r="68" spans="1:32" x14ac:dyDescent="0.2">
      <c r="A68">
        <v>58</v>
      </c>
    </row>
    <row r="69" spans="1:32" x14ac:dyDescent="0.2">
      <c r="A69">
        <v>59</v>
      </c>
    </row>
    <row r="70" spans="1:32" x14ac:dyDescent="0.2">
      <c r="A70">
        <v>60</v>
      </c>
    </row>
    <row r="71" spans="1:32" x14ac:dyDescent="0.2">
      <c r="A71">
        <v>61</v>
      </c>
    </row>
    <row r="72" spans="1:32" x14ac:dyDescent="0.2">
      <c r="A72">
        <v>62</v>
      </c>
    </row>
    <row r="73" spans="1:32" x14ac:dyDescent="0.2">
      <c r="A73">
        <v>63</v>
      </c>
    </row>
    <row r="74" spans="1:32" x14ac:dyDescent="0.2">
      <c r="A74">
        <v>64</v>
      </c>
    </row>
    <row r="75" spans="1:32" s="40" customFormat="1" x14ac:dyDescent="0.2">
      <c r="A75" s="190" t="s">
        <v>0</v>
      </c>
      <c r="B75" s="190" t="s">
        <v>933</v>
      </c>
      <c r="C75" s="190" t="s">
        <v>1095</v>
      </c>
      <c r="D75" s="190" t="s">
        <v>1096</v>
      </c>
      <c r="E75" s="245" t="s">
        <v>7</v>
      </c>
      <c r="V75" s="247"/>
      <c r="AC75" s="246"/>
      <c r="AD75" s="247"/>
      <c r="AF75" s="246"/>
    </row>
    <row r="76" spans="1:32" x14ac:dyDescent="0.2">
      <c r="A76" t="s">
        <v>1100</v>
      </c>
    </row>
    <row r="77" spans="1:32" x14ac:dyDescent="0.2">
      <c r="A77" t="s">
        <v>1101</v>
      </c>
    </row>
    <row r="78" spans="1:32" x14ac:dyDescent="0.2">
      <c r="A78" t="s">
        <v>1102</v>
      </c>
    </row>
    <row r="79" spans="1:32" x14ac:dyDescent="0.2">
      <c r="A79" t="s">
        <v>1103</v>
      </c>
    </row>
    <row r="80" spans="1:32" x14ac:dyDescent="0.2">
      <c r="A80" t="s">
        <v>1104</v>
      </c>
    </row>
    <row r="81" spans="1:1" x14ac:dyDescent="0.2">
      <c r="A81" t="s">
        <v>1105</v>
      </c>
    </row>
    <row r="82" spans="1:1" x14ac:dyDescent="0.2">
      <c r="A82" t="s">
        <v>1106</v>
      </c>
    </row>
    <row r="83" spans="1:1" x14ac:dyDescent="0.2">
      <c r="A83" t="s">
        <v>1107</v>
      </c>
    </row>
  </sheetData>
  <mergeCells count="3">
    <mergeCell ref="F2:U2"/>
    <mergeCell ref="V2:AC2"/>
    <mergeCell ref="AD2:AF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2D54-7226-B34F-A634-476279A2DE2D}">
  <sheetPr>
    <tabColor rgb="FFFF0000"/>
  </sheetPr>
  <dimension ref="A1:P34"/>
  <sheetViews>
    <sheetView zoomScale="150" zoomScaleNormal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5" sqref="D15"/>
    </sheetView>
  </sheetViews>
  <sheetFormatPr baseColWidth="10" defaultRowHeight="16" x14ac:dyDescent="0.2"/>
  <cols>
    <col min="1" max="1" width="5.6640625" style="44" bestFit="1" customWidth="1"/>
    <col min="2" max="2" width="23.5" customWidth="1"/>
    <col min="6" max="6" width="3.33203125" style="243" customWidth="1"/>
    <col min="7" max="12" width="3.33203125" customWidth="1"/>
    <col min="13" max="13" width="3.33203125" style="244" customWidth="1"/>
    <col min="14" max="14" width="3.33203125" style="243" customWidth="1"/>
    <col min="15" max="15" width="3.33203125" customWidth="1"/>
    <col min="16" max="16" width="3.33203125" style="244" customWidth="1"/>
  </cols>
  <sheetData>
    <row r="1" spans="1:16" ht="75" customHeight="1" x14ac:dyDescent="0.2">
      <c r="A1" s="41"/>
      <c r="B1" s="42"/>
      <c r="C1" s="42"/>
      <c r="D1" s="42"/>
      <c r="E1" s="42"/>
      <c r="F1" s="234" t="str">
        <f>IF(B23="","",B23)</f>
        <v/>
      </c>
      <c r="G1" s="235" t="str">
        <f>IF(B24="","",B24)</f>
        <v/>
      </c>
      <c r="H1" s="235" t="str">
        <f>IF(B25="","",B25)</f>
        <v/>
      </c>
      <c r="I1" s="235" t="str">
        <f>IF(B26="","",B26)</f>
        <v/>
      </c>
      <c r="J1" s="235" t="str">
        <f>IF(B27="","",B27)</f>
        <v/>
      </c>
      <c r="K1" s="235" t="str">
        <f>IF(B28="","",B28)</f>
        <v/>
      </c>
      <c r="L1" s="235" t="str">
        <f>IF(B29="","",B29)</f>
        <v/>
      </c>
      <c r="M1" s="236" t="str">
        <f>IF(B30="","",B30)</f>
        <v/>
      </c>
      <c r="N1" s="234" t="str">
        <f>IF(B32="","",B32)</f>
        <v/>
      </c>
      <c r="O1" s="235" t="str">
        <f>IF(B33="","",B33)</f>
        <v/>
      </c>
      <c r="P1" s="236" t="str">
        <f>IF(B34="","",B34)</f>
        <v/>
      </c>
    </row>
    <row r="2" spans="1:16" x14ac:dyDescent="0.2">
      <c r="A2" s="257" t="s">
        <v>1092</v>
      </c>
      <c r="B2" s="249"/>
      <c r="C2" s="249"/>
      <c r="D2" s="249"/>
      <c r="E2" s="250"/>
      <c r="F2" s="258" t="s">
        <v>1093</v>
      </c>
      <c r="G2" s="259"/>
      <c r="H2" s="259"/>
      <c r="I2" s="259"/>
      <c r="J2" s="259"/>
      <c r="K2" s="259"/>
      <c r="L2" s="259"/>
      <c r="M2" s="260"/>
      <c r="N2" s="261" t="s">
        <v>1094</v>
      </c>
      <c r="O2" s="262"/>
      <c r="P2" s="263"/>
    </row>
    <row r="3" spans="1:16" s="40" customFormat="1" x14ac:dyDescent="0.2">
      <c r="A3" s="240" t="s">
        <v>4</v>
      </c>
      <c r="B3" s="241" t="s">
        <v>933</v>
      </c>
      <c r="C3" s="241" t="s">
        <v>5</v>
      </c>
      <c r="D3" s="241" t="s">
        <v>6</v>
      </c>
      <c r="E3" s="242" t="s">
        <v>7</v>
      </c>
      <c r="F3" s="240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2">
        <v>8</v>
      </c>
      <c r="N3" s="240" t="s">
        <v>1097</v>
      </c>
      <c r="O3" s="241" t="s">
        <v>1098</v>
      </c>
      <c r="P3" s="242" t="s">
        <v>15</v>
      </c>
    </row>
    <row r="4" spans="1:16" x14ac:dyDescent="0.2">
      <c r="A4" s="44">
        <v>1</v>
      </c>
    </row>
    <row r="5" spans="1:16" x14ac:dyDescent="0.2">
      <c r="A5" s="44">
        <v>2</v>
      </c>
    </row>
    <row r="6" spans="1:16" x14ac:dyDescent="0.2">
      <c r="A6" s="44">
        <v>3</v>
      </c>
    </row>
    <row r="7" spans="1:16" x14ac:dyDescent="0.2">
      <c r="A7" s="44">
        <v>4</v>
      </c>
    </row>
    <row r="8" spans="1:16" x14ac:dyDescent="0.2">
      <c r="A8" s="44">
        <v>5</v>
      </c>
    </row>
    <row r="9" spans="1:16" x14ac:dyDescent="0.2">
      <c r="A9" s="44">
        <v>6</v>
      </c>
    </row>
    <row r="10" spans="1:16" x14ac:dyDescent="0.2">
      <c r="A10" s="44">
        <v>7</v>
      </c>
    </row>
    <row r="11" spans="1:16" x14ac:dyDescent="0.2">
      <c r="A11" s="44">
        <v>8</v>
      </c>
    </row>
    <row r="12" spans="1:16" s="40" customFormat="1" x14ac:dyDescent="0.2">
      <c r="A12" s="240" t="s">
        <v>4</v>
      </c>
      <c r="B12" s="241" t="s">
        <v>933</v>
      </c>
      <c r="C12" s="241" t="s">
        <v>5</v>
      </c>
      <c r="D12" s="241" t="s">
        <v>6</v>
      </c>
      <c r="E12" s="242" t="s">
        <v>7</v>
      </c>
      <c r="F12" s="247"/>
      <c r="M12" s="246"/>
      <c r="N12" s="247"/>
      <c r="P12" s="246"/>
    </row>
    <row r="13" spans="1:16" x14ac:dyDescent="0.2">
      <c r="A13" s="44">
        <v>9</v>
      </c>
    </row>
    <row r="14" spans="1:16" x14ac:dyDescent="0.2">
      <c r="A14" s="44">
        <v>10</v>
      </c>
    </row>
    <row r="15" spans="1:16" x14ac:dyDescent="0.2">
      <c r="A15" s="44">
        <v>11</v>
      </c>
    </row>
    <row r="16" spans="1:16" x14ac:dyDescent="0.2">
      <c r="A16" s="44">
        <v>12</v>
      </c>
    </row>
    <row r="17" spans="1:16" x14ac:dyDescent="0.2">
      <c r="A17" s="44">
        <v>13</v>
      </c>
    </row>
    <row r="18" spans="1:16" x14ac:dyDescent="0.2">
      <c r="A18" s="44">
        <v>14</v>
      </c>
    </row>
    <row r="19" spans="1:16" x14ac:dyDescent="0.2">
      <c r="A19" s="44">
        <v>15</v>
      </c>
    </row>
    <row r="20" spans="1:16" x14ac:dyDescent="0.2">
      <c r="A20" s="44">
        <v>16</v>
      </c>
    </row>
    <row r="21" spans="1:16" x14ac:dyDescent="0.2">
      <c r="A21" s="259" t="s">
        <v>1093</v>
      </c>
      <c r="B21" s="259"/>
      <c r="C21" s="259"/>
      <c r="D21" s="259"/>
      <c r="E21" s="260"/>
      <c r="F21" s="247"/>
      <c r="G21" s="40"/>
      <c r="H21" s="40"/>
      <c r="I21" s="40"/>
      <c r="J21" s="40"/>
      <c r="K21" s="40"/>
      <c r="L21" s="40"/>
      <c r="M21" s="246"/>
    </row>
    <row r="22" spans="1:16" x14ac:dyDescent="0.2">
      <c r="A22" s="240" t="s">
        <v>1108</v>
      </c>
      <c r="B22" s="241" t="s">
        <v>933</v>
      </c>
      <c r="C22" s="241" t="s">
        <v>5</v>
      </c>
      <c r="D22" s="241" t="s">
        <v>6</v>
      </c>
      <c r="E22" s="242" t="s">
        <v>7</v>
      </c>
      <c r="F22" s="247"/>
      <c r="G22" s="40"/>
      <c r="H22" s="40"/>
      <c r="I22" s="40"/>
      <c r="J22" s="40"/>
      <c r="K22" s="40"/>
      <c r="L22" s="40"/>
      <c r="M22" s="246"/>
    </row>
    <row r="23" spans="1:16" x14ac:dyDescent="0.2">
      <c r="A23" s="44">
        <v>1</v>
      </c>
      <c r="F23" s="247"/>
      <c r="G23" s="40"/>
      <c r="H23" s="40"/>
      <c r="I23" s="40"/>
      <c r="J23" s="40"/>
      <c r="K23" s="40"/>
      <c r="L23" s="40"/>
      <c r="M23" s="246"/>
    </row>
    <row r="24" spans="1:16" x14ac:dyDescent="0.2">
      <c r="A24" s="44">
        <v>2</v>
      </c>
      <c r="F24" s="247"/>
      <c r="G24" s="40"/>
      <c r="H24" s="40"/>
      <c r="I24" s="40"/>
      <c r="J24" s="40"/>
      <c r="K24" s="40"/>
      <c r="L24" s="40"/>
      <c r="M24" s="246"/>
    </row>
    <row r="25" spans="1:16" x14ac:dyDescent="0.2">
      <c r="A25" s="44">
        <v>3</v>
      </c>
      <c r="F25" s="247"/>
      <c r="G25" s="40"/>
      <c r="H25" s="40"/>
      <c r="I25" s="40"/>
      <c r="J25" s="40"/>
      <c r="K25" s="40"/>
      <c r="L25" s="40"/>
      <c r="M25" s="246"/>
    </row>
    <row r="26" spans="1:16" x14ac:dyDescent="0.2">
      <c r="A26" s="44">
        <v>4</v>
      </c>
      <c r="F26" s="247"/>
      <c r="G26" s="40"/>
      <c r="H26" s="40"/>
      <c r="I26" s="40"/>
      <c r="J26" s="40"/>
      <c r="K26" s="40"/>
      <c r="L26" s="40"/>
      <c r="M26" s="246"/>
    </row>
    <row r="27" spans="1:16" x14ac:dyDescent="0.2">
      <c r="A27" s="44">
        <v>5</v>
      </c>
      <c r="F27" s="247"/>
      <c r="G27" s="40"/>
      <c r="H27" s="40"/>
      <c r="I27" s="40"/>
      <c r="J27" s="40"/>
      <c r="K27" s="40"/>
      <c r="L27" s="40"/>
      <c r="M27" s="246"/>
    </row>
    <row r="28" spans="1:16" x14ac:dyDescent="0.2">
      <c r="A28" s="44">
        <v>6</v>
      </c>
      <c r="F28" s="247"/>
      <c r="G28" s="40"/>
      <c r="H28" s="40"/>
      <c r="I28" s="40"/>
      <c r="J28" s="40"/>
      <c r="K28" s="40"/>
      <c r="L28" s="40"/>
      <c r="M28" s="246"/>
    </row>
    <row r="29" spans="1:16" x14ac:dyDescent="0.2">
      <c r="A29" s="44">
        <v>7</v>
      </c>
      <c r="F29" s="247"/>
      <c r="G29" s="40"/>
      <c r="H29" s="40"/>
      <c r="I29" s="40"/>
      <c r="J29" s="40"/>
      <c r="K29" s="40"/>
      <c r="L29" s="40"/>
      <c r="M29" s="246"/>
    </row>
    <row r="30" spans="1:16" x14ac:dyDescent="0.2">
      <c r="A30" s="44">
        <v>8</v>
      </c>
      <c r="F30" s="247"/>
      <c r="G30" s="40"/>
      <c r="H30" s="40"/>
      <c r="I30" s="40"/>
      <c r="J30" s="40"/>
      <c r="K30" s="40"/>
      <c r="L30" s="40"/>
      <c r="M30" s="246"/>
    </row>
    <row r="31" spans="1:16" x14ac:dyDescent="0.2">
      <c r="A31" s="240" t="s">
        <v>1094</v>
      </c>
      <c r="B31" s="241" t="s">
        <v>933</v>
      </c>
      <c r="C31" s="241" t="s">
        <v>5</v>
      </c>
      <c r="D31" s="241" t="s">
        <v>6</v>
      </c>
      <c r="E31" s="242" t="s">
        <v>7</v>
      </c>
      <c r="F31" s="247"/>
      <c r="G31" s="40"/>
      <c r="H31" s="40"/>
      <c r="I31" s="40"/>
      <c r="J31" s="40"/>
      <c r="K31" s="40"/>
      <c r="L31" s="40"/>
      <c r="M31" s="246"/>
      <c r="N31" s="247"/>
      <c r="O31" s="40"/>
      <c r="P31" s="246"/>
    </row>
    <row r="32" spans="1:16" x14ac:dyDescent="0.2">
      <c r="A32" s="44" t="s">
        <v>1097</v>
      </c>
      <c r="F32" s="247"/>
      <c r="G32" s="40"/>
      <c r="H32" s="40"/>
      <c r="I32" s="40"/>
      <c r="J32" s="40"/>
      <c r="K32" s="40"/>
      <c r="L32" s="40"/>
      <c r="M32" s="246"/>
      <c r="N32" s="247"/>
      <c r="O32" s="40"/>
      <c r="P32" s="246"/>
    </row>
    <row r="33" spans="1:16" x14ac:dyDescent="0.2">
      <c r="A33" s="44" t="s">
        <v>1098</v>
      </c>
      <c r="F33" s="247"/>
      <c r="G33" s="40"/>
      <c r="H33" s="40"/>
      <c r="I33" s="40"/>
      <c r="J33" s="40"/>
      <c r="K33" s="40"/>
      <c r="L33" s="40"/>
      <c r="M33" s="246"/>
      <c r="N33" s="247"/>
      <c r="O33" s="40"/>
      <c r="P33" s="246"/>
    </row>
    <row r="34" spans="1:16" x14ac:dyDescent="0.2">
      <c r="A34" s="44" t="s">
        <v>15</v>
      </c>
      <c r="F34" s="247"/>
      <c r="G34" s="40"/>
      <c r="H34" s="40"/>
      <c r="I34" s="40"/>
      <c r="J34" s="40"/>
      <c r="K34" s="40"/>
      <c r="L34" s="40"/>
      <c r="M34" s="246"/>
      <c r="N34" s="247"/>
      <c r="O34" s="40"/>
      <c r="P34" s="246"/>
    </row>
  </sheetData>
  <mergeCells count="4">
    <mergeCell ref="A2:E2"/>
    <mergeCell ref="F2:M2"/>
    <mergeCell ref="N2:P2"/>
    <mergeCell ref="A21:E2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96C-A04E-FD43-868D-5A500DC1877B}">
  <sheetPr>
    <tabColor rgb="FFFF0000"/>
  </sheetPr>
  <dimension ref="A1:AF83"/>
  <sheetViews>
    <sheetView zoomScale="150" zoomScaleNormal="150" zoomScalePageLayoutView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2" sqref="F2:U2"/>
    </sheetView>
  </sheetViews>
  <sheetFormatPr baseColWidth="10" defaultRowHeight="16" x14ac:dyDescent="0.2"/>
  <cols>
    <col min="1" max="1" width="4.6640625" bestFit="1" customWidth="1"/>
    <col min="2" max="2" width="26.33203125" customWidth="1"/>
    <col min="6" max="6" width="3.33203125" style="243" customWidth="1"/>
    <col min="7" max="21" width="3.33203125" customWidth="1"/>
    <col min="22" max="22" width="3.33203125" style="243" customWidth="1"/>
    <col min="23" max="28" width="3.33203125" customWidth="1"/>
    <col min="29" max="29" width="3.33203125" style="244" customWidth="1"/>
    <col min="30" max="30" width="3.33203125" style="243" customWidth="1"/>
    <col min="31" max="31" width="3.33203125" customWidth="1"/>
    <col min="32" max="32" width="3.33203125" style="244" customWidth="1"/>
  </cols>
  <sheetData>
    <row r="1" spans="1:32" ht="75" customHeight="1" x14ac:dyDescent="0.2">
      <c r="A1" s="42"/>
      <c r="B1" s="42"/>
      <c r="C1" s="42"/>
      <c r="D1" s="42"/>
      <c r="E1" s="42"/>
      <c r="F1" s="234" t="str">
        <f>IF('QL5 output patch'!B4="","",'QL5 output patch'!B4)</f>
        <v/>
      </c>
      <c r="G1" s="235" t="str">
        <f>IF('QL5 output patch'!B5="","",'QL5 output patch'!B5)</f>
        <v/>
      </c>
      <c r="H1" s="235" t="str">
        <f>IF('QL5 output patch'!B6="","",'QL5 output patch'!B6)</f>
        <v/>
      </c>
      <c r="I1" s="235" t="str">
        <f>IF('QL5 output patch'!B7="","",'QL5 output patch'!B7)</f>
        <v/>
      </c>
      <c r="J1" s="235" t="str">
        <f>IF('QL5 output patch'!B8="","",'QL5 output patch'!B8)</f>
        <v/>
      </c>
      <c r="K1" s="235" t="str">
        <f>IF('QL5 output patch'!B9="","",'QL5 output patch'!B9)</f>
        <v/>
      </c>
      <c r="L1" s="235" t="str">
        <f>IF('QL5 output patch'!B10="","",'QL5 output patch'!B10)</f>
        <v/>
      </c>
      <c r="M1" s="235" t="str">
        <f>IF('QL5 output patch'!B11="","",'QL5 output patch'!B11)</f>
        <v/>
      </c>
      <c r="N1" s="235" t="str">
        <f>IF('QL5 output patch'!B13="","",'QL5 output patch'!B13)</f>
        <v/>
      </c>
      <c r="O1" s="235" t="str">
        <f>IF('QL5 output patch'!B14="","",'QL5 output patch'!B14)</f>
        <v/>
      </c>
      <c r="P1" s="235" t="str">
        <f>IF('QL5 output patch'!B15="","",'QL5 output patch'!B15)</f>
        <v/>
      </c>
      <c r="Q1" s="235" t="str">
        <f>IF('QL5 output patch'!B16="","",'QL5 output patch'!B16)</f>
        <v/>
      </c>
      <c r="R1" s="235" t="str">
        <f>IF('QL5 output patch'!B17="","",'QL5 output patch'!B17)</f>
        <v/>
      </c>
      <c r="S1" s="235" t="str">
        <f>IF('QL5 output patch'!B19="","",'QL5 output patch'!B18)</f>
        <v/>
      </c>
      <c r="T1" s="235" t="str">
        <f>IF('QL5 output patch'!B19="","",'QL5 output patch'!B19)</f>
        <v/>
      </c>
      <c r="U1" s="235" t="str">
        <f>IF('QL5 output patch'!B20="","",'QL5 output patch'!B20)</f>
        <v/>
      </c>
      <c r="V1" s="234" t="str">
        <f>IF('QL5 output patch'!B23="","",'QL5 output patch'!B23)</f>
        <v/>
      </c>
      <c r="W1" s="235" t="str">
        <f>IF('QL5 output patch'!B24="","",'QL5 output patch'!B24)</f>
        <v/>
      </c>
      <c r="X1" s="235" t="str">
        <f>IF('QL5 output patch'!B25="","",'QL5 output patch'!B25)</f>
        <v/>
      </c>
      <c r="Y1" s="235" t="str">
        <f>IF('QL5 output patch'!B26="","",'QL5 output patch'!B26)</f>
        <v/>
      </c>
      <c r="Z1" s="235" t="str">
        <f>IF('QL5 output patch'!B27="","",'QL5 output patch'!B27)</f>
        <v/>
      </c>
      <c r="AA1" s="235" t="str">
        <f>IF('QL5 output patch'!B27="","",'QL5 output patch'!B27)</f>
        <v/>
      </c>
      <c r="AB1" s="235" t="str">
        <f>IF('QL5 output patch'!B29="","",'QL5 output patch'!B29)</f>
        <v/>
      </c>
      <c r="AC1" s="236" t="str">
        <f>IF('QL5 output patch'!B30="","",'QL5 output patch'!B30)</f>
        <v/>
      </c>
      <c r="AD1" s="234" t="str">
        <f>IF('QL5 output patch'!B32="","",'QL5 output patch'!B32)</f>
        <v/>
      </c>
      <c r="AE1" s="235" t="str">
        <f>IF('QL5 output patch'!B33="","",'QL5 output patch'!B33)</f>
        <v/>
      </c>
      <c r="AF1" s="236" t="str">
        <f>IF('QL5 output patch'!B34="","",'QL5 output patch'!B34)</f>
        <v/>
      </c>
    </row>
    <row r="2" spans="1:32" x14ac:dyDescent="0.2">
      <c r="A2" s="237"/>
      <c r="B2" s="238"/>
      <c r="C2" s="238"/>
      <c r="D2" s="238"/>
      <c r="E2" s="239"/>
      <c r="F2" s="248" t="s">
        <v>1092</v>
      </c>
      <c r="G2" s="248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51" t="s">
        <v>1093</v>
      </c>
      <c r="W2" s="252"/>
      <c r="X2" s="252"/>
      <c r="Y2" s="252"/>
      <c r="Z2" s="252"/>
      <c r="AA2" s="252"/>
      <c r="AB2" s="252"/>
      <c r="AC2" s="253"/>
      <c r="AD2" s="254" t="s">
        <v>1094</v>
      </c>
      <c r="AE2" s="255"/>
      <c r="AF2" s="256"/>
    </row>
    <row r="3" spans="1:32" x14ac:dyDescent="0.2">
      <c r="A3" s="240" t="s">
        <v>0</v>
      </c>
      <c r="B3" s="241" t="s">
        <v>933</v>
      </c>
      <c r="C3" s="241" t="s">
        <v>1095</v>
      </c>
      <c r="D3" s="241" t="s">
        <v>1096</v>
      </c>
      <c r="E3" s="242" t="s">
        <v>7</v>
      </c>
      <c r="F3" s="241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1">
        <v>8</v>
      </c>
      <c r="N3" s="241">
        <v>9</v>
      </c>
      <c r="O3" s="241">
        <v>10</v>
      </c>
      <c r="P3" s="241">
        <v>11</v>
      </c>
      <c r="Q3" s="241">
        <v>12</v>
      </c>
      <c r="R3" s="241">
        <v>13</v>
      </c>
      <c r="S3" s="241">
        <v>14</v>
      </c>
      <c r="T3" s="241">
        <v>15</v>
      </c>
      <c r="U3" s="241">
        <v>16</v>
      </c>
      <c r="V3" s="240">
        <v>1</v>
      </c>
      <c r="W3" s="241">
        <v>2</v>
      </c>
      <c r="X3" s="241">
        <v>3</v>
      </c>
      <c r="Y3" s="241">
        <v>4</v>
      </c>
      <c r="Z3" s="241">
        <v>5</v>
      </c>
      <c r="AA3" s="241">
        <v>6</v>
      </c>
      <c r="AB3" s="241">
        <v>7</v>
      </c>
      <c r="AC3" s="242">
        <v>8</v>
      </c>
      <c r="AD3" s="240" t="s">
        <v>1097</v>
      </c>
      <c r="AE3" s="241" t="s">
        <v>1098</v>
      </c>
      <c r="AF3" s="242" t="s">
        <v>1099</v>
      </c>
    </row>
    <row r="4" spans="1:32" x14ac:dyDescent="0.2">
      <c r="A4">
        <v>1</v>
      </c>
    </row>
    <row r="5" spans="1:32" x14ac:dyDescent="0.2">
      <c r="A5">
        <v>2</v>
      </c>
    </row>
    <row r="6" spans="1:32" x14ac:dyDescent="0.2">
      <c r="A6">
        <v>3</v>
      </c>
    </row>
    <row r="7" spans="1:32" x14ac:dyDescent="0.2">
      <c r="A7">
        <v>4</v>
      </c>
    </row>
    <row r="8" spans="1:32" x14ac:dyDescent="0.2">
      <c r="A8">
        <v>5</v>
      </c>
    </row>
    <row r="9" spans="1:32" x14ac:dyDescent="0.2">
      <c r="A9">
        <v>6</v>
      </c>
    </row>
    <row r="10" spans="1:32" x14ac:dyDescent="0.2">
      <c r="A10">
        <v>7</v>
      </c>
    </row>
    <row r="11" spans="1:32" x14ac:dyDescent="0.2">
      <c r="A11">
        <v>8</v>
      </c>
    </row>
    <row r="12" spans="1:32" s="40" customFormat="1" x14ac:dyDescent="0.2">
      <c r="A12" s="190" t="s">
        <v>0</v>
      </c>
      <c r="B12" s="190" t="s">
        <v>933</v>
      </c>
      <c r="C12" s="190" t="s">
        <v>1095</v>
      </c>
      <c r="D12" s="190" t="s">
        <v>1096</v>
      </c>
      <c r="E12" s="245" t="s">
        <v>7</v>
      </c>
      <c r="V12" s="247"/>
      <c r="AC12" s="246"/>
      <c r="AD12" s="247"/>
      <c r="AF12" s="246"/>
    </row>
    <row r="13" spans="1:32" x14ac:dyDescent="0.2">
      <c r="A13">
        <v>9</v>
      </c>
    </row>
    <row r="14" spans="1:32" x14ac:dyDescent="0.2">
      <c r="A14">
        <v>10</v>
      </c>
    </row>
    <row r="15" spans="1:32" x14ac:dyDescent="0.2">
      <c r="A15">
        <v>11</v>
      </c>
    </row>
    <row r="16" spans="1:32" x14ac:dyDescent="0.2">
      <c r="A16">
        <v>12</v>
      </c>
    </row>
    <row r="17" spans="1:32" x14ac:dyDescent="0.2">
      <c r="A17">
        <v>13</v>
      </c>
    </row>
    <row r="18" spans="1:32" x14ac:dyDescent="0.2">
      <c r="A18">
        <v>14</v>
      </c>
    </row>
    <row r="19" spans="1:32" x14ac:dyDescent="0.2">
      <c r="A19">
        <v>15</v>
      </c>
    </row>
    <row r="20" spans="1:32" x14ac:dyDescent="0.2">
      <c r="A20">
        <v>16</v>
      </c>
    </row>
    <row r="21" spans="1:32" s="40" customFormat="1" x14ac:dyDescent="0.2">
      <c r="A21" s="190" t="s">
        <v>0</v>
      </c>
      <c r="B21" s="190" t="s">
        <v>933</v>
      </c>
      <c r="C21" s="190" t="s">
        <v>1095</v>
      </c>
      <c r="D21" s="190" t="s">
        <v>1096</v>
      </c>
      <c r="E21" s="245" t="s">
        <v>7</v>
      </c>
      <c r="V21" s="247"/>
      <c r="AC21" s="246"/>
      <c r="AD21" s="247"/>
      <c r="AF21" s="246"/>
    </row>
    <row r="22" spans="1:32" x14ac:dyDescent="0.2">
      <c r="A22">
        <v>17</v>
      </c>
    </row>
    <row r="23" spans="1:32" x14ac:dyDescent="0.2">
      <c r="A23">
        <v>18</v>
      </c>
    </row>
    <row r="24" spans="1:32" x14ac:dyDescent="0.2">
      <c r="A24">
        <v>19</v>
      </c>
    </row>
    <row r="25" spans="1:32" x14ac:dyDescent="0.2">
      <c r="A25">
        <v>20</v>
      </c>
    </row>
    <row r="26" spans="1:32" x14ac:dyDescent="0.2">
      <c r="A26">
        <v>21</v>
      </c>
    </row>
    <row r="27" spans="1:32" x14ac:dyDescent="0.2">
      <c r="A27">
        <v>22</v>
      </c>
    </row>
    <row r="28" spans="1:32" x14ac:dyDescent="0.2">
      <c r="A28">
        <v>23</v>
      </c>
    </row>
    <row r="29" spans="1:32" x14ac:dyDescent="0.2">
      <c r="A29">
        <v>24</v>
      </c>
    </row>
    <row r="30" spans="1:32" s="40" customFormat="1" x14ac:dyDescent="0.2">
      <c r="A30" s="190" t="s">
        <v>0</v>
      </c>
      <c r="B30" s="190" t="s">
        <v>933</v>
      </c>
      <c r="C30" s="190" t="s">
        <v>1095</v>
      </c>
      <c r="D30" s="190" t="s">
        <v>1096</v>
      </c>
      <c r="E30" s="245" t="s">
        <v>7</v>
      </c>
      <c r="V30" s="247"/>
      <c r="AC30" s="246"/>
      <c r="AD30" s="247"/>
      <c r="AF30" s="246"/>
    </row>
    <row r="31" spans="1:32" x14ac:dyDescent="0.2">
      <c r="A31">
        <v>25</v>
      </c>
    </row>
    <row r="32" spans="1:32" x14ac:dyDescent="0.2">
      <c r="A32">
        <v>26</v>
      </c>
    </row>
    <row r="33" spans="1:32" x14ac:dyDescent="0.2">
      <c r="A33">
        <v>27</v>
      </c>
    </row>
    <row r="34" spans="1:32" x14ac:dyDescent="0.2">
      <c r="A34">
        <v>28</v>
      </c>
    </row>
    <row r="35" spans="1:32" x14ac:dyDescent="0.2">
      <c r="A35">
        <v>29</v>
      </c>
    </row>
    <row r="36" spans="1:32" x14ac:dyDescent="0.2">
      <c r="A36">
        <v>30</v>
      </c>
    </row>
    <row r="37" spans="1:32" x14ac:dyDescent="0.2">
      <c r="A37">
        <v>31</v>
      </c>
    </row>
    <row r="38" spans="1:32" x14ac:dyDescent="0.2">
      <c r="A38">
        <v>32</v>
      </c>
    </row>
    <row r="39" spans="1:32" s="40" customFormat="1" x14ac:dyDescent="0.2">
      <c r="A39" s="190" t="s">
        <v>0</v>
      </c>
      <c r="B39" s="190" t="s">
        <v>933</v>
      </c>
      <c r="C39" s="190" t="s">
        <v>1095</v>
      </c>
      <c r="D39" s="190" t="s">
        <v>1096</v>
      </c>
      <c r="E39" s="245" t="s">
        <v>7</v>
      </c>
      <c r="V39" s="247"/>
      <c r="AC39" s="246"/>
      <c r="AD39" s="247"/>
      <c r="AF39" s="246"/>
    </row>
    <row r="40" spans="1:32" x14ac:dyDescent="0.2">
      <c r="A40">
        <v>33</v>
      </c>
    </row>
    <row r="41" spans="1:32" x14ac:dyDescent="0.2">
      <c r="A41">
        <v>34</v>
      </c>
    </row>
    <row r="42" spans="1:32" x14ac:dyDescent="0.2">
      <c r="A42">
        <v>35</v>
      </c>
    </row>
    <row r="43" spans="1:32" x14ac:dyDescent="0.2">
      <c r="A43">
        <v>36</v>
      </c>
    </row>
    <row r="44" spans="1:32" x14ac:dyDescent="0.2">
      <c r="A44">
        <v>37</v>
      </c>
    </row>
    <row r="45" spans="1:32" x14ac:dyDescent="0.2">
      <c r="A45">
        <v>38</v>
      </c>
    </row>
    <row r="46" spans="1:32" x14ac:dyDescent="0.2">
      <c r="A46">
        <v>39</v>
      </c>
    </row>
    <row r="47" spans="1:32" x14ac:dyDescent="0.2">
      <c r="A47">
        <v>40</v>
      </c>
    </row>
    <row r="48" spans="1:32" s="40" customFormat="1" x14ac:dyDescent="0.2">
      <c r="A48" s="190" t="s">
        <v>0</v>
      </c>
      <c r="B48" s="190" t="s">
        <v>933</v>
      </c>
      <c r="C48" s="190" t="s">
        <v>1095</v>
      </c>
      <c r="D48" s="190" t="s">
        <v>1096</v>
      </c>
      <c r="E48" s="245" t="s">
        <v>7</v>
      </c>
      <c r="V48" s="247"/>
      <c r="AC48" s="246"/>
      <c r="AD48" s="247"/>
      <c r="AF48" s="246"/>
    </row>
    <row r="49" spans="1:32" x14ac:dyDescent="0.2">
      <c r="A49">
        <v>41</v>
      </c>
    </row>
    <row r="50" spans="1:32" x14ac:dyDescent="0.2">
      <c r="A50">
        <v>42</v>
      </c>
    </row>
    <row r="51" spans="1:32" x14ac:dyDescent="0.2">
      <c r="A51">
        <v>43</v>
      </c>
    </row>
    <row r="52" spans="1:32" x14ac:dyDescent="0.2">
      <c r="A52">
        <v>44</v>
      </c>
    </row>
    <row r="53" spans="1:32" x14ac:dyDescent="0.2">
      <c r="A53">
        <v>45</v>
      </c>
    </row>
    <row r="54" spans="1:32" x14ac:dyDescent="0.2">
      <c r="A54">
        <v>46</v>
      </c>
    </row>
    <row r="55" spans="1:32" x14ac:dyDescent="0.2">
      <c r="A55">
        <v>47</v>
      </c>
    </row>
    <row r="56" spans="1:32" x14ac:dyDescent="0.2">
      <c r="A56">
        <v>48</v>
      </c>
    </row>
    <row r="57" spans="1:32" s="40" customFormat="1" x14ac:dyDescent="0.2">
      <c r="A57" s="190" t="s">
        <v>0</v>
      </c>
      <c r="B57" s="190" t="s">
        <v>933</v>
      </c>
      <c r="C57" s="190" t="s">
        <v>1095</v>
      </c>
      <c r="D57" s="190" t="s">
        <v>1096</v>
      </c>
      <c r="E57" s="245" t="s">
        <v>7</v>
      </c>
      <c r="V57" s="247"/>
      <c r="AC57" s="246"/>
      <c r="AD57" s="247"/>
      <c r="AF57" s="246"/>
    </row>
    <row r="58" spans="1:32" x14ac:dyDescent="0.2">
      <c r="A58">
        <v>49</v>
      </c>
    </row>
    <row r="59" spans="1:32" x14ac:dyDescent="0.2">
      <c r="A59">
        <v>50</v>
      </c>
    </row>
    <row r="60" spans="1:32" x14ac:dyDescent="0.2">
      <c r="A60">
        <v>51</v>
      </c>
    </row>
    <row r="61" spans="1:32" x14ac:dyDescent="0.2">
      <c r="A61">
        <v>52</v>
      </c>
    </row>
    <row r="62" spans="1:32" x14ac:dyDescent="0.2">
      <c r="A62">
        <v>53</v>
      </c>
    </row>
    <row r="63" spans="1:32" x14ac:dyDescent="0.2">
      <c r="A63">
        <v>54</v>
      </c>
    </row>
    <row r="64" spans="1:32" x14ac:dyDescent="0.2">
      <c r="A64">
        <v>55</v>
      </c>
    </row>
    <row r="65" spans="1:32" x14ac:dyDescent="0.2">
      <c r="A65">
        <v>56</v>
      </c>
    </row>
    <row r="66" spans="1:32" s="40" customFormat="1" x14ac:dyDescent="0.2">
      <c r="A66" s="190" t="s">
        <v>0</v>
      </c>
      <c r="B66" s="190" t="s">
        <v>933</v>
      </c>
      <c r="C66" s="190" t="s">
        <v>1095</v>
      </c>
      <c r="D66" s="190" t="s">
        <v>1096</v>
      </c>
      <c r="E66" s="245" t="s">
        <v>7</v>
      </c>
      <c r="V66" s="247"/>
      <c r="AC66" s="246"/>
      <c r="AD66" s="247"/>
      <c r="AF66" s="246"/>
    </row>
    <row r="67" spans="1:32" x14ac:dyDescent="0.2">
      <c r="A67">
        <v>57</v>
      </c>
    </row>
    <row r="68" spans="1:32" x14ac:dyDescent="0.2">
      <c r="A68">
        <v>58</v>
      </c>
    </row>
    <row r="69" spans="1:32" x14ac:dyDescent="0.2">
      <c r="A69">
        <v>59</v>
      </c>
    </row>
    <row r="70" spans="1:32" x14ac:dyDescent="0.2">
      <c r="A70">
        <v>60</v>
      </c>
    </row>
    <row r="71" spans="1:32" x14ac:dyDescent="0.2">
      <c r="A71">
        <v>61</v>
      </c>
    </row>
    <row r="72" spans="1:32" x14ac:dyDescent="0.2">
      <c r="A72">
        <v>62</v>
      </c>
    </row>
    <row r="73" spans="1:32" x14ac:dyDescent="0.2">
      <c r="A73">
        <v>63</v>
      </c>
    </row>
    <row r="74" spans="1:32" x14ac:dyDescent="0.2">
      <c r="A74">
        <v>64</v>
      </c>
    </row>
    <row r="75" spans="1:32" s="40" customFormat="1" x14ac:dyDescent="0.2">
      <c r="A75" s="190" t="s">
        <v>0</v>
      </c>
      <c r="B75" s="190" t="s">
        <v>933</v>
      </c>
      <c r="C75" s="190" t="s">
        <v>1095</v>
      </c>
      <c r="D75" s="190" t="s">
        <v>1096</v>
      </c>
      <c r="E75" s="245" t="s">
        <v>7</v>
      </c>
      <c r="V75" s="247"/>
      <c r="AC75" s="246"/>
      <c r="AD75" s="247"/>
      <c r="AF75" s="246"/>
    </row>
    <row r="76" spans="1:32" x14ac:dyDescent="0.2">
      <c r="A76" t="s">
        <v>1100</v>
      </c>
    </row>
    <row r="77" spans="1:32" x14ac:dyDescent="0.2">
      <c r="A77" t="s">
        <v>1101</v>
      </c>
    </row>
    <row r="78" spans="1:32" x14ac:dyDescent="0.2">
      <c r="A78" t="s">
        <v>1102</v>
      </c>
    </row>
    <row r="79" spans="1:32" x14ac:dyDescent="0.2">
      <c r="A79" t="s">
        <v>1103</v>
      </c>
    </row>
    <row r="80" spans="1:32" x14ac:dyDescent="0.2">
      <c r="A80" t="s">
        <v>1104</v>
      </c>
    </row>
    <row r="81" spans="1:1" x14ac:dyDescent="0.2">
      <c r="A81" t="s">
        <v>1105</v>
      </c>
    </row>
    <row r="82" spans="1:1" x14ac:dyDescent="0.2">
      <c r="A82" t="s">
        <v>1106</v>
      </c>
    </row>
    <row r="83" spans="1:1" x14ac:dyDescent="0.2">
      <c r="A83" t="s">
        <v>1107</v>
      </c>
    </row>
  </sheetData>
  <mergeCells count="3">
    <mergeCell ref="F2:U2"/>
    <mergeCell ref="V2:AC2"/>
    <mergeCell ref="AD2:AF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FA3F-83FE-B64F-B005-95316C16082A}">
  <sheetPr>
    <tabColor rgb="FFFF0000"/>
  </sheetPr>
  <dimension ref="A1:P34"/>
  <sheetViews>
    <sheetView zoomScale="150" zoomScaleNormal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26" sqref="B26"/>
    </sheetView>
  </sheetViews>
  <sheetFormatPr baseColWidth="10" defaultRowHeight="16" x14ac:dyDescent="0.2"/>
  <cols>
    <col min="1" max="1" width="5.6640625" style="44" bestFit="1" customWidth="1"/>
    <col min="2" max="2" width="23.5" customWidth="1"/>
    <col min="6" max="6" width="3.33203125" style="243" customWidth="1"/>
    <col min="7" max="12" width="3.33203125" customWidth="1"/>
    <col min="13" max="13" width="3.33203125" style="244" customWidth="1"/>
    <col min="14" max="14" width="3.33203125" style="243" customWidth="1"/>
    <col min="15" max="15" width="3.33203125" customWidth="1"/>
    <col min="16" max="16" width="3.33203125" style="244" customWidth="1"/>
  </cols>
  <sheetData>
    <row r="1" spans="1:16" ht="75" customHeight="1" x14ac:dyDescent="0.2">
      <c r="A1" s="41"/>
      <c r="B1" s="42"/>
      <c r="C1" s="42"/>
      <c r="D1" s="42"/>
      <c r="E1" s="42"/>
      <c r="F1" s="234" t="str">
        <f>IF(B23="","",B23)</f>
        <v/>
      </c>
      <c r="G1" s="235" t="str">
        <f>IF(B24="","",B24)</f>
        <v/>
      </c>
      <c r="H1" s="235" t="str">
        <f>IF(B25="","",B25)</f>
        <v/>
      </c>
      <c r="I1" s="235" t="str">
        <f>IF(B26="","",B26)</f>
        <v/>
      </c>
      <c r="J1" s="235" t="str">
        <f>IF(B27="","",B27)</f>
        <v/>
      </c>
      <c r="K1" s="235" t="str">
        <f>IF(B28="","",B28)</f>
        <v/>
      </c>
      <c r="L1" s="235" t="str">
        <f>IF(B29="","",B29)</f>
        <v/>
      </c>
      <c r="M1" s="236" t="str">
        <f>IF(B30="","",B30)</f>
        <v/>
      </c>
      <c r="N1" s="234" t="str">
        <f>IF(B32="","",B32)</f>
        <v/>
      </c>
      <c r="O1" s="235" t="str">
        <f>IF(B33="","",B33)</f>
        <v/>
      </c>
      <c r="P1" s="236" t="str">
        <f>IF(B34="","",B34)</f>
        <v/>
      </c>
    </row>
    <row r="2" spans="1:16" x14ac:dyDescent="0.2">
      <c r="A2" s="257" t="s">
        <v>1092</v>
      </c>
      <c r="B2" s="249"/>
      <c r="C2" s="249"/>
      <c r="D2" s="249"/>
      <c r="E2" s="250"/>
      <c r="F2" s="258" t="s">
        <v>1093</v>
      </c>
      <c r="G2" s="259"/>
      <c r="H2" s="259"/>
      <c r="I2" s="259"/>
      <c r="J2" s="259"/>
      <c r="K2" s="259"/>
      <c r="L2" s="259"/>
      <c r="M2" s="260"/>
      <c r="N2" s="261" t="s">
        <v>1094</v>
      </c>
      <c r="O2" s="262"/>
      <c r="P2" s="263"/>
    </row>
    <row r="3" spans="1:16" s="40" customFormat="1" x14ac:dyDescent="0.2">
      <c r="A3" s="240" t="s">
        <v>4</v>
      </c>
      <c r="B3" s="241" t="s">
        <v>933</v>
      </c>
      <c r="C3" s="241" t="s">
        <v>5</v>
      </c>
      <c r="D3" s="241" t="s">
        <v>6</v>
      </c>
      <c r="E3" s="242" t="s">
        <v>7</v>
      </c>
      <c r="F3" s="240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2">
        <v>8</v>
      </c>
      <c r="N3" s="240" t="s">
        <v>1097</v>
      </c>
      <c r="O3" s="241" t="s">
        <v>1098</v>
      </c>
      <c r="P3" s="242" t="s">
        <v>15</v>
      </c>
    </row>
    <row r="4" spans="1:16" x14ac:dyDescent="0.2">
      <c r="A4" s="44">
        <v>1</v>
      </c>
    </row>
    <row r="5" spans="1:16" x14ac:dyDescent="0.2">
      <c r="A5" s="44">
        <v>2</v>
      </c>
    </row>
    <row r="6" spans="1:16" x14ac:dyDescent="0.2">
      <c r="A6" s="44">
        <v>3</v>
      </c>
    </row>
    <row r="7" spans="1:16" x14ac:dyDescent="0.2">
      <c r="A7" s="44">
        <v>4</v>
      </c>
    </row>
    <row r="8" spans="1:16" x14ac:dyDescent="0.2">
      <c r="A8" s="44">
        <v>5</v>
      </c>
    </row>
    <row r="9" spans="1:16" x14ac:dyDescent="0.2">
      <c r="A9" s="44">
        <v>6</v>
      </c>
    </row>
    <row r="10" spans="1:16" x14ac:dyDescent="0.2">
      <c r="A10" s="44">
        <v>7</v>
      </c>
    </row>
    <row r="11" spans="1:16" x14ac:dyDescent="0.2">
      <c r="A11" s="44">
        <v>8</v>
      </c>
    </row>
    <row r="12" spans="1:16" s="40" customFormat="1" x14ac:dyDescent="0.2">
      <c r="A12" s="240" t="s">
        <v>4</v>
      </c>
      <c r="B12" s="241" t="s">
        <v>933</v>
      </c>
      <c r="C12" s="241" t="s">
        <v>5</v>
      </c>
      <c r="D12" s="241" t="s">
        <v>6</v>
      </c>
      <c r="E12" s="242" t="s">
        <v>7</v>
      </c>
      <c r="F12" s="247"/>
      <c r="M12" s="246"/>
      <c r="N12" s="247"/>
      <c r="P12" s="246"/>
    </row>
    <row r="13" spans="1:16" x14ac:dyDescent="0.2">
      <c r="A13" s="44">
        <v>9</v>
      </c>
    </row>
    <row r="14" spans="1:16" x14ac:dyDescent="0.2">
      <c r="A14" s="44">
        <v>10</v>
      </c>
    </row>
    <row r="15" spans="1:16" x14ac:dyDescent="0.2">
      <c r="A15" s="44">
        <v>11</v>
      </c>
    </row>
    <row r="16" spans="1:16" x14ac:dyDescent="0.2">
      <c r="A16" s="44">
        <v>12</v>
      </c>
    </row>
    <row r="17" spans="1:16" x14ac:dyDescent="0.2">
      <c r="A17" s="44">
        <v>13</v>
      </c>
    </row>
    <row r="18" spans="1:16" x14ac:dyDescent="0.2">
      <c r="A18" s="44">
        <v>14</v>
      </c>
    </row>
    <row r="19" spans="1:16" x14ac:dyDescent="0.2">
      <c r="A19" s="44">
        <v>15</v>
      </c>
    </row>
    <row r="20" spans="1:16" x14ac:dyDescent="0.2">
      <c r="A20" s="44">
        <v>16</v>
      </c>
    </row>
    <row r="21" spans="1:16" x14ac:dyDescent="0.2">
      <c r="A21" s="259" t="s">
        <v>1093</v>
      </c>
      <c r="B21" s="259"/>
      <c r="C21" s="259"/>
      <c r="D21" s="259"/>
      <c r="E21" s="260"/>
      <c r="F21" s="247"/>
      <c r="G21" s="40"/>
      <c r="H21" s="40"/>
      <c r="I21" s="40"/>
      <c r="J21" s="40"/>
      <c r="K21" s="40"/>
      <c r="L21" s="40"/>
      <c r="M21" s="246"/>
    </row>
    <row r="22" spans="1:16" x14ac:dyDescent="0.2">
      <c r="A22" s="240" t="s">
        <v>1108</v>
      </c>
      <c r="B22" s="241" t="s">
        <v>933</v>
      </c>
      <c r="C22" s="241" t="s">
        <v>5</v>
      </c>
      <c r="D22" s="241" t="s">
        <v>6</v>
      </c>
      <c r="E22" s="242" t="s">
        <v>7</v>
      </c>
      <c r="F22" s="247"/>
      <c r="G22" s="40"/>
      <c r="H22" s="40"/>
      <c r="I22" s="40"/>
      <c r="J22" s="40"/>
      <c r="K22" s="40"/>
      <c r="L22" s="40"/>
      <c r="M22" s="246"/>
    </row>
    <row r="23" spans="1:16" x14ac:dyDescent="0.2">
      <c r="A23" s="44">
        <v>1</v>
      </c>
      <c r="F23" s="247"/>
      <c r="G23" s="40"/>
      <c r="H23" s="40"/>
      <c r="I23" s="40"/>
      <c r="J23" s="40"/>
      <c r="K23" s="40"/>
      <c r="L23" s="40"/>
      <c r="M23" s="246"/>
    </row>
    <row r="24" spans="1:16" x14ac:dyDescent="0.2">
      <c r="A24" s="44">
        <v>2</v>
      </c>
      <c r="F24" s="247"/>
      <c r="G24" s="40"/>
      <c r="H24" s="40"/>
      <c r="I24" s="40"/>
      <c r="J24" s="40"/>
      <c r="K24" s="40"/>
      <c r="L24" s="40"/>
      <c r="M24" s="246"/>
    </row>
    <row r="25" spans="1:16" x14ac:dyDescent="0.2">
      <c r="A25" s="44">
        <v>3</v>
      </c>
      <c r="F25" s="247"/>
      <c r="G25" s="40"/>
      <c r="H25" s="40"/>
      <c r="I25" s="40"/>
      <c r="J25" s="40"/>
      <c r="K25" s="40"/>
      <c r="L25" s="40"/>
      <c r="M25" s="246"/>
    </row>
    <row r="26" spans="1:16" x14ac:dyDescent="0.2">
      <c r="A26" s="44">
        <v>4</v>
      </c>
      <c r="F26" s="247"/>
      <c r="G26" s="40"/>
      <c r="H26" s="40"/>
      <c r="I26" s="40"/>
      <c r="J26" s="40"/>
      <c r="K26" s="40"/>
      <c r="L26" s="40"/>
      <c r="M26" s="246"/>
    </row>
    <row r="27" spans="1:16" x14ac:dyDescent="0.2">
      <c r="A27" s="44">
        <v>5</v>
      </c>
      <c r="F27" s="247"/>
      <c r="G27" s="40"/>
      <c r="H27" s="40"/>
      <c r="I27" s="40"/>
      <c r="J27" s="40"/>
      <c r="K27" s="40"/>
      <c r="L27" s="40"/>
      <c r="M27" s="246"/>
    </row>
    <row r="28" spans="1:16" x14ac:dyDescent="0.2">
      <c r="A28" s="44">
        <v>6</v>
      </c>
      <c r="F28" s="247"/>
      <c r="G28" s="40"/>
      <c r="H28" s="40"/>
      <c r="I28" s="40"/>
      <c r="J28" s="40"/>
      <c r="K28" s="40"/>
      <c r="L28" s="40"/>
      <c r="M28" s="246"/>
    </row>
    <row r="29" spans="1:16" x14ac:dyDescent="0.2">
      <c r="A29" s="44">
        <v>7</v>
      </c>
      <c r="F29" s="247"/>
      <c r="G29" s="40"/>
      <c r="H29" s="40"/>
      <c r="I29" s="40"/>
      <c r="J29" s="40"/>
      <c r="K29" s="40"/>
      <c r="L29" s="40"/>
      <c r="M29" s="246"/>
    </row>
    <row r="30" spans="1:16" x14ac:dyDescent="0.2">
      <c r="A30" s="44">
        <v>8</v>
      </c>
      <c r="F30" s="247"/>
      <c r="G30" s="40"/>
      <c r="H30" s="40"/>
      <c r="I30" s="40"/>
      <c r="J30" s="40"/>
      <c r="K30" s="40"/>
      <c r="L30" s="40"/>
      <c r="M30" s="246"/>
    </row>
    <row r="31" spans="1:16" x14ac:dyDescent="0.2">
      <c r="A31" s="240" t="s">
        <v>1094</v>
      </c>
      <c r="B31" s="241" t="s">
        <v>933</v>
      </c>
      <c r="C31" s="241" t="s">
        <v>5</v>
      </c>
      <c r="D31" s="241" t="s">
        <v>6</v>
      </c>
      <c r="E31" s="242" t="s">
        <v>7</v>
      </c>
      <c r="F31" s="247"/>
      <c r="G31" s="40"/>
      <c r="H31" s="40"/>
      <c r="I31" s="40"/>
      <c r="J31" s="40"/>
      <c r="K31" s="40"/>
      <c r="L31" s="40"/>
      <c r="M31" s="246"/>
      <c r="N31" s="247"/>
      <c r="O31" s="40"/>
      <c r="P31" s="246"/>
    </row>
    <row r="32" spans="1:16" x14ac:dyDescent="0.2">
      <c r="A32" s="44" t="s">
        <v>1097</v>
      </c>
      <c r="F32" s="247"/>
      <c r="G32" s="40"/>
      <c r="H32" s="40"/>
      <c r="I32" s="40"/>
      <c r="J32" s="40"/>
      <c r="K32" s="40"/>
      <c r="L32" s="40"/>
      <c r="M32" s="246"/>
      <c r="N32" s="247"/>
      <c r="O32" s="40"/>
      <c r="P32" s="246"/>
    </row>
    <row r="33" spans="1:16" x14ac:dyDescent="0.2">
      <c r="A33" s="44" t="s">
        <v>1098</v>
      </c>
      <c r="F33" s="247"/>
      <c r="G33" s="40"/>
      <c r="H33" s="40"/>
      <c r="I33" s="40"/>
      <c r="J33" s="40"/>
      <c r="K33" s="40"/>
      <c r="L33" s="40"/>
      <c r="M33" s="246"/>
      <c r="N33" s="247"/>
      <c r="O33" s="40"/>
      <c r="P33" s="246"/>
    </row>
    <row r="34" spans="1:16" x14ac:dyDescent="0.2">
      <c r="A34" s="44" t="s">
        <v>15</v>
      </c>
      <c r="F34" s="247"/>
      <c r="G34" s="40"/>
      <c r="H34" s="40"/>
      <c r="I34" s="40"/>
      <c r="J34" s="40"/>
      <c r="K34" s="40"/>
      <c r="L34" s="40"/>
      <c r="M34" s="246"/>
      <c r="N34" s="247"/>
      <c r="O34" s="40"/>
      <c r="P34" s="246"/>
    </row>
  </sheetData>
  <mergeCells count="4">
    <mergeCell ref="A2:E2"/>
    <mergeCell ref="F2:M2"/>
    <mergeCell ref="N2:P2"/>
    <mergeCell ref="A21:E2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EACC-FE80-8D42-B27A-E386F24AB543}">
  <sheetPr>
    <tabColor rgb="FFFF0000"/>
  </sheetPr>
  <dimension ref="A1:AF47"/>
  <sheetViews>
    <sheetView zoomScale="150" zoomScaleNormal="150" zoomScalePageLayoutView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V1" sqref="V1"/>
    </sheetView>
  </sheetViews>
  <sheetFormatPr baseColWidth="10" defaultRowHeight="16" x14ac:dyDescent="0.2"/>
  <cols>
    <col min="1" max="1" width="4.6640625" bestFit="1" customWidth="1"/>
    <col min="2" max="2" width="26.33203125" customWidth="1"/>
    <col min="6" max="6" width="3.33203125" style="243" customWidth="1"/>
    <col min="7" max="21" width="3.33203125" customWidth="1"/>
    <col min="22" max="22" width="3.33203125" style="243" customWidth="1"/>
    <col min="23" max="28" width="3.33203125" customWidth="1"/>
    <col min="29" max="29" width="3.33203125" style="244" customWidth="1"/>
    <col min="30" max="30" width="3.33203125" style="243" customWidth="1"/>
    <col min="31" max="31" width="3.33203125" customWidth="1"/>
    <col min="32" max="32" width="3.33203125" style="244" customWidth="1"/>
  </cols>
  <sheetData>
    <row r="1" spans="1:32" ht="75" customHeight="1" x14ac:dyDescent="0.2">
      <c r="A1" s="42"/>
      <c r="B1" s="42"/>
      <c r="C1" s="42"/>
      <c r="D1" s="42"/>
      <c r="E1" s="42"/>
      <c r="F1" s="234" t="str">
        <f>IF('QL1 output patch'!B4="","",'QL1 output patch'!B4)</f>
        <v/>
      </c>
      <c r="G1" s="235" t="str">
        <f>IF('QL1 output patch'!B5="","",'QL1 output patch'!B5)</f>
        <v/>
      </c>
      <c r="H1" s="235" t="str">
        <f>IF('QL1 output patch'!B6="","",'QL1 output patch'!B6)</f>
        <v/>
      </c>
      <c r="I1" s="235" t="str">
        <f>IF('QL1 output patch'!B7="","",'QL1 output patch'!B7)</f>
        <v/>
      </c>
      <c r="J1" s="235" t="str">
        <f>IF('QL1 output patch'!B8="","",'QL1 output patch'!B8)</f>
        <v/>
      </c>
      <c r="K1" s="235" t="str">
        <f>IF('QL1 output patch'!B9="","",'QL1 output patch'!B9)</f>
        <v/>
      </c>
      <c r="L1" s="235" t="str">
        <f>IF('QL1 output patch'!B10="","",'QL1 output patch'!B10)</f>
        <v/>
      </c>
      <c r="M1" s="235" t="str">
        <f>IF('QL1 output patch'!B11="","",'QL1 output patch'!B11)</f>
        <v/>
      </c>
      <c r="N1" s="235" t="str">
        <f>IF('QL1 output patch'!B13="","",'QL1 output patch'!B13)</f>
        <v/>
      </c>
      <c r="O1" s="235" t="str">
        <f>IF('QL1 output patch'!B14="","",'QL1 output patch'!B14)</f>
        <v/>
      </c>
      <c r="P1" s="235" t="str">
        <f>IF('QL1 output patch'!B15="","",'QL1 output patch'!B15)</f>
        <v/>
      </c>
      <c r="Q1" s="235" t="str">
        <f>IF('QL1 output patch'!B16="","",'QL1 output patch'!B16)</f>
        <v/>
      </c>
      <c r="R1" s="235" t="str">
        <f>IF('QL1 output patch'!B17="","",'QL1 output patch'!B17)</f>
        <v/>
      </c>
      <c r="S1" s="235" t="str">
        <f>IF('QL1 output patch'!B19="","",'QL1 output patch'!B18)</f>
        <v/>
      </c>
      <c r="T1" s="235" t="str">
        <f>IF('QL1 output patch'!B19="","",'QL1 output patch'!B19)</f>
        <v/>
      </c>
      <c r="U1" s="235" t="str">
        <f>IF('QL1 output patch'!B20="","",'QL1 output patch'!B20)</f>
        <v/>
      </c>
      <c r="V1" s="235" t="str">
        <f>IF('QL1 output patch'!B23="","",'QL1 output patch'!B23)</f>
        <v/>
      </c>
      <c r="W1" s="235" t="str">
        <f>IF('QL1 output patch'!B24="","",'QL1 output patch'!B24)</f>
        <v/>
      </c>
      <c r="X1" s="235" t="str">
        <f>IF('QL1 output patch'!B25="","",'QL1 output patch'!B25)</f>
        <v/>
      </c>
      <c r="Y1" s="235" t="str">
        <f>IF('QL1 output patch'!B26="","",'QL1 output patch'!B26)</f>
        <v/>
      </c>
      <c r="Z1" s="235" t="str">
        <f>IF('QL1 output patch'!B27="","",'QL1 output patch'!B27)</f>
        <v/>
      </c>
      <c r="AA1" s="235" t="str">
        <f>IF('QL1 output patch'!B28="","",'QL1 output patch'!B28)</f>
        <v/>
      </c>
      <c r="AB1" s="235" t="str">
        <f>IF('QL1 output patch'!B29="","",'QL1 output patch'!B29)</f>
        <v/>
      </c>
      <c r="AC1" s="235" t="str">
        <f>IF('QL1 output patch'!B30="","",'QL1 output patch'!B30)</f>
        <v/>
      </c>
      <c r="AD1" s="234" t="str">
        <f>IF('QL1 output patch'!B32="","",'QL1 output patch'!B32)</f>
        <v/>
      </c>
      <c r="AE1" s="235" t="str">
        <f>IF('QL1 output patch'!B33="","",'QL1 output patch'!B33)</f>
        <v/>
      </c>
      <c r="AF1" s="235" t="str">
        <f>IF('QL1 output patch'!B34="","",'QL1 output patch'!B34)</f>
        <v/>
      </c>
    </row>
    <row r="2" spans="1:32" x14ac:dyDescent="0.2">
      <c r="A2" s="237"/>
      <c r="B2" s="238"/>
      <c r="C2" s="238"/>
      <c r="D2" s="238"/>
      <c r="E2" s="239"/>
      <c r="F2" s="248" t="s">
        <v>1092</v>
      </c>
      <c r="G2" s="248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51" t="s">
        <v>1093</v>
      </c>
      <c r="W2" s="252"/>
      <c r="X2" s="252"/>
      <c r="Y2" s="252"/>
      <c r="Z2" s="252"/>
      <c r="AA2" s="252"/>
      <c r="AB2" s="252"/>
      <c r="AC2" s="253"/>
      <c r="AD2" s="254" t="s">
        <v>1094</v>
      </c>
      <c r="AE2" s="255"/>
      <c r="AF2" s="256"/>
    </row>
    <row r="3" spans="1:32" x14ac:dyDescent="0.2">
      <c r="A3" s="240" t="s">
        <v>0</v>
      </c>
      <c r="B3" s="241" t="s">
        <v>933</v>
      </c>
      <c r="C3" s="241" t="s">
        <v>1095</v>
      </c>
      <c r="D3" s="241" t="s">
        <v>1096</v>
      </c>
      <c r="E3" s="242" t="s">
        <v>7</v>
      </c>
      <c r="F3" s="241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1">
        <v>8</v>
      </c>
      <c r="N3" s="241">
        <v>9</v>
      </c>
      <c r="O3" s="241">
        <v>10</v>
      </c>
      <c r="P3" s="241">
        <v>11</v>
      </c>
      <c r="Q3" s="241">
        <v>12</v>
      </c>
      <c r="R3" s="241">
        <v>13</v>
      </c>
      <c r="S3" s="241">
        <v>14</v>
      </c>
      <c r="T3" s="241">
        <v>15</v>
      </c>
      <c r="U3" s="241">
        <v>16</v>
      </c>
      <c r="V3" s="240">
        <v>1</v>
      </c>
      <c r="W3" s="241">
        <v>2</v>
      </c>
      <c r="X3" s="241">
        <v>3</v>
      </c>
      <c r="Y3" s="241">
        <v>4</v>
      </c>
      <c r="Z3" s="241">
        <v>5</v>
      </c>
      <c r="AA3" s="241">
        <v>6</v>
      </c>
      <c r="AB3" s="241">
        <v>7</v>
      </c>
      <c r="AC3" s="242">
        <v>8</v>
      </c>
      <c r="AD3" s="240" t="s">
        <v>1097</v>
      </c>
      <c r="AE3" s="241" t="s">
        <v>1098</v>
      </c>
      <c r="AF3" s="242" t="s">
        <v>1099</v>
      </c>
    </row>
    <row r="4" spans="1:32" x14ac:dyDescent="0.2">
      <c r="A4">
        <v>1</v>
      </c>
    </row>
    <row r="5" spans="1:32" x14ac:dyDescent="0.2">
      <c r="A5">
        <v>2</v>
      </c>
    </row>
    <row r="6" spans="1:32" x14ac:dyDescent="0.2">
      <c r="A6">
        <v>3</v>
      </c>
    </row>
    <row r="7" spans="1:32" x14ac:dyDescent="0.2">
      <c r="A7">
        <v>4</v>
      </c>
    </row>
    <row r="8" spans="1:32" x14ac:dyDescent="0.2">
      <c r="A8">
        <v>5</v>
      </c>
    </row>
    <row r="9" spans="1:32" x14ac:dyDescent="0.2">
      <c r="A9">
        <v>6</v>
      </c>
    </row>
    <row r="10" spans="1:32" x14ac:dyDescent="0.2">
      <c r="A10">
        <v>7</v>
      </c>
    </row>
    <row r="11" spans="1:32" x14ac:dyDescent="0.2">
      <c r="A11">
        <v>8</v>
      </c>
    </row>
    <row r="12" spans="1:32" s="40" customFormat="1" x14ac:dyDescent="0.2">
      <c r="A12" s="190" t="s">
        <v>0</v>
      </c>
      <c r="B12" s="190" t="s">
        <v>933</v>
      </c>
      <c r="C12" s="190" t="s">
        <v>1095</v>
      </c>
      <c r="D12" s="190" t="s">
        <v>1096</v>
      </c>
      <c r="E12" s="245" t="s">
        <v>7</v>
      </c>
      <c r="V12" s="247"/>
      <c r="AC12" s="246"/>
      <c r="AD12" s="247"/>
      <c r="AF12" s="246"/>
    </row>
    <row r="13" spans="1:32" x14ac:dyDescent="0.2">
      <c r="A13">
        <v>9</v>
      </c>
    </row>
    <row r="14" spans="1:32" x14ac:dyDescent="0.2">
      <c r="A14">
        <v>10</v>
      </c>
    </row>
    <row r="15" spans="1:32" x14ac:dyDescent="0.2">
      <c r="A15">
        <v>11</v>
      </c>
    </row>
    <row r="16" spans="1:32" x14ac:dyDescent="0.2">
      <c r="A16">
        <v>12</v>
      </c>
    </row>
    <row r="17" spans="1:32" x14ac:dyDescent="0.2">
      <c r="A17">
        <v>13</v>
      </c>
    </row>
    <row r="18" spans="1:32" x14ac:dyDescent="0.2">
      <c r="A18">
        <v>14</v>
      </c>
    </row>
    <row r="19" spans="1:32" x14ac:dyDescent="0.2">
      <c r="A19">
        <v>15</v>
      </c>
    </row>
    <row r="20" spans="1:32" x14ac:dyDescent="0.2">
      <c r="A20">
        <v>16</v>
      </c>
    </row>
    <row r="21" spans="1:32" s="40" customFormat="1" x14ac:dyDescent="0.2">
      <c r="A21" s="190" t="s">
        <v>0</v>
      </c>
      <c r="B21" s="190" t="s">
        <v>933</v>
      </c>
      <c r="C21" s="190" t="s">
        <v>1095</v>
      </c>
      <c r="D21" s="190" t="s">
        <v>1096</v>
      </c>
      <c r="E21" s="245" t="s">
        <v>7</v>
      </c>
      <c r="V21" s="247"/>
      <c r="AC21" s="246"/>
      <c r="AD21" s="247"/>
      <c r="AF21" s="246"/>
    </row>
    <row r="22" spans="1:32" x14ac:dyDescent="0.2">
      <c r="A22">
        <v>17</v>
      </c>
    </row>
    <row r="23" spans="1:32" x14ac:dyDescent="0.2">
      <c r="A23">
        <v>18</v>
      </c>
    </row>
    <row r="24" spans="1:32" x14ac:dyDescent="0.2">
      <c r="A24">
        <v>19</v>
      </c>
    </row>
    <row r="25" spans="1:32" x14ac:dyDescent="0.2">
      <c r="A25">
        <v>20</v>
      </c>
    </row>
    <row r="26" spans="1:32" x14ac:dyDescent="0.2">
      <c r="A26">
        <v>21</v>
      </c>
    </row>
    <row r="27" spans="1:32" x14ac:dyDescent="0.2">
      <c r="A27">
        <v>22</v>
      </c>
    </row>
    <row r="28" spans="1:32" x14ac:dyDescent="0.2">
      <c r="A28">
        <v>23</v>
      </c>
    </row>
    <row r="29" spans="1:32" x14ac:dyDescent="0.2">
      <c r="A29">
        <v>24</v>
      </c>
    </row>
    <row r="30" spans="1:32" s="40" customFormat="1" x14ac:dyDescent="0.2">
      <c r="A30" s="190" t="s">
        <v>0</v>
      </c>
      <c r="B30" s="190" t="s">
        <v>933</v>
      </c>
      <c r="C30" s="190" t="s">
        <v>1095</v>
      </c>
      <c r="D30" s="190" t="s">
        <v>1096</v>
      </c>
      <c r="E30" s="245" t="s">
        <v>7</v>
      </c>
      <c r="V30" s="247"/>
      <c r="AC30" s="246"/>
      <c r="AD30" s="247"/>
      <c r="AF30" s="246"/>
    </row>
    <row r="31" spans="1:32" x14ac:dyDescent="0.2">
      <c r="A31">
        <v>25</v>
      </c>
    </row>
    <row r="32" spans="1:32" x14ac:dyDescent="0.2">
      <c r="A32">
        <v>26</v>
      </c>
    </row>
    <row r="33" spans="1:32" x14ac:dyDescent="0.2">
      <c r="A33">
        <v>27</v>
      </c>
    </row>
    <row r="34" spans="1:32" x14ac:dyDescent="0.2">
      <c r="A34">
        <v>28</v>
      </c>
    </row>
    <row r="35" spans="1:32" x14ac:dyDescent="0.2">
      <c r="A35">
        <v>29</v>
      </c>
    </row>
    <row r="36" spans="1:32" x14ac:dyDescent="0.2">
      <c r="A36">
        <v>30</v>
      </c>
    </row>
    <row r="37" spans="1:32" x14ac:dyDescent="0.2">
      <c r="A37">
        <v>31</v>
      </c>
    </row>
    <row r="38" spans="1:32" x14ac:dyDescent="0.2">
      <c r="A38">
        <v>32</v>
      </c>
    </row>
    <row r="39" spans="1:32" s="40" customFormat="1" x14ac:dyDescent="0.2">
      <c r="A39" s="190" t="s">
        <v>0</v>
      </c>
      <c r="B39" s="190" t="s">
        <v>933</v>
      </c>
      <c r="C39" s="190" t="s">
        <v>1095</v>
      </c>
      <c r="D39" s="190" t="s">
        <v>1096</v>
      </c>
      <c r="E39" s="245" t="s">
        <v>7</v>
      </c>
      <c r="V39" s="247"/>
      <c r="AC39" s="246"/>
      <c r="AD39" s="247"/>
      <c r="AF39" s="246"/>
    </row>
    <row r="40" spans="1:32" x14ac:dyDescent="0.2">
      <c r="A40" t="s">
        <v>1100</v>
      </c>
    </row>
    <row r="41" spans="1:32" x14ac:dyDescent="0.2">
      <c r="A41" t="s">
        <v>1101</v>
      </c>
    </row>
    <row r="42" spans="1:32" x14ac:dyDescent="0.2">
      <c r="A42" t="s">
        <v>1102</v>
      </c>
    </row>
    <row r="43" spans="1:32" x14ac:dyDescent="0.2">
      <c r="A43" t="s">
        <v>1103</v>
      </c>
    </row>
    <row r="44" spans="1:32" x14ac:dyDescent="0.2">
      <c r="A44" t="s">
        <v>1104</v>
      </c>
    </row>
    <row r="45" spans="1:32" x14ac:dyDescent="0.2">
      <c r="A45" t="s">
        <v>1105</v>
      </c>
    </row>
    <row r="46" spans="1:32" x14ac:dyDescent="0.2">
      <c r="A46" t="s">
        <v>1106</v>
      </c>
    </row>
    <row r="47" spans="1:32" x14ac:dyDescent="0.2">
      <c r="A47" t="s">
        <v>1107</v>
      </c>
    </row>
  </sheetData>
  <mergeCells count="3">
    <mergeCell ref="F2:U2"/>
    <mergeCell ref="V2:AC2"/>
    <mergeCell ref="AD2:AF2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E8D3-D7D0-0047-949F-644DE4263B28}">
  <sheetPr>
    <tabColor rgb="FFFF0000"/>
  </sheetPr>
  <dimension ref="A1:P34"/>
  <sheetViews>
    <sheetView zoomScale="150" zoomScaleNormal="1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P1" sqref="P1"/>
    </sheetView>
  </sheetViews>
  <sheetFormatPr baseColWidth="10" defaultRowHeight="16" x14ac:dyDescent="0.2"/>
  <cols>
    <col min="1" max="1" width="5.6640625" style="44" bestFit="1" customWidth="1"/>
    <col min="2" max="2" width="23.5" customWidth="1"/>
    <col min="6" max="6" width="3.33203125" style="243" customWidth="1"/>
    <col min="7" max="12" width="3.33203125" customWidth="1"/>
    <col min="13" max="13" width="3.33203125" style="244" customWidth="1"/>
    <col min="14" max="14" width="3.33203125" style="243" customWidth="1"/>
    <col min="15" max="15" width="3.33203125" customWidth="1"/>
    <col min="16" max="16" width="3.33203125" style="244" customWidth="1"/>
  </cols>
  <sheetData>
    <row r="1" spans="1:16" ht="75" customHeight="1" x14ac:dyDescent="0.2">
      <c r="A1" s="41"/>
      <c r="B1" s="42"/>
      <c r="C1" s="42"/>
      <c r="D1" s="42"/>
      <c r="E1" s="42"/>
      <c r="F1" s="234" t="str">
        <f>IF(B23="","",B23)</f>
        <v/>
      </c>
      <c r="G1" s="235" t="str">
        <f>IF(B24="","",B24)</f>
        <v/>
      </c>
      <c r="H1" s="235" t="str">
        <f>IF(B25="","",B25)</f>
        <v/>
      </c>
      <c r="I1" s="235" t="str">
        <f>IF(B26="","",B26)</f>
        <v/>
      </c>
      <c r="J1" s="235" t="str">
        <f>IF(B27="","",B27)</f>
        <v/>
      </c>
      <c r="K1" s="235" t="str">
        <f>IF(B28="","",B28)</f>
        <v/>
      </c>
      <c r="L1" s="235" t="str">
        <f>IF(B29="","",B29)</f>
        <v/>
      </c>
      <c r="M1" s="236" t="str">
        <f>IF(B30="","",B30)</f>
        <v/>
      </c>
      <c r="N1" s="234" t="str">
        <f>IF(B32="","",B32)</f>
        <v/>
      </c>
      <c r="O1" s="235" t="str">
        <f>IF(B33="","",B33)</f>
        <v/>
      </c>
      <c r="P1" s="236" t="str">
        <f>IF(B34="","",B34)</f>
        <v/>
      </c>
    </row>
    <row r="2" spans="1:16" x14ac:dyDescent="0.2">
      <c r="A2" s="257" t="s">
        <v>1092</v>
      </c>
      <c r="B2" s="249"/>
      <c r="C2" s="249"/>
      <c r="D2" s="249"/>
      <c r="E2" s="250"/>
      <c r="F2" s="258" t="s">
        <v>1093</v>
      </c>
      <c r="G2" s="259"/>
      <c r="H2" s="259"/>
      <c r="I2" s="259"/>
      <c r="J2" s="259"/>
      <c r="K2" s="259"/>
      <c r="L2" s="259"/>
      <c r="M2" s="260"/>
      <c r="N2" s="261" t="s">
        <v>1094</v>
      </c>
      <c r="O2" s="262"/>
      <c r="P2" s="263"/>
    </row>
    <row r="3" spans="1:16" s="40" customFormat="1" x14ac:dyDescent="0.2">
      <c r="A3" s="240" t="s">
        <v>4</v>
      </c>
      <c r="B3" s="241" t="s">
        <v>933</v>
      </c>
      <c r="C3" s="241" t="s">
        <v>5</v>
      </c>
      <c r="D3" s="241" t="s">
        <v>6</v>
      </c>
      <c r="E3" s="242" t="s">
        <v>7</v>
      </c>
      <c r="F3" s="240">
        <v>1</v>
      </c>
      <c r="G3" s="241">
        <v>2</v>
      </c>
      <c r="H3" s="241">
        <v>3</v>
      </c>
      <c r="I3" s="241">
        <v>4</v>
      </c>
      <c r="J3" s="241">
        <v>5</v>
      </c>
      <c r="K3" s="241">
        <v>6</v>
      </c>
      <c r="L3" s="241">
        <v>7</v>
      </c>
      <c r="M3" s="242">
        <v>8</v>
      </c>
      <c r="N3" s="240" t="s">
        <v>1097</v>
      </c>
      <c r="O3" s="241" t="s">
        <v>1098</v>
      </c>
      <c r="P3" s="242" t="s">
        <v>15</v>
      </c>
    </row>
    <row r="4" spans="1:16" x14ac:dyDescent="0.2">
      <c r="A4" s="44">
        <v>1</v>
      </c>
    </row>
    <row r="5" spans="1:16" x14ac:dyDescent="0.2">
      <c r="A5" s="44">
        <v>2</v>
      </c>
    </row>
    <row r="6" spans="1:16" x14ac:dyDescent="0.2">
      <c r="A6" s="44">
        <v>3</v>
      </c>
    </row>
    <row r="7" spans="1:16" x14ac:dyDescent="0.2">
      <c r="A7" s="44">
        <v>4</v>
      </c>
    </row>
    <row r="8" spans="1:16" x14ac:dyDescent="0.2">
      <c r="A8" s="44">
        <v>5</v>
      </c>
    </row>
    <row r="9" spans="1:16" x14ac:dyDescent="0.2">
      <c r="A9" s="44">
        <v>6</v>
      </c>
    </row>
    <row r="10" spans="1:16" x14ac:dyDescent="0.2">
      <c r="A10" s="44">
        <v>7</v>
      </c>
    </row>
    <row r="11" spans="1:16" x14ac:dyDescent="0.2">
      <c r="A11" s="44">
        <v>8</v>
      </c>
    </row>
    <row r="12" spans="1:16" s="40" customFormat="1" x14ac:dyDescent="0.2">
      <c r="A12" s="240" t="s">
        <v>4</v>
      </c>
      <c r="B12" s="241" t="s">
        <v>933</v>
      </c>
      <c r="C12" s="241" t="s">
        <v>5</v>
      </c>
      <c r="D12" s="241" t="s">
        <v>6</v>
      </c>
      <c r="E12" s="242" t="s">
        <v>7</v>
      </c>
      <c r="F12" s="247"/>
      <c r="M12" s="246"/>
      <c r="N12" s="247"/>
      <c r="P12" s="246"/>
    </row>
    <row r="13" spans="1:16" x14ac:dyDescent="0.2">
      <c r="A13" s="44">
        <v>9</v>
      </c>
    </row>
    <row r="14" spans="1:16" x14ac:dyDescent="0.2">
      <c r="A14" s="44">
        <v>10</v>
      </c>
    </row>
    <row r="15" spans="1:16" x14ac:dyDescent="0.2">
      <c r="A15" s="44">
        <v>11</v>
      </c>
    </row>
    <row r="16" spans="1:16" x14ac:dyDescent="0.2">
      <c r="A16" s="44">
        <v>12</v>
      </c>
    </row>
    <row r="17" spans="1:16" x14ac:dyDescent="0.2">
      <c r="A17" s="44">
        <v>13</v>
      </c>
    </row>
    <row r="18" spans="1:16" x14ac:dyDescent="0.2">
      <c r="A18" s="44">
        <v>14</v>
      </c>
    </row>
    <row r="19" spans="1:16" x14ac:dyDescent="0.2">
      <c r="A19" s="44">
        <v>15</v>
      </c>
    </row>
    <row r="20" spans="1:16" x14ac:dyDescent="0.2">
      <c r="A20" s="44">
        <v>16</v>
      </c>
    </row>
    <row r="21" spans="1:16" x14ac:dyDescent="0.2">
      <c r="A21" s="259" t="s">
        <v>1093</v>
      </c>
      <c r="B21" s="259"/>
      <c r="C21" s="259"/>
      <c r="D21" s="259"/>
      <c r="E21" s="260"/>
      <c r="F21" s="247"/>
      <c r="G21" s="40"/>
      <c r="H21" s="40"/>
      <c r="I21" s="40"/>
      <c r="J21" s="40"/>
      <c r="K21" s="40"/>
      <c r="L21" s="40"/>
      <c r="M21" s="246"/>
    </row>
    <row r="22" spans="1:16" x14ac:dyDescent="0.2">
      <c r="A22" s="240" t="s">
        <v>1108</v>
      </c>
      <c r="B22" s="241" t="s">
        <v>933</v>
      </c>
      <c r="C22" s="241" t="s">
        <v>5</v>
      </c>
      <c r="D22" s="241" t="s">
        <v>6</v>
      </c>
      <c r="E22" s="242" t="s">
        <v>7</v>
      </c>
      <c r="F22" s="247"/>
      <c r="G22" s="40"/>
      <c r="H22" s="40"/>
      <c r="I22" s="40"/>
      <c r="J22" s="40"/>
      <c r="K22" s="40"/>
      <c r="L22" s="40"/>
      <c r="M22" s="246"/>
    </row>
    <row r="23" spans="1:16" x14ac:dyDescent="0.2">
      <c r="A23" s="44">
        <v>1</v>
      </c>
      <c r="F23" s="247"/>
      <c r="G23" s="40"/>
      <c r="H23" s="40"/>
      <c r="I23" s="40"/>
      <c r="J23" s="40"/>
      <c r="K23" s="40"/>
      <c r="L23" s="40"/>
      <c r="M23" s="246"/>
    </row>
    <row r="24" spans="1:16" x14ac:dyDescent="0.2">
      <c r="A24" s="44">
        <v>2</v>
      </c>
      <c r="F24" s="247"/>
      <c r="G24" s="40"/>
      <c r="H24" s="40"/>
      <c r="I24" s="40"/>
      <c r="J24" s="40"/>
      <c r="K24" s="40"/>
      <c r="L24" s="40"/>
      <c r="M24" s="246"/>
    </row>
    <row r="25" spans="1:16" x14ac:dyDescent="0.2">
      <c r="A25" s="44">
        <v>3</v>
      </c>
      <c r="F25" s="247"/>
      <c r="G25" s="40"/>
      <c r="H25" s="40"/>
      <c r="I25" s="40"/>
      <c r="J25" s="40"/>
      <c r="K25" s="40"/>
      <c r="L25" s="40"/>
      <c r="M25" s="246"/>
    </row>
    <row r="26" spans="1:16" x14ac:dyDescent="0.2">
      <c r="A26" s="44">
        <v>4</v>
      </c>
      <c r="F26" s="247"/>
      <c r="G26" s="40"/>
      <c r="H26" s="40"/>
      <c r="I26" s="40"/>
      <c r="J26" s="40"/>
      <c r="K26" s="40"/>
      <c r="L26" s="40"/>
      <c r="M26" s="246"/>
    </row>
    <row r="27" spans="1:16" x14ac:dyDescent="0.2">
      <c r="A27" s="44">
        <v>5</v>
      </c>
      <c r="F27" s="247"/>
      <c r="G27" s="40"/>
      <c r="H27" s="40"/>
      <c r="I27" s="40"/>
      <c r="J27" s="40"/>
      <c r="K27" s="40"/>
      <c r="L27" s="40"/>
      <c r="M27" s="246"/>
    </row>
    <row r="28" spans="1:16" x14ac:dyDescent="0.2">
      <c r="A28" s="44">
        <v>6</v>
      </c>
      <c r="F28" s="247"/>
      <c r="G28" s="40"/>
      <c r="H28" s="40"/>
      <c r="I28" s="40"/>
      <c r="J28" s="40"/>
      <c r="K28" s="40"/>
      <c r="L28" s="40"/>
      <c r="M28" s="246"/>
    </row>
    <row r="29" spans="1:16" x14ac:dyDescent="0.2">
      <c r="A29" s="44">
        <v>7</v>
      </c>
      <c r="F29" s="247"/>
      <c r="G29" s="40"/>
      <c r="H29" s="40"/>
      <c r="I29" s="40"/>
      <c r="J29" s="40"/>
      <c r="K29" s="40"/>
      <c r="L29" s="40"/>
      <c r="M29" s="246"/>
    </row>
    <row r="30" spans="1:16" x14ac:dyDescent="0.2">
      <c r="A30" s="44">
        <v>8</v>
      </c>
      <c r="F30" s="247"/>
      <c r="G30" s="40"/>
      <c r="H30" s="40"/>
      <c r="I30" s="40"/>
      <c r="J30" s="40"/>
      <c r="K30" s="40"/>
      <c r="L30" s="40"/>
      <c r="M30" s="246"/>
    </row>
    <row r="31" spans="1:16" x14ac:dyDescent="0.2">
      <c r="A31" s="240" t="s">
        <v>1094</v>
      </c>
      <c r="B31" s="241" t="s">
        <v>933</v>
      </c>
      <c r="C31" s="241" t="s">
        <v>5</v>
      </c>
      <c r="D31" s="241" t="s">
        <v>6</v>
      </c>
      <c r="E31" s="242" t="s">
        <v>7</v>
      </c>
      <c r="F31" s="247"/>
      <c r="G31" s="40"/>
      <c r="H31" s="40"/>
      <c r="I31" s="40"/>
      <c r="J31" s="40"/>
      <c r="K31" s="40"/>
      <c r="L31" s="40"/>
      <c r="M31" s="246"/>
      <c r="N31" s="247"/>
      <c r="O31" s="40"/>
      <c r="P31" s="246"/>
    </row>
    <row r="32" spans="1:16" x14ac:dyDescent="0.2">
      <c r="A32" s="44" t="s">
        <v>1097</v>
      </c>
      <c r="F32" s="247"/>
      <c r="G32" s="40"/>
      <c r="H32" s="40"/>
      <c r="I32" s="40"/>
      <c r="J32" s="40"/>
      <c r="K32" s="40"/>
      <c r="L32" s="40"/>
      <c r="M32" s="246"/>
      <c r="N32" s="247"/>
      <c r="O32" s="40"/>
      <c r="P32" s="246"/>
    </row>
    <row r="33" spans="1:16" x14ac:dyDescent="0.2">
      <c r="A33" s="44" t="s">
        <v>1098</v>
      </c>
      <c r="F33" s="247"/>
      <c r="G33" s="40"/>
      <c r="H33" s="40"/>
      <c r="I33" s="40"/>
      <c r="J33" s="40"/>
      <c r="K33" s="40"/>
      <c r="L33" s="40"/>
      <c r="M33" s="246"/>
      <c r="N33" s="247"/>
      <c r="O33" s="40"/>
      <c r="P33" s="246"/>
    </row>
    <row r="34" spans="1:16" x14ac:dyDescent="0.2">
      <c r="A34" s="44" t="s">
        <v>15</v>
      </c>
      <c r="F34" s="247"/>
      <c r="G34" s="40"/>
      <c r="H34" s="40"/>
      <c r="I34" s="40"/>
      <c r="J34" s="40"/>
      <c r="K34" s="40"/>
      <c r="L34" s="40"/>
      <c r="M34" s="246"/>
      <c r="N34" s="247"/>
      <c r="O34" s="40"/>
      <c r="P34" s="246"/>
    </row>
  </sheetData>
  <mergeCells count="4">
    <mergeCell ref="A2:E2"/>
    <mergeCell ref="F2:M2"/>
    <mergeCell ref="N2:P2"/>
    <mergeCell ref="A21:E21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6CF8-C2A8-1C4C-9104-F2C20BFD1C67}">
  <sheetPr>
    <tabColor rgb="FFFF0000"/>
    <outlinePr summaryBelow="0" summaryRight="0"/>
  </sheetPr>
  <dimension ref="A1:I1000"/>
  <sheetViews>
    <sheetView zoomScale="150" zoomScaleNormal="150" workbookViewId="0">
      <selection activeCell="K15" sqref="K15"/>
    </sheetView>
  </sheetViews>
  <sheetFormatPr baseColWidth="10" defaultColWidth="12.6640625" defaultRowHeight="15.75" customHeight="1" x14ac:dyDescent="0.2"/>
  <cols>
    <col min="1" max="1" width="5.5" style="2" customWidth="1"/>
    <col min="2" max="2" width="23.1640625" style="2" customWidth="1"/>
    <col min="3" max="3" width="6.1640625" style="2" customWidth="1"/>
    <col min="4" max="4" width="11.1640625" style="2" customWidth="1"/>
    <col min="5" max="5" width="5" style="2" customWidth="1"/>
    <col min="6" max="6" width="7.1640625" style="2" customWidth="1"/>
    <col min="7" max="7" width="23.1640625" style="2" customWidth="1"/>
    <col min="8" max="8" width="12.6640625" style="2"/>
    <col min="9" max="9" width="14.1640625" style="2" customWidth="1"/>
    <col min="10" max="16384" width="12.6640625" style="2"/>
  </cols>
  <sheetData>
    <row r="1" spans="1:9" ht="15.75" customHeight="1" x14ac:dyDescent="0.2">
      <c r="A1" s="264" t="s">
        <v>8</v>
      </c>
      <c r="B1" s="265"/>
      <c r="C1" s="265"/>
      <c r="D1" s="266"/>
      <c r="E1" s="1"/>
      <c r="F1" s="267" t="s">
        <v>9</v>
      </c>
      <c r="G1" s="265"/>
      <c r="H1" s="265"/>
      <c r="I1" s="266"/>
    </row>
    <row r="2" spans="1:9" ht="15.75" customHeight="1" x14ac:dyDescent="0.2">
      <c r="A2" s="3" t="s">
        <v>10</v>
      </c>
      <c r="B2" s="4" t="s">
        <v>1</v>
      </c>
      <c r="C2" s="4" t="s">
        <v>2</v>
      </c>
      <c r="D2" s="4" t="s">
        <v>11</v>
      </c>
      <c r="E2" s="1"/>
      <c r="F2" s="5" t="s">
        <v>10</v>
      </c>
      <c r="G2" s="6" t="s">
        <v>1</v>
      </c>
      <c r="H2" s="6" t="s">
        <v>6</v>
      </c>
      <c r="I2" s="6" t="s">
        <v>12</v>
      </c>
    </row>
    <row r="3" spans="1:9" ht="15.75" customHeight="1" x14ac:dyDescent="0.2">
      <c r="A3" s="7">
        <v>1</v>
      </c>
      <c r="B3" s="8"/>
      <c r="C3" s="8"/>
      <c r="D3" s="9"/>
      <c r="E3" s="1"/>
      <c r="F3" s="7">
        <v>1</v>
      </c>
      <c r="G3" s="8"/>
      <c r="H3" s="8"/>
      <c r="I3" s="9"/>
    </row>
    <row r="4" spans="1:9" ht="15.75" customHeight="1" x14ac:dyDescent="0.2">
      <c r="A4" s="10">
        <v>2</v>
      </c>
      <c r="B4" s="11"/>
      <c r="D4" s="12"/>
      <c r="E4" s="1"/>
      <c r="F4" s="10">
        <v>2</v>
      </c>
      <c r="G4" s="11"/>
      <c r="I4" s="12"/>
    </row>
    <row r="5" spans="1:9" ht="15.75" customHeight="1" x14ac:dyDescent="0.2">
      <c r="A5" s="10">
        <v>3</v>
      </c>
      <c r="B5" s="11"/>
      <c r="D5" s="12"/>
      <c r="E5" s="1"/>
      <c r="F5" s="10">
        <v>3</v>
      </c>
      <c r="G5" s="11"/>
      <c r="I5" s="12"/>
    </row>
    <row r="6" spans="1:9" ht="15.75" customHeight="1" x14ac:dyDescent="0.2">
      <c r="A6" s="10">
        <v>4</v>
      </c>
      <c r="B6" s="11"/>
      <c r="D6" s="12"/>
      <c r="E6" s="1"/>
      <c r="F6" s="10">
        <v>4</v>
      </c>
      <c r="G6" s="11"/>
      <c r="I6" s="12"/>
    </row>
    <row r="7" spans="1:9" ht="15.75" customHeight="1" x14ac:dyDescent="0.2">
      <c r="A7" s="10">
        <v>5</v>
      </c>
      <c r="B7" s="11"/>
      <c r="D7" s="12"/>
      <c r="E7" s="1"/>
      <c r="F7" s="10">
        <v>5</v>
      </c>
      <c r="G7" s="11"/>
      <c r="H7" s="11"/>
      <c r="I7" s="12"/>
    </row>
    <row r="8" spans="1:9" ht="15.75" customHeight="1" x14ac:dyDescent="0.2">
      <c r="A8" s="10">
        <v>6</v>
      </c>
      <c r="B8" s="11"/>
      <c r="D8" s="12"/>
      <c r="E8" s="1"/>
      <c r="F8" s="10">
        <v>6</v>
      </c>
      <c r="G8" s="11"/>
      <c r="I8" s="12"/>
    </row>
    <row r="9" spans="1:9" ht="15.75" customHeight="1" x14ac:dyDescent="0.2">
      <c r="A9" s="10">
        <v>7</v>
      </c>
      <c r="B9" s="11"/>
      <c r="D9" s="12"/>
      <c r="E9" s="1"/>
      <c r="F9" s="10">
        <v>7</v>
      </c>
      <c r="G9" s="11"/>
      <c r="I9" s="12"/>
    </row>
    <row r="10" spans="1:9" ht="15.75" customHeight="1" x14ac:dyDescent="0.2">
      <c r="A10" s="10">
        <v>8</v>
      </c>
      <c r="B10" s="11"/>
      <c r="D10" s="12"/>
      <c r="E10" s="1"/>
      <c r="F10" s="10">
        <v>8</v>
      </c>
      <c r="G10" s="11"/>
      <c r="I10" s="12"/>
    </row>
    <row r="11" spans="1:9" ht="15.75" customHeight="1" x14ac:dyDescent="0.2">
      <c r="A11" s="10">
        <v>9</v>
      </c>
      <c r="B11" s="11"/>
      <c r="D11" s="12"/>
      <c r="E11" s="1"/>
      <c r="F11" s="10">
        <v>9</v>
      </c>
      <c r="G11" s="11"/>
      <c r="H11" s="11"/>
      <c r="I11" s="12"/>
    </row>
    <row r="12" spans="1:9" ht="15.75" customHeight="1" x14ac:dyDescent="0.2">
      <c r="A12" s="10">
        <v>10</v>
      </c>
      <c r="B12" s="11"/>
      <c r="D12" s="12"/>
      <c r="E12" s="1"/>
      <c r="F12" s="10">
        <v>10</v>
      </c>
      <c r="G12" s="11"/>
      <c r="I12" s="12"/>
    </row>
    <row r="13" spans="1:9" ht="15.75" customHeight="1" x14ac:dyDescent="0.2">
      <c r="A13" s="10">
        <v>11</v>
      </c>
      <c r="B13" s="11"/>
      <c r="D13" s="12"/>
      <c r="E13" s="1"/>
      <c r="F13" s="10">
        <v>11</v>
      </c>
      <c r="G13" s="11"/>
      <c r="H13" s="11"/>
      <c r="I13" s="12"/>
    </row>
    <row r="14" spans="1:9" ht="15.75" customHeight="1" x14ac:dyDescent="0.2">
      <c r="A14" s="10">
        <v>12</v>
      </c>
      <c r="B14" s="11"/>
      <c r="D14" s="12"/>
      <c r="E14" s="1"/>
      <c r="F14" s="10">
        <v>12</v>
      </c>
      <c r="G14" s="11"/>
      <c r="H14" s="11"/>
      <c r="I14" s="12"/>
    </row>
    <row r="15" spans="1:9" ht="15.75" customHeight="1" x14ac:dyDescent="0.2">
      <c r="A15" s="10">
        <v>13</v>
      </c>
      <c r="B15" s="11"/>
      <c r="D15" s="12"/>
      <c r="E15" s="1"/>
      <c r="F15" s="10">
        <v>13</v>
      </c>
      <c r="G15" s="11"/>
      <c r="I15" s="12"/>
    </row>
    <row r="16" spans="1:9" ht="15.75" customHeight="1" x14ac:dyDescent="0.2">
      <c r="A16" s="10">
        <v>14</v>
      </c>
      <c r="B16" s="11"/>
      <c r="D16" s="12"/>
      <c r="E16" s="1"/>
      <c r="F16" s="10">
        <v>14</v>
      </c>
      <c r="G16" s="11"/>
      <c r="I16" s="12"/>
    </row>
    <row r="17" spans="1:9" ht="15.75" customHeight="1" x14ac:dyDescent="0.2">
      <c r="A17" s="10">
        <v>15</v>
      </c>
      <c r="B17" s="11"/>
      <c r="D17" s="12"/>
      <c r="E17" s="1"/>
      <c r="F17" s="10">
        <v>15</v>
      </c>
      <c r="I17" s="12"/>
    </row>
    <row r="18" spans="1:9" ht="15.75" customHeight="1" x14ac:dyDescent="0.2">
      <c r="A18" s="10">
        <v>16</v>
      </c>
      <c r="B18" s="11"/>
      <c r="D18" s="12"/>
      <c r="E18" s="1"/>
      <c r="F18" s="10">
        <v>16</v>
      </c>
      <c r="I18" s="12"/>
    </row>
    <row r="19" spans="1:9" ht="15.75" customHeight="1" x14ac:dyDescent="0.2">
      <c r="A19" s="10">
        <v>17</v>
      </c>
      <c r="B19" s="11"/>
      <c r="D19" s="12"/>
      <c r="E19" s="1"/>
      <c r="F19" s="10" t="s">
        <v>17</v>
      </c>
      <c r="G19" s="11"/>
      <c r="I19" s="12"/>
    </row>
    <row r="20" spans="1:9" ht="15.75" customHeight="1" x14ac:dyDescent="0.2">
      <c r="A20" s="10">
        <v>18</v>
      </c>
      <c r="B20" s="11"/>
      <c r="D20" s="12"/>
      <c r="E20" s="1"/>
      <c r="F20" s="10" t="s">
        <v>18</v>
      </c>
      <c r="G20" s="11"/>
      <c r="I20" s="12"/>
    </row>
    <row r="21" spans="1:9" ht="15.75" customHeight="1" x14ac:dyDescent="0.2">
      <c r="A21" s="10">
        <v>19</v>
      </c>
      <c r="B21" s="11"/>
      <c r="D21" s="12"/>
      <c r="E21" s="1"/>
      <c r="F21" s="10" t="s">
        <v>19</v>
      </c>
      <c r="G21" s="11"/>
      <c r="I21" s="12"/>
    </row>
    <row r="22" spans="1:9" ht="15.75" customHeight="1" x14ac:dyDescent="0.2">
      <c r="A22" s="10">
        <v>20</v>
      </c>
      <c r="B22" s="11"/>
      <c r="D22" s="12"/>
      <c r="E22" s="1"/>
      <c r="F22" s="13" t="s">
        <v>20</v>
      </c>
      <c r="G22" s="14"/>
      <c r="H22" s="14"/>
      <c r="I22" s="15"/>
    </row>
    <row r="23" spans="1:9" ht="15.75" customHeight="1" x14ac:dyDescent="0.2">
      <c r="A23" s="10">
        <v>21</v>
      </c>
      <c r="B23" s="11"/>
      <c r="D23" s="12"/>
      <c r="E23" s="1"/>
      <c r="F23" s="16"/>
    </row>
    <row r="24" spans="1:9" ht="15.75" customHeight="1" x14ac:dyDescent="0.2">
      <c r="A24" s="10">
        <v>22</v>
      </c>
      <c r="B24" s="11"/>
      <c r="D24" s="12"/>
      <c r="E24" s="1"/>
      <c r="F24" s="16"/>
    </row>
    <row r="25" spans="1:9" ht="15.75" customHeight="1" x14ac:dyDescent="0.2">
      <c r="A25" s="10">
        <v>23</v>
      </c>
      <c r="B25" s="11"/>
      <c r="D25" s="12"/>
      <c r="E25" s="1"/>
      <c r="F25" s="16"/>
    </row>
    <row r="26" spans="1:9" ht="15.75" customHeight="1" x14ac:dyDescent="0.2">
      <c r="A26" s="10">
        <v>24</v>
      </c>
      <c r="B26" s="11"/>
      <c r="D26" s="12"/>
      <c r="E26" s="1"/>
      <c r="F26" s="16"/>
    </row>
    <row r="27" spans="1:9" ht="15.75" customHeight="1" x14ac:dyDescent="0.2">
      <c r="A27" s="10">
        <v>25</v>
      </c>
      <c r="B27" s="11"/>
      <c r="D27" s="12"/>
      <c r="E27" s="1"/>
      <c r="F27" s="16"/>
    </row>
    <row r="28" spans="1:9" ht="15.75" customHeight="1" x14ac:dyDescent="0.2">
      <c r="A28" s="10">
        <v>26</v>
      </c>
      <c r="B28" s="11"/>
      <c r="D28" s="12"/>
      <c r="E28" s="1"/>
      <c r="F28" s="16"/>
    </row>
    <row r="29" spans="1:9" ht="15.75" customHeight="1" x14ac:dyDescent="0.2">
      <c r="A29" s="10">
        <v>27</v>
      </c>
      <c r="B29" s="11"/>
      <c r="D29" s="12"/>
      <c r="E29" s="1"/>
      <c r="F29" s="16"/>
    </row>
    <row r="30" spans="1:9" ht="15.75" customHeight="1" x14ac:dyDescent="0.2">
      <c r="A30" s="10">
        <v>28</v>
      </c>
      <c r="B30" s="11"/>
      <c r="D30" s="12"/>
      <c r="E30" s="1"/>
      <c r="F30" s="16"/>
    </row>
    <row r="31" spans="1:9" ht="15.75" customHeight="1" x14ac:dyDescent="0.2">
      <c r="A31" s="10">
        <v>29</v>
      </c>
      <c r="B31" s="11"/>
      <c r="D31" s="12"/>
      <c r="E31" s="1"/>
      <c r="F31" s="16"/>
    </row>
    <row r="32" spans="1:9" ht="15.75" customHeight="1" x14ac:dyDescent="0.2">
      <c r="A32" s="10">
        <v>30</v>
      </c>
      <c r="B32" s="11"/>
      <c r="D32" s="12"/>
      <c r="E32" s="1"/>
      <c r="F32" s="16"/>
    </row>
    <row r="33" spans="1:6" ht="15.75" customHeight="1" x14ac:dyDescent="0.2">
      <c r="A33" s="10">
        <v>31</v>
      </c>
      <c r="B33" s="11"/>
      <c r="D33" s="12"/>
      <c r="E33" s="1"/>
      <c r="F33" s="16"/>
    </row>
    <row r="34" spans="1:6" ht="15.75" customHeight="1" x14ac:dyDescent="0.2">
      <c r="A34" s="13">
        <v>32</v>
      </c>
      <c r="B34" s="14"/>
      <c r="C34" s="14"/>
      <c r="D34" s="15"/>
      <c r="E34" s="1"/>
      <c r="F34" s="16"/>
    </row>
    <row r="35" spans="1:6" ht="15.75" customHeight="1" x14ac:dyDescent="0.2">
      <c r="A35" s="16"/>
      <c r="F35" s="16"/>
    </row>
    <row r="36" spans="1:6" ht="15.75" customHeight="1" x14ac:dyDescent="0.2">
      <c r="A36" s="16"/>
      <c r="F36" s="16"/>
    </row>
    <row r="37" spans="1:6" ht="15.75" customHeight="1" x14ac:dyDescent="0.2">
      <c r="A37" s="16"/>
      <c r="F37" s="16"/>
    </row>
    <row r="38" spans="1:6" ht="15.75" customHeight="1" x14ac:dyDescent="0.2">
      <c r="A38" s="16"/>
      <c r="F38" s="16"/>
    </row>
    <row r="39" spans="1:6" ht="15.75" customHeight="1" x14ac:dyDescent="0.2">
      <c r="A39" s="16"/>
      <c r="F39" s="16"/>
    </row>
    <row r="40" spans="1:6" ht="15.75" customHeight="1" x14ac:dyDescent="0.2">
      <c r="A40" s="16"/>
      <c r="F40" s="16"/>
    </row>
    <row r="41" spans="1:6" ht="15.75" customHeight="1" x14ac:dyDescent="0.2">
      <c r="A41" s="16"/>
      <c r="F41" s="16"/>
    </row>
    <row r="42" spans="1:6" ht="15.75" customHeight="1" x14ac:dyDescent="0.2">
      <c r="A42" s="16"/>
      <c r="F42" s="16"/>
    </row>
    <row r="43" spans="1:6" ht="15.75" customHeight="1" x14ac:dyDescent="0.2">
      <c r="A43" s="16"/>
      <c r="F43" s="16"/>
    </row>
    <row r="44" spans="1:6" ht="15.75" customHeight="1" x14ac:dyDescent="0.2">
      <c r="A44" s="16"/>
      <c r="F44" s="16"/>
    </row>
    <row r="45" spans="1:6" ht="15.75" customHeight="1" x14ac:dyDescent="0.2">
      <c r="A45" s="16"/>
      <c r="F45" s="16"/>
    </row>
    <row r="46" spans="1:6" ht="15.75" customHeight="1" x14ac:dyDescent="0.2">
      <c r="A46" s="16"/>
      <c r="F46" s="16"/>
    </row>
    <row r="47" spans="1:6" ht="15.75" customHeight="1" x14ac:dyDescent="0.2">
      <c r="A47" s="16"/>
      <c r="F47" s="16"/>
    </row>
    <row r="48" spans="1:6" ht="15.75" customHeight="1" x14ac:dyDescent="0.2">
      <c r="A48" s="16"/>
      <c r="F48" s="16"/>
    </row>
    <row r="49" spans="1:6" ht="15.75" customHeight="1" x14ac:dyDescent="0.2">
      <c r="A49" s="16"/>
      <c r="F49" s="16"/>
    </row>
    <row r="50" spans="1:6" ht="15.75" customHeight="1" x14ac:dyDescent="0.2">
      <c r="A50" s="16"/>
      <c r="F50" s="16"/>
    </row>
    <row r="51" spans="1:6" ht="15.75" customHeight="1" x14ac:dyDescent="0.2">
      <c r="A51" s="16"/>
      <c r="F51" s="16"/>
    </row>
    <row r="52" spans="1:6" ht="15.75" customHeight="1" x14ac:dyDescent="0.2">
      <c r="A52" s="16"/>
      <c r="F52" s="16"/>
    </row>
    <row r="53" spans="1:6" ht="15.75" customHeight="1" x14ac:dyDescent="0.2">
      <c r="A53" s="16"/>
      <c r="F53" s="16"/>
    </row>
    <row r="54" spans="1:6" ht="15.75" customHeight="1" x14ac:dyDescent="0.2">
      <c r="A54" s="16"/>
      <c r="F54" s="16"/>
    </row>
    <row r="55" spans="1:6" ht="15.75" customHeight="1" x14ac:dyDescent="0.2">
      <c r="A55" s="16"/>
      <c r="F55" s="16"/>
    </row>
    <row r="56" spans="1:6" ht="15.75" customHeight="1" x14ac:dyDescent="0.2">
      <c r="A56" s="16"/>
      <c r="F56" s="16"/>
    </row>
    <row r="57" spans="1:6" ht="15.75" customHeight="1" x14ac:dyDescent="0.2">
      <c r="A57" s="16"/>
      <c r="F57" s="16"/>
    </row>
    <row r="58" spans="1:6" ht="15.75" customHeight="1" x14ac:dyDescent="0.2">
      <c r="A58" s="16"/>
      <c r="F58" s="16"/>
    </row>
    <row r="59" spans="1:6" ht="15.75" customHeight="1" x14ac:dyDescent="0.2">
      <c r="A59" s="16"/>
      <c r="F59" s="16"/>
    </row>
    <row r="60" spans="1:6" ht="15.75" customHeight="1" x14ac:dyDescent="0.2">
      <c r="A60" s="16"/>
      <c r="F60" s="16"/>
    </row>
    <row r="61" spans="1:6" ht="14" x14ac:dyDescent="0.2">
      <c r="A61" s="16"/>
      <c r="F61" s="16"/>
    </row>
    <row r="62" spans="1:6" ht="14" x14ac:dyDescent="0.2">
      <c r="A62" s="16"/>
      <c r="F62" s="16"/>
    </row>
    <row r="63" spans="1:6" ht="14" x14ac:dyDescent="0.2">
      <c r="A63" s="16"/>
      <c r="F63" s="16"/>
    </row>
    <row r="64" spans="1:6" ht="14" x14ac:dyDescent="0.2">
      <c r="A64" s="16"/>
      <c r="F64" s="16"/>
    </row>
    <row r="65" spans="1:6" ht="14" x14ac:dyDescent="0.2">
      <c r="A65" s="16"/>
      <c r="F65" s="16"/>
    </row>
    <row r="66" spans="1:6" ht="14" x14ac:dyDescent="0.2">
      <c r="A66" s="16"/>
      <c r="F66" s="16"/>
    </row>
    <row r="67" spans="1:6" ht="14" x14ac:dyDescent="0.2">
      <c r="A67" s="16"/>
      <c r="F67" s="16"/>
    </row>
    <row r="68" spans="1:6" ht="14" x14ac:dyDescent="0.2">
      <c r="A68" s="16"/>
      <c r="F68" s="16"/>
    </row>
    <row r="69" spans="1:6" ht="14" x14ac:dyDescent="0.2">
      <c r="A69" s="16"/>
      <c r="F69" s="16"/>
    </row>
    <row r="70" spans="1:6" ht="14" x14ac:dyDescent="0.2">
      <c r="A70" s="16"/>
      <c r="F70" s="16"/>
    </row>
    <row r="71" spans="1:6" ht="14" x14ac:dyDescent="0.2">
      <c r="A71" s="16"/>
      <c r="F71" s="16"/>
    </row>
    <row r="72" spans="1:6" ht="14" x14ac:dyDescent="0.2">
      <c r="A72" s="16"/>
      <c r="F72" s="16"/>
    </row>
    <row r="73" spans="1:6" ht="14" x14ac:dyDescent="0.2">
      <c r="A73" s="16"/>
      <c r="F73" s="16"/>
    </row>
    <row r="74" spans="1:6" ht="14" x14ac:dyDescent="0.2">
      <c r="A74" s="16"/>
      <c r="F74" s="16"/>
    </row>
    <row r="75" spans="1:6" ht="14" x14ac:dyDescent="0.2">
      <c r="A75" s="16"/>
      <c r="F75" s="16"/>
    </row>
    <row r="76" spans="1:6" ht="14" x14ac:dyDescent="0.2">
      <c r="A76" s="16"/>
      <c r="F76" s="16"/>
    </row>
    <row r="77" spans="1:6" ht="14" x14ac:dyDescent="0.2">
      <c r="A77" s="16"/>
      <c r="F77" s="16"/>
    </row>
    <row r="78" spans="1:6" ht="14" x14ac:dyDescent="0.2">
      <c r="A78" s="16"/>
      <c r="F78" s="16"/>
    </row>
    <row r="79" spans="1:6" ht="14" x14ac:dyDescent="0.2">
      <c r="A79" s="16"/>
      <c r="F79" s="16"/>
    </row>
    <row r="80" spans="1:6" ht="14" x14ac:dyDescent="0.2">
      <c r="A80" s="16"/>
      <c r="F80" s="16"/>
    </row>
    <row r="81" spans="1:6" ht="14" x14ac:dyDescent="0.2">
      <c r="A81" s="16"/>
      <c r="F81" s="16"/>
    </row>
    <row r="82" spans="1:6" ht="14" x14ac:dyDescent="0.2">
      <c r="A82" s="16"/>
      <c r="F82" s="16"/>
    </row>
    <row r="83" spans="1:6" ht="14" x14ac:dyDescent="0.2">
      <c r="A83" s="16"/>
      <c r="F83" s="16"/>
    </row>
    <row r="84" spans="1:6" ht="14" x14ac:dyDescent="0.2">
      <c r="A84" s="16"/>
      <c r="F84" s="16"/>
    </row>
    <row r="85" spans="1:6" ht="14" x14ac:dyDescent="0.2">
      <c r="A85" s="16"/>
      <c r="F85" s="16"/>
    </row>
    <row r="86" spans="1:6" ht="14" x14ac:dyDescent="0.2">
      <c r="A86" s="16"/>
      <c r="F86" s="16"/>
    </row>
    <row r="87" spans="1:6" ht="14" x14ac:dyDescent="0.2">
      <c r="A87" s="16"/>
      <c r="F87" s="16"/>
    </row>
    <row r="88" spans="1:6" ht="14" x14ac:dyDescent="0.2">
      <c r="A88" s="16"/>
      <c r="F88" s="16"/>
    </row>
    <row r="89" spans="1:6" ht="14" x14ac:dyDescent="0.2">
      <c r="A89" s="16"/>
      <c r="F89" s="16"/>
    </row>
    <row r="90" spans="1:6" ht="14" x14ac:dyDescent="0.2">
      <c r="A90" s="16"/>
      <c r="F90" s="16"/>
    </row>
    <row r="91" spans="1:6" ht="14" x14ac:dyDescent="0.2">
      <c r="A91" s="16"/>
      <c r="F91" s="16"/>
    </row>
    <row r="92" spans="1:6" ht="14" x14ac:dyDescent="0.2">
      <c r="A92" s="16"/>
      <c r="F92" s="16"/>
    </row>
    <row r="93" spans="1:6" ht="14" x14ac:dyDescent="0.2">
      <c r="A93" s="16"/>
      <c r="F93" s="16"/>
    </row>
    <row r="94" spans="1:6" ht="14" x14ac:dyDescent="0.2">
      <c r="A94" s="16"/>
      <c r="F94" s="16"/>
    </row>
    <row r="95" spans="1:6" ht="14" x14ac:dyDescent="0.2">
      <c r="A95" s="16"/>
      <c r="F95" s="16"/>
    </row>
    <row r="96" spans="1:6" ht="14" x14ac:dyDescent="0.2">
      <c r="A96" s="16"/>
      <c r="F96" s="16"/>
    </row>
    <row r="97" spans="1:6" ht="14" x14ac:dyDescent="0.2">
      <c r="A97" s="16"/>
      <c r="F97" s="16"/>
    </row>
    <row r="98" spans="1:6" ht="14" x14ac:dyDescent="0.2">
      <c r="A98" s="16"/>
      <c r="F98" s="16"/>
    </row>
    <row r="99" spans="1:6" ht="14" x14ac:dyDescent="0.2">
      <c r="A99" s="16"/>
      <c r="F99" s="16"/>
    </row>
    <row r="100" spans="1:6" ht="14" x14ac:dyDescent="0.2">
      <c r="A100" s="16"/>
      <c r="F100" s="16"/>
    </row>
    <row r="101" spans="1:6" ht="14" x14ac:dyDescent="0.2">
      <c r="A101" s="16"/>
      <c r="F101" s="16"/>
    </row>
    <row r="102" spans="1:6" ht="14" x14ac:dyDescent="0.2">
      <c r="A102" s="16"/>
      <c r="F102" s="16"/>
    </row>
    <row r="103" spans="1:6" ht="14" x14ac:dyDescent="0.2">
      <c r="A103" s="16"/>
      <c r="F103" s="16"/>
    </row>
    <row r="104" spans="1:6" ht="14" x14ac:dyDescent="0.2">
      <c r="A104" s="16"/>
      <c r="F104" s="16"/>
    </row>
    <row r="105" spans="1:6" ht="14" x14ac:dyDescent="0.2">
      <c r="A105" s="16"/>
      <c r="F105" s="16"/>
    </row>
    <row r="106" spans="1:6" ht="14" x14ac:dyDescent="0.2">
      <c r="A106" s="16"/>
      <c r="F106" s="16"/>
    </row>
    <row r="107" spans="1:6" ht="14" x14ac:dyDescent="0.2">
      <c r="A107" s="16"/>
      <c r="F107" s="16"/>
    </row>
    <row r="108" spans="1:6" ht="14" x14ac:dyDescent="0.2">
      <c r="A108" s="16"/>
      <c r="F108" s="16"/>
    </row>
    <row r="109" spans="1:6" ht="14" x14ac:dyDescent="0.2">
      <c r="A109" s="16"/>
      <c r="F109" s="16"/>
    </row>
    <row r="110" spans="1:6" ht="14" x14ac:dyDescent="0.2">
      <c r="A110" s="16"/>
      <c r="F110" s="16"/>
    </row>
    <row r="111" spans="1:6" ht="14" x14ac:dyDescent="0.2">
      <c r="A111" s="16"/>
      <c r="F111" s="16"/>
    </row>
    <row r="112" spans="1:6" ht="14" x14ac:dyDescent="0.2">
      <c r="A112" s="16"/>
      <c r="F112" s="16"/>
    </row>
    <row r="113" spans="1:6" ht="14" x14ac:dyDescent="0.2">
      <c r="A113" s="16"/>
      <c r="F113" s="16"/>
    </row>
    <row r="114" spans="1:6" ht="14" x14ac:dyDescent="0.2">
      <c r="A114" s="16"/>
      <c r="F114" s="16"/>
    </row>
    <row r="115" spans="1:6" ht="14" x14ac:dyDescent="0.2">
      <c r="A115" s="16"/>
      <c r="F115" s="16"/>
    </row>
    <row r="116" spans="1:6" ht="14" x14ac:dyDescent="0.2">
      <c r="A116" s="16"/>
      <c r="F116" s="16"/>
    </row>
    <row r="117" spans="1:6" ht="14" x14ac:dyDescent="0.2">
      <c r="A117" s="16"/>
      <c r="F117" s="16"/>
    </row>
    <row r="118" spans="1:6" ht="14" x14ac:dyDescent="0.2">
      <c r="A118" s="16"/>
      <c r="F118" s="16"/>
    </row>
    <row r="119" spans="1:6" ht="14" x14ac:dyDescent="0.2">
      <c r="A119" s="16"/>
      <c r="F119" s="16"/>
    </row>
    <row r="120" spans="1:6" ht="14" x14ac:dyDescent="0.2">
      <c r="A120" s="16"/>
      <c r="F120" s="16"/>
    </row>
    <row r="121" spans="1:6" ht="14" x14ac:dyDescent="0.2">
      <c r="A121" s="16"/>
      <c r="F121" s="16"/>
    </row>
    <row r="122" spans="1:6" ht="14" x14ac:dyDescent="0.2">
      <c r="A122" s="16"/>
      <c r="F122" s="16"/>
    </row>
    <row r="123" spans="1:6" ht="14" x14ac:dyDescent="0.2">
      <c r="A123" s="16"/>
      <c r="F123" s="16"/>
    </row>
    <row r="124" spans="1:6" ht="14" x14ac:dyDescent="0.2">
      <c r="A124" s="16"/>
      <c r="F124" s="16"/>
    </row>
    <row r="125" spans="1:6" ht="14" x14ac:dyDescent="0.2">
      <c r="A125" s="16"/>
      <c r="F125" s="16"/>
    </row>
    <row r="126" spans="1:6" ht="14" x14ac:dyDescent="0.2">
      <c r="A126" s="16"/>
      <c r="F126" s="16"/>
    </row>
    <row r="127" spans="1:6" ht="14" x14ac:dyDescent="0.2">
      <c r="A127" s="16"/>
      <c r="F127" s="16"/>
    </row>
    <row r="128" spans="1:6" ht="14" x14ac:dyDescent="0.2">
      <c r="A128" s="16"/>
      <c r="F128" s="16"/>
    </row>
    <row r="129" spans="1:6" ht="14" x14ac:dyDescent="0.2">
      <c r="A129" s="16"/>
      <c r="F129" s="16"/>
    </row>
    <row r="130" spans="1:6" ht="14" x14ac:dyDescent="0.2">
      <c r="A130" s="16"/>
      <c r="F130" s="16"/>
    </row>
    <row r="131" spans="1:6" ht="14" x14ac:dyDescent="0.2">
      <c r="A131" s="16"/>
      <c r="F131" s="16"/>
    </row>
    <row r="132" spans="1:6" ht="14" x14ac:dyDescent="0.2">
      <c r="A132" s="16"/>
      <c r="F132" s="16"/>
    </row>
    <row r="133" spans="1:6" ht="14" x14ac:dyDescent="0.2">
      <c r="A133" s="16"/>
      <c r="F133" s="16"/>
    </row>
    <row r="134" spans="1:6" ht="14" x14ac:dyDescent="0.2">
      <c r="A134" s="16"/>
      <c r="F134" s="16"/>
    </row>
    <row r="135" spans="1:6" ht="14" x14ac:dyDescent="0.2">
      <c r="A135" s="16"/>
      <c r="F135" s="16"/>
    </row>
    <row r="136" spans="1:6" ht="14" x14ac:dyDescent="0.2">
      <c r="A136" s="16"/>
      <c r="F136" s="16"/>
    </row>
    <row r="137" spans="1:6" ht="14" x14ac:dyDescent="0.2">
      <c r="A137" s="16"/>
      <c r="F137" s="16"/>
    </row>
    <row r="138" spans="1:6" ht="14" x14ac:dyDescent="0.2">
      <c r="A138" s="16"/>
      <c r="F138" s="16"/>
    </row>
    <row r="139" spans="1:6" ht="14" x14ac:dyDescent="0.2">
      <c r="A139" s="16"/>
      <c r="F139" s="16"/>
    </row>
    <row r="140" spans="1:6" ht="14" x14ac:dyDescent="0.2">
      <c r="A140" s="16"/>
      <c r="F140" s="16"/>
    </row>
    <row r="141" spans="1:6" ht="14" x14ac:dyDescent="0.2">
      <c r="A141" s="16"/>
      <c r="F141" s="16"/>
    </row>
    <row r="142" spans="1:6" ht="14" x14ac:dyDescent="0.2">
      <c r="A142" s="16"/>
      <c r="F142" s="16"/>
    </row>
    <row r="143" spans="1:6" ht="14" x14ac:dyDescent="0.2">
      <c r="A143" s="16"/>
      <c r="F143" s="16"/>
    </row>
    <row r="144" spans="1:6" ht="14" x14ac:dyDescent="0.2">
      <c r="A144" s="16"/>
      <c r="F144" s="16"/>
    </row>
    <row r="145" spans="1:6" ht="14" x14ac:dyDescent="0.2">
      <c r="A145" s="16"/>
      <c r="F145" s="16"/>
    </row>
    <row r="146" spans="1:6" ht="14" x14ac:dyDescent="0.2">
      <c r="A146" s="16"/>
      <c r="F146" s="16"/>
    </row>
    <row r="147" spans="1:6" ht="14" x14ac:dyDescent="0.2">
      <c r="A147" s="16"/>
      <c r="F147" s="16"/>
    </row>
    <row r="148" spans="1:6" ht="14" x14ac:dyDescent="0.2">
      <c r="A148" s="16"/>
      <c r="F148" s="16"/>
    </row>
    <row r="149" spans="1:6" ht="14" x14ac:dyDescent="0.2">
      <c r="A149" s="16"/>
      <c r="F149" s="16"/>
    </row>
    <row r="150" spans="1:6" ht="14" x14ac:dyDescent="0.2">
      <c r="A150" s="16"/>
      <c r="F150" s="16"/>
    </row>
    <row r="151" spans="1:6" ht="14" x14ac:dyDescent="0.2">
      <c r="A151" s="16"/>
      <c r="F151" s="16"/>
    </row>
    <row r="152" spans="1:6" ht="14" x14ac:dyDescent="0.2">
      <c r="A152" s="16"/>
      <c r="F152" s="16"/>
    </row>
    <row r="153" spans="1:6" ht="14" x14ac:dyDescent="0.2">
      <c r="A153" s="16"/>
      <c r="F153" s="16"/>
    </row>
    <row r="154" spans="1:6" ht="14" x14ac:dyDescent="0.2">
      <c r="A154" s="16"/>
      <c r="F154" s="16"/>
    </row>
    <row r="155" spans="1:6" ht="14" x14ac:dyDescent="0.2">
      <c r="A155" s="16"/>
      <c r="F155" s="16"/>
    </row>
    <row r="156" spans="1:6" ht="14" x14ac:dyDescent="0.2">
      <c r="A156" s="16"/>
      <c r="F156" s="16"/>
    </row>
    <row r="157" spans="1:6" ht="14" x14ac:dyDescent="0.2">
      <c r="A157" s="16"/>
      <c r="F157" s="16"/>
    </row>
    <row r="158" spans="1:6" ht="14" x14ac:dyDescent="0.2">
      <c r="A158" s="16"/>
      <c r="F158" s="16"/>
    </row>
    <row r="159" spans="1:6" ht="14" x14ac:dyDescent="0.2">
      <c r="A159" s="16"/>
      <c r="F159" s="16"/>
    </row>
    <row r="160" spans="1:6" ht="14" x14ac:dyDescent="0.2">
      <c r="A160" s="16"/>
      <c r="F160" s="16"/>
    </row>
    <row r="161" spans="1:6" ht="14" x14ac:dyDescent="0.2">
      <c r="A161" s="16"/>
      <c r="F161" s="16"/>
    </row>
    <row r="162" spans="1:6" ht="14" x14ac:dyDescent="0.2">
      <c r="A162" s="16"/>
      <c r="F162" s="16"/>
    </row>
    <row r="163" spans="1:6" ht="14" x14ac:dyDescent="0.2">
      <c r="A163" s="16"/>
      <c r="F163" s="16"/>
    </row>
    <row r="164" spans="1:6" ht="14" x14ac:dyDescent="0.2">
      <c r="A164" s="16"/>
      <c r="F164" s="16"/>
    </row>
    <row r="165" spans="1:6" ht="14" x14ac:dyDescent="0.2">
      <c r="A165" s="16"/>
      <c r="F165" s="16"/>
    </row>
    <row r="166" spans="1:6" ht="14" x14ac:dyDescent="0.2">
      <c r="A166" s="16"/>
      <c r="F166" s="16"/>
    </row>
    <row r="167" spans="1:6" ht="14" x14ac:dyDescent="0.2">
      <c r="A167" s="16"/>
      <c r="F167" s="16"/>
    </row>
    <row r="168" spans="1:6" ht="14" x14ac:dyDescent="0.2">
      <c r="A168" s="16"/>
      <c r="F168" s="16"/>
    </row>
    <row r="169" spans="1:6" ht="14" x14ac:dyDescent="0.2">
      <c r="A169" s="16"/>
      <c r="F169" s="16"/>
    </row>
    <row r="170" spans="1:6" ht="14" x14ac:dyDescent="0.2">
      <c r="A170" s="16"/>
      <c r="F170" s="16"/>
    </row>
    <row r="171" spans="1:6" ht="14" x14ac:dyDescent="0.2">
      <c r="A171" s="16"/>
      <c r="F171" s="16"/>
    </row>
    <row r="172" spans="1:6" ht="14" x14ac:dyDescent="0.2">
      <c r="A172" s="16"/>
      <c r="F172" s="16"/>
    </row>
    <row r="173" spans="1:6" ht="14" x14ac:dyDescent="0.2">
      <c r="A173" s="16"/>
      <c r="F173" s="16"/>
    </row>
    <row r="174" spans="1:6" ht="14" x14ac:dyDescent="0.2">
      <c r="A174" s="16"/>
      <c r="F174" s="16"/>
    </row>
    <row r="175" spans="1:6" ht="14" x14ac:dyDescent="0.2">
      <c r="A175" s="16"/>
      <c r="F175" s="16"/>
    </row>
    <row r="176" spans="1:6" ht="14" x14ac:dyDescent="0.2">
      <c r="A176" s="16"/>
      <c r="F176" s="16"/>
    </row>
    <row r="177" spans="1:6" ht="14" x14ac:dyDescent="0.2">
      <c r="A177" s="16"/>
      <c r="F177" s="16"/>
    </row>
    <row r="178" spans="1:6" ht="14" x14ac:dyDescent="0.2">
      <c r="A178" s="16"/>
      <c r="F178" s="16"/>
    </row>
    <row r="179" spans="1:6" ht="14" x14ac:dyDescent="0.2">
      <c r="A179" s="16"/>
      <c r="F179" s="16"/>
    </row>
    <row r="180" spans="1:6" ht="14" x14ac:dyDescent="0.2">
      <c r="A180" s="16"/>
      <c r="F180" s="16"/>
    </row>
    <row r="181" spans="1:6" ht="14" x14ac:dyDescent="0.2">
      <c r="A181" s="16"/>
      <c r="F181" s="16"/>
    </row>
    <row r="182" spans="1:6" ht="14" x14ac:dyDescent="0.2">
      <c r="A182" s="16"/>
      <c r="F182" s="16"/>
    </row>
    <row r="183" spans="1:6" ht="14" x14ac:dyDescent="0.2">
      <c r="A183" s="16"/>
      <c r="F183" s="16"/>
    </row>
    <row r="184" spans="1:6" ht="14" x14ac:dyDescent="0.2">
      <c r="A184" s="16"/>
      <c r="F184" s="16"/>
    </row>
    <row r="185" spans="1:6" ht="14" x14ac:dyDescent="0.2">
      <c r="A185" s="16"/>
      <c r="F185" s="16"/>
    </row>
    <row r="186" spans="1:6" ht="14" x14ac:dyDescent="0.2">
      <c r="A186" s="16"/>
      <c r="F186" s="16"/>
    </row>
    <row r="187" spans="1:6" ht="14" x14ac:dyDescent="0.2">
      <c r="A187" s="16"/>
      <c r="F187" s="16"/>
    </row>
    <row r="188" spans="1:6" ht="14" x14ac:dyDescent="0.2">
      <c r="A188" s="16"/>
      <c r="F188" s="16"/>
    </row>
    <row r="189" spans="1:6" ht="14" x14ac:dyDescent="0.2">
      <c r="A189" s="16"/>
      <c r="F189" s="16"/>
    </row>
    <row r="190" spans="1:6" ht="14" x14ac:dyDescent="0.2">
      <c r="A190" s="16"/>
      <c r="F190" s="16"/>
    </row>
    <row r="191" spans="1:6" ht="14" x14ac:dyDescent="0.2">
      <c r="A191" s="16"/>
      <c r="F191" s="16"/>
    </row>
    <row r="192" spans="1:6" ht="14" x14ac:dyDescent="0.2">
      <c r="A192" s="16"/>
      <c r="F192" s="16"/>
    </row>
    <row r="193" spans="1:6" ht="14" x14ac:dyDescent="0.2">
      <c r="A193" s="16"/>
      <c r="F193" s="16"/>
    </row>
    <row r="194" spans="1:6" ht="14" x14ac:dyDescent="0.2">
      <c r="A194" s="16"/>
      <c r="F194" s="16"/>
    </row>
    <row r="195" spans="1:6" ht="14" x14ac:dyDescent="0.2">
      <c r="A195" s="16"/>
      <c r="F195" s="16"/>
    </row>
    <row r="196" spans="1:6" ht="14" x14ac:dyDescent="0.2">
      <c r="A196" s="16"/>
      <c r="F196" s="16"/>
    </row>
    <row r="197" spans="1:6" ht="14" x14ac:dyDescent="0.2">
      <c r="A197" s="16"/>
      <c r="F197" s="16"/>
    </row>
    <row r="198" spans="1:6" ht="14" x14ac:dyDescent="0.2">
      <c r="A198" s="16"/>
      <c r="F198" s="16"/>
    </row>
    <row r="199" spans="1:6" ht="14" x14ac:dyDescent="0.2">
      <c r="A199" s="16"/>
      <c r="F199" s="16"/>
    </row>
    <row r="200" spans="1:6" ht="14" x14ac:dyDescent="0.2">
      <c r="A200" s="16"/>
      <c r="F200" s="16"/>
    </row>
    <row r="201" spans="1:6" ht="14" x14ac:dyDescent="0.2">
      <c r="A201" s="16"/>
      <c r="F201" s="16"/>
    </row>
    <row r="202" spans="1:6" ht="14" x14ac:dyDescent="0.2">
      <c r="A202" s="16"/>
      <c r="F202" s="16"/>
    </row>
    <row r="203" spans="1:6" ht="14" x14ac:dyDescent="0.2">
      <c r="A203" s="16"/>
      <c r="F203" s="16"/>
    </row>
    <row r="204" spans="1:6" ht="14" x14ac:dyDescent="0.2">
      <c r="A204" s="16"/>
      <c r="F204" s="16"/>
    </row>
    <row r="205" spans="1:6" ht="14" x14ac:dyDescent="0.2">
      <c r="A205" s="16"/>
      <c r="F205" s="16"/>
    </row>
    <row r="206" spans="1:6" ht="14" x14ac:dyDescent="0.2">
      <c r="A206" s="16"/>
      <c r="F206" s="16"/>
    </row>
    <row r="207" spans="1:6" ht="14" x14ac:dyDescent="0.2">
      <c r="A207" s="16"/>
      <c r="F207" s="16"/>
    </row>
    <row r="208" spans="1:6" ht="14" x14ac:dyDescent="0.2">
      <c r="A208" s="16"/>
      <c r="F208" s="16"/>
    </row>
    <row r="209" spans="1:6" ht="14" x14ac:dyDescent="0.2">
      <c r="A209" s="16"/>
      <c r="F209" s="16"/>
    </row>
    <row r="210" spans="1:6" ht="14" x14ac:dyDescent="0.2">
      <c r="A210" s="16"/>
      <c r="F210" s="16"/>
    </row>
    <row r="211" spans="1:6" ht="14" x14ac:dyDescent="0.2">
      <c r="A211" s="16"/>
      <c r="F211" s="16"/>
    </row>
    <row r="212" spans="1:6" ht="14" x14ac:dyDescent="0.2">
      <c r="A212" s="16"/>
      <c r="F212" s="16"/>
    </row>
    <row r="213" spans="1:6" ht="14" x14ac:dyDescent="0.2">
      <c r="A213" s="16"/>
      <c r="F213" s="16"/>
    </row>
    <row r="214" spans="1:6" ht="14" x14ac:dyDescent="0.2">
      <c r="A214" s="16"/>
      <c r="F214" s="16"/>
    </row>
    <row r="215" spans="1:6" ht="14" x14ac:dyDescent="0.2">
      <c r="A215" s="16"/>
      <c r="F215" s="16"/>
    </row>
    <row r="216" spans="1:6" ht="14" x14ac:dyDescent="0.2">
      <c r="A216" s="16"/>
      <c r="F216" s="16"/>
    </row>
    <row r="217" spans="1:6" ht="14" x14ac:dyDescent="0.2">
      <c r="A217" s="16"/>
      <c r="F217" s="16"/>
    </row>
    <row r="218" spans="1:6" ht="14" x14ac:dyDescent="0.2">
      <c r="A218" s="16"/>
      <c r="F218" s="16"/>
    </row>
    <row r="219" spans="1:6" ht="14" x14ac:dyDescent="0.2">
      <c r="A219" s="16"/>
      <c r="F219" s="16"/>
    </row>
    <row r="220" spans="1:6" ht="14" x14ac:dyDescent="0.2">
      <c r="A220" s="16"/>
      <c r="F220" s="16"/>
    </row>
    <row r="221" spans="1:6" ht="14" x14ac:dyDescent="0.2">
      <c r="A221" s="16"/>
      <c r="F221" s="16"/>
    </row>
    <row r="222" spans="1:6" ht="14" x14ac:dyDescent="0.2">
      <c r="A222" s="16"/>
      <c r="F222" s="16"/>
    </row>
    <row r="223" spans="1:6" ht="14" x14ac:dyDescent="0.2">
      <c r="A223" s="16"/>
      <c r="F223" s="16"/>
    </row>
    <row r="224" spans="1:6" ht="14" x14ac:dyDescent="0.2">
      <c r="A224" s="16"/>
      <c r="F224" s="16"/>
    </row>
    <row r="225" spans="1:6" ht="14" x14ac:dyDescent="0.2">
      <c r="A225" s="16"/>
      <c r="F225" s="16"/>
    </row>
    <row r="226" spans="1:6" ht="14" x14ac:dyDescent="0.2">
      <c r="A226" s="16"/>
      <c r="F226" s="16"/>
    </row>
    <row r="227" spans="1:6" ht="14" x14ac:dyDescent="0.2">
      <c r="A227" s="16"/>
      <c r="F227" s="16"/>
    </row>
    <row r="228" spans="1:6" ht="14" x14ac:dyDescent="0.2">
      <c r="A228" s="16"/>
      <c r="F228" s="16"/>
    </row>
    <row r="229" spans="1:6" ht="14" x14ac:dyDescent="0.2">
      <c r="A229" s="16"/>
      <c r="F229" s="16"/>
    </row>
    <row r="230" spans="1:6" ht="14" x14ac:dyDescent="0.2">
      <c r="A230" s="16"/>
      <c r="F230" s="16"/>
    </row>
    <row r="231" spans="1:6" ht="14" x14ac:dyDescent="0.2">
      <c r="A231" s="16"/>
      <c r="F231" s="16"/>
    </row>
    <row r="232" spans="1:6" ht="14" x14ac:dyDescent="0.2">
      <c r="A232" s="16"/>
      <c r="F232" s="16"/>
    </row>
    <row r="233" spans="1:6" ht="14" x14ac:dyDescent="0.2">
      <c r="A233" s="16"/>
      <c r="F233" s="16"/>
    </row>
    <row r="234" spans="1:6" ht="14" x14ac:dyDescent="0.2">
      <c r="A234" s="16"/>
      <c r="F234" s="16"/>
    </row>
    <row r="235" spans="1:6" ht="14" x14ac:dyDescent="0.2">
      <c r="A235" s="16"/>
      <c r="F235" s="16"/>
    </row>
    <row r="236" spans="1:6" ht="14" x14ac:dyDescent="0.2">
      <c r="A236" s="16"/>
      <c r="F236" s="16"/>
    </row>
    <row r="237" spans="1:6" ht="14" x14ac:dyDescent="0.2">
      <c r="A237" s="16"/>
      <c r="F237" s="16"/>
    </row>
    <row r="238" spans="1:6" ht="14" x14ac:dyDescent="0.2">
      <c r="A238" s="16"/>
      <c r="F238" s="16"/>
    </row>
    <row r="239" spans="1:6" ht="14" x14ac:dyDescent="0.2">
      <c r="A239" s="16"/>
      <c r="F239" s="16"/>
    </row>
    <row r="240" spans="1:6" ht="14" x14ac:dyDescent="0.2">
      <c r="A240" s="16"/>
      <c r="F240" s="16"/>
    </row>
    <row r="241" spans="1:6" ht="14" x14ac:dyDescent="0.2">
      <c r="A241" s="16"/>
      <c r="F241" s="16"/>
    </row>
    <row r="242" spans="1:6" ht="14" x14ac:dyDescent="0.2">
      <c r="A242" s="16"/>
      <c r="F242" s="16"/>
    </row>
    <row r="243" spans="1:6" ht="14" x14ac:dyDescent="0.2">
      <c r="A243" s="16"/>
      <c r="F243" s="16"/>
    </row>
    <row r="244" spans="1:6" ht="14" x14ac:dyDescent="0.2">
      <c r="A244" s="16"/>
      <c r="F244" s="16"/>
    </row>
    <row r="245" spans="1:6" ht="14" x14ac:dyDescent="0.2">
      <c r="A245" s="16"/>
      <c r="F245" s="16"/>
    </row>
    <row r="246" spans="1:6" ht="14" x14ac:dyDescent="0.2">
      <c r="A246" s="16"/>
      <c r="F246" s="16"/>
    </row>
    <row r="247" spans="1:6" ht="14" x14ac:dyDescent="0.2">
      <c r="A247" s="16"/>
      <c r="F247" s="16"/>
    </row>
    <row r="248" spans="1:6" ht="14" x14ac:dyDescent="0.2">
      <c r="A248" s="16"/>
      <c r="F248" s="16"/>
    </row>
    <row r="249" spans="1:6" ht="14" x14ac:dyDescent="0.2">
      <c r="A249" s="16"/>
      <c r="F249" s="16"/>
    </row>
    <row r="250" spans="1:6" ht="14" x14ac:dyDescent="0.2">
      <c r="A250" s="16"/>
      <c r="F250" s="16"/>
    </row>
    <row r="251" spans="1:6" ht="14" x14ac:dyDescent="0.2">
      <c r="A251" s="16"/>
      <c r="F251" s="16"/>
    </row>
    <row r="252" spans="1:6" ht="14" x14ac:dyDescent="0.2">
      <c r="A252" s="16"/>
      <c r="F252" s="16"/>
    </row>
    <row r="253" spans="1:6" ht="14" x14ac:dyDescent="0.2">
      <c r="A253" s="16"/>
      <c r="F253" s="16"/>
    </row>
    <row r="254" spans="1:6" ht="14" x14ac:dyDescent="0.2">
      <c r="A254" s="16"/>
      <c r="F254" s="16"/>
    </row>
    <row r="255" spans="1:6" ht="14" x14ac:dyDescent="0.2">
      <c r="A255" s="16"/>
      <c r="F255" s="16"/>
    </row>
    <row r="256" spans="1:6" ht="14" x14ac:dyDescent="0.2">
      <c r="A256" s="16"/>
      <c r="F256" s="16"/>
    </row>
    <row r="257" spans="1:6" ht="14" x14ac:dyDescent="0.2">
      <c r="A257" s="16"/>
      <c r="F257" s="16"/>
    </row>
    <row r="258" spans="1:6" ht="14" x14ac:dyDescent="0.2">
      <c r="A258" s="16"/>
      <c r="F258" s="16"/>
    </row>
    <row r="259" spans="1:6" ht="14" x14ac:dyDescent="0.2">
      <c r="A259" s="16"/>
      <c r="F259" s="16"/>
    </row>
    <row r="260" spans="1:6" ht="14" x14ac:dyDescent="0.2">
      <c r="A260" s="16"/>
      <c r="F260" s="16"/>
    </row>
    <row r="261" spans="1:6" ht="14" x14ac:dyDescent="0.2">
      <c r="A261" s="16"/>
      <c r="F261" s="16"/>
    </row>
    <row r="262" spans="1:6" ht="14" x14ac:dyDescent="0.2">
      <c r="A262" s="16"/>
      <c r="F262" s="16"/>
    </row>
    <row r="263" spans="1:6" ht="14" x14ac:dyDescent="0.2">
      <c r="A263" s="16"/>
      <c r="F263" s="16"/>
    </row>
    <row r="264" spans="1:6" ht="14" x14ac:dyDescent="0.2">
      <c r="A264" s="16"/>
      <c r="F264" s="16"/>
    </row>
    <row r="265" spans="1:6" ht="14" x14ac:dyDescent="0.2">
      <c r="A265" s="16"/>
      <c r="F265" s="16"/>
    </row>
    <row r="266" spans="1:6" ht="14" x14ac:dyDescent="0.2">
      <c r="A266" s="16"/>
      <c r="F266" s="16"/>
    </row>
    <row r="267" spans="1:6" ht="14" x14ac:dyDescent="0.2">
      <c r="A267" s="16"/>
      <c r="F267" s="16"/>
    </row>
    <row r="268" spans="1:6" ht="14" x14ac:dyDescent="0.2">
      <c r="A268" s="16"/>
      <c r="F268" s="16"/>
    </row>
    <row r="269" spans="1:6" ht="14" x14ac:dyDescent="0.2">
      <c r="A269" s="16"/>
      <c r="F269" s="16"/>
    </row>
    <row r="270" spans="1:6" ht="14" x14ac:dyDescent="0.2">
      <c r="A270" s="16"/>
      <c r="F270" s="16"/>
    </row>
    <row r="271" spans="1:6" ht="14" x14ac:dyDescent="0.2">
      <c r="A271" s="16"/>
      <c r="F271" s="16"/>
    </row>
    <row r="272" spans="1:6" ht="14" x14ac:dyDescent="0.2">
      <c r="A272" s="16"/>
      <c r="F272" s="16"/>
    </row>
    <row r="273" spans="1:6" ht="14" x14ac:dyDescent="0.2">
      <c r="A273" s="16"/>
      <c r="F273" s="16"/>
    </row>
    <row r="274" spans="1:6" ht="14" x14ac:dyDescent="0.2">
      <c r="A274" s="16"/>
      <c r="F274" s="16"/>
    </row>
    <row r="275" spans="1:6" ht="14" x14ac:dyDescent="0.2">
      <c r="A275" s="16"/>
      <c r="F275" s="16"/>
    </row>
    <row r="276" spans="1:6" ht="14" x14ac:dyDescent="0.2">
      <c r="A276" s="16"/>
      <c r="F276" s="16"/>
    </row>
    <row r="277" spans="1:6" ht="14" x14ac:dyDescent="0.2">
      <c r="A277" s="16"/>
      <c r="F277" s="16"/>
    </row>
    <row r="278" spans="1:6" ht="14" x14ac:dyDescent="0.2">
      <c r="A278" s="16"/>
      <c r="F278" s="16"/>
    </row>
    <row r="279" spans="1:6" ht="14" x14ac:dyDescent="0.2">
      <c r="A279" s="16"/>
      <c r="F279" s="16"/>
    </row>
    <row r="280" spans="1:6" ht="14" x14ac:dyDescent="0.2">
      <c r="A280" s="16"/>
      <c r="F280" s="16"/>
    </row>
    <row r="281" spans="1:6" ht="14" x14ac:dyDescent="0.2">
      <c r="A281" s="16"/>
      <c r="F281" s="16"/>
    </row>
    <row r="282" spans="1:6" ht="14" x14ac:dyDescent="0.2">
      <c r="A282" s="16"/>
      <c r="F282" s="16"/>
    </row>
    <row r="283" spans="1:6" ht="14" x14ac:dyDescent="0.2">
      <c r="A283" s="16"/>
      <c r="F283" s="16"/>
    </row>
    <row r="284" spans="1:6" ht="14" x14ac:dyDescent="0.2">
      <c r="A284" s="16"/>
      <c r="F284" s="16"/>
    </row>
    <row r="285" spans="1:6" ht="14" x14ac:dyDescent="0.2">
      <c r="A285" s="16"/>
      <c r="F285" s="16"/>
    </row>
    <row r="286" spans="1:6" ht="14" x14ac:dyDescent="0.2">
      <c r="A286" s="16"/>
      <c r="F286" s="16"/>
    </row>
    <row r="287" spans="1:6" ht="14" x14ac:dyDescent="0.2">
      <c r="A287" s="16"/>
      <c r="F287" s="16"/>
    </row>
    <row r="288" spans="1:6" ht="14" x14ac:dyDescent="0.2">
      <c r="A288" s="16"/>
      <c r="F288" s="16"/>
    </row>
    <row r="289" spans="1:6" ht="14" x14ac:dyDescent="0.2">
      <c r="A289" s="16"/>
      <c r="F289" s="16"/>
    </row>
    <row r="290" spans="1:6" ht="14" x14ac:dyDescent="0.2">
      <c r="A290" s="16"/>
      <c r="F290" s="16"/>
    </row>
    <row r="291" spans="1:6" ht="14" x14ac:dyDescent="0.2">
      <c r="A291" s="16"/>
      <c r="F291" s="16"/>
    </row>
    <row r="292" spans="1:6" ht="14" x14ac:dyDescent="0.2">
      <c r="A292" s="16"/>
      <c r="F292" s="16"/>
    </row>
    <row r="293" spans="1:6" ht="14" x14ac:dyDescent="0.2">
      <c r="A293" s="16"/>
      <c r="F293" s="16"/>
    </row>
    <row r="294" spans="1:6" ht="14" x14ac:dyDescent="0.2">
      <c r="A294" s="16"/>
      <c r="F294" s="16"/>
    </row>
    <row r="295" spans="1:6" ht="14" x14ac:dyDescent="0.2">
      <c r="A295" s="16"/>
      <c r="F295" s="16"/>
    </row>
    <row r="296" spans="1:6" ht="14" x14ac:dyDescent="0.2">
      <c r="A296" s="16"/>
      <c r="F296" s="16"/>
    </row>
    <row r="297" spans="1:6" ht="14" x14ac:dyDescent="0.2">
      <c r="A297" s="16"/>
      <c r="F297" s="16"/>
    </row>
    <row r="298" spans="1:6" ht="14" x14ac:dyDescent="0.2">
      <c r="A298" s="16"/>
      <c r="F298" s="16"/>
    </row>
    <row r="299" spans="1:6" ht="14" x14ac:dyDescent="0.2">
      <c r="A299" s="16"/>
      <c r="F299" s="16"/>
    </row>
    <row r="300" spans="1:6" ht="14" x14ac:dyDescent="0.2">
      <c r="A300" s="16"/>
      <c r="F300" s="16"/>
    </row>
    <row r="301" spans="1:6" ht="14" x14ac:dyDescent="0.2">
      <c r="A301" s="16"/>
      <c r="F301" s="16"/>
    </row>
    <row r="302" spans="1:6" ht="14" x14ac:dyDescent="0.2">
      <c r="A302" s="16"/>
      <c r="F302" s="16"/>
    </row>
    <row r="303" spans="1:6" ht="14" x14ac:dyDescent="0.2">
      <c r="A303" s="16"/>
      <c r="F303" s="16"/>
    </row>
    <row r="304" spans="1:6" ht="14" x14ac:dyDescent="0.2">
      <c r="A304" s="16"/>
      <c r="F304" s="16"/>
    </row>
    <row r="305" spans="1:6" ht="14" x14ac:dyDescent="0.2">
      <c r="A305" s="16"/>
      <c r="F305" s="16"/>
    </row>
    <row r="306" spans="1:6" ht="14" x14ac:dyDescent="0.2">
      <c r="A306" s="16"/>
      <c r="F306" s="16"/>
    </row>
    <row r="307" spans="1:6" ht="14" x14ac:dyDescent="0.2">
      <c r="A307" s="16"/>
      <c r="F307" s="16"/>
    </row>
    <row r="308" spans="1:6" ht="14" x14ac:dyDescent="0.2">
      <c r="A308" s="16"/>
      <c r="F308" s="16"/>
    </row>
    <row r="309" spans="1:6" ht="14" x14ac:dyDescent="0.2">
      <c r="A309" s="16"/>
      <c r="F309" s="16"/>
    </row>
    <row r="310" spans="1:6" ht="14" x14ac:dyDescent="0.2">
      <c r="A310" s="16"/>
      <c r="F310" s="16"/>
    </row>
    <row r="311" spans="1:6" ht="14" x14ac:dyDescent="0.2">
      <c r="A311" s="16"/>
      <c r="F311" s="16"/>
    </row>
    <row r="312" spans="1:6" ht="14" x14ac:dyDescent="0.2">
      <c r="A312" s="16"/>
      <c r="F312" s="16"/>
    </row>
    <row r="313" spans="1:6" ht="14" x14ac:dyDescent="0.2">
      <c r="A313" s="16"/>
      <c r="F313" s="16"/>
    </row>
    <row r="314" spans="1:6" ht="14" x14ac:dyDescent="0.2">
      <c r="A314" s="16"/>
      <c r="F314" s="16"/>
    </row>
    <row r="315" spans="1:6" ht="14" x14ac:dyDescent="0.2">
      <c r="A315" s="16"/>
      <c r="F315" s="16"/>
    </row>
    <row r="316" spans="1:6" ht="14" x14ac:dyDescent="0.2">
      <c r="A316" s="16"/>
      <c r="F316" s="16"/>
    </row>
    <row r="317" spans="1:6" ht="14" x14ac:dyDescent="0.2">
      <c r="A317" s="16"/>
      <c r="F317" s="16"/>
    </row>
    <row r="318" spans="1:6" ht="14" x14ac:dyDescent="0.2">
      <c r="A318" s="16"/>
      <c r="F318" s="16"/>
    </row>
    <row r="319" spans="1:6" ht="14" x14ac:dyDescent="0.2">
      <c r="A319" s="16"/>
      <c r="F319" s="16"/>
    </row>
    <row r="320" spans="1:6" ht="14" x14ac:dyDescent="0.2">
      <c r="A320" s="16"/>
      <c r="F320" s="16"/>
    </row>
    <row r="321" spans="1:6" ht="14" x14ac:dyDescent="0.2">
      <c r="A321" s="16"/>
      <c r="F321" s="16"/>
    </row>
    <row r="322" spans="1:6" ht="14" x14ac:dyDescent="0.2">
      <c r="A322" s="16"/>
      <c r="F322" s="16"/>
    </row>
    <row r="323" spans="1:6" ht="14" x14ac:dyDescent="0.2">
      <c r="A323" s="16"/>
      <c r="F323" s="16"/>
    </row>
    <row r="324" spans="1:6" ht="14" x14ac:dyDescent="0.2">
      <c r="A324" s="16"/>
      <c r="F324" s="16"/>
    </row>
    <row r="325" spans="1:6" ht="14" x14ac:dyDescent="0.2">
      <c r="A325" s="16"/>
      <c r="F325" s="16"/>
    </row>
    <row r="326" spans="1:6" ht="14" x14ac:dyDescent="0.2">
      <c r="A326" s="16"/>
      <c r="F326" s="16"/>
    </row>
    <row r="327" spans="1:6" ht="14" x14ac:dyDescent="0.2">
      <c r="A327" s="16"/>
      <c r="F327" s="16"/>
    </row>
    <row r="328" spans="1:6" ht="14" x14ac:dyDescent="0.2">
      <c r="A328" s="16"/>
      <c r="F328" s="16"/>
    </row>
    <row r="329" spans="1:6" ht="14" x14ac:dyDescent="0.2">
      <c r="A329" s="16"/>
      <c r="F329" s="16"/>
    </row>
    <row r="330" spans="1:6" ht="14" x14ac:dyDescent="0.2">
      <c r="A330" s="16"/>
      <c r="F330" s="16"/>
    </row>
    <row r="331" spans="1:6" ht="14" x14ac:dyDescent="0.2">
      <c r="A331" s="16"/>
      <c r="F331" s="16"/>
    </row>
    <row r="332" spans="1:6" ht="14" x14ac:dyDescent="0.2">
      <c r="A332" s="16"/>
      <c r="F332" s="16"/>
    </row>
    <row r="333" spans="1:6" ht="14" x14ac:dyDescent="0.2">
      <c r="A333" s="16"/>
      <c r="F333" s="16"/>
    </row>
    <row r="334" spans="1:6" ht="14" x14ac:dyDescent="0.2">
      <c r="A334" s="16"/>
      <c r="F334" s="16"/>
    </row>
    <row r="335" spans="1:6" ht="14" x14ac:dyDescent="0.2">
      <c r="A335" s="16"/>
      <c r="F335" s="16"/>
    </row>
    <row r="336" spans="1:6" ht="14" x14ac:dyDescent="0.2">
      <c r="A336" s="16"/>
      <c r="F336" s="16"/>
    </row>
    <row r="337" spans="1:6" ht="14" x14ac:dyDescent="0.2">
      <c r="A337" s="16"/>
      <c r="F337" s="16"/>
    </row>
    <row r="338" spans="1:6" ht="14" x14ac:dyDescent="0.2">
      <c r="A338" s="16"/>
      <c r="F338" s="16"/>
    </row>
    <row r="339" spans="1:6" ht="14" x14ac:dyDescent="0.2">
      <c r="A339" s="16"/>
      <c r="F339" s="16"/>
    </row>
    <row r="340" spans="1:6" ht="14" x14ac:dyDescent="0.2">
      <c r="A340" s="16"/>
      <c r="F340" s="16"/>
    </row>
    <row r="341" spans="1:6" ht="14" x14ac:dyDescent="0.2">
      <c r="A341" s="16"/>
      <c r="F341" s="16"/>
    </row>
    <row r="342" spans="1:6" ht="14" x14ac:dyDescent="0.2">
      <c r="A342" s="16"/>
      <c r="F342" s="16"/>
    </row>
    <row r="343" spans="1:6" ht="14" x14ac:dyDescent="0.2">
      <c r="A343" s="16"/>
      <c r="F343" s="16"/>
    </row>
    <row r="344" spans="1:6" ht="14" x14ac:dyDescent="0.2">
      <c r="A344" s="16"/>
      <c r="F344" s="16"/>
    </row>
    <row r="345" spans="1:6" ht="14" x14ac:dyDescent="0.2">
      <c r="A345" s="16"/>
      <c r="F345" s="16"/>
    </row>
    <row r="346" spans="1:6" ht="14" x14ac:dyDescent="0.2">
      <c r="A346" s="16"/>
      <c r="F346" s="16"/>
    </row>
    <row r="347" spans="1:6" ht="14" x14ac:dyDescent="0.2">
      <c r="A347" s="16"/>
      <c r="F347" s="16"/>
    </row>
    <row r="348" spans="1:6" ht="14" x14ac:dyDescent="0.2">
      <c r="A348" s="16"/>
      <c r="F348" s="16"/>
    </row>
    <row r="349" spans="1:6" ht="14" x14ac:dyDescent="0.2">
      <c r="A349" s="16"/>
      <c r="F349" s="16"/>
    </row>
    <row r="350" spans="1:6" ht="14" x14ac:dyDescent="0.2">
      <c r="A350" s="16"/>
      <c r="F350" s="16"/>
    </row>
    <row r="351" spans="1:6" ht="14" x14ac:dyDescent="0.2">
      <c r="A351" s="16"/>
      <c r="F351" s="16"/>
    </row>
    <row r="352" spans="1:6" ht="14" x14ac:dyDescent="0.2">
      <c r="A352" s="16"/>
      <c r="F352" s="16"/>
    </row>
    <row r="353" spans="1:6" ht="14" x14ac:dyDescent="0.2">
      <c r="A353" s="16"/>
      <c r="F353" s="16"/>
    </row>
    <row r="354" spans="1:6" ht="14" x14ac:dyDescent="0.2">
      <c r="A354" s="16"/>
      <c r="F354" s="16"/>
    </row>
    <row r="355" spans="1:6" ht="14" x14ac:dyDescent="0.2">
      <c r="A355" s="16"/>
      <c r="F355" s="16"/>
    </row>
    <row r="356" spans="1:6" ht="14" x14ac:dyDescent="0.2">
      <c r="A356" s="16"/>
      <c r="F356" s="16"/>
    </row>
    <row r="357" spans="1:6" ht="14" x14ac:dyDescent="0.2">
      <c r="A357" s="16"/>
      <c r="F357" s="16"/>
    </row>
    <row r="358" spans="1:6" ht="14" x14ac:dyDescent="0.2">
      <c r="A358" s="16"/>
      <c r="F358" s="16"/>
    </row>
    <row r="359" spans="1:6" ht="14" x14ac:dyDescent="0.2">
      <c r="A359" s="16"/>
      <c r="F359" s="16"/>
    </row>
    <row r="360" spans="1:6" ht="14" x14ac:dyDescent="0.2">
      <c r="A360" s="16"/>
      <c r="F360" s="16"/>
    </row>
    <row r="361" spans="1:6" ht="14" x14ac:dyDescent="0.2">
      <c r="A361" s="16"/>
      <c r="F361" s="16"/>
    </row>
    <row r="362" spans="1:6" ht="14" x14ac:dyDescent="0.2">
      <c r="A362" s="16"/>
      <c r="F362" s="16"/>
    </row>
    <row r="363" spans="1:6" ht="14" x14ac:dyDescent="0.2">
      <c r="A363" s="16"/>
      <c r="F363" s="16"/>
    </row>
    <row r="364" spans="1:6" ht="14" x14ac:dyDescent="0.2">
      <c r="A364" s="16"/>
      <c r="F364" s="16"/>
    </row>
    <row r="365" spans="1:6" ht="14" x14ac:dyDescent="0.2">
      <c r="A365" s="16"/>
      <c r="F365" s="16"/>
    </row>
    <row r="366" spans="1:6" ht="14" x14ac:dyDescent="0.2">
      <c r="A366" s="16"/>
      <c r="F366" s="16"/>
    </row>
    <row r="367" spans="1:6" ht="14" x14ac:dyDescent="0.2">
      <c r="A367" s="16"/>
      <c r="F367" s="16"/>
    </row>
    <row r="368" spans="1:6" ht="14" x14ac:dyDescent="0.2">
      <c r="A368" s="16"/>
      <c r="F368" s="16"/>
    </row>
    <row r="369" spans="1:6" ht="14" x14ac:dyDescent="0.2">
      <c r="A369" s="16"/>
      <c r="F369" s="16"/>
    </row>
    <row r="370" spans="1:6" ht="14" x14ac:dyDescent="0.2">
      <c r="A370" s="16"/>
      <c r="F370" s="16"/>
    </row>
    <row r="371" spans="1:6" ht="14" x14ac:dyDescent="0.2">
      <c r="A371" s="16"/>
      <c r="F371" s="16"/>
    </row>
    <row r="372" spans="1:6" ht="14" x14ac:dyDescent="0.2">
      <c r="A372" s="16"/>
      <c r="F372" s="16"/>
    </row>
    <row r="373" spans="1:6" ht="14" x14ac:dyDescent="0.2">
      <c r="A373" s="16"/>
      <c r="F373" s="16"/>
    </row>
    <row r="374" spans="1:6" ht="14" x14ac:dyDescent="0.2">
      <c r="A374" s="16"/>
      <c r="F374" s="16"/>
    </row>
    <row r="375" spans="1:6" ht="14" x14ac:dyDescent="0.2">
      <c r="A375" s="16"/>
      <c r="F375" s="16"/>
    </row>
    <row r="376" spans="1:6" ht="14" x14ac:dyDescent="0.2">
      <c r="A376" s="16"/>
      <c r="F376" s="16"/>
    </row>
    <row r="377" spans="1:6" ht="14" x14ac:dyDescent="0.2">
      <c r="A377" s="16"/>
      <c r="F377" s="16"/>
    </row>
    <row r="378" spans="1:6" ht="14" x14ac:dyDescent="0.2">
      <c r="A378" s="16"/>
      <c r="F378" s="16"/>
    </row>
    <row r="379" spans="1:6" ht="14" x14ac:dyDescent="0.2">
      <c r="A379" s="16"/>
      <c r="F379" s="16"/>
    </row>
    <row r="380" spans="1:6" ht="14" x14ac:dyDescent="0.2">
      <c r="A380" s="16"/>
      <c r="F380" s="16"/>
    </row>
    <row r="381" spans="1:6" ht="14" x14ac:dyDescent="0.2">
      <c r="A381" s="16"/>
      <c r="F381" s="16"/>
    </row>
    <row r="382" spans="1:6" ht="14" x14ac:dyDescent="0.2">
      <c r="A382" s="16"/>
      <c r="F382" s="16"/>
    </row>
    <row r="383" spans="1:6" ht="14" x14ac:dyDescent="0.2">
      <c r="A383" s="16"/>
      <c r="F383" s="16"/>
    </row>
    <row r="384" spans="1:6" ht="14" x14ac:dyDescent="0.2">
      <c r="A384" s="16"/>
      <c r="F384" s="16"/>
    </row>
    <row r="385" spans="1:6" ht="14" x14ac:dyDescent="0.2">
      <c r="A385" s="16"/>
      <c r="F385" s="16"/>
    </row>
    <row r="386" spans="1:6" ht="14" x14ac:dyDescent="0.2">
      <c r="A386" s="16"/>
      <c r="F386" s="16"/>
    </row>
    <row r="387" spans="1:6" ht="14" x14ac:dyDescent="0.2">
      <c r="A387" s="16"/>
      <c r="F387" s="16"/>
    </row>
    <row r="388" spans="1:6" ht="14" x14ac:dyDescent="0.2">
      <c r="A388" s="16"/>
      <c r="F388" s="16"/>
    </row>
    <row r="389" spans="1:6" ht="14" x14ac:dyDescent="0.2">
      <c r="A389" s="16"/>
      <c r="F389" s="16"/>
    </row>
    <row r="390" spans="1:6" ht="14" x14ac:dyDescent="0.2">
      <c r="A390" s="16"/>
      <c r="F390" s="16"/>
    </row>
    <row r="391" spans="1:6" ht="14" x14ac:dyDescent="0.2">
      <c r="A391" s="16"/>
      <c r="F391" s="16"/>
    </row>
    <row r="392" spans="1:6" ht="14" x14ac:dyDescent="0.2">
      <c r="A392" s="16"/>
      <c r="F392" s="16"/>
    </row>
    <row r="393" spans="1:6" ht="14" x14ac:dyDescent="0.2">
      <c r="A393" s="16"/>
      <c r="F393" s="16"/>
    </row>
    <row r="394" spans="1:6" ht="14" x14ac:dyDescent="0.2">
      <c r="A394" s="16"/>
      <c r="F394" s="16"/>
    </row>
    <row r="395" spans="1:6" ht="14" x14ac:dyDescent="0.2">
      <c r="A395" s="16"/>
      <c r="F395" s="16"/>
    </row>
    <row r="396" spans="1:6" ht="14" x14ac:dyDescent="0.2">
      <c r="A396" s="16"/>
      <c r="F396" s="16"/>
    </row>
    <row r="397" spans="1:6" ht="14" x14ac:dyDescent="0.2">
      <c r="A397" s="16"/>
      <c r="F397" s="16"/>
    </row>
    <row r="398" spans="1:6" ht="14" x14ac:dyDescent="0.2">
      <c r="A398" s="16"/>
      <c r="F398" s="16"/>
    </row>
    <row r="399" spans="1:6" ht="14" x14ac:dyDescent="0.2">
      <c r="A399" s="16"/>
      <c r="F399" s="16"/>
    </row>
    <row r="400" spans="1:6" ht="14" x14ac:dyDescent="0.2">
      <c r="A400" s="16"/>
      <c r="F400" s="16"/>
    </row>
    <row r="401" spans="1:6" ht="14" x14ac:dyDescent="0.2">
      <c r="A401" s="16"/>
      <c r="F401" s="16"/>
    </row>
    <row r="402" spans="1:6" ht="14" x14ac:dyDescent="0.2">
      <c r="A402" s="16"/>
      <c r="F402" s="16"/>
    </row>
    <row r="403" spans="1:6" ht="14" x14ac:dyDescent="0.2">
      <c r="A403" s="16"/>
      <c r="F403" s="16"/>
    </row>
    <row r="404" spans="1:6" ht="14" x14ac:dyDescent="0.2">
      <c r="A404" s="16"/>
      <c r="F404" s="16"/>
    </row>
    <row r="405" spans="1:6" ht="14" x14ac:dyDescent="0.2">
      <c r="A405" s="16"/>
      <c r="F405" s="16"/>
    </row>
    <row r="406" spans="1:6" ht="14" x14ac:dyDescent="0.2">
      <c r="A406" s="16"/>
      <c r="F406" s="16"/>
    </row>
    <row r="407" spans="1:6" ht="14" x14ac:dyDescent="0.2">
      <c r="A407" s="16"/>
      <c r="F407" s="16"/>
    </row>
    <row r="408" spans="1:6" ht="14" x14ac:dyDescent="0.2">
      <c r="A408" s="16"/>
      <c r="F408" s="16"/>
    </row>
    <row r="409" spans="1:6" ht="14" x14ac:dyDescent="0.2">
      <c r="A409" s="16"/>
      <c r="F409" s="16"/>
    </row>
    <row r="410" spans="1:6" ht="14" x14ac:dyDescent="0.2">
      <c r="A410" s="16"/>
      <c r="F410" s="16"/>
    </row>
    <row r="411" spans="1:6" ht="14" x14ac:dyDescent="0.2">
      <c r="A411" s="16"/>
      <c r="F411" s="16"/>
    </row>
    <row r="412" spans="1:6" ht="14" x14ac:dyDescent="0.2">
      <c r="A412" s="16"/>
      <c r="F412" s="16"/>
    </row>
    <row r="413" spans="1:6" ht="14" x14ac:dyDescent="0.2">
      <c r="A413" s="16"/>
      <c r="F413" s="16"/>
    </row>
    <row r="414" spans="1:6" ht="14" x14ac:dyDescent="0.2">
      <c r="A414" s="16"/>
      <c r="F414" s="16"/>
    </row>
    <row r="415" spans="1:6" ht="14" x14ac:dyDescent="0.2">
      <c r="A415" s="16"/>
      <c r="F415" s="16"/>
    </row>
    <row r="416" spans="1:6" ht="14" x14ac:dyDescent="0.2">
      <c r="A416" s="16"/>
      <c r="F416" s="16"/>
    </row>
    <row r="417" spans="1:6" ht="14" x14ac:dyDescent="0.2">
      <c r="A417" s="16"/>
      <c r="F417" s="16"/>
    </row>
    <row r="418" spans="1:6" ht="14" x14ac:dyDescent="0.2">
      <c r="A418" s="16"/>
      <c r="F418" s="16"/>
    </row>
    <row r="419" spans="1:6" ht="14" x14ac:dyDescent="0.2">
      <c r="A419" s="16"/>
      <c r="F419" s="16"/>
    </row>
    <row r="420" spans="1:6" ht="14" x14ac:dyDescent="0.2">
      <c r="A420" s="16"/>
      <c r="F420" s="16"/>
    </row>
    <row r="421" spans="1:6" ht="14" x14ac:dyDescent="0.2">
      <c r="A421" s="16"/>
      <c r="F421" s="16"/>
    </row>
    <row r="422" spans="1:6" ht="14" x14ac:dyDescent="0.2">
      <c r="A422" s="16"/>
      <c r="F422" s="16"/>
    </row>
    <row r="423" spans="1:6" ht="14" x14ac:dyDescent="0.2">
      <c r="A423" s="16"/>
      <c r="F423" s="16"/>
    </row>
    <row r="424" spans="1:6" ht="14" x14ac:dyDescent="0.2">
      <c r="A424" s="16"/>
      <c r="F424" s="16"/>
    </row>
    <row r="425" spans="1:6" ht="14" x14ac:dyDescent="0.2">
      <c r="A425" s="16"/>
      <c r="F425" s="16"/>
    </row>
    <row r="426" spans="1:6" ht="14" x14ac:dyDescent="0.2">
      <c r="A426" s="16"/>
      <c r="F426" s="16"/>
    </row>
    <row r="427" spans="1:6" ht="14" x14ac:dyDescent="0.2">
      <c r="A427" s="16"/>
      <c r="F427" s="16"/>
    </row>
    <row r="428" spans="1:6" ht="14" x14ac:dyDescent="0.2">
      <c r="A428" s="16"/>
      <c r="F428" s="16"/>
    </row>
    <row r="429" spans="1:6" ht="14" x14ac:dyDescent="0.2">
      <c r="A429" s="16"/>
      <c r="F429" s="16"/>
    </row>
    <row r="430" spans="1:6" ht="14" x14ac:dyDescent="0.2">
      <c r="A430" s="16"/>
      <c r="F430" s="16"/>
    </row>
    <row r="431" spans="1:6" ht="14" x14ac:dyDescent="0.2">
      <c r="A431" s="16"/>
      <c r="F431" s="16"/>
    </row>
    <row r="432" spans="1:6" ht="14" x14ac:dyDescent="0.2">
      <c r="A432" s="16"/>
      <c r="F432" s="16"/>
    </row>
    <row r="433" spans="1:6" ht="14" x14ac:dyDescent="0.2">
      <c r="A433" s="16"/>
      <c r="F433" s="16"/>
    </row>
    <row r="434" spans="1:6" ht="14" x14ac:dyDescent="0.2">
      <c r="A434" s="16"/>
      <c r="F434" s="16"/>
    </row>
    <row r="435" spans="1:6" ht="14" x14ac:dyDescent="0.2">
      <c r="A435" s="16"/>
      <c r="F435" s="16"/>
    </row>
    <row r="436" spans="1:6" ht="14" x14ac:dyDescent="0.2">
      <c r="A436" s="16"/>
      <c r="F436" s="16"/>
    </row>
    <row r="437" spans="1:6" ht="14" x14ac:dyDescent="0.2">
      <c r="A437" s="16"/>
      <c r="F437" s="16"/>
    </row>
    <row r="438" spans="1:6" ht="14" x14ac:dyDescent="0.2">
      <c r="A438" s="16"/>
      <c r="F438" s="16"/>
    </row>
    <row r="439" spans="1:6" ht="14" x14ac:dyDescent="0.2">
      <c r="A439" s="16"/>
      <c r="F439" s="16"/>
    </row>
    <row r="440" spans="1:6" ht="14" x14ac:dyDescent="0.2">
      <c r="A440" s="16"/>
      <c r="F440" s="16"/>
    </row>
    <row r="441" spans="1:6" ht="14" x14ac:dyDescent="0.2">
      <c r="A441" s="16"/>
      <c r="F441" s="16"/>
    </row>
    <row r="442" spans="1:6" ht="14" x14ac:dyDescent="0.2">
      <c r="A442" s="16"/>
      <c r="F442" s="16"/>
    </row>
    <row r="443" spans="1:6" ht="14" x14ac:dyDescent="0.2">
      <c r="A443" s="16"/>
      <c r="F443" s="16"/>
    </row>
    <row r="444" spans="1:6" ht="14" x14ac:dyDescent="0.2">
      <c r="A444" s="16"/>
      <c r="F444" s="16"/>
    </row>
    <row r="445" spans="1:6" ht="14" x14ac:dyDescent="0.2">
      <c r="A445" s="16"/>
      <c r="F445" s="16"/>
    </row>
    <row r="446" spans="1:6" ht="14" x14ac:dyDescent="0.2">
      <c r="A446" s="16"/>
      <c r="F446" s="16"/>
    </row>
    <row r="447" spans="1:6" ht="14" x14ac:dyDescent="0.2">
      <c r="A447" s="16"/>
      <c r="F447" s="16"/>
    </row>
    <row r="448" spans="1:6" ht="14" x14ac:dyDescent="0.2">
      <c r="A448" s="16"/>
      <c r="F448" s="16"/>
    </row>
    <row r="449" spans="1:6" ht="14" x14ac:dyDescent="0.2">
      <c r="A449" s="16"/>
      <c r="F449" s="16"/>
    </row>
    <row r="450" spans="1:6" ht="14" x14ac:dyDescent="0.2">
      <c r="A450" s="16"/>
      <c r="F450" s="16"/>
    </row>
    <row r="451" spans="1:6" ht="14" x14ac:dyDescent="0.2">
      <c r="A451" s="16"/>
      <c r="F451" s="16"/>
    </row>
    <row r="452" spans="1:6" ht="14" x14ac:dyDescent="0.2">
      <c r="A452" s="16"/>
      <c r="F452" s="16"/>
    </row>
    <row r="453" spans="1:6" ht="14" x14ac:dyDescent="0.2">
      <c r="A453" s="16"/>
      <c r="F453" s="16"/>
    </row>
    <row r="454" spans="1:6" ht="14" x14ac:dyDescent="0.2">
      <c r="A454" s="16"/>
      <c r="F454" s="16"/>
    </row>
    <row r="455" spans="1:6" ht="14" x14ac:dyDescent="0.2">
      <c r="A455" s="16"/>
      <c r="F455" s="16"/>
    </row>
    <row r="456" spans="1:6" ht="14" x14ac:dyDescent="0.2">
      <c r="A456" s="16"/>
      <c r="F456" s="16"/>
    </row>
    <row r="457" spans="1:6" ht="14" x14ac:dyDescent="0.2">
      <c r="A457" s="16"/>
      <c r="F457" s="16"/>
    </row>
    <row r="458" spans="1:6" ht="14" x14ac:dyDescent="0.2">
      <c r="A458" s="16"/>
      <c r="F458" s="16"/>
    </row>
    <row r="459" spans="1:6" ht="14" x14ac:dyDescent="0.2">
      <c r="A459" s="16"/>
      <c r="F459" s="16"/>
    </row>
    <row r="460" spans="1:6" ht="14" x14ac:dyDescent="0.2">
      <c r="A460" s="16"/>
      <c r="F460" s="16"/>
    </row>
    <row r="461" spans="1:6" ht="14" x14ac:dyDescent="0.2">
      <c r="A461" s="16"/>
      <c r="F461" s="16"/>
    </row>
    <row r="462" spans="1:6" ht="14" x14ac:dyDescent="0.2">
      <c r="A462" s="16"/>
      <c r="F462" s="16"/>
    </row>
    <row r="463" spans="1:6" ht="14" x14ac:dyDescent="0.2">
      <c r="A463" s="16"/>
      <c r="F463" s="16"/>
    </row>
    <row r="464" spans="1:6" ht="14" x14ac:dyDescent="0.2">
      <c r="A464" s="16"/>
      <c r="F464" s="16"/>
    </row>
    <row r="465" spans="1:6" ht="14" x14ac:dyDescent="0.2">
      <c r="A465" s="16"/>
      <c r="F465" s="16"/>
    </row>
    <row r="466" spans="1:6" ht="14" x14ac:dyDescent="0.2">
      <c r="A466" s="16"/>
      <c r="F466" s="16"/>
    </row>
    <row r="467" spans="1:6" ht="14" x14ac:dyDescent="0.2">
      <c r="A467" s="16"/>
      <c r="F467" s="16"/>
    </row>
    <row r="468" spans="1:6" ht="14" x14ac:dyDescent="0.2">
      <c r="A468" s="16"/>
      <c r="F468" s="16"/>
    </row>
    <row r="469" spans="1:6" ht="14" x14ac:dyDescent="0.2">
      <c r="A469" s="16"/>
      <c r="F469" s="16"/>
    </row>
    <row r="470" spans="1:6" ht="14" x14ac:dyDescent="0.2">
      <c r="A470" s="16"/>
      <c r="F470" s="16"/>
    </row>
    <row r="471" spans="1:6" ht="14" x14ac:dyDescent="0.2">
      <c r="A471" s="16"/>
      <c r="F471" s="16"/>
    </row>
    <row r="472" spans="1:6" ht="14" x14ac:dyDescent="0.2">
      <c r="A472" s="16"/>
      <c r="F472" s="16"/>
    </row>
    <row r="473" spans="1:6" ht="14" x14ac:dyDescent="0.2">
      <c r="A473" s="16"/>
      <c r="F473" s="16"/>
    </row>
    <row r="474" spans="1:6" ht="14" x14ac:dyDescent="0.2">
      <c r="A474" s="16"/>
      <c r="F474" s="16"/>
    </row>
    <row r="475" spans="1:6" ht="14" x14ac:dyDescent="0.2">
      <c r="A475" s="16"/>
      <c r="F475" s="16"/>
    </row>
    <row r="476" spans="1:6" ht="14" x14ac:dyDescent="0.2">
      <c r="A476" s="16"/>
      <c r="F476" s="16"/>
    </row>
    <row r="477" spans="1:6" ht="14" x14ac:dyDescent="0.2">
      <c r="A477" s="16"/>
      <c r="F477" s="16"/>
    </row>
    <row r="478" spans="1:6" ht="14" x14ac:dyDescent="0.2">
      <c r="A478" s="16"/>
      <c r="F478" s="16"/>
    </row>
    <row r="479" spans="1:6" ht="14" x14ac:dyDescent="0.2">
      <c r="A479" s="16"/>
      <c r="F479" s="16"/>
    </row>
    <row r="480" spans="1:6" ht="14" x14ac:dyDescent="0.2">
      <c r="A480" s="16"/>
      <c r="F480" s="16"/>
    </row>
    <row r="481" spans="1:6" ht="14" x14ac:dyDescent="0.2">
      <c r="A481" s="16"/>
      <c r="F481" s="16"/>
    </row>
    <row r="482" spans="1:6" ht="14" x14ac:dyDescent="0.2">
      <c r="A482" s="16"/>
      <c r="F482" s="16"/>
    </row>
    <row r="483" spans="1:6" ht="14" x14ac:dyDescent="0.2">
      <c r="A483" s="16"/>
      <c r="F483" s="16"/>
    </row>
    <row r="484" spans="1:6" ht="14" x14ac:dyDescent="0.2">
      <c r="A484" s="16"/>
      <c r="F484" s="16"/>
    </row>
    <row r="485" spans="1:6" ht="14" x14ac:dyDescent="0.2">
      <c r="A485" s="16"/>
      <c r="F485" s="16"/>
    </row>
    <row r="486" spans="1:6" ht="14" x14ac:dyDescent="0.2">
      <c r="A486" s="16"/>
      <c r="F486" s="16"/>
    </row>
    <row r="487" spans="1:6" ht="14" x14ac:dyDescent="0.2">
      <c r="A487" s="16"/>
      <c r="F487" s="16"/>
    </row>
    <row r="488" spans="1:6" ht="14" x14ac:dyDescent="0.2">
      <c r="A488" s="16"/>
      <c r="F488" s="16"/>
    </row>
    <row r="489" spans="1:6" ht="14" x14ac:dyDescent="0.2">
      <c r="A489" s="16"/>
      <c r="F489" s="16"/>
    </row>
    <row r="490" spans="1:6" ht="14" x14ac:dyDescent="0.2">
      <c r="A490" s="16"/>
      <c r="F490" s="16"/>
    </row>
    <row r="491" spans="1:6" ht="14" x14ac:dyDescent="0.2">
      <c r="A491" s="16"/>
      <c r="F491" s="16"/>
    </row>
    <row r="492" spans="1:6" ht="14" x14ac:dyDescent="0.2">
      <c r="A492" s="16"/>
      <c r="F492" s="16"/>
    </row>
    <row r="493" spans="1:6" ht="14" x14ac:dyDescent="0.2">
      <c r="A493" s="16"/>
      <c r="F493" s="16"/>
    </row>
    <row r="494" spans="1:6" ht="14" x14ac:dyDescent="0.2">
      <c r="A494" s="16"/>
      <c r="F494" s="16"/>
    </row>
    <row r="495" spans="1:6" ht="14" x14ac:dyDescent="0.2">
      <c r="A495" s="16"/>
      <c r="F495" s="16"/>
    </row>
    <row r="496" spans="1:6" ht="14" x14ac:dyDescent="0.2">
      <c r="A496" s="16"/>
      <c r="F496" s="16"/>
    </row>
    <row r="497" spans="1:6" ht="14" x14ac:dyDescent="0.2">
      <c r="A497" s="16"/>
      <c r="F497" s="16"/>
    </row>
    <row r="498" spans="1:6" ht="14" x14ac:dyDescent="0.2">
      <c r="A498" s="16"/>
      <c r="F498" s="16"/>
    </row>
    <row r="499" spans="1:6" ht="14" x14ac:dyDescent="0.2">
      <c r="A499" s="16"/>
      <c r="F499" s="16"/>
    </row>
    <row r="500" spans="1:6" ht="14" x14ac:dyDescent="0.2">
      <c r="A500" s="16"/>
      <c r="F500" s="16"/>
    </row>
    <row r="501" spans="1:6" ht="14" x14ac:dyDescent="0.2">
      <c r="A501" s="16"/>
      <c r="F501" s="16"/>
    </row>
    <row r="502" spans="1:6" ht="14" x14ac:dyDescent="0.2">
      <c r="A502" s="16"/>
      <c r="F502" s="16"/>
    </row>
    <row r="503" spans="1:6" ht="14" x14ac:dyDescent="0.2">
      <c r="A503" s="16"/>
      <c r="F503" s="16"/>
    </row>
    <row r="504" spans="1:6" ht="14" x14ac:dyDescent="0.2">
      <c r="A504" s="16"/>
      <c r="F504" s="16"/>
    </row>
    <row r="505" spans="1:6" ht="14" x14ac:dyDescent="0.2">
      <c r="A505" s="16"/>
      <c r="F505" s="16"/>
    </row>
    <row r="506" spans="1:6" ht="14" x14ac:dyDescent="0.2">
      <c r="A506" s="16"/>
      <c r="F506" s="16"/>
    </row>
    <row r="507" spans="1:6" ht="14" x14ac:dyDescent="0.2">
      <c r="A507" s="16"/>
      <c r="F507" s="16"/>
    </row>
    <row r="508" spans="1:6" ht="14" x14ac:dyDescent="0.2">
      <c r="A508" s="16"/>
      <c r="F508" s="16"/>
    </row>
    <row r="509" spans="1:6" ht="14" x14ac:dyDescent="0.2">
      <c r="A509" s="16"/>
      <c r="F509" s="16"/>
    </row>
    <row r="510" spans="1:6" ht="14" x14ac:dyDescent="0.2">
      <c r="A510" s="16"/>
      <c r="F510" s="16"/>
    </row>
    <row r="511" spans="1:6" ht="14" x14ac:dyDescent="0.2">
      <c r="A511" s="16"/>
      <c r="F511" s="16"/>
    </row>
    <row r="512" spans="1:6" ht="14" x14ac:dyDescent="0.2">
      <c r="A512" s="16"/>
      <c r="F512" s="16"/>
    </row>
    <row r="513" spans="1:6" ht="14" x14ac:dyDescent="0.2">
      <c r="A513" s="16"/>
      <c r="F513" s="16"/>
    </row>
    <row r="514" spans="1:6" ht="14" x14ac:dyDescent="0.2">
      <c r="A514" s="16"/>
      <c r="F514" s="16"/>
    </row>
    <row r="515" spans="1:6" ht="14" x14ac:dyDescent="0.2">
      <c r="A515" s="16"/>
      <c r="F515" s="16"/>
    </row>
    <row r="516" spans="1:6" ht="14" x14ac:dyDescent="0.2">
      <c r="A516" s="16"/>
      <c r="F516" s="16"/>
    </row>
    <row r="517" spans="1:6" ht="14" x14ac:dyDescent="0.2">
      <c r="A517" s="16"/>
      <c r="F517" s="16"/>
    </row>
    <row r="518" spans="1:6" ht="14" x14ac:dyDescent="0.2">
      <c r="A518" s="16"/>
      <c r="F518" s="16"/>
    </row>
    <row r="519" spans="1:6" ht="14" x14ac:dyDescent="0.2">
      <c r="A519" s="16"/>
      <c r="F519" s="16"/>
    </row>
    <row r="520" spans="1:6" ht="14" x14ac:dyDescent="0.2">
      <c r="A520" s="16"/>
      <c r="F520" s="16"/>
    </row>
    <row r="521" spans="1:6" ht="14" x14ac:dyDescent="0.2">
      <c r="A521" s="16"/>
      <c r="F521" s="16"/>
    </row>
    <row r="522" spans="1:6" ht="14" x14ac:dyDescent="0.2">
      <c r="A522" s="16"/>
      <c r="F522" s="16"/>
    </row>
    <row r="523" spans="1:6" ht="14" x14ac:dyDescent="0.2">
      <c r="A523" s="16"/>
      <c r="F523" s="16"/>
    </row>
    <row r="524" spans="1:6" ht="14" x14ac:dyDescent="0.2">
      <c r="A524" s="16"/>
      <c r="F524" s="16"/>
    </row>
    <row r="525" spans="1:6" ht="14" x14ac:dyDescent="0.2">
      <c r="A525" s="16"/>
      <c r="F525" s="16"/>
    </row>
    <row r="526" spans="1:6" ht="14" x14ac:dyDescent="0.2">
      <c r="A526" s="16"/>
      <c r="F526" s="16"/>
    </row>
    <row r="527" spans="1:6" ht="14" x14ac:dyDescent="0.2">
      <c r="A527" s="16"/>
      <c r="F527" s="16"/>
    </row>
    <row r="528" spans="1:6" ht="14" x14ac:dyDescent="0.2">
      <c r="A528" s="16"/>
      <c r="F528" s="16"/>
    </row>
    <row r="529" spans="1:6" ht="14" x14ac:dyDescent="0.2">
      <c r="A529" s="16"/>
      <c r="F529" s="16"/>
    </row>
    <row r="530" spans="1:6" ht="14" x14ac:dyDescent="0.2">
      <c r="A530" s="16"/>
      <c r="F530" s="16"/>
    </row>
    <row r="531" spans="1:6" ht="14" x14ac:dyDescent="0.2">
      <c r="A531" s="16"/>
      <c r="F531" s="16"/>
    </row>
    <row r="532" spans="1:6" ht="14" x14ac:dyDescent="0.2">
      <c r="A532" s="16"/>
      <c r="F532" s="16"/>
    </row>
    <row r="533" spans="1:6" ht="14" x14ac:dyDescent="0.2">
      <c r="A533" s="16"/>
      <c r="F533" s="16"/>
    </row>
    <row r="534" spans="1:6" ht="14" x14ac:dyDescent="0.2">
      <c r="A534" s="16"/>
      <c r="F534" s="16"/>
    </row>
    <row r="535" spans="1:6" ht="14" x14ac:dyDescent="0.2">
      <c r="A535" s="16"/>
      <c r="F535" s="16"/>
    </row>
    <row r="536" spans="1:6" ht="14" x14ac:dyDescent="0.2">
      <c r="A536" s="16"/>
      <c r="F536" s="16"/>
    </row>
    <row r="537" spans="1:6" ht="14" x14ac:dyDescent="0.2">
      <c r="A537" s="16"/>
      <c r="F537" s="16"/>
    </row>
    <row r="538" spans="1:6" ht="14" x14ac:dyDescent="0.2">
      <c r="A538" s="16"/>
      <c r="F538" s="16"/>
    </row>
    <row r="539" spans="1:6" ht="14" x14ac:dyDescent="0.2">
      <c r="A539" s="16"/>
      <c r="F539" s="16"/>
    </row>
    <row r="540" spans="1:6" ht="14" x14ac:dyDescent="0.2">
      <c r="A540" s="16"/>
      <c r="F540" s="16"/>
    </row>
    <row r="541" spans="1:6" ht="14" x14ac:dyDescent="0.2">
      <c r="A541" s="16"/>
      <c r="F541" s="16"/>
    </row>
    <row r="542" spans="1:6" ht="14" x14ac:dyDescent="0.2">
      <c r="A542" s="16"/>
      <c r="F542" s="16"/>
    </row>
    <row r="543" spans="1:6" ht="14" x14ac:dyDescent="0.2">
      <c r="A543" s="16"/>
      <c r="F543" s="16"/>
    </row>
    <row r="544" spans="1:6" ht="14" x14ac:dyDescent="0.2">
      <c r="A544" s="16"/>
      <c r="F544" s="16"/>
    </row>
    <row r="545" spans="1:6" ht="14" x14ac:dyDescent="0.2">
      <c r="A545" s="16"/>
      <c r="F545" s="16"/>
    </row>
    <row r="546" spans="1:6" ht="14" x14ac:dyDescent="0.2">
      <c r="A546" s="16"/>
      <c r="F546" s="16"/>
    </row>
    <row r="547" spans="1:6" ht="14" x14ac:dyDescent="0.2">
      <c r="A547" s="16"/>
      <c r="F547" s="16"/>
    </row>
    <row r="548" spans="1:6" ht="14" x14ac:dyDescent="0.2">
      <c r="A548" s="16"/>
      <c r="F548" s="16"/>
    </row>
    <row r="549" spans="1:6" ht="14" x14ac:dyDescent="0.2">
      <c r="A549" s="16"/>
      <c r="F549" s="16"/>
    </row>
    <row r="550" spans="1:6" ht="14" x14ac:dyDescent="0.2">
      <c r="A550" s="16"/>
      <c r="F550" s="16"/>
    </row>
    <row r="551" spans="1:6" ht="14" x14ac:dyDescent="0.2">
      <c r="A551" s="16"/>
      <c r="F551" s="16"/>
    </row>
    <row r="552" spans="1:6" ht="14" x14ac:dyDescent="0.2">
      <c r="A552" s="16"/>
      <c r="F552" s="16"/>
    </row>
    <row r="553" spans="1:6" ht="14" x14ac:dyDescent="0.2">
      <c r="A553" s="16"/>
      <c r="F553" s="16"/>
    </row>
    <row r="554" spans="1:6" ht="14" x14ac:dyDescent="0.2">
      <c r="A554" s="16"/>
      <c r="F554" s="16"/>
    </row>
    <row r="555" spans="1:6" ht="14" x14ac:dyDescent="0.2">
      <c r="A555" s="16"/>
      <c r="F555" s="16"/>
    </row>
    <row r="556" spans="1:6" ht="14" x14ac:dyDescent="0.2">
      <c r="A556" s="16"/>
      <c r="F556" s="16"/>
    </row>
    <row r="557" spans="1:6" ht="14" x14ac:dyDescent="0.2">
      <c r="A557" s="16"/>
      <c r="F557" s="16"/>
    </row>
    <row r="558" spans="1:6" ht="14" x14ac:dyDescent="0.2">
      <c r="A558" s="16"/>
      <c r="F558" s="16"/>
    </row>
    <row r="559" spans="1:6" ht="14" x14ac:dyDescent="0.2">
      <c r="A559" s="16"/>
      <c r="F559" s="16"/>
    </row>
    <row r="560" spans="1:6" ht="14" x14ac:dyDescent="0.2">
      <c r="A560" s="16"/>
      <c r="F560" s="16"/>
    </row>
    <row r="561" spans="1:6" ht="14" x14ac:dyDescent="0.2">
      <c r="A561" s="16"/>
      <c r="F561" s="16"/>
    </row>
    <row r="562" spans="1:6" ht="14" x14ac:dyDescent="0.2">
      <c r="A562" s="16"/>
      <c r="F562" s="16"/>
    </row>
    <row r="563" spans="1:6" ht="14" x14ac:dyDescent="0.2">
      <c r="A563" s="16"/>
      <c r="F563" s="16"/>
    </row>
    <row r="564" spans="1:6" ht="14" x14ac:dyDescent="0.2">
      <c r="A564" s="16"/>
      <c r="F564" s="16"/>
    </row>
    <row r="565" spans="1:6" ht="14" x14ac:dyDescent="0.2">
      <c r="A565" s="16"/>
      <c r="F565" s="16"/>
    </row>
    <row r="566" spans="1:6" ht="14" x14ac:dyDescent="0.2">
      <c r="A566" s="16"/>
      <c r="F566" s="16"/>
    </row>
    <row r="567" spans="1:6" ht="14" x14ac:dyDescent="0.2">
      <c r="A567" s="16"/>
      <c r="F567" s="16"/>
    </row>
    <row r="568" spans="1:6" ht="14" x14ac:dyDescent="0.2">
      <c r="A568" s="16"/>
      <c r="F568" s="16"/>
    </row>
    <row r="569" spans="1:6" ht="14" x14ac:dyDescent="0.2">
      <c r="A569" s="16"/>
      <c r="F569" s="16"/>
    </row>
    <row r="570" spans="1:6" ht="14" x14ac:dyDescent="0.2">
      <c r="A570" s="16"/>
      <c r="F570" s="16"/>
    </row>
    <row r="571" spans="1:6" ht="14" x14ac:dyDescent="0.2">
      <c r="A571" s="16"/>
      <c r="F571" s="16"/>
    </row>
    <row r="572" spans="1:6" ht="14" x14ac:dyDescent="0.2">
      <c r="A572" s="16"/>
      <c r="F572" s="16"/>
    </row>
    <row r="573" spans="1:6" ht="14" x14ac:dyDescent="0.2">
      <c r="A573" s="16"/>
      <c r="F573" s="16"/>
    </row>
    <row r="574" spans="1:6" ht="14" x14ac:dyDescent="0.2">
      <c r="A574" s="16"/>
      <c r="F574" s="16"/>
    </row>
    <row r="575" spans="1:6" ht="14" x14ac:dyDescent="0.2">
      <c r="A575" s="16"/>
      <c r="F575" s="16"/>
    </row>
    <row r="576" spans="1:6" ht="14" x14ac:dyDescent="0.2">
      <c r="A576" s="16"/>
      <c r="F576" s="16"/>
    </row>
    <row r="577" spans="1:6" ht="14" x14ac:dyDescent="0.2">
      <c r="A577" s="16"/>
      <c r="F577" s="16"/>
    </row>
    <row r="578" spans="1:6" ht="14" x14ac:dyDescent="0.2">
      <c r="A578" s="16"/>
      <c r="F578" s="16"/>
    </row>
    <row r="579" spans="1:6" ht="14" x14ac:dyDescent="0.2">
      <c r="A579" s="16"/>
      <c r="F579" s="16"/>
    </row>
    <row r="580" spans="1:6" ht="14" x14ac:dyDescent="0.2">
      <c r="A580" s="16"/>
      <c r="F580" s="16"/>
    </row>
    <row r="581" spans="1:6" ht="14" x14ac:dyDescent="0.2">
      <c r="A581" s="16"/>
      <c r="F581" s="16"/>
    </row>
    <row r="582" spans="1:6" ht="14" x14ac:dyDescent="0.2">
      <c r="A582" s="16"/>
      <c r="F582" s="16"/>
    </row>
    <row r="583" spans="1:6" ht="14" x14ac:dyDescent="0.2">
      <c r="A583" s="16"/>
      <c r="F583" s="16"/>
    </row>
    <row r="584" spans="1:6" ht="14" x14ac:dyDescent="0.2">
      <c r="A584" s="16"/>
      <c r="F584" s="16"/>
    </row>
    <row r="585" spans="1:6" ht="14" x14ac:dyDescent="0.2">
      <c r="A585" s="16"/>
      <c r="F585" s="16"/>
    </row>
    <row r="586" spans="1:6" ht="14" x14ac:dyDescent="0.2">
      <c r="A586" s="16"/>
      <c r="F586" s="16"/>
    </row>
    <row r="587" spans="1:6" ht="14" x14ac:dyDescent="0.2">
      <c r="A587" s="16"/>
      <c r="F587" s="16"/>
    </row>
    <row r="588" spans="1:6" ht="14" x14ac:dyDescent="0.2">
      <c r="A588" s="16"/>
      <c r="F588" s="16"/>
    </row>
    <row r="589" spans="1:6" ht="14" x14ac:dyDescent="0.2">
      <c r="A589" s="16"/>
      <c r="F589" s="16"/>
    </row>
    <row r="590" spans="1:6" ht="14" x14ac:dyDescent="0.2">
      <c r="A590" s="16"/>
      <c r="F590" s="16"/>
    </row>
    <row r="591" spans="1:6" ht="14" x14ac:dyDescent="0.2">
      <c r="A591" s="16"/>
      <c r="F591" s="16"/>
    </row>
    <row r="592" spans="1:6" ht="14" x14ac:dyDescent="0.2">
      <c r="A592" s="16"/>
      <c r="F592" s="16"/>
    </row>
    <row r="593" spans="1:6" ht="14" x14ac:dyDescent="0.2">
      <c r="A593" s="16"/>
      <c r="F593" s="16"/>
    </row>
    <row r="594" spans="1:6" ht="14" x14ac:dyDescent="0.2">
      <c r="A594" s="16"/>
      <c r="F594" s="16"/>
    </row>
    <row r="595" spans="1:6" ht="14" x14ac:dyDescent="0.2">
      <c r="A595" s="16"/>
      <c r="F595" s="16"/>
    </row>
    <row r="596" spans="1:6" ht="14" x14ac:dyDescent="0.2">
      <c r="A596" s="16"/>
      <c r="F596" s="16"/>
    </row>
    <row r="597" spans="1:6" ht="14" x14ac:dyDescent="0.2">
      <c r="A597" s="16"/>
      <c r="F597" s="16"/>
    </row>
    <row r="598" spans="1:6" ht="14" x14ac:dyDescent="0.2">
      <c r="A598" s="16"/>
      <c r="F598" s="16"/>
    </row>
    <row r="599" spans="1:6" ht="14" x14ac:dyDescent="0.2">
      <c r="A599" s="16"/>
      <c r="F599" s="16"/>
    </row>
    <row r="600" spans="1:6" ht="14" x14ac:dyDescent="0.2">
      <c r="A600" s="16"/>
      <c r="F600" s="16"/>
    </row>
    <row r="601" spans="1:6" ht="14" x14ac:dyDescent="0.2">
      <c r="A601" s="16"/>
      <c r="F601" s="16"/>
    </row>
    <row r="602" spans="1:6" ht="14" x14ac:dyDescent="0.2">
      <c r="A602" s="16"/>
      <c r="F602" s="16"/>
    </row>
    <row r="603" spans="1:6" ht="14" x14ac:dyDescent="0.2">
      <c r="A603" s="16"/>
      <c r="F603" s="16"/>
    </row>
    <row r="604" spans="1:6" ht="14" x14ac:dyDescent="0.2">
      <c r="A604" s="16"/>
      <c r="F604" s="16"/>
    </row>
    <row r="605" spans="1:6" ht="14" x14ac:dyDescent="0.2">
      <c r="A605" s="16"/>
      <c r="F605" s="16"/>
    </row>
    <row r="606" spans="1:6" ht="14" x14ac:dyDescent="0.2">
      <c r="A606" s="16"/>
      <c r="F606" s="16"/>
    </row>
    <row r="607" spans="1:6" ht="14" x14ac:dyDescent="0.2">
      <c r="A607" s="16"/>
      <c r="F607" s="16"/>
    </row>
    <row r="608" spans="1:6" ht="14" x14ac:dyDescent="0.2">
      <c r="A608" s="16"/>
      <c r="F608" s="16"/>
    </row>
    <row r="609" spans="1:6" ht="14" x14ac:dyDescent="0.2">
      <c r="A609" s="16"/>
      <c r="F609" s="16"/>
    </row>
    <row r="610" spans="1:6" ht="14" x14ac:dyDescent="0.2">
      <c r="A610" s="16"/>
      <c r="F610" s="16"/>
    </row>
    <row r="611" spans="1:6" ht="14" x14ac:dyDescent="0.2">
      <c r="A611" s="16"/>
      <c r="F611" s="16"/>
    </row>
    <row r="612" spans="1:6" ht="14" x14ac:dyDescent="0.2">
      <c r="A612" s="16"/>
      <c r="F612" s="16"/>
    </row>
    <row r="613" spans="1:6" ht="14" x14ac:dyDescent="0.2">
      <c r="A613" s="16"/>
      <c r="F613" s="16"/>
    </row>
    <row r="614" spans="1:6" ht="14" x14ac:dyDescent="0.2">
      <c r="A614" s="16"/>
      <c r="F614" s="16"/>
    </row>
    <row r="615" spans="1:6" ht="14" x14ac:dyDescent="0.2">
      <c r="A615" s="16"/>
      <c r="F615" s="16"/>
    </row>
    <row r="616" spans="1:6" ht="14" x14ac:dyDescent="0.2">
      <c r="A616" s="16"/>
      <c r="F616" s="16"/>
    </row>
    <row r="617" spans="1:6" ht="14" x14ac:dyDescent="0.2">
      <c r="A617" s="16"/>
      <c r="F617" s="16"/>
    </row>
    <row r="618" spans="1:6" ht="14" x14ac:dyDescent="0.2">
      <c r="A618" s="16"/>
      <c r="F618" s="16"/>
    </row>
    <row r="619" spans="1:6" ht="14" x14ac:dyDescent="0.2">
      <c r="A619" s="16"/>
      <c r="F619" s="16"/>
    </row>
    <row r="620" spans="1:6" ht="14" x14ac:dyDescent="0.2">
      <c r="A620" s="16"/>
      <c r="F620" s="16"/>
    </row>
    <row r="621" spans="1:6" ht="14" x14ac:dyDescent="0.2">
      <c r="A621" s="16"/>
      <c r="F621" s="16"/>
    </row>
    <row r="622" spans="1:6" ht="14" x14ac:dyDescent="0.2">
      <c r="A622" s="16"/>
      <c r="F622" s="16"/>
    </row>
    <row r="623" spans="1:6" ht="14" x14ac:dyDescent="0.2">
      <c r="A623" s="16"/>
      <c r="F623" s="16"/>
    </row>
    <row r="624" spans="1:6" ht="14" x14ac:dyDescent="0.2">
      <c r="A624" s="16"/>
      <c r="F624" s="16"/>
    </row>
    <row r="625" spans="1:6" ht="14" x14ac:dyDescent="0.2">
      <c r="A625" s="16"/>
      <c r="F625" s="16"/>
    </row>
    <row r="626" spans="1:6" ht="14" x14ac:dyDescent="0.2">
      <c r="A626" s="16"/>
      <c r="F626" s="16"/>
    </row>
    <row r="627" spans="1:6" ht="14" x14ac:dyDescent="0.2">
      <c r="A627" s="16"/>
      <c r="F627" s="16"/>
    </row>
    <row r="628" spans="1:6" ht="14" x14ac:dyDescent="0.2">
      <c r="A628" s="16"/>
      <c r="F628" s="16"/>
    </row>
    <row r="629" spans="1:6" ht="14" x14ac:dyDescent="0.2">
      <c r="A629" s="16"/>
      <c r="F629" s="16"/>
    </row>
    <row r="630" spans="1:6" ht="14" x14ac:dyDescent="0.2">
      <c r="A630" s="16"/>
      <c r="F630" s="16"/>
    </row>
    <row r="631" spans="1:6" ht="14" x14ac:dyDescent="0.2">
      <c r="A631" s="16"/>
      <c r="F631" s="16"/>
    </row>
    <row r="632" spans="1:6" ht="14" x14ac:dyDescent="0.2">
      <c r="A632" s="16"/>
      <c r="F632" s="16"/>
    </row>
    <row r="633" spans="1:6" ht="14" x14ac:dyDescent="0.2">
      <c r="A633" s="16"/>
      <c r="F633" s="16"/>
    </row>
    <row r="634" spans="1:6" ht="14" x14ac:dyDescent="0.2">
      <c r="A634" s="16"/>
      <c r="F634" s="16"/>
    </row>
    <row r="635" spans="1:6" ht="14" x14ac:dyDescent="0.2">
      <c r="A635" s="16"/>
      <c r="F635" s="16"/>
    </row>
    <row r="636" spans="1:6" ht="14" x14ac:dyDescent="0.2">
      <c r="A636" s="16"/>
      <c r="F636" s="16"/>
    </row>
    <row r="637" spans="1:6" ht="14" x14ac:dyDescent="0.2">
      <c r="A637" s="16"/>
      <c r="F637" s="16"/>
    </row>
    <row r="638" spans="1:6" ht="14" x14ac:dyDescent="0.2">
      <c r="A638" s="16"/>
      <c r="F638" s="16"/>
    </row>
    <row r="639" spans="1:6" ht="14" x14ac:dyDescent="0.2">
      <c r="A639" s="16"/>
      <c r="F639" s="16"/>
    </row>
    <row r="640" spans="1:6" ht="14" x14ac:dyDescent="0.2">
      <c r="A640" s="16"/>
      <c r="F640" s="16"/>
    </row>
    <row r="641" spans="1:6" ht="14" x14ac:dyDescent="0.2">
      <c r="A641" s="16"/>
      <c r="F641" s="16"/>
    </row>
    <row r="642" spans="1:6" ht="14" x14ac:dyDescent="0.2">
      <c r="A642" s="16"/>
      <c r="F642" s="16"/>
    </row>
    <row r="643" spans="1:6" ht="14" x14ac:dyDescent="0.2">
      <c r="A643" s="16"/>
      <c r="F643" s="16"/>
    </row>
    <row r="644" spans="1:6" ht="14" x14ac:dyDescent="0.2">
      <c r="A644" s="16"/>
      <c r="F644" s="16"/>
    </row>
    <row r="645" spans="1:6" ht="14" x14ac:dyDescent="0.2">
      <c r="A645" s="16"/>
      <c r="F645" s="16"/>
    </row>
    <row r="646" spans="1:6" ht="14" x14ac:dyDescent="0.2">
      <c r="A646" s="16"/>
      <c r="F646" s="16"/>
    </row>
    <row r="647" spans="1:6" ht="14" x14ac:dyDescent="0.2">
      <c r="A647" s="16"/>
      <c r="F647" s="16"/>
    </row>
    <row r="648" spans="1:6" ht="14" x14ac:dyDescent="0.2">
      <c r="A648" s="16"/>
      <c r="F648" s="16"/>
    </row>
    <row r="649" spans="1:6" ht="14" x14ac:dyDescent="0.2">
      <c r="A649" s="16"/>
      <c r="F649" s="16"/>
    </row>
    <row r="650" spans="1:6" ht="14" x14ac:dyDescent="0.2">
      <c r="A650" s="16"/>
      <c r="F650" s="16"/>
    </row>
    <row r="651" spans="1:6" ht="14" x14ac:dyDescent="0.2">
      <c r="A651" s="16"/>
      <c r="F651" s="16"/>
    </row>
    <row r="652" spans="1:6" ht="14" x14ac:dyDescent="0.2">
      <c r="A652" s="16"/>
      <c r="F652" s="16"/>
    </row>
    <row r="653" spans="1:6" ht="14" x14ac:dyDescent="0.2">
      <c r="A653" s="16"/>
      <c r="F653" s="16"/>
    </row>
    <row r="654" spans="1:6" ht="14" x14ac:dyDescent="0.2">
      <c r="A654" s="16"/>
      <c r="F654" s="16"/>
    </row>
    <row r="655" spans="1:6" ht="14" x14ac:dyDescent="0.2">
      <c r="A655" s="16"/>
      <c r="F655" s="16"/>
    </row>
    <row r="656" spans="1:6" ht="14" x14ac:dyDescent="0.2">
      <c r="A656" s="16"/>
      <c r="F656" s="16"/>
    </row>
    <row r="657" spans="1:6" ht="14" x14ac:dyDescent="0.2">
      <c r="A657" s="16"/>
      <c r="F657" s="16"/>
    </row>
    <row r="658" spans="1:6" ht="14" x14ac:dyDescent="0.2">
      <c r="A658" s="16"/>
      <c r="F658" s="16"/>
    </row>
    <row r="659" spans="1:6" ht="14" x14ac:dyDescent="0.2">
      <c r="A659" s="16"/>
      <c r="F659" s="16"/>
    </row>
    <row r="660" spans="1:6" ht="14" x14ac:dyDescent="0.2">
      <c r="A660" s="16"/>
      <c r="F660" s="16"/>
    </row>
    <row r="661" spans="1:6" ht="14" x14ac:dyDescent="0.2">
      <c r="A661" s="16"/>
      <c r="F661" s="16"/>
    </row>
    <row r="662" spans="1:6" ht="14" x14ac:dyDescent="0.2">
      <c r="A662" s="16"/>
      <c r="F662" s="16"/>
    </row>
    <row r="663" spans="1:6" ht="14" x14ac:dyDescent="0.2">
      <c r="A663" s="16"/>
      <c r="F663" s="16"/>
    </row>
    <row r="664" spans="1:6" ht="14" x14ac:dyDescent="0.2">
      <c r="A664" s="16"/>
      <c r="F664" s="16"/>
    </row>
    <row r="665" spans="1:6" ht="14" x14ac:dyDescent="0.2">
      <c r="A665" s="16"/>
      <c r="F665" s="16"/>
    </row>
    <row r="666" spans="1:6" ht="14" x14ac:dyDescent="0.2">
      <c r="A666" s="16"/>
      <c r="F666" s="16"/>
    </row>
    <row r="667" spans="1:6" ht="14" x14ac:dyDescent="0.2">
      <c r="A667" s="16"/>
      <c r="F667" s="16"/>
    </row>
    <row r="668" spans="1:6" ht="14" x14ac:dyDescent="0.2">
      <c r="A668" s="16"/>
      <c r="F668" s="16"/>
    </row>
    <row r="669" spans="1:6" ht="14" x14ac:dyDescent="0.2">
      <c r="A669" s="16"/>
      <c r="F669" s="16"/>
    </row>
    <row r="670" spans="1:6" ht="14" x14ac:dyDescent="0.2">
      <c r="A670" s="16"/>
      <c r="F670" s="16"/>
    </row>
    <row r="671" spans="1:6" ht="14" x14ac:dyDescent="0.2">
      <c r="A671" s="16"/>
      <c r="F671" s="16"/>
    </row>
    <row r="672" spans="1:6" ht="14" x14ac:dyDescent="0.2">
      <c r="A672" s="16"/>
      <c r="F672" s="16"/>
    </row>
    <row r="673" spans="1:6" ht="14" x14ac:dyDescent="0.2">
      <c r="A673" s="16"/>
      <c r="F673" s="16"/>
    </row>
    <row r="674" spans="1:6" ht="14" x14ac:dyDescent="0.2">
      <c r="A674" s="16"/>
      <c r="F674" s="16"/>
    </row>
    <row r="675" spans="1:6" ht="14" x14ac:dyDescent="0.2">
      <c r="A675" s="16"/>
      <c r="F675" s="16"/>
    </row>
    <row r="676" spans="1:6" ht="14" x14ac:dyDescent="0.2">
      <c r="A676" s="16"/>
      <c r="F676" s="16"/>
    </row>
    <row r="677" spans="1:6" ht="14" x14ac:dyDescent="0.2">
      <c r="A677" s="16"/>
      <c r="F677" s="16"/>
    </row>
    <row r="678" spans="1:6" ht="14" x14ac:dyDescent="0.2">
      <c r="A678" s="16"/>
      <c r="F678" s="16"/>
    </row>
    <row r="679" spans="1:6" ht="14" x14ac:dyDescent="0.2">
      <c r="A679" s="16"/>
      <c r="F679" s="16"/>
    </row>
    <row r="680" spans="1:6" ht="14" x14ac:dyDescent="0.2">
      <c r="A680" s="16"/>
      <c r="F680" s="16"/>
    </row>
    <row r="681" spans="1:6" ht="14" x14ac:dyDescent="0.2">
      <c r="A681" s="16"/>
      <c r="F681" s="16"/>
    </row>
    <row r="682" spans="1:6" ht="14" x14ac:dyDescent="0.2">
      <c r="A682" s="16"/>
      <c r="F682" s="16"/>
    </row>
    <row r="683" spans="1:6" ht="14" x14ac:dyDescent="0.2">
      <c r="A683" s="16"/>
      <c r="F683" s="16"/>
    </row>
    <row r="684" spans="1:6" ht="14" x14ac:dyDescent="0.2">
      <c r="A684" s="16"/>
      <c r="F684" s="16"/>
    </row>
    <row r="685" spans="1:6" ht="14" x14ac:dyDescent="0.2">
      <c r="A685" s="16"/>
      <c r="F685" s="16"/>
    </row>
    <row r="686" spans="1:6" ht="14" x14ac:dyDescent="0.2">
      <c r="A686" s="16"/>
      <c r="F686" s="16"/>
    </row>
    <row r="687" spans="1:6" ht="14" x14ac:dyDescent="0.2">
      <c r="A687" s="16"/>
      <c r="F687" s="16"/>
    </row>
    <row r="688" spans="1:6" ht="14" x14ac:dyDescent="0.2">
      <c r="A688" s="16"/>
      <c r="F688" s="16"/>
    </row>
    <row r="689" spans="1:6" ht="14" x14ac:dyDescent="0.2">
      <c r="A689" s="16"/>
      <c r="F689" s="16"/>
    </row>
    <row r="690" spans="1:6" ht="14" x14ac:dyDescent="0.2">
      <c r="A690" s="16"/>
      <c r="F690" s="16"/>
    </row>
    <row r="691" spans="1:6" ht="14" x14ac:dyDescent="0.2">
      <c r="A691" s="16"/>
      <c r="F691" s="16"/>
    </row>
    <row r="692" spans="1:6" ht="14" x14ac:dyDescent="0.2">
      <c r="A692" s="16"/>
      <c r="F692" s="16"/>
    </row>
    <row r="693" spans="1:6" ht="14" x14ac:dyDescent="0.2">
      <c r="A693" s="16"/>
      <c r="F693" s="16"/>
    </row>
    <row r="694" spans="1:6" ht="14" x14ac:dyDescent="0.2">
      <c r="A694" s="16"/>
      <c r="F694" s="16"/>
    </row>
    <row r="695" spans="1:6" ht="14" x14ac:dyDescent="0.2">
      <c r="A695" s="16"/>
      <c r="F695" s="16"/>
    </row>
    <row r="696" spans="1:6" ht="14" x14ac:dyDescent="0.2">
      <c r="A696" s="16"/>
      <c r="F696" s="16"/>
    </row>
    <row r="697" spans="1:6" ht="14" x14ac:dyDescent="0.2">
      <c r="A697" s="16"/>
      <c r="F697" s="16"/>
    </row>
    <row r="698" spans="1:6" ht="14" x14ac:dyDescent="0.2">
      <c r="A698" s="16"/>
      <c r="F698" s="16"/>
    </row>
    <row r="699" spans="1:6" ht="14" x14ac:dyDescent="0.2">
      <c r="A699" s="16"/>
      <c r="F699" s="16"/>
    </row>
    <row r="700" spans="1:6" ht="14" x14ac:dyDescent="0.2">
      <c r="A700" s="16"/>
      <c r="F700" s="16"/>
    </row>
    <row r="701" spans="1:6" ht="14" x14ac:dyDescent="0.2">
      <c r="A701" s="16"/>
      <c r="F701" s="16"/>
    </row>
    <row r="702" spans="1:6" ht="14" x14ac:dyDescent="0.2">
      <c r="A702" s="16"/>
      <c r="F702" s="16"/>
    </row>
    <row r="703" spans="1:6" ht="14" x14ac:dyDescent="0.2">
      <c r="A703" s="16"/>
      <c r="F703" s="16"/>
    </row>
    <row r="704" spans="1:6" ht="14" x14ac:dyDescent="0.2">
      <c r="A704" s="16"/>
      <c r="F704" s="16"/>
    </row>
    <row r="705" spans="1:6" ht="14" x14ac:dyDescent="0.2">
      <c r="A705" s="16"/>
      <c r="F705" s="16"/>
    </row>
    <row r="706" spans="1:6" ht="14" x14ac:dyDescent="0.2">
      <c r="A706" s="16"/>
      <c r="F706" s="16"/>
    </row>
    <row r="707" spans="1:6" ht="14" x14ac:dyDescent="0.2">
      <c r="A707" s="16"/>
      <c r="F707" s="16"/>
    </row>
    <row r="708" spans="1:6" ht="14" x14ac:dyDescent="0.2">
      <c r="A708" s="16"/>
      <c r="F708" s="16"/>
    </row>
    <row r="709" spans="1:6" ht="14" x14ac:dyDescent="0.2">
      <c r="A709" s="16"/>
      <c r="F709" s="16"/>
    </row>
    <row r="710" spans="1:6" ht="14" x14ac:dyDescent="0.2">
      <c r="A710" s="16"/>
      <c r="F710" s="16"/>
    </row>
    <row r="711" spans="1:6" ht="14" x14ac:dyDescent="0.2">
      <c r="A711" s="16"/>
      <c r="F711" s="16"/>
    </row>
    <row r="712" spans="1:6" ht="14" x14ac:dyDescent="0.2">
      <c r="A712" s="16"/>
      <c r="F712" s="16"/>
    </row>
    <row r="713" spans="1:6" ht="14" x14ac:dyDescent="0.2">
      <c r="A713" s="16"/>
      <c r="F713" s="16"/>
    </row>
    <row r="714" spans="1:6" ht="14" x14ac:dyDescent="0.2">
      <c r="A714" s="16"/>
      <c r="F714" s="16"/>
    </row>
    <row r="715" spans="1:6" ht="14" x14ac:dyDescent="0.2">
      <c r="A715" s="16"/>
      <c r="F715" s="16"/>
    </row>
    <row r="716" spans="1:6" ht="14" x14ac:dyDescent="0.2">
      <c r="A716" s="16"/>
      <c r="F716" s="16"/>
    </row>
    <row r="717" spans="1:6" ht="14" x14ac:dyDescent="0.2">
      <c r="A717" s="16"/>
      <c r="F717" s="16"/>
    </row>
    <row r="718" spans="1:6" ht="14" x14ac:dyDescent="0.2">
      <c r="A718" s="16"/>
      <c r="F718" s="16"/>
    </row>
    <row r="719" spans="1:6" ht="14" x14ac:dyDescent="0.2">
      <c r="A719" s="16"/>
      <c r="F719" s="16"/>
    </row>
    <row r="720" spans="1:6" ht="14" x14ac:dyDescent="0.2">
      <c r="A720" s="16"/>
      <c r="F720" s="16"/>
    </row>
    <row r="721" spans="1:6" ht="14" x14ac:dyDescent="0.2">
      <c r="A721" s="16"/>
      <c r="F721" s="16"/>
    </row>
    <row r="722" spans="1:6" ht="14" x14ac:dyDescent="0.2">
      <c r="A722" s="16"/>
      <c r="F722" s="16"/>
    </row>
    <row r="723" spans="1:6" ht="14" x14ac:dyDescent="0.2">
      <c r="A723" s="16"/>
      <c r="F723" s="16"/>
    </row>
    <row r="724" spans="1:6" ht="14" x14ac:dyDescent="0.2">
      <c r="A724" s="16"/>
      <c r="F724" s="16"/>
    </row>
    <row r="725" spans="1:6" ht="14" x14ac:dyDescent="0.2">
      <c r="A725" s="16"/>
      <c r="F725" s="16"/>
    </row>
    <row r="726" spans="1:6" ht="14" x14ac:dyDescent="0.2">
      <c r="A726" s="16"/>
      <c r="F726" s="16"/>
    </row>
    <row r="727" spans="1:6" ht="14" x14ac:dyDescent="0.2">
      <c r="A727" s="16"/>
      <c r="F727" s="16"/>
    </row>
    <row r="728" spans="1:6" ht="14" x14ac:dyDescent="0.2">
      <c r="A728" s="16"/>
      <c r="F728" s="16"/>
    </row>
    <row r="729" spans="1:6" ht="14" x14ac:dyDescent="0.2">
      <c r="A729" s="16"/>
      <c r="F729" s="16"/>
    </row>
    <row r="730" spans="1:6" ht="14" x14ac:dyDescent="0.2">
      <c r="A730" s="16"/>
      <c r="F730" s="16"/>
    </row>
    <row r="731" spans="1:6" ht="14" x14ac:dyDescent="0.2">
      <c r="A731" s="16"/>
      <c r="F731" s="16"/>
    </row>
    <row r="732" spans="1:6" ht="14" x14ac:dyDescent="0.2">
      <c r="A732" s="16"/>
      <c r="F732" s="16"/>
    </row>
    <row r="733" spans="1:6" ht="14" x14ac:dyDescent="0.2">
      <c r="A733" s="16"/>
      <c r="F733" s="16"/>
    </row>
    <row r="734" spans="1:6" ht="14" x14ac:dyDescent="0.2">
      <c r="A734" s="16"/>
      <c r="F734" s="16"/>
    </row>
    <row r="735" spans="1:6" ht="14" x14ac:dyDescent="0.2">
      <c r="A735" s="16"/>
      <c r="F735" s="16"/>
    </row>
    <row r="736" spans="1:6" ht="14" x14ac:dyDescent="0.2">
      <c r="A736" s="16"/>
      <c r="F736" s="16"/>
    </row>
    <row r="737" spans="1:6" ht="14" x14ac:dyDescent="0.2">
      <c r="A737" s="16"/>
      <c r="F737" s="16"/>
    </row>
    <row r="738" spans="1:6" ht="14" x14ac:dyDescent="0.2">
      <c r="A738" s="16"/>
      <c r="F738" s="16"/>
    </row>
    <row r="739" spans="1:6" ht="14" x14ac:dyDescent="0.2">
      <c r="A739" s="16"/>
      <c r="F739" s="16"/>
    </row>
    <row r="740" spans="1:6" ht="14" x14ac:dyDescent="0.2">
      <c r="A740" s="16"/>
      <c r="F740" s="16"/>
    </row>
    <row r="741" spans="1:6" ht="14" x14ac:dyDescent="0.2">
      <c r="A741" s="16"/>
      <c r="F741" s="16"/>
    </row>
    <row r="742" spans="1:6" ht="14" x14ac:dyDescent="0.2">
      <c r="A742" s="16"/>
      <c r="F742" s="16"/>
    </row>
    <row r="743" spans="1:6" ht="14" x14ac:dyDescent="0.2">
      <c r="A743" s="16"/>
      <c r="F743" s="16"/>
    </row>
    <row r="744" spans="1:6" ht="14" x14ac:dyDescent="0.2">
      <c r="A744" s="16"/>
      <c r="F744" s="16"/>
    </row>
    <row r="745" spans="1:6" ht="14" x14ac:dyDescent="0.2">
      <c r="A745" s="16"/>
      <c r="F745" s="16"/>
    </row>
    <row r="746" spans="1:6" ht="14" x14ac:dyDescent="0.2">
      <c r="A746" s="16"/>
      <c r="F746" s="16"/>
    </row>
    <row r="747" spans="1:6" ht="14" x14ac:dyDescent="0.2">
      <c r="A747" s="16"/>
      <c r="F747" s="16"/>
    </row>
    <row r="748" spans="1:6" ht="14" x14ac:dyDescent="0.2">
      <c r="A748" s="16"/>
      <c r="F748" s="16"/>
    </row>
    <row r="749" spans="1:6" ht="14" x14ac:dyDescent="0.2">
      <c r="A749" s="16"/>
      <c r="F749" s="16"/>
    </row>
    <row r="750" spans="1:6" ht="14" x14ac:dyDescent="0.2">
      <c r="A750" s="16"/>
      <c r="F750" s="16"/>
    </row>
    <row r="751" spans="1:6" ht="14" x14ac:dyDescent="0.2">
      <c r="A751" s="16"/>
      <c r="F751" s="16"/>
    </row>
    <row r="752" spans="1:6" ht="14" x14ac:dyDescent="0.2">
      <c r="A752" s="16"/>
      <c r="F752" s="16"/>
    </row>
    <row r="753" spans="1:6" ht="14" x14ac:dyDescent="0.2">
      <c r="A753" s="16"/>
      <c r="F753" s="16"/>
    </row>
    <row r="754" spans="1:6" ht="14" x14ac:dyDescent="0.2">
      <c r="A754" s="16"/>
      <c r="F754" s="16"/>
    </row>
    <row r="755" spans="1:6" ht="14" x14ac:dyDescent="0.2">
      <c r="A755" s="16"/>
      <c r="F755" s="16"/>
    </row>
    <row r="756" spans="1:6" ht="14" x14ac:dyDescent="0.2">
      <c r="A756" s="16"/>
      <c r="F756" s="16"/>
    </row>
    <row r="757" spans="1:6" ht="14" x14ac:dyDescent="0.2">
      <c r="A757" s="16"/>
      <c r="F757" s="16"/>
    </row>
    <row r="758" spans="1:6" ht="14" x14ac:dyDescent="0.2">
      <c r="A758" s="16"/>
      <c r="F758" s="16"/>
    </row>
    <row r="759" spans="1:6" ht="14" x14ac:dyDescent="0.2">
      <c r="A759" s="16"/>
      <c r="F759" s="16"/>
    </row>
    <row r="760" spans="1:6" ht="14" x14ac:dyDescent="0.2">
      <c r="A760" s="16"/>
      <c r="F760" s="16"/>
    </row>
    <row r="761" spans="1:6" ht="14" x14ac:dyDescent="0.2">
      <c r="A761" s="16"/>
      <c r="F761" s="16"/>
    </row>
    <row r="762" spans="1:6" ht="14" x14ac:dyDescent="0.2">
      <c r="A762" s="16"/>
      <c r="F762" s="16"/>
    </row>
    <row r="763" spans="1:6" ht="14" x14ac:dyDescent="0.2">
      <c r="A763" s="16"/>
      <c r="F763" s="16"/>
    </row>
    <row r="764" spans="1:6" ht="14" x14ac:dyDescent="0.2">
      <c r="A764" s="16"/>
      <c r="F764" s="16"/>
    </row>
    <row r="765" spans="1:6" ht="14" x14ac:dyDescent="0.2">
      <c r="A765" s="16"/>
      <c r="F765" s="16"/>
    </row>
    <row r="766" spans="1:6" ht="14" x14ac:dyDescent="0.2">
      <c r="A766" s="16"/>
      <c r="F766" s="16"/>
    </row>
    <row r="767" spans="1:6" ht="14" x14ac:dyDescent="0.2">
      <c r="A767" s="16"/>
      <c r="F767" s="16"/>
    </row>
    <row r="768" spans="1:6" ht="14" x14ac:dyDescent="0.2">
      <c r="A768" s="16"/>
      <c r="F768" s="16"/>
    </row>
    <row r="769" spans="1:6" ht="14" x14ac:dyDescent="0.2">
      <c r="A769" s="16"/>
      <c r="F769" s="16"/>
    </row>
    <row r="770" spans="1:6" ht="14" x14ac:dyDescent="0.2">
      <c r="A770" s="16"/>
      <c r="F770" s="16"/>
    </row>
    <row r="771" spans="1:6" ht="14" x14ac:dyDescent="0.2">
      <c r="A771" s="16"/>
      <c r="F771" s="16"/>
    </row>
    <row r="772" spans="1:6" ht="14" x14ac:dyDescent="0.2">
      <c r="A772" s="16"/>
      <c r="F772" s="16"/>
    </row>
    <row r="773" spans="1:6" ht="14" x14ac:dyDescent="0.2">
      <c r="A773" s="16"/>
      <c r="F773" s="16"/>
    </row>
    <row r="774" spans="1:6" ht="14" x14ac:dyDescent="0.2">
      <c r="A774" s="16"/>
      <c r="F774" s="16"/>
    </row>
    <row r="775" spans="1:6" ht="14" x14ac:dyDescent="0.2">
      <c r="A775" s="16"/>
      <c r="F775" s="16"/>
    </row>
    <row r="776" spans="1:6" ht="14" x14ac:dyDescent="0.2">
      <c r="A776" s="16"/>
      <c r="F776" s="16"/>
    </row>
    <row r="777" spans="1:6" ht="14" x14ac:dyDescent="0.2">
      <c r="A777" s="16"/>
      <c r="F777" s="16"/>
    </row>
    <row r="778" spans="1:6" ht="14" x14ac:dyDescent="0.2">
      <c r="A778" s="16"/>
      <c r="F778" s="16"/>
    </row>
    <row r="779" spans="1:6" ht="14" x14ac:dyDescent="0.2">
      <c r="A779" s="16"/>
      <c r="F779" s="16"/>
    </row>
    <row r="780" spans="1:6" ht="14" x14ac:dyDescent="0.2">
      <c r="A780" s="16"/>
      <c r="F780" s="16"/>
    </row>
    <row r="781" spans="1:6" ht="14" x14ac:dyDescent="0.2">
      <c r="A781" s="16"/>
      <c r="F781" s="16"/>
    </row>
    <row r="782" spans="1:6" ht="14" x14ac:dyDescent="0.2">
      <c r="A782" s="16"/>
      <c r="F782" s="16"/>
    </row>
    <row r="783" spans="1:6" ht="14" x14ac:dyDescent="0.2">
      <c r="A783" s="16"/>
      <c r="F783" s="16"/>
    </row>
    <row r="784" spans="1:6" ht="14" x14ac:dyDescent="0.2">
      <c r="A784" s="16"/>
      <c r="F784" s="16"/>
    </row>
    <row r="785" spans="1:6" ht="14" x14ac:dyDescent="0.2">
      <c r="A785" s="16"/>
      <c r="F785" s="16"/>
    </row>
    <row r="786" spans="1:6" ht="14" x14ac:dyDescent="0.2">
      <c r="A786" s="16"/>
      <c r="F786" s="16"/>
    </row>
    <row r="787" spans="1:6" ht="14" x14ac:dyDescent="0.2">
      <c r="A787" s="16"/>
      <c r="F787" s="16"/>
    </row>
    <row r="788" spans="1:6" ht="14" x14ac:dyDescent="0.2">
      <c r="A788" s="16"/>
      <c r="F788" s="16"/>
    </row>
    <row r="789" spans="1:6" ht="14" x14ac:dyDescent="0.2">
      <c r="A789" s="16"/>
      <c r="F789" s="16"/>
    </row>
    <row r="790" spans="1:6" ht="14" x14ac:dyDescent="0.2">
      <c r="A790" s="16"/>
      <c r="F790" s="16"/>
    </row>
    <row r="791" spans="1:6" ht="14" x14ac:dyDescent="0.2">
      <c r="A791" s="16"/>
      <c r="F791" s="16"/>
    </row>
    <row r="792" spans="1:6" ht="14" x14ac:dyDescent="0.2">
      <c r="A792" s="16"/>
      <c r="F792" s="16"/>
    </row>
    <row r="793" spans="1:6" ht="14" x14ac:dyDescent="0.2">
      <c r="A793" s="16"/>
      <c r="F793" s="16"/>
    </row>
    <row r="794" spans="1:6" ht="14" x14ac:dyDescent="0.2">
      <c r="A794" s="16"/>
      <c r="F794" s="16"/>
    </row>
    <row r="795" spans="1:6" ht="14" x14ac:dyDescent="0.2">
      <c r="A795" s="16"/>
      <c r="F795" s="16"/>
    </row>
    <row r="796" spans="1:6" ht="14" x14ac:dyDescent="0.2">
      <c r="A796" s="16"/>
      <c r="F796" s="16"/>
    </row>
    <row r="797" spans="1:6" ht="14" x14ac:dyDescent="0.2">
      <c r="A797" s="16"/>
      <c r="F797" s="16"/>
    </row>
    <row r="798" spans="1:6" ht="14" x14ac:dyDescent="0.2">
      <c r="A798" s="16"/>
      <c r="F798" s="16"/>
    </row>
    <row r="799" spans="1:6" ht="14" x14ac:dyDescent="0.2">
      <c r="A799" s="16"/>
      <c r="F799" s="16"/>
    </row>
    <row r="800" spans="1:6" ht="14" x14ac:dyDescent="0.2">
      <c r="A800" s="16"/>
      <c r="F800" s="16"/>
    </row>
    <row r="801" spans="1:6" ht="14" x14ac:dyDescent="0.2">
      <c r="A801" s="16"/>
      <c r="F801" s="16"/>
    </row>
    <row r="802" spans="1:6" ht="14" x14ac:dyDescent="0.2">
      <c r="A802" s="16"/>
      <c r="F802" s="16"/>
    </row>
    <row r="803" spans="1:6" ht="14" x14ac:dyDescent="0.2">
      <c r="A803" s="16"/>
      <c r="F803" s="16"/>
    </row>
    <row r="804" spans="1:6" ht="14" x14ac:dyDescent="0.2">
      <c r="A804" s="16"/>
      <c r="F804" s="16"/>
    </row>
    <row r="805" spans="1:6" ht="14" x14ac:dyDescent="0.2">
      <c r="A805" s="16"/>
      <c r="F805" s="16"/>
    </row>
    <row r="806" spans="1:6" ht="14" x14ac:dyDescent="0.2">
      <c r="A806" s="16"/>
      <c r="F806" s="16"/>
    </row>
    <row r="807" spans="1:6" ht="14" x14ac:dyDescent="0.2">
      <c r="A807" s="16"/>
      <c r="F807" s="16"/>
    </row>
    <row r="808" spans="1:6" ht="14" x14ac:dyDescent="0.2">
      <c r="A808" s="16"/>
      <c r="F808" s="16"/>
    </row>
    <row r="809" spans="1:6" ht="14" x14ac:dyDescent="0.2">
      <c r="A809" s="16"/>
      <c r="F809" s="16"/>
    </row>
    <row r="810" spans="1:6" ht="14" x14ac:dyDescent="0.2">
      <c r="A810" s="16"/>
      <c r="F810" s="16"/>
    </row>
    <row r="811" spans="1:6" ht="14" x14ac:dyDescent="0.2">
      <c r="A811" s="16"/>
      <c r="F811" s="16"/>
    </row>
    <row r="812" spans="1:6" ht="14" x14ac:dyDescent="0.2">
      <c r="A812" s="16"/>
      <c r="F812" s="16"/>
    </row>
    <row r="813" spans="1:6" ht="14" x14ac:dyDescent="0.2">
      <c r="A813" s="16"/>
      <c r="F813" s="16"/>
    </row>
    <row r="814" spans="1:6" ht="14" x14ac:dyDescent="0.2">
      <c r="A814" s="16"/>
      <c r="F814" s="16"/>
    </row>
    <row r="815" spans="1:6" ht="14" x14ac:dyDescent="0.2">
      <c r="A815" s="16"/>
      <c r="F815" s="16"/>
    </row>
    <row r="816" spans="1:6" ht="14" x14ac:dyDescent="0.2">
      <c r="A816" s="16"/>
      <c r="F816" s="16"/>
    </row>
    <row r="817" spans="1:6" ht="14" x14ac:dyDescent="0.2">
      <c r="A817" s="16"/>
      <c r="F817" s="16"/>
    </row>
    <row r="818" spans="1:6" ht="14" x14ac:dyDescent="0.2">
      <c r="A818" s="16"/>
      <c r="F818" s="16"/>
    </row>
    <row r="819" spans="1:6" ht="14" x14ac:dyDescent="0.2">
      <c r="A819" s="16"/>
      <c r="F819" s="16"/>
    </row>
    <row r="820" spans="1:6" ht="14" x14ac:dyDescent="0.2">
      <c r="A820" s="16"/>
      <c r="F820" s="16"/>
    </row>
    <row r="821" spans="1:6" ht="14" x14ac:dyDescent="0.2">
      <c r="A821" s="16"/>
      <c r="F821" s="16"/>
    </row>
    <row r="822" spans="1:6" ht="14" x14ac:dyDescent="0.2">
      <c r="A822" s="16"/>
      <c r="F822" s="16"/>
    </row>
    <row r="823" spans="1:6" ht="14" x14ac:dyDescent="0.2">
      <c r="A823" s="16"/>
      <c r="F823" s="16"/>
    </row>
    <row r="824" spans="1:6" ht="14" x14ac:dyDescent="0.2">
      <c r="A824" s="16"/>
      <c r="F824" s="16"/>
    </row>
    <row r="825" spans="1:6" ht="14" x14ac:dyDescent="0.2">
      <c r="A825" s="16"/>
      <c r="F825" s="16"/>
    </row>
    <row r="826" spans="1:6" ht="14" x14ac:dyDescent="0.2">
      <c r="A826" s="16"/>
      <c r="F826" s="16"/>
    </row>
    <row r="827" spans="1:6" ht="14" x14ac:dyDescent="0.2">
      <c r="A827" s="16"/>
      <c r="F827" s="16"/>
    </row>
    <row r="828" spans="1:6" ht="14" x14ac:dyDescent="0.2">
      <c r="A828" s="16"/>
      <c r="F828" s="16"/>
    </row>
    <row r="829" spans="1:6" ht="14" x14ac:dyDescent="0.2">
      <c r="A829" s="16"/>
      <c r="F829" s="16"/>
    </row>
    <row r="830" spans="1:6" ht="14" x14ac:dyDescent="0.2">
      <c r="A830" s="16"/>
      <c r="F830" s="16"/>
    </row>
    <row r="831" spans="1:6" ht="14" x14ac:dyDescent="0.2">
      <c r="A831" s="16"/>
      <c r="F831" s="16"/>
    </row>
    <row r="832" spans="1:6" ht="14" x14ac:dyDescent="0.2">
      <c r="A832" s="16"/>
      <c r="F832" s="16"/>
    </row>
    <row r="833" spans="1:6" ht="14" x14ac:dyDescent="0.2">
      <c r="A833" s="16"/>
      <c r="F833" s="16"/>
    </row>
    <row r="834" spans="1:6" ht="14" x14ac:dyDescent="0.2">
      <c r="A834" s="16"/>
      <c r="F834" s="16"/>
    </row>
    <row r="835" spans="1:6" ht="14" x14ac:dyDescent="0.2">
      <c r="A835" s="16"/>
      <c r="F835" s="16"/>
    </row>
    <row r="836" spans="1:6" ht="14" x14ac:dyDescent="0.2">
      <c r="A836" s="16"/>
      <c r="F836" s="16"/>
    </row>
    <row r="837" spans="1:6" ht="14" x14ac:dyDescent="0.2">
      <c r="A837" s="16"/>
      <c r="F837" s="16"/>
    </row>
    <row r="838" spans="1:6" ht="14" x14ac:dyDescent="0.2">
      <c r="A838" s="16"/>
      <c r="F838" s="16"/>
    </row>
    <row r="839" spans="1:6" ht="14" x14ac:dyDescent="0.2">
      <c r="A839" s="16"/>
      <c r="F839" s="16"/>
    </row>
    <row r="840" spans="1:6" ht="14" x14ac:dyDescent="0.2">
      <c r="A840" s="16"/>
      <c r="F840" s="16"/>
    </row>
    <row r="841" spans="1:6" ht="14" x14ac:dyDescent="0.2">
      <c r="A841" s="16"/>
      <c r="F841" s="16"/>
    </row>
    <row r="842" spans="1:6" ht="14" x14ac:dyDescent="0.2">
      <c r="A842" s="16"/>
      <c r="F842" s="16"/>
    </row>
    <row r="843" spans="1:6" ht="14" x14ac:dyDescent="0.2">
      <c r="A843" s="16"/>
      <c r="F843" s="16"/>
    </row>
    <row r="844" spans="1:6" ht="14" x14ac:dyDescent="0.2">
      <c r="A844" s="16"/>
      <c r="F844" s="16"/>
    </row>
    <row r="845" spans="1:6" ht="14" x14ac:dyDescent="0.2">
      <c r="A845" s="16"/>
      <c r="F845" s="16"/>
    </row>
    <row r="846" spans="1:6" ht="14" x14ac:dyDescent="0.2">
      <c r="A846" s="16"/>
      <c r="F846" s="16"/>
    </row>
    <row r="847" spans="1:6" ht="14" x14ac:dyDescent="0.2">
      <c r="A847" s="16"/>
      <c r="F847" s="16"/>
    </row>
    <row r="848" spans="1:6" ht="14" x14ac:dyDescent="0.2">
      <c r="A848" s="16"/>
      <c r="F848" s="16"/>
    </row>
    <row r="849" spans="1:6" ht="14" x14ac:dyDescent="0.2">
      <c r="A849" s="16"/>
      <c r="F849" s="16"/>
    </row>
    <row r="850" spans="1:6" ht="14" x14ac:dyDescent="0.2">
      <c r="A850" s="16"/>
      <c r="F850" s="16"/>
    </row>
    <row r="851" spans="1:6" ht="14" x14ac:dyDescent="0.2">
      <c r="A851" s="16"/>
      <c r="F851" s="16"/>
    </row>
    <row r="852" spans="1:6" ht="14" x14ac:dyDescent="0.2">
      <c r="A852" s="16"/>
      <c r="F852" s="16"/>
    </row>
    <row r="853" spans="1:6" ht="14" x14ac:dyDescent="0.2">
      <c r="A853" s="16"/>
      <c r="F853" s="16"/>
    </row>
    <row r="854" spans="1:6" ht="14" x14ac:dyDescent="0.2">
      <c r="A854" s="16"/>
      <c r="F854" s="16"/>
    </row>
    <row r="855" spans="1:6" ht="14" x14ac:dyDescent="0.2">
      <c r="A855" s="16"/>
      <c r="F855" s="16"/>
    </row>
    <row r="856" spans="1:6" ht="14" x14ac:dyDescent="0.2">
      <c r="A856" s="16"/>
      <c r="F856" s="16"/>
    </row>
    <row r="857" spans="1:6" ht="14" x14ac:dyDescent="0.2">
      <c r="A857" s="16"/>
      <c r="F857" s="16"/>
    </row>
    <row r="858" spans="1:6" ht="14" x14ac:dyDescent="0.2">
      <c r="A858" s="16"/>
      <c r="F858" s="16"/>
    </row>
    <row r="859" spans="1:6" ht="14" x14ac:dyDescent="0.2">
      <c r="A859" s="16"/>
      <c r="F859" s="16"/>
    </row>
    <row r="860" spans="1:6" ht="14" x14ac:dyDescent="0.2">
      <c r="A860" s="16"/>
      <c r="F860" s="16"/>
    </row>
    <row r="861" spans="1:6" ht="14" x14ac:dyDescent="0.2">
      <c r="A861" s="16"/>
      <c r="F861" s="16"/>
    </row>
    <row r="862" spans="1:6" ht="14" x14ac:dyDescent="0.2">
      <c r="A862" s="16"/>
      <c r="F862" s="16"/>
    </row>
    <row r="863" spans="1:6" ht="14" x14ac:dyDescent="0.2">
      <c r="A863" s="16"/>
      <c r="F863" s="16"/>
    </row>
    <row r="864" spans="1:6" ht="14" x14ac:dyDescent="0.2">
      <c r="A864" s="16"/>
      <c r="F864" s="16"/>
    </row>
    <row r="865" spans="1:6" ht="14" x14ac:dyDescent="0.2">
      <c r="A865" s="16"/>
      <c r="F865" s="16"/>
    </row>
    <row r="866" spans="1:6" ht="14" x14ac:dyDescent="0.2">
      <c r="A866" s="16"/>
      <c r="F866" s="16"/>
    </row>
    <row r="867" spans="1:6" ht="14" x14ac:dyDescent="0.2">
      <c r="A867" s="16"/>
      <c r="F867" s="16"/>
    </row>
    <row r="868" spans="1:6" ht="14" x14ac:dyDescent="0.2">
      <c r="A868" s="16"/>
      <c r="F868" s="16"/>
    </row>
    <row r="869" spans="1:6" ht="14" x14ac:dyDescent="0.2">
      <c r="A869" s="16"/>
      <c r="F869" s="16"/>
    </row>
    <row r="870" spans="1:6" ht="14" x14ac:dyDescent="0.2">
      <c r="A870" s="16"/>
      <c r="F870" s="16"/>
    </row>
    <row r="871" spans="1:6" ht="14" x14ac:dyDescent="0.2">
      <c r="A871" s="16"/>
      <c r="F871" s="16"/>
    </row>
    <row r="872" spans="1:6" ht="14" x14ac:dyDescent="0.2">
      <c r="A872" s="16"/>
      <c r="F872" s="16"/>
    </row>
    <row r="873" spans="1:6" ht="14" x14ac:dyDescent="0.2">
      <c r="A873" s="16"/>
      <c r="F873" s="16"/>
    </row>
    <row r="874" spans="1:6" ht="14" x14ac:dyDescent="0.2">
      <c r="A874" s="16"/>
      <c r="F874" s="16"/>
    </row>
    <row r="875" spans="1:6" ht="14" x14ac:dyDescent="0.2">
      <c r="A875" s="16"/>
      <c r="F875" s="16"/>
    </row>
    <row r="876" spans="1:6" ht="14" x14ac:dyDescent="0.2">
      <c r="A876" s="16"/>
      <c r="F876" s="16"/>
    </row>
    <row r="877" spans="1:6" ht="14" x14ac:dyDescent="0.2">
      <c r="A877" s="16"/>
      <c r="F877" s="16"/>
    </row>
    <row r="878" spans="1:6" ht="14" x14ac:dyDescent="0.2">
      <c r="A878" s="16"/>
      <c r="F878" s="16"/>
    </row>
    <row r="879" spans="1:6" ht="14" x14ac:dyDescent="0.2">
      <c r="A879" s="16"/>
      <c r="F879" s="16"/>
    </row>
    <row r="880" spans="1:6" ht="14" x14ac:dyDescent="0.2">
      <c r="A880" s="16"/>
      <c r="F880" s="16"/>
    </row>
    <row r="881" spans="1:6" ht="14" x14ac:dyDescent="0.2">
      <c r="A881" s="16"/>
      <c r="F881" s="16"/>
    </row>
    <row r="882" spans="1:6" ht="14" x14ac:dyDescent="0.2">
      <c r="A882" s="16"/>
      <c r="F882" s="16"/>
    </row>
    <row r="883" spans="1:6" ht="14" x14ac:dyDescent="0.2">
      <c r="A883" s="16"/>
      <c r="F883" s="16"/>
    </row>
    <row r="884" spans="1:6" ht="14" x14ac:dyDescent="0.2">
      <c r="A884" s="16"/>
      <c r="F884" s="16"/>
    </row>
    <row r="885" spans="1:6" ht="14" x14ac:dyDescent="0.2">
      <c r="A885" s="16"/>
      <c r="F885" s="16"/>
    </row>
    <row r="886" spans="1:6" ht="14" x14ac:dyDescent="0.2">
      <c r="A886" s="16"/>
      <c r="F886" s="16"/>
    </row>
    <row r="887" spans="1:6" ht="14" x14ac:dyDescent="0.2">
      <c r="A887" s="16"/>
      <c r="F887" s="16"/>
    </row>
    <row r="888" spans="1:6" ht="14" x14ac:dyDescent="0.2">
      <c r="A888" s="16"/>
      <c r="F888" s="16"/>
    </row>
    <row r="889" spans="1:6" ht="14" x14ac:dyDescent="0.2">
      <c r="A889" s="16"/>
      <c r="F889" s="16"/>
    </row>
    <row r="890" spans="1:6" ht="14" x14ac:dyDescent="0.2">
      <c r="A890" s="16"/>
      <c r="F890" s="16"/>
    </row>
    <row r="891" spans="1:6" ht="14" x14ac:dyDescent="0.2">
      <c r="A891" s="16"/>
      <c r="F891" s="16"/>
    </row>
    <row r="892" spans="1:6" ht="14" x14ac:dyDescent="0.2">
      <c r="A892" s="16"/>
      <c r="F892" s="16"/>
    </row>
    <row r="893" spans="1:6" ht="14" x14ac:dyDescent="0.2">
      <c r="A893" s="16"/>
      <c r="F893" s="16"/>
    </row>
    <row r="894" spans="1:6" ht="14" x14ac:dyDescent="0.2">
      <c r="A894" s="16"/>
      <c r="F894" s="16"/>
    </row>
    <row r="895" spans="1:6" ht="14" x14ac:dyDescent="0.2">
      <c r="A895" s="16"/>
      <c r="F895" s="16"/>
    </row>
    <row r="896" spans="1:6" ht="14" x14ac:dyDescent="0.2">
      <c r="A896" s="16"/>
      <c r="F896" s="16"/>
    </row>
    <row r="897" spans="1:6" ht="14" x14ac:dyDescent="0.2">
      <c r="A897" s="16"/>
      <c r="F897" s="16"/>
    </row>
    <row r="898" spans="1:6" ht="14" x14ac:dyDescent="0.2">
      <c r="A898" s="16"/>
      <c r="F898" s="16"/>
    </row>
    <row r="899" spans="1:6" ht="14" x14ac:dyDescent="0.2">
      <c r="A899" s="16"/>
      <c r="F899" s="16"/>
    </row>
    <row r="900" spans="1:6" ht="14" x14ac:dyDescent="0.2">
      <c r="A900" s="16"/>
      <c r="F900" s="16"/>
    </row>
    <row r="901" spans="1:6" ht="14" x14ac:dyDescent="0.2">
      <c r="A901" s="16"/>
      <c r="F901" s="16"/>
    </row>
    <row r="902" spans="1:6" ht="14" x14ac:dyDescent="0.2">
      <c r="A902" s="16"/>
      <c r="F902" s="16"/>
    </row>
    <row r="903" spans="1:6" ht="14" x14ac:dyDescent="0.2">
      <c r="A903" s="16"/>
      <c r="F903" s="16"/>
    </row>
    <row r="904" spans="1:6" ht="14" x14ac:dyDescent="0.2">
      <c r="A904" s="16"/>
      <c r="F904" s="16"/>
    </row>
    <row r="905" spans="1:6" ht="14" x14ac:dyDescent="0.2">
      <c r="A905" s="16"/>
      <c r="F905" s="16"/>
    </row>
    <row r="906" spans="1:6" ht="14" x14ac:dyDescent="0.2">
      <c r="A906" s="16"/>
      <c r="F906" s="16"/>
    </row>
    <row r="907" spans="1:6" ht="14" x14ac:dyDescent="0.2">
      <c r="A907" s="16"/>
      <c r="F907" s="16"/>
    </row>
    <row r="908" spans="1:6" ht="14" x14ac:dyDescent="0.2">
      <c r="A908" s="16"/>
      <c r="F908" s="16"/>
    </row>
    <row r="909" spans="1:6" ht="14" x14ac:dyDescent="0.2">
      <c r="A909" s="16"/>
      <c r="F909" s="16"/>
    </row>
    <row r="910" spans="1:6" ht="14" x14ac:dyDescent="0.2">
      <c r="A910" s="16"/>
      <c r="F910" s="16"/>
    </row>
    <row r="911" spans="1:6" ht="14" x14ac:dyDescent="0.2">
      <c r="A911" s="16"/>
      <c r="F911" s="16"/>
    </row>
    <row r="912" spans="1:6" ht="14" x14ac:dyDescent="0.2">
      <c r="A912" s="16"/>
      <c r="F912" s="16"/>
    </row>
    <row r="913" spans="1:6" ht="14" x14ac:dyDescent="0.2">
      <c r="A913" s="16"/>
      <c r="F913" s="16"/>
    </row>
    <row r="914" spans="1:6" ht="14" x14ac:dyDescent="0.2">
      <c r="A914" s="16"/>
      <c r="F914" s="16"/>
    </row>
    <row r="915" spans="1:6" ht="14" x14ac:dyDescent="0.2">
      <c r="A915" s="16"/>
      <c r="F915" s="16"/>
    </row>
    <row r="916" spans="1:6" ht="14" x14ac:dyDescent="0.2">
      <c r="A916" s="16"/>
      <c r="F916" s="16"/>
    </row>
    <row r="917" spans="1:6" ht="14" x14ac:dyDescent="0.2">
      <c r="A917" s="16"/>
      <c r="F917" s="16"/>
    </row>
    <row r="918" spans="1:6" ht="14" x14ac:dyDescent="0.2">
      <c r="A918" s="16"/>
      <c r="F918" s="16"/>
    </row>
    <row r="919" spans="1:6" ht="14" x14ac:dyDescent="0.2">
      <c r="A919" s="16"/>
      <c r="F919" s="16"/>
    </row>
    <row r="920" spans="1:6" ht="14" x14ac:dyDescent="0.2">
      <c r="A920" s="16"/>
      <c r="F920" s="16"/>
    </row>
    <row r="921" spans="1:6" ht="14" x14ac:dyDescent="0.2">
      <c r="A921" s="16"/>
      <c r="F921" s="16"/>
    </row>
    <row r="922" spans="1:6" ht="14" x14ac:dyDescent="0.2">
      <c r="A922" s="16"/>
      <c r="F922" s="16"/>
    </row>
    <row r="923" spans="1:6" ht="14" x14ac:dyDescent="0.2">
      <c r="A923" s="16"/>
      <c r="F923" s="16"/>
    </row>
    <row r="924" spans="1:6" ht="14" x14ac:dyDescent="0.2">
      <c r="A924" s="16"/>
      <c r="F924" s="16"/>
    </row>
    <row r="925" spans="1:6" ht="14" x14ac:dyDescent="0.2">
      <c r="A925" s="16"/>
      <c r="F925" s="16"/>
    </row>
    <row r="926" spans="1:6" ht="14" x14ac:dyDescent="0.2">
      <c r="A926" s="16"/>
      <c r="F926" s="16"/>
    </row>
    <row r="927" spans="1:6" ht="14" x14ac:dyDescent="0.2">
      <c r="A927" s="16"/>
      <c r="F927" s="16"/>
    </row>
    <row r="928" spans="1:6" ht="14" x14ac:dyDescent="0.2">
      <c r="A928" s="16"/>
      <c r="F928" s="16"/>
    </row>
    <row r="929" spans="1:6" ht="14" x14ac:dyDescent="0.2">
      <c r="A929" s="16"/>
      <c r="F929" s="16"/>
    </row>
    <row r="930" spans="1:6" ht="14" x14ac:dyDescent="0.2">
      <c r="A930" s="16"/>
      <c r="F930" s="16"/>
    </row>
    <row r="931" spans="1:6" ht="14" x14ac:dyDescent="0.2">
      <c r="A931" s="16"/>
      <c r="F931" s="16"/>
    </row>
    <row r="932" spans="1:6" ht="14" x14ac:dyDescent="0.2">
      <c r="A932" s="16"/>
      <c r="F932" s="16"/>
    </row>
    <row r="933" spans="1:6" ht="14" x14ac:dyDescent="0.2">
      <c r="A933" s="16"/>
      <c r="F933" s="16"/>
    </row>
    <row r="934" spans="1:6" ht="14" x14ac:dyDescent="0.2">
      <c r="A934" s="16"/>
      <c r="F934" s="16"/>
    </row>
    <row r="935" spans="1:6" ht="14" x14ac:dyDescent="0.2">
      <c r="A935" s="16"/>
      <c r="F935" s="16"/>
    </row>
    <row r="936" spans="1:6" ht="14" x14ac:dyDescent="0.2">
      <c r="A936" s="16"/>
      <c r="F936" s="16"/>
    </row>
    <row r="937" spans="1:6" ht="14" x14ac:dyDescent="0.2">
      <c r="A937" s="16"/>
      <c r="F937" s="16"/>
    </row>
    <row r="938" spans="1:6" ht="14" x14ac:dyDescent="0.2">
      <c r="A938" s="16"/>
      <c r="F938" s="16"/>
    </row>
    <row r="939" spans="1:6" ht="14" x14ac:dyDescent="0.2">
      <c r="A939" s="16"/>
      <c r="F939" s="16"/>
    </row>
    <row r="940" spans="1:6" ht="14" x14ac:dyDescent="0.2">
      <c r="A940" s="16"/>
      <c r="F940" s="16"/>
    </row>
    <row r="941" spans="1:6" ht="14" x14ac:dyDescent="0.2">
      <c r="A941" s="16"/>
      <c r="F941" s="16"/>
    </row>
    <row r="942" spans="1:6" ht="14" x14ac:dyDescent="0.2">
      <c r="A942" s="16"/>
      <c r="F942" s="16"/>
    </row>
    <row r="943" spans="1:6" ht="14" x14ac:dyDescent="0.2">
      <c r="A943" s="16"/>
      <c r="F943" s="16"/>
    </row>
    <row r="944" spans="1:6" ht="14" x14ac:dyDescent="0.2">
      <c r="A944" s="16"/>
      <c r="F944" s="16"/>
    </row>
    <row r="945" spans="1:6" ht="14" x14ac:dyDescent="0.2">
      <c r="A945" s="16"/>
      <c r="F945" s="16"/>
    </row>
    <row r="946" spans="1:6" ht="14" x14ac:dyDescent="0.2">
      <c r="A946" s="16"/>
      <c r="F946" s="16"/>
    </row>
    <row r="947" spans="1:6" ht="14" x14ac:dyDescent="0.2">
      <c r="A947" s="16"/>
      <c r="F947" s="16"/>
    </row>
    <row r="948" spans="1:6" ht="14" x14ac:dyDescent="0.2">
      <c r="A948" s="16"/>
      <c r="F948" s="16"/>
    </row>
    <row r="949" spans="1:6" ht="14" x14ac:dyDescent="0.2">
      <c r="A949" s="16"/>
      <c r="F949" s="16"/>
    </row>
    <row r="950" spans="1:6" ht="14" x14ac:dyDescent="0.2">
      <c r="A950" s="16"/>
      <c r="F950" s="16"/>
    </row>
    <row r="951" spans="1:6" ht="14" x14ac:dyDescent="0.2">
      <c r="A951" s="16"/>
      <c r="F951" s="16"/>
    </row>
    <row r="952" spans="1:6" ht="14" x14ac:dyDescent="0.2">
      <c r="A952" s="16"/>
      <c r="F952" s="16"/>
    </row>
    <row r="953" spans="1:6" ht="14" x14ac:dyDescent="0.2">
      <c r="A953" s="16"/>
      <c r="F953" s="16"/>
    </row>
    <row r="954" spans="1:6" ht="14" x14ac:dyDescent="0.2">
      <c r="A954" s="16"/>
      <c r="F954" s="16"/>
    </row>
    <row r="955" spans="1:6" ht="14" x14ac:dyDescent="0.2">
      <c r="A955" s="16"/>
      <c r="F955" s="16"/>
    </row>
    <row r="956" spans="1:6" ht="14" x14ac:dyDescent="0.2">
      <c r="A956" s="16"/>
      <c r="F956" s="16"/>
    </row>
    <row r="957" spans="1:6" ht="14" x14ac:dyDescent="0.2">
      <c r="A957" s="16"/>
      <c r="F957" s="16"/>
    </row>
    <row r="958" spans="1:6" ht="14" x14ac:dyDescent="0.2">
      <c r="A958" s="16"/>
      <c r="F958" s="16"/>
    </row>
    <row r="959" spans="1:6" ht="14" x14ac:dyDescent="0.2">
      <c r="A959" s="16"/>
      <c r="F959" s="16"/>
    </row>
    <row r="960" spans="1:6" ht="14" x14ac:dyDescent="0.2">
      <c r="A960" s="16"/>
      <c r="F960" s="16"/>
    </row>
    <row r="961" spans="1:6" ht="14" x14ac:dyDescent="0.2">
      <c r="A961" s="16"/>
      <c r="F961" s="16"/>
    </row>
    <row r="962" spans="1:6" ht="14" x14ac:dyDescent="0.2">
      <c r="A962" s="16"/>
      <c r="F962" s="16"/>
    </row>
    <row r="963" spans="1:6" ht="14" x14ac:dyDescent="0.2">
      <c r="A963" s="16"/>
      <c r="F963" s="16"/>
    </row>
    <row r="964" spans="1:6" ht="14" x14ac:dyDescent="0.2">
      <c r="A964" s="16"/>
      <c r="F964" s="16"/>
    </row>
    <row r="965" spans="1:6" ht="14" x14ac:dyDescent="0.2">
      <c r="A965" s="16"/>
      <c r="F965" s="16"/>
    </row>
    <row r="966" spans="1:6" ht="14" x14ac:dyDescent="0.2">
      <c r="A966" s="16"/>
      <c r="F966" s="16"/>
    </row>
    <row r="967" spans="1:6" ht="14" x14ac:dyDescent="0.2">
      <c r="A967" s="16"/>
      <c r="F967" s="16"/>
    </row>
    <row r="968" spans="1:6" ht="14" x14ac:dyDescent="0.2">
      <c r="A968" s="16"/>
      <c r="F968" s="16"/>
    </row>
    <row r="969" spans="1:6" ht="14" x14ac:dyDescent="0.2">
      <c r="A969" s="16"/>
      <c r="F969" s="16"/>
    </row>
    <row r="970" spans="1:6" ht="14" x14ac:dyDescent="0.2">
      <c r="A970" s="16"/>
      <c r="F970" s="16"/>
    </row>
    <row r="971" spans="1:6" ht="14" x14ac:dyDescent="0.2">
      <c r="A971" s="16"/>
      <c r="F971" s="16"/>
    </row>
    <row r="972" spans="1:6" ht="14" x14ac:dyDescent="0.2">
      <c r="A972" s="16"/>
      <c r="F972" s="16"/>
    </row>
    <row r="973" spans="1:6" ht="14" x14ac:dyDescent="0.2">
      <c r="A973" s="16"/>
      <c r="F973" s="16"/>
    </row>
    <row r="974" spans="1:6" ht="14" x14ac:dyDescent="0.2">
      <c r="A974" s="16"/>
      <c r="F974" s="16"/>
    </row>
    <row r="975" spans="1:6" ht="14" x14ac:dyDescent="0.2">
      <c r="A975" s="16"/>
      <c r="F975" s="16"/>
    </row>
    <row r="976" spans="1:6" ht="14" x14ac:dyDescent="0.2">
      <c r="A976" s="16"/>
      <c r="F976" s="16"/>
    </row>
    <row r="977" spans="1:6" ht="14" x14ac:dyDescent="0.2">
      <c r="A977" s="16"/>
      <c r="F977" s="16"/>
    </row>
    <row r="978" spans="1:6" ht="14" x14ac:dyDescent="0.2">
      <c r="A978" s="16"/>
      <c r="F978" s="16"/>
    </row>
    <row r="979" spans="1:6" ht="14" x14ac:dyDescent="0.2">
      <c r="A979" s="16"/>
      <c r="F979" s="16"/>
    </row>
    <row r="980" spans="1:6" ht="14" x14ac:dyDescent="0.2">
      <c r="A980" s="16"/>
      <c r="F980" s="16"/>
    </row>
    <row r="981" spans="1:6" ht="14" x14ac:dyDescent="0.2">
      <c r="A981" s="16"/>
      <c r="F981" s="16"/>
    </row>
    <row r="982" spans="1:6" ht="14" x14ac:dyDescent="0.2">
      <c r="A982" s="16"/>
      <c r="F982" s="16"/>
    </row>
    <row r="983" spans="1:6" ht="14" x14ac:dyDescent="0.2">
      <c r="A983" s="16"/>
      <c r="F983" s="16"/>
    </row>
    <row r="984" spans="1:6" ht="14" x14ac:dyDescent="0.2">
      <c r="A984" s="16"/>
      <c r="F984" s="16"/>
    </row>
    <row r="985" spans="1:6" ht="14" x14ac:dyDescent="0.2">
      <c r="A985" s="16"/>
      <c r="F985" s="16"/>
    </row>
    <row r="986" spans="1:6" ht="14" x14ac:dyDescent="0.2">
      <c r="A986" s="16"/>
      <c r="F986" s="16"/>
    </row>
    <row r="987" spans="1:6" ht="14" x14ac:dyDescent="0.2">
      <c r="A987" s="16"/>
      <c r="F987" s="16"/>
    </row>
    <row r="988" spans="1:6" ht="14" x14ac:dyDescent="0.2">
      <c r="A988" s="16"/>
      <c r="F988" s="16"/>
    </row>
    <row r="989" spans="1:6" ht="14" x14ac:dyDescent="0.2">
      <c r="A989" s="16"/>
      <c r="F989" s="16"/>
    </row>
    <row r="990" spans="1:6" ht="14" x14ac:dyDescent="0.2">
      <c r="A990" s="16"/>
      <c r="F990" s="16"/>
    </row>
    <row r="991" spans="1:6" ht="14" x14ac:dyDescent="0.2">
      <c r="A991" s="16"/>
      <c r="F991" s="16"/>
    </row>
    <row r="992" spans="1:6" ht="14" x14ac:dyDescent="0.2">
      <c r="A992" s="16"/>
      <c r="F992" s="16"/>
    </row>
    <row r="993" spans="1:6" ht="14" x14ac:dyDescent="0.2">
      <c r="A993" s="16"/>
      <c r="F993" s="16"/>
    </row>
    <row r="994" spans="1:6" ht="14" x14ac:dyDescent="0.2">
      <c r="A994" s="16"/>
      <c r="F994" s="16"/>
    </row>
    <row r="995" spans="1:6" ht="14" x14ac:dyDescent="0.2">
      <c r="A995" s="16"/>
      <c r="F995" s="16"/>
    </row>
    <row r="996" spans="1:6" ht="14" x14ac:dyDescent="0.2">
      <c r="A996" s="16"/>
      <c r="F996" s="16"/>
    </row>
    <row r="997" spans="1:6" ht="14" x14ac:dyDescent="0.2">
      <c r="A997" s="16"/>
      <c r="F997" s="16"/>
    </row>
    <row r="998" spans="1:6" ht="14" x14ac:dyDescent="0.2">
      <c r="A998" s="16"/>
      <c r="F998" s="16"/>
    </row>
    <row r="999" spans="1:6" ht="14" x14ac:dyDescent="0.2">
      <c r="A999" s="16"/>
      <c r="F999" s="16"/>
    </row>
    <row r="1000" spans="1:6" ht="14" x14ac:dyDescent="0.2">
      <c r="A1000" s="16"/>
      <c r="F1000" s="16"/>
    </row>
  </sheetData>
  <mergeCells count="2">
    <mergeCell ref="A1:D1"/>
    <mergeCell ref="F1:I1"/>
  </mergeCells>
  <pageMargins left="0.7" right="0.7" top="0.75" bottom="0.75" header="0.3" footer="0.3"/>
  <pageSetup scale="78" orientation="landscape" horizontalDpi="0" verticalDpi="0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0316-2C78-4844-895A-E58E528F394E}">
  <sheetPr>
    <tabColor rgb="FFFF0000"/>
  </sheetPr>
  <dimension ref="A1:X120"/>
  <sheetViews>
    <sheetView zoomScale="150" zoomScaleNormal="150" zoomScalePageLayoutView="150" workbookViewId="0">
      <pane xSplit="8" topLeftCell="I1" activePane="topRight" state="frozen"/>
      <selection pane="topRight" activeCell="J18" sqref="J18"/>
    </sheetView>
  </sheetViews>
  <sheetFormatPr baseColWidth="10" defaultRowHeight="16" x14ac:dyDescent="0.2"/>
  <cols>
    <col min="1" max="1" width="2.5" style="44" bestFit="1" customWidth="1"/>
    <col min="2" max="2" width="17.6640625" customWidth="1"/>
    <col min="3" max="3" width="3.1640625" customWidth="1"/>
    <col min="4" max="4" width="3.1640625" style="44" bestFit="1" customWidth="1"/>
    <col min="5" max="5" width="17.6640625" customWidth="1"/>
    <col min="6" max="6" width="3.1640625" style="42" customWidth="1"/>
    <col min="7" max="7" width="2.33203125" bestFit="1" customWidth="1"/>
  </cols>
  <sheetData>
    <row r="1" spans="1:24" x14ac:dyDescent="0.2">
      <c r="A1" s="41"/>
      <c r="B1" s="42"/>
      <c r="C1" s="42"/>
      <c r="D1" s="41"/>
      <c r="E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x14ac:dyDescent="0.2">
      <c r="A2" s="268" t="s">
        <v>1069</v>
      </c>
      <c r="B2" s="268"/>
      <c r="C2" s="268"/>
      <c r="D2" s="268"/>
      <c r="E2" s="268"/>
      <c r="G2" s="42"/>
      <c r="H2" s="42"/>
      <c r="I2" s="182">
        <v>1</v>
      </c>
      <c r="J2" s="182">
        <v>2</v>
      </c>
      <c r="K2" s="182">
        <v>3</v>
      </c>
      <c r="L2" s="182">
        <v>4</v>
      </c>
      <c r="M2" s="182">
        <v>5</v>
      </c>
      <c r="N2" s="182">
        <v>6</v>
      </c>
      <c r="O2" s="182">
        <v>7</v>
      </c>
      <c r="P2" s="182">
        <v>8</v>
      </c>
      <c r="Q2" s="182">
        <v>9</v>
      </c>
      <c r="R2" s="182">
        <v>10</v>
      </c>
      <c r="S2" s="182">
        <v>11</v>
      </c>
      <c r="T2" s="182">
        <v>12</v>
      </c>
      <c r="U2" s="182">
        <v>13</v>
      </c>
      <c r="V2" s="182">
        <v>14</v>
      </c>
      <c r="W2" s="182">
        <v>15</v>
      </c>
      <c r="X2" s="182">
        <v>16</v>
      </c>
    </row>
    <row r="3" spans="1:24" x14ac:dyDescent="0.2">
      <c r="A3" s="175"/>
      <c r="B3" s="175"/>
      <c r="C3" s="175"/>
      <c r="D3" s="175"/>
      <c r="E3" s="175"/>
      <c r="G3" s="42"/>
      <c r="H3" s="42"/>
      <c r="I3" s="182" t="str">
        <f>IF(E5="","",E5)</f>
        <v/>
      </c>
      <c r="J3" s="182" t="str">
        <f>IF(E6="","",E6)</f>
        <v/>
      </c>
      <c r="K3" s="182" t="str">
        <f>IF(E7="","",E7)</f>
        <v/>
      </c>
      <c r="L3" s="182" t="str">
        <f>IF(E8="","",E8)</f>
        <v/>
      </c>
      <c r="M3" s="182" t="str">
        <f>IF(E9="","",E9)</f>
        <v/>
      </c>
      <c r="N3" s="182" t="str">
        <f>IF(E10="","",E10)</f>
        <v/>
      </c>
      <c r="O3" s="182" t="str">
        <f>IF(E11="","",E11)</f>
        <v/>
      </c>
      <c r="P3" s="182" t="str">
        <f>IF(E12="","",E12)</f>
        <v/>
      </c>
      <c r="Q3" s="182" t="str">
        <f>IF(E13="","",E13)</f>
        <v/>
      </c>
      <c r="R3" s="182" t="str">
        <f>IF(E14="","",E14)</f>
        <v/>
      </c>
      <c r="S3" s="182" t="str">
        <f>IF(E15="","",E15)</f>
        <v/>
      </c>
      <c r="T3" s="182" t="str">
        <f>IF(E16="","",E16)</f>
        <v/>
      </c>
      <c r="U3" s="182" t="str">
        <f>IF(E17="","",E17)</f>
        <v/>
      </c>
      <c r="V3" s="182" t="str">
        <f>IF(E18="","",E18)</f>
        <v/>
      </c>
      <c r="W3" s="182" t="str">
        <f>IF(E19="","",E19)</f>
        <v/>
      </c>
      <c r="X3" s="182" t="str">
        <f>IF(E20="","",E20)</f>
        <v/>
      </c>
    </row>
    <row r="4" spans="1:24" x14ac:dyDescent="0.2">
      <c r="A4" s="180" t="s">
        <v>28</v>
      </c>
      <c r="B4" s="179" t="s">
        <v>8</v>
      </c>
      <c r="C4" s="176"/>
      <c r="D4" s="182" t="s">
        <v>28</v>
      </c>
      <c r="E4" s="181" t="s">
        <v>9</v>
      </c>
      <c r="G4" s="179" t="s">
        <v>13</v>
      </c>
      <c r="H4" s="179" t="str">
        <f>IF(B5="","",B5)</f>
        <v/>
      </c>
    </row>
    <row r="5" spans="1:24" x14ac:dyDescent="0.2">
      <c r="A5" s="44" t="s">
        <v>13</v>
      </c>
      <c r="C5" s="176"/>
      <c r="D5" s="44">
        <v>1</v>
      </c>
      <c r="G5" s="179" t="s">
        <v>14</v>
      </c>
      <c r="H5" s="179" t="str">
        <f t="shared" ref="H5:H9" si="0">IF(B6="","",B6)</f>
        <v/>
      </c>
    </row>
    <row r="6" spans="1:24" x14ac:dyDescent="0.2">
      <c r="A6" s="44" t="s">
        <v>14</v>
      </c>
      <c r="C6" s="176"/>
      <c r="D6" s="44">
        <v>2</v>
      </c>
      <c r="G6" s="179" t="s">
        <v>15</v>
      </c>
      <c r="H6" s="179" t="str">
        <f t="shared" si="0"/>
        <v/>
      </c>
    </row>
    <row r="7" spans="1:24" x14ac:dyDescent="0.2">
      <c r="A7" s="44" t="s">
        <v>15</v>
      </c>
      <c r="C7" s="176"/>
      <c r="D7" s="44">
        <v>3</v>
      </c>
      <c r="G7" s="179" t="s">
        <v>16</v>
      </c>
      <c r="H7" s="179" t="str">
        <f t="shared" si="0"/>
        <v/>
      </c>
    </row>
    <row r="8" spans="1:24" x14ac:dyDescent="0.2">
      <c r="A8" s="44" t="s">
        <v>16</v>
      </c>
      <c r="C8" s="176"/>
      <c r="D8" s="44">
        <v>4</v>
      </c>
      <c r="G8" s="179" t="s">
        <v>66</v>
      </c>
      <c r="H8" s="179" t="str">
        <f t="shared" si="0"/>
        <v/>
      </c>
    </row>
    <row r="9" spans="1:24" x14ac:dyDescent="0.2">
      <c r="A9" s="44" t="s">
        <v>66</v>
      </c>
      <c r="C9" s="176"/>
      <c r="D9" s="44">
        <v>5</v>
      </c>
      <c r="G9" s="179" t="s">
        <v>67</v>
      </c>
      <c r="H9" s="179" t="str">
        <f t="shared" si="0"/>
        <v/>
      </c>
    </row>
    <row r="10" spans="1:24" x14ac:dyDescent="0.2">
      <c r="A10" s="44" t="s">
        <v>67</v>
      </c>
      <c r="C10" s="176"/>
      <c r="D10" s="44">
        <v>6</v>
      </c>
    </row>
    <row r="11" spans="1:24" x14ac:dyDescent="0.2">
      <c r="C11" s="176"/>
      <c r="D11" s="44">
        <v>7</v>
      </c>
    </row>
    <row r="12" spans="1:24" x14ac:dyDescent="0.2">
      <c r="C12" s="176"/>
      <c r="D12" s="44">
        <v>8</v>
      </c>
    </row>
    <row r="13" spans="1:24" x14ac:dyDescent="0.2">
      <c r="C13" s="176"/>
      <c r="D13" s="44">
        <v>9</v>
      </c>
    </row>
    <row r="14" spans="1:24" x14ac:dyDescent="0.2">
      <c r="C14" s="176"/>
      <c r="D14" s="44">
        <v>10</v>
      </c>
    </row>
    <row r="15" spans="1:24" x14ac:dyDescent="0.2">
      <c r="C15" s="176"/>
      <c r="D15" s="44">
        <v>11</v>
      </c>
    </row>
    <row r="16" spans="1:24" x14ac:dyDescent="0.2">
      <c r="C16" s="176"/>
      <c r="D16" s="44">
        <v>12</v>
      </c>
    </row>
    <row r="17" spans="1:24" x14ac:dyDescent="0.2">
      <c r="C17" s="176"/>
      <c r="D17" s="44">
        <v>13</v>
      </c>
    </row>
    <row r="18" spans="1:24" x14ac:dyDescent="0.2">
      <c r="C18" s="176"/>
      <c r="D18" s="44">
        <v>14</v>
      </c>
    </row>
    <row r="19" spans="1:24" x14ac:dyDescent="0.2">
      <c r="C19" s="176"/>
      <c r="D19" s="44">
        <v>15</v>
      </c>
    </row>
    <row r="20" spans="1:24" x14ac:dyDescent="0.2">
      <c r="C20" s="176"/>
      <c r="D20" s="44">
        <v>16</v>
      </c>
    </row>
    <row r="21" spans="1:24" x14ac:dyDescent="0.2">
      <c r="A21" s="41"/>
      <c r="B21" s="42"/>
      <c r="C21" s="42"/>
      <c r="D21" s="41"/>
      <c r="E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 spans="1:24" x14ac:dyDescent="0.2">
      <c r="A22" s="268" t="s">
        <v>1070</v>
      </c>
      <c r="B22" s="268"/>
      <c r="C22" s="268"/>
      <c r="D22" s="268"/>
      <c r="E22" s="268"/>
      <c r="G22" s="42"/>
      <c r="H22" s="42"/>
      <c r="I22" s="182">
        <v>1</v>
      </c>
      <c r="J22" s="182">
        <v>2</v>
      </c>
      <c r="K22" s="182">
        <v>3</v>
      </c>
      <c r="L22" s="182">
        <v>4</v>
      </c>
      <c r="M22" s="182">
        <v>5</v>
      </c>
      <c r="N22" s="182">
        <v>6</v>
      </c>
      <c r="O22" s="182">
        <v>7</v>
      </c>
      <c r="P22" s="182">
        <v>8</v>
      </c>
      <c r="Q22" s="182">
        <v>9</v>
      </c>
      <c r="R22" s="182">
        <v>10</v>
      </c>
      <c r="S22" s="182">
        <v>11</v>
      </c>
      <c r="T22" s="182">
        <v>12</v>
      </c>
      <c r="U22" s="182">
        <v>13</v>
      </c>
      <c r="V22" s="182">
        <v>14</v>
      </c>
      <c r="W22" s="182">
        <v>15</v>
      </c>
      <c r="X22" s="182">
        <v>16</v>
      </c>
    </row>
    <row r="23" spans="1:24" x14ac:dyDescent="0.2">
      <c r="A23" s="175"/>
      <c r="B23" s="175"/>
      <c r="C23" s="175"/>
      <c r="D23" s="175"/>
      <c r="E23" s="175"/>
      <c r="G23" s="42"/>
      <c r="H23" s="42"/>
      <c r="I23" s="182" t="str">
        <f>IF(E25="","",E25)</f>
        <v/>
      </c>
      <c r="J23" s="182" t="str">
        <f>IF(E26="","",E26)</f>
        <v/>
      </c>
      <c r="K23" s="182" t="str">
        <f>IF(E27="","",E27)</f>
        <v/>
      </c>
      <c r="L23" s="182" t="str">
        <f>IF(E28="","",E28)</f>
        <v/>
      </c>
      <c r="M23" s="182" t="str">
        <f>IF(E29="","",E29)</f>
        <v/>
      </c>
      <c r="N23" s="182" t="str">
        <f>IF(E30="","",E30)</f>
        <v/>
      </c>
      <c r="O23" s="182" t="str">
        <f>IF(E31="","",E31)</f>
        <v/>
      </c>
      <c r="P23" s="182" t="str">
        <f>IF(E32="","",E32)</f>
        <v/>
      </c>
      <c r="Q23" s="182" t="str">
        <f>IF(E33="","",E33)</f>
        <v/>
      </c>
      <c r="R23" s="182" t="str">
        <f>IF(E34="","",E34)</f>
        <v/>
      </c>
      <c r="S23" s="182" t="str">
        <f>IF(E35="","",E35)</f>
        <v/>
      </c>
      <c r="T23" s="182" t="str">
        <f>IF(E36="","",E36)</f>
        <v/>
      </c>
      <c r="U23" s="182" t="str">
        <f>IF(E37="","",E37)</f>
        <v/>
      </c>
      <c r="V23" s="182" t="str">
        <f>IF(E38="","",E38)</f>
        <v/>
      </c>
      <c r="W23" s="182" t="str">
        <f>IF(E39="","",E39)</f>
        <v/>
      </c>
      <c r="X23" s="182" t="str">
        <f>IF(E40="","",E40)</f>
        <v/>
      </c>
    </row>
    <row r="24" spans="1:24" x14ac:dyDescent="0.2">
      <c r="A24" s="180" t="s">
        <v>28</v>
      </c>
      <c r="B24" s="179" t="s">
        <v>8</v>
      </c>
      <c r="C24" s="176"/>
      <c r="D24" s="182" t="s">
        <v>28</v>
      </c>
      <c r="E24" s="181" t="s">
        <v>9</v>
      </c>
      <c r="G24" s="179" t="s">
        <v>13</v>
      </c>
      <c r="H24" s="179" t="str">
        <f>IF(B25="","",B25)</f>
        <v/>
      </c>
    </row>
    <row r="25" spans="1:24" x14ac:dyDescent="0.2">
      <c r="A25" s="44" t="s">
        <v>13</v>
      </c>
      <c r="C25" s="176"/>
      <c r="D25" s="44">
        <v>1</v>
      </c>
      <c r="G25" s="179" t="s">
        <v>14</v>
      </c>
      <c r="H25" s="179" t="str">
        <f t="shared" ref="H25:H29" si="1">IF(B26="","",B26)</f>
        <v/>
      </c>
    </row>
    <row r="26" spans="1:24" x14ac:dyDescent="0.2">
      <c r="A26" s="44" t="s">
        <v>14</v>
      </c>
      <c r="C26" s="176"/>
      <c r="D26" s="44">
        <v>2</v>
      </c>
      <c r="G26" s="179" t="s">
        <v>15</v>
      </c>
      <c r="H26" s="179" t="str">
        <f t="shared" si="1"/>
        <v/>
      </c>
    </row>
    <row r="27" spans="1:24" x14ac:dyDescent="0.2">
      <c r="A27" s="44" t="s">
        <v>15</v>
      </c>
      <c r="C27" s="176"/>
      <c r="D27" s="44">
        <v>3</v>
      </c>
      <c r="G27" s="179" t="s">
        <v>16</v>
      </c>
      <c r="H27" s="179" t="str">
        <f t="shared" si="1"/>
        <v/>
      </c>
    </row>
    <row r="28" spans="1:24" x14ac:dyDescent="0.2">
      <c r="A28" s="44" t="s">
        <v>16</v>
      </c>
      <c r="C28" s="176"/>
      <c r="D28" s="44">
        <v>4</v>
      </c>
      <c r="G28" s="179" t="s">
        <v>66</v>
      </c>
      <c r="H28" s="179" t="str">
        <f t="shared" si="1"/>
        <v/>
      </c>
    </row>
    <row r="29" spans="1:24" x14ac:dyDescent="0.2">
      <c r="A29" s="44" t="s">
        <v>66</v>
      </c>
      <c r="C29" s="176"/>
      <c r="D29" s="44">
        <v>5</v>
      </c>
      <c r="G29" s="179" t="s">
        <v>67</v>
      </c>
      <c r="H29" s="179" t="str">
        <f t="shared" si="1"/>
        <v/>
      </c>
    </row>
    <row r="30" spans="1:24" x14ac:dyDescent="0.2">
      <c r="A30" s="44" t="s">
        <v>67</v>
      </c>
      <c r="C30" s="176"/>
      <c r="D30" s="44">
        <v>6</v>
      </c>
    </row>
    <row r="31" spans="1:24" x14ac:dyDescent="0.2">
      <c r="C31" s="176"/>
      <c r="D31" s="44">
        <v>7</v>
      </c>
    </row>
    <row r="32" spans="1:24" x14ac:dyDescent="0.2">
      <c r="C32" s="176"/>
      <c r="D32" s="44">
        <v>8</v>
      </c>
    </row>
    <row r="33" spans="1:24" x14ac:dyDescent="0.2">
      <c r="C33" s="176"/>
      <c r="D33" s="44">
        <v>9</v>
      </c>
    </row>
    <row r="34" spans="1:24" x14ac:dyDescent="0.2">
      <c r="C34" s="176"/>
      <c r="D34" s="44">
        <v>10</v>
      </c>
    </row>
    <row r="35" spans="1:24" x14ac:dyDescent="0.2">
      <c r="C35" s="176"/>
      <c r="D35" s="44">
        <v>11</v>
      </c>
    </row>
    <row r="36" spans="1:24" x14ac:dyDescent="0.2">
      <c r="C36" s="176"/>
      <c r="D36" s="44">
        <v>12</v>
      </c>
    </row>
    <row r="37" spans="1:24" x14ac:dyDescent="0.2">
      <c r="C37" s="176"/>
      <c r="D37" s="44">
        <v>13</v>
      </c>
    </row>
    <row r="38" spans="1:24" x14ac:dyDescent="0.2">
      <c r="C38" s="176"/>
      <c r="D38" s="44">
        <v>14</v>
      </c>
    </row>
    <row r="39" spans="1:24" x14ac:dyDescent="0.2">
      <c r="C39" s="176"/>
      <c r="D39" s="44">
        <v>15</v>
      </c>
    </row>
    <row r="40" spans="1:24" x14ac:dyDescent="0.2">
      <c r="C40" s="176"/>
      <c r="D40" s="44">
        <v>16</v>
      </c>
    </row>
    <row r="41" spans="1:24" x14ac:dyDescent="0.2">
      <c r="A41" s="41"/>
      <c r="B41" s="42"/>
      <c r="C41" s="42"/>
      <c r="D41" s="41"/>
      <c r="E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x14ac:dyDescent="0.2">
      <c r="A42" s="268" t="s">
        <v>1071</v>
      </c>
      <c r="B42" s="268"/>
      <c r="C42" s="268"/>
      <c r="D42" s="268"/>
      <c r="E42" s="268"/>
      <c r="G42" s="42"/>
      <c r="H42" s="42"/>
      <c r="I42" s="182">
        <v>1</v>
      </c>
      <c r="J42" s="182">
        <v>2</v>
      </c>
      <c r="K42" s="182">
        <v>3</v>
      </c>
      <c r="L42" s="182">
        <v>4</v>
      </c>
      <c r="M42" s="182">
        <v>5</v>
      </c>
      <c r="N42" s="182">
        <v>6</v>
      </c>
      <c r="O42" s="182">
        <v>7</v>
      </c>
      <c r="P42" s="182">
        <v>8</v>
      </c>
      <c r="Q42" s="182">
        <v>9</v>
      </c>
      <c r="R42" s="182">
        <v>10</v>
      </c>
      <c r="S42" s="182">
        <v>11</v>
      </c>
      <c r="T42" s="182">
        <v>12</v>
      </c>
      <c r="U42" s="182">
        <v>13</v>
      </c>
      <c r="V42" s="182">
        <v>14</v>
      </c>
      <c r="W42" s="182">
        <v>15</v>
      </c>
      <c r="X42" s="182">
        <v>16</v>
      </c>
    </row>
    <row r="43" spans="1:24" x14ac:dyDescent="0.2">
      <c r="A43" s="175"/>
      <c r="B43" s="175"/>
      <c r="C43" s="175"/>
      <c r="D43" s="175"/>
      <c r="E43" s="175"/>
      <c r="G43" s="42"/>
      <c r="H43" s="42"/>
      <c r="I43" s="182" t="str">
        <f>IF(E45="","",E45)</f>
        <v/>
      </c>
      <c r="J43" s="182" t="str">
        <f>IF(E46="","",E46)</f>
        <v/>
      </c>
      <c r="K43" s="182" t="str">
        <f>IF(E47="","",E47)</f>
        <v/>
      </c>
      <c r="L43" s="182" t="str">
        <f>IF(E48="","",E48)</f>
        <v/>
      </c>
      <c r="M43" s="182" t="str">
        <f>IF(E49="","",E49)</f>
        <v/>
      </c>
      <c r="N43" s="182" t="str">
        <f>IF(E50="","",E50)</f>
        <v/>
      </c>
      <c r="O43" s="182" t="str">
        <f>IF(E51="","",E51)</f>
        <v/>
      </c>
      <c r="P43" s="182" t="str">
        <f>IF(E52="","",E52)</f>
        <v/>
      </c>
      <c r="Q43" s="182" t="str">
        <f>IF(E53="","",E53)</f>
        <v/>
      </c>
      <c r="R43" s="182" t="str">
        <f>IF(E54="","",E54)</f>
        <v/>
      </c>
      <c r="S43" s="182" t="str">
        <f>IF(E55="","",E55)</f>
        <v/>
      </c>
      <c r="T43" s="182" t="str">
        <f>IF(E56="","",E56)</f>
        <v/>
      </c>
      <c r="U43" s="182" t="str">
        <f>IF(E57="","",E57)</f>
        <v/>
      </c>
      <c r="V43" s="182" t="str">
        <f>IF(E58="","",E58)</f>
        <v/>
      </c>
      <c r="W43" s="182" t="str">
        <f>IF(E59="","",E59)</f>
        <v/>
      </c>
      <c r="X43" s="182" t="str">
        <f>IF(E60="","",E60)</f>
        <v/>
      </c>
    </row>
    <row r="44" spans="1:24" x14ac:dyDescent="0.2">
      <c r="A44" s="180" t="s">
        <v>28</v>
      </c>
      <c r="B44" s="179" t="s">
        <v>8</v>
      </c>
      <c r="C44" s="176"/>
      <c r="D44" s="182" t="s">
        <v>28</v>
      </c>
      <c r="E44" s="181" t="s">
        <v>9</v>
      </c>
      <c r="G44" s="179" t="s">
        <v>13</v>
      </c>
      <c r="H44" s="179" t="str">
        <f>IF(B45="","",B45)</f>
        <v/>
      </c>
    </row>
    <row r="45" spans="1:24" x14ac:dyDescent="0.2">
      <c r="A45" s="44" t="s">
        <v>13</v>
      </c>
      <c r="C45" s="176"/>
      <c r="D45" s="44">
        <v>1</v>
      </c>
      <c r="G45" s="179" t="s">
        <v>14</v>
      </c>
      <c r="H45" s="179" t="str">
        <f t="shared" ref="H45:H49" si="2">IF(B46="","",B46)</f>
        <v/>
      </c>
    </row>
    <row r="46" spans="1:24" x14ac:dyDescent="0.2">
      <c r="A46" s="44" t="s">
        <v>14</v>
      </c>
      <c r="C46" s="176"/>
      <c r="D46" s="44">
        <v>2</v>
      </c>
      <c r="G46" s="179" t="s">
        <v>15</v>
      </c>
      <c r="H46" s="179" t="str">
        <f t="shared" si="2"/>
        <v/>
      </c>
    </row>
    <row r="47" spans="1:24" x14ac:dyDescent="0.2">
      <c r="A47" s="44" t="s">
        <v>15</v>
      </c>
      <c r="C47" s="176"/>
      <c r="D47" s="44">
        <v>3</v>
      </c>
      <c r="G47" s="179" t="s">
        <v>16</v>
      </c>
      <c r="H47" s="179" t="str">
        <f t="shared" si="2"/>
        <v/>
      </c>
    </row>
    <row r="48" spans="1:24" x14ac:dyDescent="0.2">
      <c r="A48" s="44" t="s">
        <v>16</v>
      </c>
      <c r="C48" s="176"/>
      <c r="D48" s="44">
        <v>4</v>
      </c>
      <c r="G48" s="179" t="s">
        <v>66</v>
      </c>
      <c r="H48" s="179" t="str">
        <f t="shared" si="2"/>
        <v/>
      </c>
    </row>
    <row r="49" spans="1:24" x14ac:dyDescent="0.2">
      <c r="A49" s="44" t="s">
        <v>66</v>
      </c>
      <c r="C49" s="176"/>
      <c r="D49" s="44">
        <v>5</v>
      </c>
      <c r="G49" s="179" t="s">
        <v>67</v>
      </c>
      <c r="H49" s="179" t="str">
        <f t="shared" si="2"/>
        <v/>
      </c>
    </row>
    <row r="50" spans="1:24" x14ac:dyDescent="0.2">
      <c r="A50" s="44" t="s">
        <v>67</v>
      </c>
      <c r="C50" s="176"/>
      <c r="D50" s="44">
        <v>6</v>
      </c>
    </row>
    <row r="51" spans="1:24" x14ac:dyDescent="0.2">
      <c r="C51" s="176"/>
      <c r="D51" s="44">
        <v>7</v>
      </c>
    </row>
    <row r="52" spans="1:24" x14ac:dyDescent="0.2">
      <c r="C52" s="176"/>
      <c r="D52" s="44">
        <v>8</v>
      </c>
    </row>
    <row r="53" spans="1:24" x14ac:dyDescent="0.2">
      <c r="C53" s="176"/>
      <c r="D53" s="44">
        <v>9</v>
      </c>
    </row>
    <row r="54" spans="1:24" x14ac:dyDescent="0.2">
      <c r="C54" s="176"/>
      <c r="D54" s="44">
        <v>10</v>
      </c>
    </row>
    <row r="55" spans="1:24" x14ac:dyDescent="0.2">
      <c r="C55" s="176"/>
      <c r="D55" s="44">
        <v>11</v>
      </c>
    </row>
    <row r="56" spans="1:24" x14ac:dyDescent="0.2">
      <c r="C56" s="176"/>
      <c r="D56" s="44">
        <v>12</v>
      </c>
    </row>
    <row r="57" spans="1:24" x14ac:dyDescent="0.2">
      <c r="C57" s="176"/>
      <c r="D57" s="44">
        <v>13</v>
      </c>
    </row>
    <row r="58" spans="1:24" x14ac:dyDescent="0.2">
      <c r="C58" s="176"/>
      <c r="D58" s="44">
        <v>14</v>
      </c>
    </row>
    <row r="59" spans="1:24" x14ac:dyDescent="0.2">
      <c r="C59" s="176"/>
      <c r="D59" s="44">
        <v>15</v>
      </c>
    </row>
    <row r="60" spans="1:24" x14ac:dyDescent="0.2">
      <c r="C60" s="176"/>
      <c r="D60" s="44">
        <v>16</v>
      </c>
    </row>
    <row r="61" spans="1:24" x14ac:dyDescent="0.2">
      <c r="A61" s="41"/>
      <c r="B61" s="42"/>
      <c r="C61" s="42"/>
      <c r="D61" s="41"/>
      <c r="E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</row>
    <row r="62" spans="1:24" x14ac:dyDescent="0.2">
      <c r="A62" s="268" t="s">
        <v>1072</v>
      </c>
      <c r="B62" s="268"/>
      <c r="C62" s="268"/>
      <c r="D62" s="268"/>
      <c r="E62" s="268"/>
      <c r="G62" s="42"/>
      <c r="H62" s="42"/>
      <c r="I62" s="182">
        <v>1</v>
      </c>
      <c r="J62" s="182">
        <v>2</v>
      </c>
      <c r="K62" s="182">
        <v>3</v>
      </c>
      <c r="L62" s="182">
        <v>4</v>
      </c>
      <c r="M62" s="182">
        <v>5</v>
      </c>
      <c r="N62" s="182">
        <v>6</v>
      </c>
      <c r="O62" s="182">
        <v>7</v>
      </c>
      <c r="P62" s="182">
        <v>8</v>
      </c>
      <c r="Q62" s="182">
        <v>9</v>
      </c>
      <c r="R62" s="182">
        <v>10</v>
      </c>
      <c r="S62" s="182">
        <v>11</v>
      </c>
      <c r="T62" s="182">
        <v>12</v>
      </c>
      <c r="U62" s="182">
        <v>13</v>
      </c>
      <c r="V62" s="182">
        <v>14</v>
      </c>
      <c r="W62" s="182">
        <v>15</v>
      </c>
      <c r="X62" s="182">
        <v>16</v>
      </c>
    </row>
    <row r="63" spans="1:24" x14ac:dyDescent="0.2">
      <c r="A63" s="175"/>
      <c r="B63" s="175"/>
      <c r="C63" s="175"/>
      <c r="D63" s="175"/>
      <c r="E63" s="175"/>
      <c r="G63" s="42"/>
      <c r="H63" s="42"/>
      <c r="I63" s="182" t="str">
        <f>IF(E65="","",E65)</f>
        <v/>
      </c>
      <c r="J63" s="182" t="str">
        <f>IF(E66="","",E66)</f>
        <v/>
      </c>
      <c r="K63" s="182" t="str">
        <f>IF(E67="","",E67)</f>
        <v/>
      </c>
      <c r="L63" s="182" t="str">
        <f>IF(E68="","",E68)</f>
        <v/>
      </c>
      <c r="M63" s="182" t="str">
        <f>IF(E69="","",E69)</f>
        <v/>
      </c>
      <c r="N63" s="182" t="str">
        <f>IF(E70="","",E70)</f>
        <v/>
      </c>
      <c r="O63" s="182" t="str">
        <f>IF(E71="","",E71)</f>
        <v/>
      </c>
      <c r="P63" s="182" t="str">
        <f>IF(E72="","",E72)</f>
        <v/>
      </c>
      <c r="Q63" s="182" t="str">
        <f>IF(E73="","",E73)</f>
        <v/>
      </c>
      <c r="R63" s="182" t="str">
        <f>IF(E74="","",E74)</f>
        <v/>
      </c>
      <c r="S63" s="182" t="str">
        <f>IF(E75="","",E75)</f>
        <v/>
      </c>
      <c r="T63" s="182" t="str">
        <f>IF(E76="","",E76)</f>
        <v/>
      </c>
      <c r="U63" s="182" t="str">
        <f>IF(E77="","",E77)</f>
        <v/>
      </c>
      <c r="V63" s="182" t="str">
        <f>IF(E78="","",E78)</f>
        <v/>
      </c>
      <c r="W63" s="182" t="str">
        <f>IF(E79="","",E79)</f>
        <v/>
      </c>
      <c r="X63" s="182" t="str">
        <f>IF(E80="","",E80)</f>
        <v/>
      </c>
    </row>
    <row r="64" spans="1:24" x14ac:dyDescent="0.2">
      <c r="A64" s="180" t="s">
        <v>28</v>
      </c>
      <c r="B64" s="179" t="s">
        <v>8</v>
      </c>
      <c r="C64" s="176"/>
      <c r="D64" s="182" t="s">
        <v>28</v>
      </c>
      <c r="E64" s="181" t="s">
        <v>9</v>
      </c>
      <c r="G64" s="179" t="s">
        <v>13</v>
      </c>
      <c r="H64" s="179" t="str">
        <f>IF(B65="","",B65)</f>
        <v/>
      </c>
    </row>
    <row r="65" spans="1:8" x14ac:dyDescent="0.2">
      <c r="A65" s="44" t="s">
        <v>13</v>
      </c>
      <c r="C65" s="176"/>
      <c r="D65" s="44">
        <v>1</v>
      </c>
      <c r="G65" s="179" t="s">
        <v>14</v>
      </c>
      <c r="H65" s="179" t="str">
        <f t="shared" ref="H65:H69" si="3">IF(B66="","",B66)</f>
        <v/>
      </c>
    </row>
    <row r="66" spans="1:8" x14ac:dyDescent="0.2">
      <c r="A66" s="44" t="s">
        <v>14</v>
      </c>
      <c r="C66" s="176"/>
      <c r="D66" s="44">
        <v>2</v>
      </c>
      <c r="G66" s="179" t="s">
        <v>15</v>
      </c>
      <c r="H66" s="179" t="str">
        <f t="shared" si="3"/>
        <v/>
      </c>
    </row>
    <row r="67" spans="1:8" x14ac:dyDescent="0.2">
      <c r="A67" s="44" t="s">
        <v>15</v>
      </c>
      <c r="C67" s="176"/>
      <c r="D67" s="44">
        <v>3</v>
      </c>
      <c r="G67" s="179" t="s">
        <v>16</v>
      </c>
      <c r="H67" s="179" t="str">
        <f t="shared" si="3"/>
        <v/>
      </c>
    </row>
    <row r="68" spans="1:8" x14ac:dyDescent="0.2">
      <c r="A68" s="44" t="s">
        <v>16</v>
      </c>
      <c r="C68" s="176"/>
      <c r="D68" s="44">
        <v>4</v>
      </c>
      <c r="G68" s="179" t="s">
        <v>66</v>
      </c>
      <c r="H68" s="179" t="str">
        <f t="shared" si="3"/>
        <v/>
      </c>
    </row>
    <row r="69" spans="1:8" x14ac:dyDescent="0.2">
      <c r="A69" s="44" t="s">
        <v>66</v>
      </c>
      <c r="C69" s="176"/>
      <c r="D69" s="44">
        <v>5</v>
      </c>
      <c r="G69" s="179" t="s">
        <v>67</v>
      </c>
      <c r="H69" s="179" t="str">
        <f t="shared" si="3"/>
        <v/>
      </c>
    </row>
    <row r="70" spans="1:8" x14ac:dyDescent="0.2">
      <c r="A70" s="44" t="s">
        <v>67</v>
      </c>
      <c r="C70" s="176"/>
      <c r="D70" s="44">
        <v>6</v>
      </c>
    </row>
    <row r="71" spans="1:8" x14ac:dyDescent="0.2">
      <c r="C71" s="176"/>
      <c r="D71" s="44">
        <v>7</v>
      </c>
    </row>
    <row r="72" spans="1:8" x14ac:dyDescent="0.2">
      <c r="C72" s="176"/>
      <c r="D72" s="44">
        <v>8</v>
      </c>
    </row>
    <row r="73" spans="1:8" x14ac:dyDescent="0.2">
      <c r="C73" s="176"/>
      <c r="D73" s="44">
        <v>9</v>
      </c>
    </row>
    <row r="74" spans="1:8" x14ac:dyDescent="0.2">
      <c r="C74" s="176"/>
      <c r="D74" s="44">
        <v>10</v>
      </c>
    </row>
    <row r="75" spans="1:8" x14ac:dyDescent="0.2">
      <c r="C75" s="176"/>
      <c r="D75" s="44">
        <v>11</v>
      </c>
    </row>
    <row r="76" spans="1:8" x14ac:dyDescent="0.2">
      <c r="C76" s="176"/>
      <c r="D76" s="44">
        <v>12</v>
      </c>
    </row>
    <row r="77" spans="1:8" x14ac:dyDescent="0.2">
      <c r="C77" s="176"/>
      <c r="D77" s="44">
        <v>13</v>
      </c>
    </row>
    <row r="78" spans="1:8" x14ac:dyDescent="0.2">
      <c r="C78" s="176"/>
      <c r="D78" s="44">
        <v>14</v>
      </c>
    </row>
    <row r="79" spans="1:8" x14ac:dyDescent="0.2">
      <c r="C79" s="176"/>
      <c r="D79" s="44">
        <v>15</v>
      </c>
    </row>
    <row r="80" spans="1:8" x14ac:dyDescent="0.2">
      <c r="C80" s="176"/>
      <c r="D80" s="44">
        <v>16</v>
      </c>
    </row>
    <row r="81" spans="1:24" x14ac:dyDescent="0.2">
      <c r="A81" s="41"/>
      <c r="B81" s="42"/>
      <c r="C81" s="42"/>
      <c r="D81" s="41"/>
      <c r="E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</row>
    <row r="82" spans="1:24" x14ac:dyDescent="0.2">
      <c r="A82" s="268" t="s">
        <v>1073</v>
      </c>
      <c r="B82" s="268"/>
      <c r="C82" s="268"/>
      <c r="D82" s="268"/>
      <c r="E82" s="268"/>
      <c r="G82" s="42"/>
      <c r="H82" s="42"/>
      <c r="I82" s="182">
        <v>1</v>
      </c>
      <c r="J82" s="182">
        <v>2</v>
      </c>
      <c r="K82" s="182">
        <v>3</v>
      </c>
      <c r="L82" s="182">
        <v>4</v>
      </c>
      <c r="M82" s="182">
        <v>5</v>
      </c>
      <c r="N82" s="182">
        <v>6</v>
      </c>
      <c r="O82" s="182">
        <v>7</v>
      </c>
      <c r="P82" s="182">
        <v>8</v>
      </c>
      <c r="Q82" s="182">
        <v>9</v>
      </c>
      <c r="R82" s="182">
        <v>10</v>
      </c>
      <c r="S82" s="182">
        <v>11</v>
      </c>
      <c r="T82" s="182">
        <v>12</v>
      </c>
      <c r="U82" s="182">
        <v>13</v>
      </c>
      <c r="V82" s="182">
        <v>14</v>
      </c>
      <c r="W82" s="182">
        <v>15</v>
      </c>
      <c r="X82" s="182">
        <v>16</v>
      </c>
    </row>
    <row r="83" spans="1:24" x14ac:dyDescent="0.2">
      <c r="A83" s="175"/>
      <c r="B83" s="175"/>
      <c r="C83" s="175"/>
      <c r="D83" s="175"/>
      <c r="E83" s="175"/>
      <c r="G83" s="42"/>
      <c r="H83" s="42"/>
      <c r="I83" s="182" t="str">
        <f>IF(E85="","",E85)</f>
        <v/>
      </c>
      <c r="J83" s="182" t="str">
        <f>IF(E86="","",E86)</f>
        <v/>
      </c>
      <c r="K83" s="182" t="str">
        <f>IF(E87="","",E87)</f>
        <v/>
      </c>
      <c r="L83" s="182" t="str">
        <f>IF(E88="","",E88)</f>
        <v/>
      </c>
      <c r="M83" s="182" t="str">
        <f>IF(E89="","",E89)</f>
        <v/>
      </c>
      <c r="N83" s="182" t="str">
        <f>IF(E90="","",E90)</f>
        <v/>
      </c>
      <c r="O83" s="182" t="str">
        <f>IF(E91="","",E91)</f>
        <v/>
      </c>
      <c r="P83" s="182" t="str">
        <f>IF(E92="","",E92)</f>
        <v/>
      </c>
      <c r="Q83" s="182" t="str">
        <f>IF(E93="","",E93)</f>
        <v/>
      </c>
      <c r="R83" s="182" t="str">
        <f>IF(E94="","",E94)</f>
        <v/>
      </c>
      <c r="S83" s="182" t="str">
        <f>IF(E95="","",E95)</f>
        <v/>
      </c>
      <c r="T83" s="182" t="str">
        <f>IF(E96="","",E96)</f>
        <v/>
      </c>
      <c r="U83" s="182" t="str">
        <f>IF(E97="","",E97)</f>
        <v/>
      </c>
      <c r="V83" s="182" t="str">
        <f>IF(E98="","",E98)</f>
        <v/>
      </c>
      <c r="W83" s="182" t="str">
        <f>IF(E99="","",E99)</f>
        <v/>
      </c>
      <c r="X83" s="182" t="str">
        <f>IF(E100="","",E100)</f>
        <v/>
      </c>
    </row>
    <row r="84" spans="1:24" x14ac:dyDescent="0.2">
      <c r="A84" s="180" t="s">
        <v>28</v>
      </c>
      <c r="B84" s="179" t="s">
        <v>8</v>
      </c>
      <c r="C84" s="176"/>
      <c r="D84" s="182" t="s">
        <v>28</v>
      </c>
      <c r="E84" s="181" t="s">
        <v>9</v>
      </c>
      <c r="G84" s="179" t="s">
        <v>13</v>
      </c>
      <c r="H84" s="179" t="str">
        <f>IF(B85="","",B85)</f>
        <v/>
      </c>
    </row>
    <row r="85" spans="1:24" x14ac:dyDescent="0.2">
      <c r="A85" s="44" t="s">
        <v>13</v>
      </c>
      <c r="C85" s="176"/>
      <c r="D85" s="44">
        <v>1</v>
      </c>
      <c r="G85" s="179" t="s">
        <v>14</v>
      </c>
      <c r="H85" s="179" t="str">
        <f t="shared" ref="H85:H89" si="4">IF(B86="","",B86)</f>
        <v/>
      </c>
    </row>
    <row r="86" spans="1:24" x14ac:dyDescent="0.2">
      <c r="A86" s="44" t="s">
        <v>14</v>
      </c>
      <c r="C86" s="176"/>
      <c r="D86" s="44">
        <v>2</v>
      </c>
      <c r="G86" s="179" t="s">
        <v>15</v>
      </c>
      <c r="H86" s="179" t="str">
        <f t="shared" si="4"/>
        <v/>
      </c>
    </row>
    <row r="87" spans="1:24" x14ac:dyDescent="0.2">
      <c r="A87" s="44" t="s">
        <v>15</v>
      </c>
      <c r="C87" s="176"/>
      <c r="D87" s="44">
        <v>3</v>
      </c>
      <c r="G87" s="179" t="s">
        <v>16</v>
      </c>
      <c r="H87" s="179" t="str">
        <f t="shared" si="4"/>
        <v/>
      </c>
    </row>
    <row r="88" spans="1:24" x14ac:dyDescent="0.2">
      <c r="A88" s="44" t="s">
        <v>16</v>
      </c>
      <c r="C88" s="176"/>
      <c r="D88" s="44">
        <v>4</v>
      </c>
      <c r="G88" s="179" t="s">
        <v>66</v>
      </c>
      <c r="H88" s="179" t="str">
        <f t="shared" si="4"/>
        <v/>
      </c>
    </row>
    <row r="89" spans="1:24" x14ac:dyDescent="0.2">
      <c r="A89" s="44" t="s">
        <v>66</v>
      </c>
      <c r="C89" s="176"/>
      <c r="D89" s="44">
        <v>5</v>
      </c>
      <c r="G89" s="179" t="s">
        <v>67</v>
      </c>
      <c r="H89" s="179" t="str">
        <f t="shared" si="4"/>
        <v/>
      </c>
    </row>
    <row r="90" spans="1:24" x14ac:dyDescent="0.2">
      <c r="A90" s="44" t="s">
        <v>67</v>
      </c>
      <c r="C90" s="176"/>
      <c r="D90" s="44">
        <v>6</v>
      </c>
    </row>
    <row r="91" spans="1:24" x14ac:dyDescent="0.2">
      <c r="C91" s="176"/>
      <c r="D91" s="44">
        <v>7</v>
      </c>
    </row>
    <row r="92" spans="1:24" x14ac:dyDescent="0.2">
      <c r="C92" s="176"/>
      <c r="D92" s="44">
        <v>8</v>
      </c>
    </row>
    <row r="93" spans="1:24" x14ac:dyDescent="0.2">
      <c r="C93" s="176"/>
      <c r="D93" s="44">
        <v>9</v>
      </c>
    </row>
    <row r="94" spans="1:24" x14ac:dyDescent="0.2">
      <c r="C94" s="176"/>
      <c r="D94" s="44">
        <v>10</v>
      </c>
    </row>
    <row r="95" spans="1:24" x14ac:dyDescent="0.2">
      <c r="C95" s="176"/>
      <c r="D95" s="44">
        <v>11</v>
      </c>
    </row>
    <row r="96" spans="1:24" x14ac:dyDescent="0.2">
      <c r="C96" s="176"/>
      <c r="D96" s="44">
        <v>12</v>
      </c>
    </row>
    <row r="97" spans="1:24" x14ac:dyDescent="0.2">
      <c r="C97" s="176"/>
      <c r="D97" s="44">
        <v>13</v>
      </c>
    </row>
    <row r="98" spans="1:24" x14ac:dyDescent="0.2">
      <c r="C98" s="176"/>
      <c r="D98" s="44">
        <v>14</v>
      </c>
    </row>
    <row r="99" spans="1:24" x14ac:dyDescent="0.2">
      <c r="C99" s="176"/>
      <c r="D99" s="44">
        <v>15</v>
      </c>
    </row>
    <row r="100" spans="1:24" x14ac:dyDescent="0.2">
      <c r="C100" s="176"/>
      <c r="D100" s="44">
        <v>16</v>
      </c>
    </row>
    <row r="101" spans="1:24" x14ac:dyDescent="0.2">
      <c r="A101" s="41"/>
      <c r="B101" s="42"/>
      <c r="C101" s="42"/>
      <c r="D101" s="41"/>
      <c r="E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  <row r="102" spans="1:24" x14ac:dyDescent="0.2">
      <c r="A102" s="268" t="s">
        <v>1074</v>
      </c>
      <c r="B102" s="268"/>
      <c r="C102" s="268"/>
      <c r="D102" s="268"/>
      <c r="E102" s="268"/>
      <c r="G102" s="42"/>
      <c r="H102" s="42"/>
      <c r="I102" s="182">
        <v>1</v>
      </c>
      <c r="J102" s="182">
        <v>2</v>
      </c>
      <c r="K102" s="182">
        <v>3</v>
      </c>
      <c r="L102" s="182">
        <v>4</v>
      </c>
      <c r="M102" s="182">
        <v>5</v>
      </c>
      <c r="N102" s="182">
        <v>6</v>
      </c>
      <c r="O102" s="182">
        <v>7</v>
      </c>
      <c r="P102" s="182">
        <v>8</v>
      </c>
      <c r="Q102" s="182">
        <v>9</v>
      </c>
      <c r="R102" s="182">
        <v>10</v>
      </c>
      <c r="S102" s="182">
        <v>11</v>
      </c>
      <c r="T102" s="182">
        <v>12</v>
      </c>
      <c r="U102" s="182">
        <v>13</v>
      </c>
      <c r="V102" s="182">
        <v>14</v>
      </c>
      <c r="W102" s="182">
        <v>15</v>
      </c>
      <c r="X102" s="182">
        <v>16</v>
      </c>
    </row>
    <row r="103" spans="1:24" x14ac:dyDescent="0.2">
      <c r="A103" s="175"/>
      <c r="B103" s="175"/>
      <c r="C103" s="175"/>
      <c r="D103" s="175"/>
      <c r="E103" s="175"/>
      <c r="G103" s="42"/>
      <c r="H103" s="42"/>
      <c r="I103" s="182" t="str">
        <f>IF(E105="","",E105)</f>
        <v/>
      </c>
      <c r="J103" s="182" t="str">
        <f>IF(E106="","",E106)</f>
        <v/>
      </c>
      <c r="K103" s="182" t="str">
        <f>IF(E107="","",E107)</f>
        <v/>
      </c>
      <c r="L103" s="182" t="str">
        <f>IF(E108="","",E108)</f>
        <v/>
      </c>
      <c r="M103" s="182" t="str">
        <f>IF(E109="","",E109)</f>
        <v/>
      </c>
      <c r="N103" s="182" t="str">
        <f>IF(E110="","",E110)</f>
        <v/>
      </c>
      <c r="O103" s="182" t="str">
        <f>IF(E111="","",E111)</f>
        <v/>
      </c>
      <c r="P103" s="182" t="str">
        <f>IF(E112="","",E112)</f>
        <v/>
      </c>
      <c r="Q103" s="182" t="str">
        <f>IF(E113="","",E113)</f>
        <v/>
      </c>
      <c r="R103" s="182" t="str">
        <f>IF(E114="","",E114)</f>
        <v/>
      </c>
      <c r="S103" s="182" t="str">
        <f>IF(E115="","",E115)</f>
        <v/>
      </c>
      <c r="T103" s="182" t="str">
        <f>IF(E116="","",E116)</f>
        <v/>
      </c>
      <c r="U103" s="182" t="str">
        <f>IF(E117="","",E117)</f>
        <v/>
      </c>
      <c r="V103" s="182" t="str">
        <f>IF(E118="","",E118)</f>
        <v/>
      </c>
      <c r="W103" s="182" t="str">
        <f>IF(E119="","",E119)</f>
        <v/>
      </c>
      <c r="X103" s="182" t="str">
        <f>IF(E120="","",E120)</f>
        <v/>
      </c>
    </row>
    <row r="104" spans="1:24" x14ac:dyDescent="0.2">
      <c r="A104" s="180" t="s">
        <v>28</v>
      </c>
      <c r="B104" s="179" t="s">
        <v>8</v>
      </c>
      <c r="C104" s="176"/>
      <c r="D104" s="182" t="s">
        <v>28</v>
      </c>
      <c r="E104" s="181" t="s">
        <v>9</v>
      </c>
      <c r="G104" s="179" t="s">
        <v>13</v>
      </c>
      <c r="H104" s="179" t="str">
        <f>IF(B105="","",B105)</f>
        <v/>
      </c>
    </row>
    <row r="105" spans="1:24" x14ac:dyDescent="0.2">
      <c r="A105" s="44" t="s">
        <v>13</v>
      </c>
      <c r="C105" s="176"/>
      <c r="D105" s="44">
        <v>1</v>
      </c>
      <c r="G105" s="179" t="s">
        <v>14</v>
      </c>
      <c r="H105" s="179" t="str">
        <f t="shared" ref="H105:H109" si="5">IF(B106="","",B106)</f>
        <v/>
      </c>
    </row>
    <row r="106" spans="1:24" x14ac:dyDescent="0.2">
      <c r="A106" s="44" t="s">
        <v>14</v>
      </c>
      <c r="C106" s="176"/>
      <c r="D106" s="44">
        <v>2</v>
      </c>
      <c r="G106" s="179" t="s">
        <v>15</v>
      </c>
      <c r="H106" s="179" t="str">
        <f t="shared" si="5"/>
        <v/>
      </c>
    </row>
    <row r="107" spans="1:24" x14ac:dyDescent="0.2">
      <c r="A107" s="44" t="s">
        <v>15</v>
      </c>
      <c r="C107" s="176"/>
      <c r="D107" s="44">
        <v>3</v>
      </c>
      <c r="G107" s="179" t="s">
        <v>16</v>
      </c>
      <c r="H107" s="179" t="str">
        <f t="shared" si="5"/>
        <v/>
      </c>
    </row>
    <row r="108" spans="1:24" x14ac:dyDescent="0.2">
      <c r="A108" s="44" t="s">
        <v>16</v>
      </c>
      <c r="C108" s="176"/>
      <c r="D108" s="44">
        <v>4</v>
      </c>
      <c r="G108" s="179" t="s">
        <v>66</v>
      </c>
      <c r="H108" s="179" t="str">
        <f t="shared" si="5"/>
        <v/>
      </c>
    </row>
    <row r="109" spans="1:24" x14ac:dyDescent="0.2">
      <c r="A109" s="44" t="s">
        <v>66</v>
      </c>
      <c r="C109" s="176"/>
      <c r="D109" s="44">
        <v>5</v>
      </c>
      <c r="G109" s="179" t="s">
        <v>67</v>
      </c>
      <c r="H109" s="179" t="str">
        <f t="shared" si="5"/>
        <v/>
      </c>
    </row>
    <row r="110" spans="1:24" x14ac:dyDescent="0.2">
      <c r="A110" s="44" t="s">
        <v>67</v>
      </c>
      <c r="C110" s="176"/>
      <c r="D110" s="44">
        <v>6</v>
      </c>
    </row>
    <row r="111" spans="1:24" x14ac:dyDescent="0.2">
      <c r="C111" s="176"/>
      <c r="D111" s="44">
        <v>7</v>
      </c>
    </row>
    <row r="112" spans="1:24" x14ac:dyDescent="0.2">
      <c r="C112" s="176"/>
      <c r="D112" s="44">
        <v>8</v>
      </c>
    </row>
    <row r="113" spans="3:4" x14ac:dyDescent="0.2">
      <c r="C113" s="176"/>
      <c r="D113" s="44">
        <v>9</v>
      </c>
    </row>
    <row r="114" spans="3:4" x14ac:dyDescent="0.2">
      <c r="C114" s="176"/>
      <c r="D114" s="44">
        <v>10</v>
      </c>
    </row>
    <row r="115" spans="3:4" x14ac:dyDescent="0.2">
      <c r="C115" s="176"/>
      <c r="D115" s="44">
        <v>11</v>
      </c>
    </row>
    <row r="116" spans="3:4" x14ac:dyDescent="0.2">
      <c r="C116" s="176"/>
      <c r="D116" s="44">
        <v>12</v>
      </c>
    </row>
    <row r="117" spans="3:4" x14ac:dyDescent="0.2">
      <c r="C117" s="176"/>
      <c r="D117" s="44">
        <v>13</v>
      </c>
    </row>
    <row r="118" spans="3:4" x14ac:dyDescent="0.2">
      <c r="C118" s="176"/>
      <c r="D118" s="44">
        <v>14</v>
      </c>
    </row>
    <row r="119" spans="3:4" x14ac:dyDescent="0.2">
      <c r="C119" s="176"/>
      <c r="D119" s="44">
        <v>15</v>
      </c>
    </row>
    <row r="120" spans="3:4" x14ac:dyDescent="0.2">
      <c r="C120" s="176"/>
      <c r="D120" s="44">
        <v>16</v>
      </c>
    </row>
  </sheetData>
  <mergeCells count="6">
    <mergeCell ref="A102:E102"/>
    <mergeCell ref="A2:E2"/>
    <mergeCell ref="A22:E22"/>
    <mergeCell ref="A42:E42"/>
    <mergeCell ref="A62:E62"/>
    <mergeCell ref="A82:E82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515-8C74-C04F-A9FB-AD79384F7487}">
  <sheetPr>
    <tabColor rgb="FFFF0000"/>
  </sheetPr>
  <dimension ref="A1:X120"/>
  <sheetViews>
    <sheetView zoomScale="150" zoomScaleNormal="150" zoomScalePageLayoutView="150" workbookViewId="0">
      <pane xSplit="8" topLeftCell="I1" activePane="topRight" state="frozen"/>
      <selection pane="topRight" activeCell="E12" sqref="E12"/>
    </sheetView>
  </sheetViews>
  <sheetFormatPr baseColWidth="10" defaultRowHeight="16" x14ac:dyDescent="0.2"/>
  <cols>
    <col min="1" max="1" width="2.5" style="44" bestFit="1" customWidth="1"/>
    <col min="2" max="2" width="17.6640625" customWidth="1"/>
    <col min="3" max="3" width="3.1640625" customWidth="1"/>
    <col min="4" max="4" width="3.1640625" style="44" bestFit="1" customWidth="1"/>
    <col min="5" max="5" width="17.6640625" customWidth="1"/>
    <col min="6" max="6" width="3.1640625" style="42" customWidth="1"/>
    <col min="7" max="7" width="2.33203125" bestFit="1" customWidth="1"/>
  </cols>
  <sheetData>
    <row r="1" spans="1:24" x14ac:dyDescent="0.2">
      <c r="A1" s="41"/>
      <c r="B1" s="42"/>
      <c r="C1" s="42"/>
      <c r="D1" s="41"/>
      <c r="E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x14ac:dyDescent="0.2">
      <c r="A2" s="268" t="s">
        <v>1063</v>
      </c>
      <c r="B2" s="268"/>
      <c r="C2" s="268"/>
      <c r="D2" s="268"/>
      <c r="E2" s="268"/>
      <c r="G2" s="42"/>
      <c r="H2" s="42"/>
      <c r="I2" s="182">
        <v>1</v>
      </c>
      <c r="J2" s="182">
        <v>2</v>
      </c>
      <c r="K2" s="182">
        <v>3</v>
      </c>
      <c r="L2" s="182">
        <v>4</v>
      </c>
      <c r="M2" s="182">
        <v>5</v>
      </c>
      <c r="N2" s="182">
        <v>6</v>
      </c>
      <c r="O2" s="182">
        <v>7</v>
      </c>
      <c r="P2" s="182">
        <v>8</v>
      </c>
      <c r="Q2" s="182">
        <v>9</v>
      </c>
      <c r="R2" s="182">
        <v>10</v>
      </c>
      <c r="S2" s="182">
        <v>11</v>
      </c>
      <c r="T2" s="182">
        <v>12</v>
      </c>
      <c r="U2" s="182">
        <v>13</v>
      </c>
      <c r="V2" s="182">
        <v>14</v>
      </c>
      <c r="W2" s="182">
        <v>15</v>
      </c>
      <c r="X2" s="182">
        <v>16</v>
      </c>
    </row>
    <row r="3" spans="1:24" x14ac:dyDescent="0.2">
      <c r="A3" s="175"/>
      <c r="B3" s="175"/>
      <c r="C3" s="175"/>
      <c r="D3" s="175"/>
      <c r="E3" s="175"/>
      <c r="G3" s="42"/>
      <c r="H3" s="42"/>
      <c r="I3" s="182" t="str">
        <f>IF(E5="","",E5)</f>
        <v/>
      </c>
      <c r="J3" s="182" t="str">
        <f>IF(E6="","",E6)</f>
        <v/>
      </c>
      <c r="K3" s="182" t="str">
        <f>IF(E7="","",E7)</f>
        <v/>
      </c>
      <c r="L3" s="182" t="str">
        <f>IF(E8="","",E8)</f>
        <v/>
      </c>
      <c r="M3" s="182" t="str">
        <f>IF(E9="","",E9)</f>
        <v/>
      </c>
      <c r="N3" s="182" t="str">
        <f>IF(E10="","",E10)</f>
        <v/>
      </c>
      <c r="O3" s="182" t="str">
        <f>IF(E11="","",E11)</f>
        <v/>
      </c>
      <c r="P3" s="182" t="str">
        <f>IF(E12="","",E12)</f>
        <v/>
      </c>
      <c r="Q3" s="182" t="str">
        <f>IF(E13="","",E13)</f>
        <v/>
      </c>
      <c r="R3" s="182" t="str">
        <f>IF(E14="","",E14)</f>
        <v/>
      </c>
      <c r="S3" s="182" t="str">
        <f>IF(E15="","",E15)</f>
        <v/>
      </c>
      <c r="T3" s="182" t="str">
        <f>IF(E16="","",E16)</f>
        <v/>
      </c>
      <c r="U3" s="182" t="str">
        <f>IF(E17="","",E17)</f>
        <v/>
      </c>
      <c r="V3" s="182" t="str">
        <f>IF(E18="","",E18)</f>
        <v/>
      </c>
      <c r="W3" s="182" t="str">
        <f>IF(E19="","",E19)</f>
        <v/>
      </c>
      <c r="X3" s="182" t="str">
        <f>IF(E20="","",E20)</f>
        <v/>
      </c>
    </row>
    <row r="4" spans="1:24" x14ac:dyDescent="0.2">
      <c r="A4" s="180" t="s">
        <v>28</v>
      </c>
      <c r="B4" s="179" t="s">
        <v>8</v>
      </c>
      <c r="C4" s="176"/>
      <c r="D4" s="182" t="s">
        <v>28</v>
      </c>
      <c r="E4" s="181" t="s">
        <v>9</v>
      </c>
      <c r="G4" s="179" t="s">
        <v>13</v>
      </c>
      <c r="H4" s="179" t="str">
        <f>IF(B5="","",B5)</f>
        <v/>
      </c>
    </row>
    <row r="5" spans="1:24" x14ac:dyDescent="0.2">
      <c r="A5" s="44" t="s">
        <v>13</v>
      </c>
      <c r="C5" s="176"/>
      <c r="D5" s="44">
        <v>1</v>
      </c>
      <c r="G5" s="179" t="s">
        <v>14</v>
      </c>
      <c r="H5" s="179" t="str">
        <f t="shared" ref="H5:H10" si="0">IF(B6="","",B6)</f>
        <v/>
      </c>
    </row>
    <row r="6" spans="1:24" x14ac:dyDescent="0.2">
      <c r="A6" s="44" t="s">
        <v>14</v>
      </c>
      <c r="C6" s="176"/>
      <c r="D6" s="44">
        <v>2</v>
      </c>
      <c r="G6" s="179" t="s">
        <v>15</v>
      </c>
      <c r="H6" s="179" t="str">
        <f t="shared" si="0"/>
        <v/>
      </c>
    </row>
    <row r="7" spans="1:24" x14ac:dyDescent="0.2">
      <c r="A7" s="44" t="s">
        <v>15</v>
      </c>
      <c r="C7" s="176"/>
      <c r="D7" s="44">
        <v>3</v>
      </c>
      <c r="G7" s="179" t="s">
        <v>16</v>
      </c>
      <c r="H7" s="179" t="str">
        <f t="shared" si="0"/>
        <v/>
      </c>
    </row>
    <row r="8" spans="1:24" x14ac:dyDescent="0.2">
      <c r="A8" s="44" t="s">
        <v>16</v>
      </c>
      <c r="C8" s="176"/>
      <c r="D8" s="44">
        <v>4</v>
      </c>
      <c r="G8" s="179" t="s">
        <v>66</v>
      </c>
      <c r="H8" s="179" t="str">
        <f t="shared" si="0"/>
        <v/>
      </c>
    </row>
    <row r="9" spans="1:24" x14ac:dyDescent="0.2">
      <c r="A9" s="44" t="s">
        <v>66</v>
      </c>
      <c r="C9" s="176"/>
      <c r="D9" s="44">
        <v>5</v>
      </c>
      <c r="G9" s="179" t="s">
        <v>67</v>
      </c>
      <c r="H9" s="179" t="str">
        <f t="shared" si="0"/>
        <v/>
      </c>
    </row>
    <row r="10" spans="1:24" x14ac:dyDescent="0.2">
      <c r="A10" s="44" t="s">
        <v>67</v>
      </c>
      <c r="C10" s="176"/>
      <c r="D10" s="44">
        <v>6</v>
      </c>
      <c r="G10" s="179" t="s">
        <v>68</v>
      </c>
      <c r="H10" s="179" t="str">
        <f t="shared" si="0"/>
        <v/>
      </c>
    </row>
    <row r="11" spans="1:24" x14ac:dyDescent="0.2">
      <c r="A11" s="44" t="s">
        <v>68</v>
      </c>
      <c r="C11" s="176"/>
      <c r="D11" s="44">
        <v>7</v>
      </c>
      <c r="G11" s="179" t="s">
        <v>69</v>
      </c>
      <c r="H11" s="179" t="str">
        <f>IF(B12="","",B12)</f>
        <v/>
      </c>
    </row>
    <row r="12" spans="1:24" x14ac:dyDescent="0.2">
      <c r="A12" s="44" t="s">
        <v>69</v>
      </c>
      <c r="C12" s="176"/>
      <c r="D12" s="44">
        <v>8</v>
      </c>
    </row>
    <row r="13" spans="1:24" x14ac:dyDescent="0.2">
      <c r="C13" s="176"/>
      <c r="D13" s="44">
        <v>9</v>
      </c>
    </row>
    <row r="14" spans="1:24" x14ac:dyDescent="0.2">
      <c r="C14" s="176"/>
      <c r="D14" s="44">
        <v>10</v>
      </c>
    </row>
    <row r="15" spans="1:24" x14ac:dyDescent="0.2">
      <c r="C15" s="176"/>
      <c r="D15" s="44">
        <v>11</v>
      </c>
    </row>
    <row r="16" spans="1:24" x14ac:dyDescent="0.2">
      <c r="C16" s="176"/>
      <c r="D16" s="44">
        <v>12</v>
      </c>
    </row>
    <row r="17" spans="1:24" x14ac:dyDescent="0.2">
      <c r="C17" s="176"/>
      <c r="D17" s="44">
        <v>13</v>
      </c>
    </row>
    <row r="18" spans="1:24" x14ac:dyDescent="0.2">
      <c r="C18" s="176"/>
      <c r="D18" s="44">
        <v>14</v>
      </c>
    </row>
    <row r="19" spans="1:24" x14ac:dyDescent="0.2">
      <c r="C19" s="176"/>
      <c r="D19" s="44">
        <v>15</v>
      </c>
    </row>
    <row r="20" spans="1:24" x14ac:dyDescent="0.2">
      <c r="C20" s="176"/>
      <c r="D20" s="44">
        <v>16</v>
      </c>
    </row>
    <row r="21" spans="1:24" x14ac:dyDescent="0.2">
      <c r="A21" s="41"/>
      <c r="B21" s="42"/>
      <c r="C21" s="42"/>
      <c r="D21" s="41"/>
      <c r="E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 spans="1:24" x14ac:dyDescent="0.2">
      <c r="A22" s="268" t="s">
        <v>1064</v>
      </c>
      <c r="B22" s="268"/>
      <c r="C22" s="268"/>
      <c r="D22" s="268"/>
      <c r="E22" s="268"/>
      <c r="G22" s="42"/>
      <c r="H22" s="42"/>
      <c r="I22" s="182">
        <v>1</v>
      </c>
      <c r="J22" s="182">
        <v>2</v>
      </c>
      <c r="K22" s="182">
        <v>3</v>
      </c>
      <c r="L22" s="182">
        <v>4</v>
      </c>
      <c r="M22" s="182">
        <v>5</v>
      </c>
      <c r="N22" s="182">
        <v>6</v>
      </c>
      <c r="O22" s="182">
        <v>7</v>
      </c>
      <c r="P22" s="182">
        <v>8</v>
      </c>
      <c r="Q22" s="182">
        <v>9</v>
      </c>
      <c r="R22" s="182">
        <v>10</v>
      </c>
      <c r="S22" s="182">
        <v>11</v>
      </c>
      <c r="T22" s="182">
        <v>12</v>
      </c>
      <c r="U22" s="182">
        <v>13</v>
      </c>
      <c r="V22" s="182">
        <v>14</v>
      </c>
      <c r="W22" s="182">
        <v>15</v>
      </c>
      <c r="X22" s="182">
        <v>16</v>
      </c>
    </row>
    <row r="23" spans="1:24" x14ac:dyDescent="0.2">
      <c r="A23" s="175"/>
      <c r="B23" s="175"/>
      <c r="C23" s="175"/>
      <c r="D23" s="175"/>
      <c r="E23" s="175"/>
      <c r="G23" s="42"/>
      <c r="H23" s="42"/>
      <c r="I23" s="182" t="str">
        <f>IF(E25="","",E25)</f>
        <v/>
      </c>
      <c r="J23" s="182" t="str">
        <f>IF(E26="","",E26)</f>
        <v/>
      </c>
      <c r="K23" s="182" t="str">
        <f>IF(E27="","",E27)</f>
        <v/>
      </c>
      <c r="L23" s="182" t="str">
        <f>IF(E28="","",E28)</f>
        <v/>
      </c>
      <c r="M23" s="182" t="str">
        <f>IF(E29="","",E29)</f>
        <v/>
      </c>
      <c r="N23" s="182" t="str">
        <f>IF(E30="","",E30)</f>
        <v/>
      </c>
      <c r="O23" s="182" t="str">
        <f>IF(E31="","",E31)</f>
        <v/>
      </c>
      <c r="P23" s="182" t="str">
        <f>IF(E32="","",E32)</f>
        <v/>
      </c>
      <c r="Q23" s="182" t="str">
        <f>IF(E33="","",E33)</f>
        <v/>
      </c>
      <c r="R23" s="182" t="str">
        <f>IF(E34="","",E34)</f>
        <v/>
      </c>
      <c r="S23" s="182" t="str">
        <f>IF(E35="","",E35)</f>
        <v/>
      </c>
      <c r="T23" s="182" t="str">
        <f>IF(E36="","",E36)</f>
        <v/>
      </c>
      <c r="U23" s="182" t="str">
        <f>IF(E37="","",E37)</f>
        <v/>
      </c>
      <c r="V23" s="182" t="str">
        <f>IF(E38="","",E38)</f>
        <v/>
      </c>
      <c r="W23" s="182" t="str">
        <f>IF(E39="","",E39)</f>
        <v/>
      </c>
      <c r="X23" s="182" t="str">
        <f>IF(E40="","",E40)</f>
        <v/>
      </c>
    </row>
    <row r="24" spans="1:24" x14ac:dyDescent="0.2">
      <c r="A24" s="180" t="s">
        <v>28</v>
      </c>
      <c r="B24" s="179" t="s">
        <v>8</v>
      </c>
      <c r="C24" s="176"/>
      <c r="D24" s="182" t="s">
        <v>28</v>
      </c>
      <c r="E24" s="181" t="s">
        <v>9</v>
      </c>
      <c r="G24" s="179" t="s">
        <v>13</v>
      </c>
      <c r="H24" s="179" t="str">
        <f>IF(B25="","",B25)</f>
        <v/>
      </c>
    </row>
    <row r="25" spans="1:24" x14ac:dyDescent="0.2">
      <c r="A25" s="44" t="s">
        <v>13</v>
      </c>
      <c r="C25" s="176"/>
      <c r="D25" s="44">
        <v>1</v>
      </c>
      <c r="G25" s="179" t="s">
        <v>14</v>
      </c>
      <c r="H25" s="179" t="str">
        <f t="shared" ref="H25:H30" si="1">IF(B26="","",B26)</f>
        <v/>
      </c>
    </row>
    <row r="26" spans="1:24" x14ac:dyDescent="0.2">
      <c r="A26" s="44" t="s">
        <v>14</v>
      </c>
      <c r="C26" s="176"/>
      <c r="D26" s="44">
        <v>2</v>
      </c>
      <c r="G26" s="179" t="s">
        <v>15</v>
      </c>
      <c r="H26" s="179" t="str">
        <f t="shared" si="1"/>
        <v/>
      </c>
    </row>
    <row r="27" spans="1:24" x14ac:dyDescent="0.2">
      <c r="A27" s="44" t="s">
        <v>15</v>
      </c>
      <c r="C27" s="176"/>
      <c r="D27" s="44">
        <v>3</v>
      </c>
      <c r="G27" s="179" t="s">
        <v>16</v>
      </c>
      <c r="H27" s="179" t="str">
        <f t="shared" si="1"/>
        <v/>
      </c>
    </row>
    <row r="28" spans="1:24" x14ac:dyDescent="0.2">
      <c r="A28" s="44" t="s">
        <v>16</v>
      </c>
      <c r="C28" s="176"/>
      <c r="D28" s="44">
        <v>4</v>
      </c>
      <c r="G28" s="179" t="s">
        <v>66</v>
      </c>
      <c r="H28" s="179" t="str">
        <f t="shared" si="1"/>
        <v/>
      </c>
    </row>
    <row r="29" spans="1:24" x14ac:dyDescent="0.2">
      <c r="A29" s="44" t="s">
        <v>66</v>
      </c>
      <c r="C29" s="176"/>
      <c r="D29" s="44">
        <v>5</v>
      </c>
      <c r="G29" s="179" t="s">
        <v>67</v>
      </c>
      <c r="H29" s="179" t="str">
        <f t="shared" si="1"/>
        <v/>
      </c>
    </row>
    <row r="30" spans="1:24" x14ac:dyDescent="0.2">
      <c r="A30" s="44" t="s">
        <v>67</v>
      </c>
      <c r="C30" s="176"/>
      <c r="D30" s="44">
        <v>6</v>
      </c>
      <c r="G30" s="179" t="s">
        <v>68</v>
      </c>
      <c r="H30" s="179" t="str">
        <f t="shared" si="1"/>
        <v/>
      </c>
    </row>
    <row r="31" spans="1:24" x14ac:dyDescent="0.2">
      <c r="A31" s="44" t="s">
        <v>68</v>
      </c>
      <c r="C31" s="176"/>
      <c r="D31" s="44">
        <v>7</v>
      </c>
      <c r="G31" s="179" t="s">
        <v>69</v>
      </c>
      <c r="H31" s="179" t="str">
        <f>IF(B32="","",B32)</f>
        <v/>
      </c>
    </row>
    <row r="32" spans="1:24" x14ac:dyDescent="0.2">
      <c r="A32" s="44" t="s">
        <v>69</v>
      </c>
      <c r="C32" s="176"/>
      <c r="D32" s="44">
        <v>8</v>
      </c>
    </row>
    <row r="33" spans="1:24" x14ac:dyDescent="0.2">
      <c r="C33" s="176"/>
      <c r="D33" s="44">
        <v>9</v>
      </c>
    </row>
    <row r="34" spans="1:24" x14ac:dyDescent="0.2">
      <c r="C34" s="176"/>
      <c r="D34" s="44">
        <v>10</v>
      </c>
    </row>
    <row r="35" spans="1:24" x14ac:dyDescent="0.2">
      <c r="C35" s="176"/>
      <c r="D35" s="44">
        <v>11</v>
      </c>
    </row>
    <row r="36" spans="1:24" x14ac:dyDescent="0.2">
      <c r="C36" s="176"/>
      <c r="D36" s="44">
        <v>12</v>
      </c>
    </row>
    <row r="37" spans="1:24" x14ac:dyDescent="0.2">
      <c r="C37" s="176"/>
      <c r="D37" s="44">
        <v>13</v>
      </c>
    </row>
    <row r="38" spans="1:24" x14ac:dyDescent="0.2">
      <c r="C38" s="176"/>
      <c r="D38" s="44">
        <v>14</v>
      </c>
    </row>
    <row r="39" spans="1:24" x14ac:dyDescent="0.2">
      <c r="C39" s="176"/>
      <c r="D39" s="44">
        <v>15</v>
      </c>
    </row>
    <row r="40" spans="1:24" x14ac:dyDescent="0.2">
      <c r="C40" s="176"/>
      <c r="D40" s="44">
        <v>16</v>
      </c>
    </row>
    <row r="41" spans="1:24" x14ac:dyDescent="0.2">
      <c r="A41" s="41"/>
      <c r="B41" s="42"/>
      <c r="C41" s="42"/>
      <c r="D41" s="41"/>
      <c r="E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x14ac:dyDescent="0.2">
      <c r="A42" s="268" t="s">
        <v>1065</v>
      </c>
      <c r="B42" s="268"/>
      <c r="C42" s="268"/>
      <c r="D42" s="268"/>
      <c r="E42" s="268"/>
      <c r="G42" s="42"/>
      <c r="H42" s="42"/>
      <c r="I42" s="182">
        <v>1</v>
      </c>
      <c r="J42" s="182">
        <v>2</v>
      </c>
      <c r="K42" s="182">
        <v>3</v>
      </c>
      <c r="L42" s="182">
        <v>4</v>
      </c>
      <c r="M42" s="182">
        <v>5</v>
      </c>
      <c r="N42" s="182">
        <v>6</v>
      </c>
      <c r="O42" s="182">
        <v>7</v>
      </c>
      <c r="P42" s="182">
        <v>8</v>
      </c>
      <c r="Q42" s="182">
        <v>9</v>
      </c>
      <c r="R42" s="182">
        <v>10</v>
      </c>
      <c r="S42" s="182">
        <v>11</v>
      </c>
      <c r="T42" s="182">
        <v>12</v>
      </c>
      <c r="U42" s="182">
        <v>13</v>
      </c>
      <c r="V42" s="182">
        <v>14</v>
      </c>
      <c r="W42" s="182">
        <v>15</v>
      </c>
      <c r="X42" s="182">
        <v>16</v>
      </c>
    </row>
    <row r="43" spans="1:24" x14ac:dyDescent="0.2">
      <c r="A43" s="175"/>
      <c r="B43" s="175"/>
      <c r="C43" s="175"/>
      <c r="D43" s="175"/>
      <c r="E43" s="175"/>
      <c r="G43" s="42"/>
      <c r="H43" s="42"/>
      <c r="I43" s="182" t="str">
        <f>IF(E45="","",E45)</f>
        <v/>
      </c>
      <c r="J43" s="182" t="str">
        <f>IF(E46="","",E46)</f>
        <v/>
      </c>
      <c r="K43" s="182" t="str">
        <f>IF(E47="","",E47)</f>
        <v/>
      </c>
      <c r="L43" s="182" t="str">
        <f>IF(E48="","",E48)</f>
        <v/>
      </c>
      <c r="M43" s="182" t="str">
        <f>IF(E49="","",E49)</f>
        <v/>
      </c>
      <c r="N43" s="182" t="str">
        <f>IF(E50="","",E50)</f>
        <v/>
      </c>
      <c r="O43" s="182" t="str">
        <f>IF(E51="","",E51)</f>
        <v/>
      </c>
      <c r="P43" s="182" t="str">
        <f>IF(E52="","",E52)</f>
        <v/>
      </c>
      <c r="Q43" s="182" t="str">
        <f>IF(E53="","",E53)</f>
        <v/>
      </c>
      <c r="R43" s="182" t="str">
        <f>IF(E54="","",E54)</f>
        <v/>
      </c>
      <c r="S43" s="182" t="str">
        <f>IF(E55="","",E55)</f>
        <v/>
      </c>
      <c r="T43" s="182" t="str">
        <f>IF(E56="","",E56)</f>
        <v/>
      </c>
      <c r="U43" s="182" t="str">
        <f>IF(E57="","",E57)</f>
        <v/>
      </c>
      <c r="V43" s="182" t="str">
        <f>IF(E58="","",E58)</f>
        <v/>
      </c>
      <c r="W43" s="182" t="str">
        <f>IF(E59="","",E59)</f>
        <v/>
      </c>
      <c r="X43" s="182" t="str">
        <f>IF(E60="","",E60)</f>
        <v/>
      </c>
    </row>
    <row r="44" spans="1:24" x14ac:dyDescent="0.2">
      <c r="A44" s="180" t="s">
        <v>28</v>
      </c>
      <c r="B44" s="179" t="s">
        <v>8</v>
      </c>
      <c r="C44" s="176"/>
      <c r="D44" s="182" t="s">
        <v>28</v>
      </c>
      <c r="E44" s="181" t="s">
        <v>9</v>
      </c>
      <c r="G44" s="179" t="s">
        <v>13</v>
      </c>
      <c r="H44" s="179" t="str">
        <f>IF(B45="","",B45)</f>
        <v/>
      </c>
    </row>
    <row r="45" spans="1:24" x14ac:dyDescent="0.2">
      <c r="A45" s="44" t="s">
        <v>13</v>
      </c>
      <c r="C45" s="176"/>
      <c r="D45" s="44">
        <v>1</v>
      </c>
      <c r="G45" s="179" t="s">
        <v>14</v>
      </c>
      <c r="H45" s="179" t="str">
        <f t="shared" ref="H45:H50" si="2">IF(B46="","",B46)</f>
        <v/>
      </c>
    </row>
    <row r="46" spans="1:24" x14ac:dyDescent="0.2">
      <c r="A46" s="44" t="s">
        <v>14</v>
      </c>
      <c r="C46" s="176"/>
      <c r="D46" s="44">
        <v>2</v>
      </c>
      <c r="G46" s="179" t="s">
        <v>15</v>
      </c>
      <c r="H46" s="179" t="str">
        <f t="shared" si="2"/>
        <v/>
      </c>
    </row>
    <row r="47" spans="1:24" x14ac:dyDescent="0.2">
      <c r="A47" s="44" t="s">
        <v>15</v>
      </c>
      <c r="C47" s="176"/>
      <c r="D47" s="44">
        <v>3</v>
      </c>
      <c r="G47" s="179" t="s">
        <v>16</v>
      </c>
      <c r="H47" s="179" t="str">
        <f t="shared" si="2"/>
        <v/>
      </c>
    </row>
    <row r="48" spans="1:24" x14ac:dyDescent="0.2">
      <c r="A48" s="44" t="s">
        <v>16</v>
      </c>
      <c r="C48" s="176"/>
      <c r="D48" s="44">
        <v>4</v>
      </c>
      <c r="G48" s="179" t="s">
        <v>66</v>
      </c>
      <c r="H48" s="179" t="str">
        <f t="shared" si="2"/>
        <v/>
      </c>
    </row>
    <row r="49" spans="1:24" x14ac:dyDescent="0.2">
      <c r="A49" s="44" t="s">
        <v>66</v>
      </c>
      <c r="C49" s="176"/>
      <c r="D49" s="44">
        <v>5</v>
      </c>
      <c r="G49" s="179" t="s">
        <v>67</v>
      </c>
      <c r="H49" s="179" t="str">
        <f t="shared" si="2"/>
        <v/>
      </c>
    </row>
    <row r="50" spans="1:24" x14ac:dyDescent="0.2">
      <c r="A50" s="44" t="s">
        <v>67</v>
      </c>
      <c r="C50" s="176"/>
      <c r="D50" s="44">
        <v>6</v>
      </c>
      <c r="G50" s="179" t="s">
        <v>68</v>
      </c>
      <c r="H50" s="179" t="str">
        <f t="shared" si="2"/>
        <v/>
      </c>
    </row>
    <row r="51" spans="1:24" x14ac:dyDescent="0.2">
      <c r="A51" s="44" t="s">
        <v>68</v>
      </c>
      <c r="C51" s="176"/>
      <c r="D51" s="44">
        <v>7</v>
      </c>
      <c r="G51" s="179" t="s">
        <v>69</v>
      </c>
      <c r="H51" s="179" t="str">
        <f>IF(B52="","",B52)</f>
        <v/>
      </c>
    </row>
    <row r="52" spans="1:24" x14ac:dyDescent="0.2">
      <c r="A52" s="44" t="s">
        <v>69</v>
      </c>
      <c r="C52" s="176"/>
      <c r="D52" s="44">
        <v>8</v>
      </c>
    </row>
    <row r="53" spans="1:24" x14ac:dyDescent="0.2">
      <c r="C53" s="176"/>
      <c r="D53" s="44">
        <v>9</v>
      </c>
    </row>
    <row r="54" spans="1:24" x14ac:dyDescent="0.2">
      <c r="C54" s="176"/>
      <c r="D54" s="44">
        <v>10</v>
      </c>
    </row>
    <row r="55" spans="1:24" x14ac:dyDescent="0.2">
      <c r="C55" s="176"/>
      <c r="D55" s="44">
        <v>11</v>
      </c>
    </row>
    <row r="56" spans="1:24" x14ac:dyDescent="0.2">
      <c r="C56" s="176"/>
      <c r="D56" s="44">
        <v>12</v>
      </c>
    </row>
    <row r="57" spans="1:24" x14ac:dyDescent="0.2">
      <c r="C57" s="176"/>
      <c r="D57" s="44">
        <v>13</v>
      </c>
    </row>
    <row r="58" spans="1:24" x14ac:dyDescent="0.2">
      <c r="C58" s="176"/>
      <c r="D58" s="44">
        <v>14</v>
      </c>
    </row>
    <row r="59" spans="1:24" x14ac:dyDescent="0.2">
      <c r="C59" s="176"/>
      <c r="D59" s="44">
        <v>15</v>
      </c>
    </row>
    <row r="60" spans="1:24" x14ac:dyDescent="0.2">
      <c r="C60" s="176"/>
      <c r="D60" s="44">
        <v>16</v>
      </c>
    </row>
    <row r="61" spans="1:24" x14ac:dyDescent="0.2">
      <c r="A61" s="41"/>
      <c r="B61" s="42"/>
      <c r="C61" s="42"/>
      <c r="D61" s="41"/>
      <c r="E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</row>
    <row r="62" spans="1:24" x14ac:dyDescent="0.2">
      <c r="A62" s="268" t="s">
        <v>1066</v>
      </c>
      <c r="B62" s="268"/>
      <c r="C62" s="268"/>
      <c r="D62" s="268"/>
      <c r="E62" s="268"/>
      <c r="G62" s="42"/>
      <c r="H62" s="42"/>
      <c r="I62" s="182">
        <v>1</v>
      </c>
      <c r="J62" s="182">
        <v>2</v>
      </c>
      <c r="K62" s="182">
        <v>3</v>
      </c>
      <c r="L62" s="182">
        <v>4</v>
      </c>
      <c r="M62" s="182">
        <v>5</v>
      </c>
      <c r="N62" s="182">
        <v>6</v>
      </c>
      <c r="O62" s="182">
        <v>7</v>
      </c>
      <c r="P62" s="182">
        <v>8</v>
      </c>
      <c r="Q62" s="182">
        <v>9</v>
      </c>
      <c r="R62" s="182">
        <v>10</v>
      </c>
      <c r="S62" s="182">
        <v>11</v>
      </c>
      <c r="T62" s="182">
        <v>12</v>
      </c>
      <c r="U62" s="182">
        <v>13</v>
      </c>
      <c r="V62" s="182">
        <v>14</v>
      </c>
      <c r="W62" s="182">
        <v>15</v>
      </c>
      <c r="X62" s="182">
        <v>16</v>
      </c>
    </row>
    <row r="63" spans="1:24" x14ac:dyDescent="0.2">
      <c r="A63" s="175"/>
      <c r="B63" s="175"/>
      <c r="C63" s="175"/>
      <c r="D63" s="175"/>
      <c r="E63" s="175"/>
      <c r="G63" s="42"/>
      <c r="H63" s="42"/>
      <c r="I63" s="182" t="str">
        <f>IF(E65="","",E65)</f>
        <v/>
      </c>
      <c r="J63" s="182" t="str">
        <f>IF(E66="","",E66)</f>
        <v/>
      </c>
      <c r="K63" s="182" t="str">
        <f>IF(E67="","",E67)</f>
        <v/>
      </c>
      <c r="L63" s="182" t="str">
        <f>IF(E68="","",E68)</f>
        <v/>
      </c>
      <c r="M63" s="182" t="str">
        <f>IF(E69="","",E69)</f>
        <v/>
      </c>
      <c r="N63" s="182" t="str">
        <f>IF(E70="","",E70)</f>
        <v/>
      </c>
      <c r="O63" s="182" t="str">
        <f>IF(E71="","",E71)</f>
        <v/>
      </c>
      <c r="P63" s="182" t="str">
        <f>IF(E72="","",E72)</f>
        <v/>
      </c>
      <c r="Q63" s="182" t="str">
        <f>IF(E73="","",E73)</f>
        <v/>
      </c>
      <c r="R63" s="182" t="str">
        <f>IF(E74="","",E74)</f>
        <v/>
      </c>
      <c r="S63" s="182" t="str">
        <f>IF(E75="","",E75)</f>
        <v/>
      </c>
      <c r="T63" s="182" t="str">
        <f>IF(E76="","",E76)</f>
        <v/>
      </c>
      <c r="U63" s="182" t="str">
        <f>IF(E77="","",E77)</f>
        <v/>
      </c>
      <c r="V63" s="182" t="str">
        <f>IF(E78="","",E78)</f>
        <v/>
      </c>
      <c r="W63" s="182" t="str">
        <f>IF(E79="","",E79)</f>
        <v/>
      </c>
      <c r="X63" s="182" t="str">
        <f>IF(E80="","",E80)</f>
        <v/>
      </c>
    </row>
    <row r="64" spans="1:24" x14ac:dyDescent="0.2">
      <c r="A64" s="180" t="s">
        <v>28</v>
      </c>
      <c r="B64" s="179" t="s">
        <v>8</v>
      </c>
      <c r="C64" s="176"/>
      <c r="D64" s="182" t="s">
        <v>28</v>
      </c>
      <c r="E64" s="181" t="s">
        <v>9</v>
      </c>
      <c r="G64" s="179" t="s">
        <v>13</v>
      </c>
      <c r="H64" s="179" t="str">
        <f>IF(B65="","",B65)</f>
        <v/>
      </c>
    </row>
    <row r="65" spans="1:8" x14ac:dyDescent="0.2">
      <c r="A65" s="44" t="s">
        <v>13</v>
      </c>
      <c r="C65" s="176"/>
      <c r="D65" s="44">
        <v>1</v>
      </c>
      <c r="G65" s="179" t="s">
        <v>14</v>
      </c>
      <c r="H65" s="179" t="str">
        <f t="shared" ref="H65:H70" si="3">IF(B66="","",B66)</f>
        <v/>
      </c>
    </row>
    <row r="66" spans="1:8" x14ac:dyDescent="0.2">
      <c r="A66" s="44" t="s">
        <v>14</v>
      </c>
      <c r="C66" s="176"/>
      <c r="D66" s="44">
        <v>2</v>
      </c>
      <c r="G66" s="179" t="s">
        <v>15</v>
      </c>
      <c r="H66" s="179" t="str">
        <f t="shared" si="3"/>
        <v/>
      </c>
    </row>
    <row r="67" spans="1:8" x14ac:dyDescent="0.2">
      <c r="A67" s="44" t="s">
        <v>15</v>
      </c>
      <c r="C67" s="176"/>
      <c r="D67" s="44">
        <v>3</v>
      </c>
      <c r="G67" s="179" t="s">
        <v>16</v>
      </c>
      <c r="H67" s="179" t="str">
        <f t="shared" si="3"/>
        <v/>
      </c>
    </row>
    <row r="68" spans="1:8" x14ac:dyDescent="0.2">
      <c r="A68" s="44" t="s">
        <v>16</v>
      </c>
      <c r="C68" s="176"/>
      <c r="D68" s="44">
        <v>4</v>
      </c>
      <c r="G68" s="179" t="s">
        <v>66</v>
      </c>
      <c r="H68" s="179" t="str">
        <f t="shared" si="3"/>
        <v/>
      </c>
    </row>
    <row r="69" spans="1:8" x14ac:dyDescent="0.2">
      <c r="A69" s="44" t="s">
        <v>66</v>
      </c>
      <c r="C69" s="176"/>
      <c r="D69" s="44">
        <v>5</v>
      </c>
      <c r="G69" s="179" t="s">
        <v>67</v>
      </c>
      <c r="H69" s="179" t="str">
        <f t="shared" si="3"/>
        <v/>
      </c>
    </row>
    <row r="70" spans="1:8" x14ac:dyDescent="0.2">
      <c r="A70" s="44" t="s">
        <v>67</v>
      </c>
      <c r="C70" s="176"/>
      <c r="D70" s="44">
        <v>6</v>
      </c>
      <c r="G70" s="179" t="s">
        <v>68</v>
      </c>
      <c r="H70" s="179" t="str">
        <f t="shared" si="3"/>
        <v/>
      </c>
    </row>
    <row r="71" spans="1:8" x14ac:dyDescent="0.2">
      <c r="A71" s="44" t="s">
        <v>68</v>
      </c>
      <c r="C71" s="176"/>
      <c r="D71" s="44">
        <v>7</v>
      </c>
      <c r="G71" s="179" t="s">
        <v>69</v>
      </c>
      <c r="H71" s="179" t="str">
        <f>IF(B72="","",B72)</f>
        <v/>
      </c>
    </row>
    <row r="72" spans="1:8" x14ac:dyDescent="0.2">
      <c r="A72" s="44" t="s">
        <v>69</v>
      </c>
      <c r="C72" s="176"/>
      <c r="D72" s="44">
        <v>8</v>
      </c>
    </row>
    <row r="73" spans="1:8" x14ac:dyDescent="0.2">
      <c r="C73" s="176"/>
      <c r="D73" s="44">
        <v>9</v>
      </c>
    </row>
    <row r="74" spans="1:8" x14ac:dyDescent="0.2">
      <c r="C74" s="176"/>
      <c r="D74" s="44">
        <v>10</v>
      </c>
    </row>
    <row r="75" spans="1:8" x14ac:dyDescent="0.2">
      <c r="C75" s="176"/>
      <c r="D75" s="44">
        <v>11</v>
      </c>
    </row>
    <row r="76" spans="1:8" x14ac:dyDescent="0.2">
      <c r="C76" s="176"/>
      <c r="D76" s="44">
        <v>12</v>
      </c>
    </row>
    <row r="77" spans="1:8" x14ac:dyDescent="0.2">
      <c r="C77" s="176"/>
      <c r="D77" s="44">
        <v>13</v>
      </c>
    </row>
    <row r="78" spans="1:8" x14ac:dyDescent="0.2">
      <c r="C78" s="176"/>
      <c r="D78" s="44">
        <v>14</v>
      </c>
    </row>
    <row r="79" spans="1:8" x14ac:dyDescent="0.2">
      <c r="C79" s="176"/>
      <c r="D79" s="44">
        <v>15</v>
      </c>
    </row>
    <row r="80" spans="1:8" x14ac:dyDescent="0.2">
      <c r="C80" s="176"/>
      <c r="D80" s="44">
        <v>16</v>
      </c>
    </row>
    <row r="81" spans="1:24" x14ac:dyDescent="0.2">
      <c r="A81" s="41"/>
      <c r="B81" s="42"/>
      <c r="C81" s="42"/>
      <c r="D81" s="41"/>
      <c r="E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</row>
    <row r="82" spans="1:24" x14ac:dyDescent="0.2">
      <c r="A82" s="268" t="s">
        <v>1067</v>
      </c>
      <c r="B82" s="268"/>
      <c r="C82" s="268"/>
      <c r="D82" s="268"/>
      <c r="E82" s="268"/>
      <c r="G82" s="42"/>
      <c r="H82" s="42"/>
      <c r="I82" s="182">
        <v>1</v>
      </c>
      <c r="J82" s="182">
        <v>2</v>
      </c>
      <c r="K82" s="182">
        <v>3</v>
      </c>
      <c r="L82" s="182">
        <v>4</v>
      </c>
      <c r="M82" s="182">
        <v>5</v>
      </c>
      <c r="N82" s="182">
        <v>6</v>
      </c>
      <c r="O82" s="182">
        <v>7</v>
      </c>
      <c r="P82" s="182">
        <v>8</v>
      </c>
      <c r="Q82" s="182">
        <v>9</v>
      </c>
      <c r="R82" s="182">
        <v>10</v>
      </c>
      <c r="S82" s="182">
        <v>11</v>
      </c>
      <c r="T82" s="182">
        <v>12</v>
      </c>
      <c r="U82" s="182">
        <v>13</v>
      </c>
      <c r="V82" s="182">
        <v>14</v>
      </c>
      <c r="W82" s="182">
        <v>15</v>
      </c>
      <c r="X82" s="182">
        <v>16</v>
      </c>
    </row>
    <row r="83" spans="1:24" x14ac:dyDescent="0.2">
      <c r="A83" s="175"/>
      <c r="B83" s="175"/>
      <c r="C83" s="175"/>
      <c r="D83" s="175"/>
      <c r="E83" s="175"/>
      <c r="G83" s="42"/>
      <c r="H83" s="42"/>
      <c r="I83" s="182" t="str">
        <f>IF(E85="","",E85)</f>
        <v/>
      </c>
      <c r="J83" s="182" t="str">
        <f>IF(E86="","",E86)</f>
        <v/>
      </c>
      <c r="K83" s="182" t="str">
        <f>IF(E87="","",E87)</f>
        <v/>
      </c>
      <c r="L83" s="182" t="str">
        <f>IF(E88="","",E88)</f>
        <v/>
      </c>
      <c r="M83" s="182" t="str">
        <f>IF(E89="","",E89)</f>
        <v/>
      </c>
      <c r="N83" s="182" t="str">
        <f>IF(E90="","",E90)</f>
        <v/>
      </c>
      <c r="O83" s="182" t="str">
        <f>IF(E91="","",E91)</f>
        <v/>
      </c>
      <c r="P83" s="182" t="str">
        <f>IF(E92="","",E92)</f>
        <v/>
      </c>
      <c r="Q83" s="182" t="str">
        <f>IF(E93="","",E93)</f>
        <v/>
      </c>
      <c r="R83" s="182" t="str">
        <f>IF(E94="","",E94)</f>
        <v/>
      </c>
      <c r="S83" s="182" t="str">
        <f>IF(E95="","",E95)</f>
        <v/>
      </c>
      <c r="T83" s="182" t="str">
        <f>IF(E96="","",E96)</f>
        <v/>
      </c>
      <c r="U83" s="182" t="str">
        <f>IF(E97="","",E97)</f>
        <v/>
      </c>
      <c r="V83" s="182" t="str">
        <f>IF(E98="","",E98)</f>
        <v/>
      </c>
      <c r="W83" s="182" t="str">
        <f>IF(E99="","",E99)</f>
        <v/>
      </c>
      <c r="X83" s="182" t="str">
        <f>IF(E100="","",E100)</f>
        <v/>
      </c>
    </row>
    <row r="84" spans="1:24" x14ac:dyDescent="0.2">
      <c r="A84" s="180" t="s">
        <v>28</v>
      </c>
      <c r="B84" s="179" t="s">
        <v>8</v>
      </c>
      <c r="C84" s="176"/>
      <c r="D84" s="182" t="s">
        <v>28</v>
      </c>
      <c r="E84" s="181" t="s">
        <v>9</v>
      </c>
      <c r="G84" s="179" t="s">
        <v>13</v>
      </c>
      <c r="H84" s="179" t="str">
        <f>IF(B85="","",B85)</f>
        <v/>
      </c>
    </row>
    <row r="85" spans="1:24" x14ac:dyDescent="0.2">
      <c r="A85" s="44" t="s">
        <v>13</v>
      </c>
      <c r="C85" s="176"/>
      <c r="D85" s="44">
        <v>1</v>
      </c>
      <c r="G85" s="179" t="s">
        <v>14</v>
      </c>
      <c r="H85" s="179" t="str">
        <f t="shared" ref="H85:H90" si="4">IF(B86="","",B86)</f>
        <v/>
      </c>
    </row>
    <row r="86" spans="1:24" x14ac:dyDescent="0.2">
      <c r="A86" s="44" t="s">
        <v>14</v>
      </c>
      <c r="C86" s="176"/>
      <c r="D86" s="44">
        <v>2</v>
      </c>
      <c r="G86" s="179" t="s">
        <v>15</v>
      </c>
      <c r="H86" s="179" t="str">
        <f t="shared" si="4"/>
        <v/>
      </c>
    </row>
    <row r="87" spans="1:24" x14ac:dyDescent="0.2">
      <c r="A87" s="44" t="s">
        <v>15</v>
      </c>
      <c r="C87" s="176"/>
      <c r="D87" s="44">
        <v>3</v>
      </c>
      <c r="G87" s="179" t="s">
        <v>16</v>
      </c>
      <c r="H87" s="179" t="str">
        <f t="shared" si="4"/>
        <v/>
      </c>
    </row>
    <row r="88" spans="1:24" x14ac:dyDescent="0.2">
      <c r="A88" s="44" t="s">
        <v>16</v>
      </c>
      <c r="C88" s="176"/>
      <c r="D88" s="44">
        <v>4</v>
      </c>
      <c r="G88" s="179" t="s">
        <v>66</v>
      </c>
      <c r="H88" s="179" t="str">
        <f t="shared" si="4"/>
        <v/>
      </c>
    </row>
    <row r="89" spans="1:24" x14ac:dyDescent="0.2">
      <c r="A89" s="44" t="s">
        <v>66</v>
      </c>
      <c r="C89" s="176"/>
      <c r="D89" s="44">
        <v>5</v>
      </c>
      <c r="G89" s="179" t="s">
        <v>67</v>
      </c>
      <c r="H89" s="179" t="str">
        <f t="shared" si="4"/>
        <v/>
      </c>
    </row>
    <row r="90" spans="1:24" x14ac:dyDescent="0.2">
      <c r="A90" s="44" t="s">
        <v>67</v>
      </c>
      <c r="C90" s="176"/>
      <c r="D90" s="44">
        <v>6</v>
      </c>
      <c r="G90" s="179" t="s">
        <v>68</v>
      </c>
      <c r="H90" s="179" t="str">
        <f t="shared" si="4"/>
        <v/>
      </c>
    </row>
    <row r="91" spans="1:24" x14ac:dyDescent="0.2">
      <c r="A91" s="44" t="s">
        <v>68</v>
      </c>
      <c r="C91" s="176"/>
      <c r="D91" s="44">
        <v>7</v>
      </c>
      <c r="G91" s="179" t="s">
        <v>69</v>
      </c>
      <c r="H91" s="179" t="str">
        <f>IF(B92="","",B92)</f>
        <v/>
      </c>
    </row>
    <row r="92" spans="1:24" x14ac:dyDescent="0.2">
      <c r="A92" s="44" t="s">
        <v>69</v>
      </c>
      <c r="C92" s="176"/>
      <c r="D92" s="44">
        <v>8</v>
      </c>
    </row>
    <row r="93" spans="1:24" x14ac:dyDescent="0.2">
      <c r="C93" s="176"/>
      <c r="D93" s="44">
        <v>9</v>
      </c>
    </row>
    <row r="94" spans="1:24" x14ac:dyDescent="0.2">
      <c r="C94" s="176"/>
      <c r="D94" s="44">
        <v>10</v>
      </c>
    </row>
    <row r="95" spans="1:24" x14ac:dyDescent="0.2">
      <c r="C95" s="176"/>
      <c r="D95" s="44">
        <v>11</v>
      </c>
    </row>
    <row r="96" spans="1:24" x14ac:dyDescent="0.2">
      <c r="C96" s="176"/>
      <c r="D96" s="44">
        <v>12</v>
      </c>
    </row>
    <row r="97" spans="1:24" x14ac:dyDescent="0.2">
      <c r="C97" s="176"/>
      <c r="D97" s="44">
        <v>13</v>
      </c>
    </row>
    <row r="98" spans="1:24" x14ac:dyDescent="0.2">
      <c r="C98" s="176"/>
      <c r="D98" s="44">
        <v>14</v>
      </c>
    </row>
    <row r="99" spans="1:24" x14ac:dyDescent="0.2">
      <c r="C99" s="176"/>
      <c r="D99" s="44">
        <v>15</v>
      </c>
    </row>
    <row r="100" spans="1:24" x14ac:dyDescent="0.2">
      <c r="C100" s="176"/>
      <c r="D100" s="44">
        <v>16</v>
      </c>
    </row>
    <row r="101" spans="1:24" x14ac:dyDescent="0.2">
      <c r="A101" s="41"/>
      <c r="B101" s="42"/>
      <c r="C101" s="42"/>
      <c r="D101" s="41"/>
      <c r="E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  <row r="102" spans="1:24" x14ac:dyDescent="0.2">
      <c r="A102" s="268" t="s">
        <v>1068</v>
      </c>
      <c r="B102" s="268"/>
      <c r="C102" s="268"/>
      <c r="D102" s="268"/>
      <c r="E102" s="268"/>
      <c r="G102" s="42"/>
      <c r="H102" s="42"/>
      <c r="I102" s="182">
        <v>1</v>
      </c>
      <c r="J102" s="182">
        <v>2</v>
      </c>
      <c r="K102" s="182">
        <v>3</v>
      </c>
      <c r="L102" s="182">
        <v>4</v>
      </c>
      <c r="M102" s="182">
        <v>5</v>
      </c>
      <c r="N102" s="182">
        <v>6</v>
      </c>
      <c r="O102" s="182">
        <v>7</v>
      </c>
      <c r="P102" s="182">
        <v>8</v>
      </c>
      <c r="Q102" s="182">
        <v>9</v>
      </c>
      <c r="R102" s="182">
        <v>10</v>
      </c>
      <c r="S102" s="182">
        <v>11</v>
      </c>
      <c r="T102" s="182">
        <v>12</v>
      </c>
      <c r="U102" s="182">
        <v>13</v>
      </c>
      <c r="V102" s="182">
        <v>14</v>
      </c>
      <c r="W102" s="182">
        <v>15</v>
      </c>
      <c r="X102" s="182">
        <v>16</v>
      </c>
    </row>
    <row r="103" spans="1:24" x14ac:dyDescent="0.2">
      <c r="A103" s="175"/>
      <c r="B103" s="175"/>
      <c r="C103" s="175"/>
      <c r="D103" s="175"/>
      <c r="E103" s="175"/>
      <c r="G103" s="42"/>
      <c r="H103" s="42"/>
      <c r="I103" s="182" t="str">
        <f>IF(E105="","",E105)</f>
        <v/>
      </c>
      <c r="J103" s="182" t="str">
        <f>IF(E106="","",E106)</f>
        <v/>
      </c>
      <c r="K103" s="182" t="str">
        <f>IF(E107="","",E107)</f>
        <v/>
      </c>
      <c r="L103" s="182" t="str">
        <f>IF(E108="","",E108)</f>
        <v/>
      </c>
      <c r="M103" s="182" t="str">
        <f>IF(E109="","",E109)</f>
        <v/>
      </c>
      <c r="N103" s="182" t="str">
        <f>IF(E110="","",E110)</f>
        <v/>
      </c>
      <c r="O103" s="182" t="str">
        <f>IF(E111="","",E111)</f>
        <v/>
      </c>
      <c r="P103" s="182" t="str">
        <f>IF(E112="","",E112)</f>
        <v/>
      </c>
      <c r="Q103" s="182" t="str">
        <f>IF(E113="","",E113)</f>
        <v/>
      </c>
      <c r="R103" s="182" t="str">
        <f>IF(E114="","",E114)</f>
        <v/>
      </c>
      <c r="S103" s="182" t="str">
        <f>IF(E115="","",E115)</f>
        <v/>
      </c>
      <c r="T103" s="182" t="str">
        <f>IF(E116="","",E116)</f>
        <v/>
      </c>
      <c r="U103" s="182" t="str">
        <f>IF(E117="","",E117)</f>
        <v/>
      </c>
      <c r="V103" s="182" t="str">
        <f>IF(E118="","",E118)</f>
        <v/>
      </c>
      <c r="W103" s="182" t="str">
        <f>IF(E119="","",E119)</f>
        <v/>
      </c>
      <c r="X103" s="182" t="str">
        <f>IF(E120="","",E120)</f>
        <v/>
      </c>
    </row>
    <row r="104" spans="1:24" x14ac:dyDescent="0.2">
      <c r="A104" s="180" t="s">
        <v>28</v>
      </c>
      <c r="B104" s="179" t="s">
        <v>8</v>
      </c>
      <c r="C104" s="176"/>
      <c r="D104" s="182" t="s">
        <v>28</v>
      </c>
      <c r="E104" s="181" t="s">
        <v>9</v>
      </c>
      <c r="G104" s="179" t="s">
        <v>13</v>
      </c>
      <c r="H104" s="179" t="str">
        <f>IF(B105="","",B105)</f>
        <v/>
      </c>
    </row>
    <row r="105" spans="1:24" x14ac:dyDescent="0.2">
      <c r="A105" s="44" t="s">
        <v>13</v>
      </c>
      <c r="C105" s="176"/>
      <c r="D105" s="44">
        <v>1</v>
      </c>
      <c r="G105" s="179" t="s">
        <v>14</v>
      </c>
      <c r="H105" s="179" t="str">
        <f t="shared" ref="H105:H110" si="5">IF(B106="","",B106)</f>
        <v/>
      </c>
    </row>
    <row r="106" spans="1:24" x14ac:dyDescent="0.2">
      <c r="A106" s="44" t="s">
        <v>14</v>
      </c>
      <c r="C106" s="176"/>
      <c r="D106" s="44">
        <v>2</v>
      </c>
      <c r="G106" s="179" t="s">
        <v>15</v>
      </c>
      <c r="H106" s="179" t="str">
        <f t="shared" si="5"/>
        <v/>
      </c>
    </row>
    <row r="107" spans="1:24" x14ac:dyDescent="0.2">
      <c r="A107" s="44" t="s">
        <v>15</v>
      </c>
      <c r="C107" s="176"/>
      <c r="D107" s="44">
        <v>3</v>
      </c>
      <c r="G107" s="179" t="s">
        <v>16</v>
      </c>
      <c r="H107" s="179" t="str">
        <f t="shared" si="5"/>
        <v/>
      </c>
    </row>
    <row r="108" spans="1:24" x14ac:dyDescent="0.2">
      <c r="A108" s="44" t="s">
        <v>16</v>
      </c>
      <c r="C108" s="176"/>
      <c r="D108" s="44">
        <v>4</v>
      </c>
      <c r="G108" s="179" t="s">
        <v>66</v>
      </c>
      <c r="H108" s="179" t="str">
        <f t="shared" si="5"/>
        <v/>
      </c>
    </row>
    <row r="109" spans="1:24" x14ac:dyDescent="0.2">
      <c r="A109" s="44" t="s">
        <v>66</v>
      </c>
      <c r="C109" s="176"/>
      <c r="D109" s="44">
        <v>5</v>
      </c>
      <c r="G109" s="179" t="s">
        <v>67</v>
      </c>
      <c r="H109" s="179" t="str">
        <f t="shared" si="5"/>
        <v/>
      </c>
    </row>
    <row r="110" spans="1:24" x14ac:dyDescent="0.2">
      <c r="A110" s="44" t="s">
        <v>67</v>
      </c>
      <c r="C110" s="176"/>
      <c r="D110" s="44">
        <v>6</v>
      </c>
      <c r="G110" s="179" t="s">
        <v>68</v>
      </c>
      <c r="H110" s="179" t="str">
        <f t="shared" si="5"/>
        <v/>
      </c>
    </row>
    <row r="111" spans="1:24" x14ac:dyDescent="0.2">
      <c r="A111" s="44" t="s">
        <v>68</v>
      </c>
      <c r="C111" s="176"/>
      <c r="D111" s="44">
        <v>7</v>
      </c>
      <c r="G111" s="179" t="s">
        <v>69</v>
      </c>
      <c r="H111" s="179" t="str">
        <f>IF(B112="","",B112)</f>
        <v/>
      </c>
    </row>
    <row r="112" spans="1:24" x14ac:dyDescent="0.2">
      <c r="A112" s="44" t="s">
        <v>69</v>
      </c>
      <c r="C112" s="176"/>
      <c r="D112" s="44">
        <v>8</v>
      </c>
    </row>
    <row r="113" spans="3:4" x14ac:dyDescent="0.2">
      <c r="C113" s="176"/>
      <c r="D113" s="44">
        <v>9</v>
      </c>
    </row>
    <row r="114" spans="3:4" x14ac:dyDescent="0.2">
      <c r="C114" s="176"/>
      <c r="D114" s="44">
        <v>10</v>
      </c>
    </row>
    <row r="115" spans="3:4" x14ac:dyDescent="0.2">
      <c r="C115" s="176"/>
      <c r="D115" s="44">
        <v>11</v>
      </c>
    </row>
    <row r="116" spans="3:4" x14ac:dyDescent="0.2">
      <c r="C116" s="176"/>
      <c r="D116" s="44">
        <v>12</v>
      </c>
    </row>
    <row r="117" spans="3:4" x14ac:dyDescent="0.2">
      <c r="C117" s="176"/>
      <c r="D117" s="44">
        <v>13</v>
      </c>
    </row>
    <row r="118" spans="3:4" x14ac:dyDescent="0.2">
      <c r="C118" s="176"/>
      <c r="D118" s="44">
        <v>14</v>
      </c>
    </row>
    <row r="119" spans="3:4" x14ac:dyDescent="0.2">
      <c r="C119" s="176"/>
      <c r="D119" s="44">
        <v>15</v>
      </c>
    </row>
    <row r="120" spans="3:4" x14ac:dyDescent="0.2">
      <c r="C120" s="176"/>
      <c r="D120" s="44">
        <v>16</v>
      </c>
    </row>
  </sheetData>
  <mergeCells count="6">
    <mergeCell ref="A42:E42"/>
    <mergeCell ref="A62:E62"/>
    <mergeCell ref="A82:E82"/>
    <mergeCell ref="A102:E102"/>
    <mergeCell ref="A2:E2"/>
    <mergeCell ref="A22:E22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A58-D7B7-3746-9772-CE1D3C53E7F8}">
  <sheetPr>
    <tabColor rgb="FFFF0000"/>
    <outlinePr summaryBelow="0" summaryRight="0"/>
  </sheetPr>
  <dimension ref="A1:K887"/>
  <sheetViews>
    <sheetView zoomScale="150" zoomScaleNormal="1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23" sqref="O23"/>
    </sheetView>
  </sheetViews>
  <sheetFormatPr baseColWidth="10" defaultColWidth="12.6640625" defaultRowHeight="15.75" customHeight="1" x14ac:dyDescent="0.2"/>
  <cols>
    <col min="1" max="1" width="17.1640625" style="18" customWidth="1"/>
    <col min="2" max="2" width="4.1640625" style="18" customWidth="1"/>
    <col min="3" max="3" width="4.1640625" style="58" customWidth="1"/>
    <col min="4" max="11" width="4.1640625" style="18" customWidth="1"/>
    <col min="12" max="16384" width="12.6640625" style="18"/>
  </cols>
  <sheetData>
    <row r="1" spans="1:11" ht="87" x14ac:dyDescent="0.2">
      <c r="A1" s="45"/>
      <c r="B1" s="46" t="s">
        <v>70</v>
      </c>
      <c r="C1" s="46" t="s">
        <v>71</v>
      </c>
      <c r="D1" s="51"/>
      <c r="E1" s="52"/>
      <c r="F1" s="52"/>
      <c r="G1" s="52"/>
      <c r="H1" s="52"/>
      <c r="I1" s="52"/>
      <c r="J1" s="52"/>
      <c r="K1" s="53"/>
    </row>
    <row r="2" spans="1:11" s="54" customFormat="1" ht="15.75" customHeight="1" x14ac:dyDescent="0.2">
      <c r="A2" s="275" t="s">
        <v>72</v>
      </c>
      <c r="B2" s="276"/>
      <c r="C2" s="276"/>
      <c r="D2" s="272" t="s">
        <v>74</v>
      </c>
      <c r="E2" s="273"/>
      <c r="F2" s="273"/>
      <c r="G2" s="273"/>
      <c r="H2" s="273"/>
      <c r="I2" s="273"/>
      <c r="J2" s="273"/>
      <c r="K2" s="274"/>
    </row>
    <row r="3" spans="1:11" s="58" customFormat="1" ht="15.75" customHeight="1" x14ac:dyDescent="0.2">
      <c r="A3" s="277" t="s">
        <v>73</v>
      </c>
      <c r="B3" s="278"/>
      <c r="C3" s="279"/>
      <c r="D3" s="55">
        <v>1</v>
      </c>
      <c r="E3" s="56">
        <v>2</v>
      </c>
      <c r="F3" s="56">
        <v>3</v>
      </c>
      <c r="G3" s="56">
        <v>4</v>
      </c>
      <c r="H3" s="56">
        <v>5</v>
      </c>
      <c r="I3" s="56">
        <v>6</v>
      </c>
      <c r="J3" s="56">
        <v>7</v>
      </c>
      <c r="K3" s="57">
        <v>8</v>
      </c>
    </row>
    <row r="4" spans="1:11" ht="14" x14ac:dyDescent="0.2">
      <c r="A4" s="48"/>
      <c r="B4" s="269" t="s">
        <v>74</v>
      </c>
      <c r="C4" s="59">
        <v>1</v>
      </c>
      <c r="D4" s="62" t="s">
        <v>75</v>
      </c>
      <c r="E4" s="31"/>
      <c r="F4" s="31"/>
      <c r="G4" s="31"/>
      <c r="H4" s="31"/>
      <c r="I4" s="31"/>
      <c r="J4" s="31"/>
      <c r="K4" s="32"/>
    </row>
    <row r="5" spans="1:11" ht="14" x14ac:dyDescent="0.2">
      <c r="A5" s="49"/>
      <c r="B5" s="270"/>
      <c r="C5" s="60">
        <v>2</v>
      </c>
      <c r="D5" s="49"/>
      <c r="E5" s="63" t="s">
        <v>75</v>
      </c>
      <c r="K5" s="37"/>
    </row>
    <row r="6" spans="1:11" ht="14" x14ac:dyDescent="0.2">
      <c r="A6" s="49"/>
      <c r="B6" s="270"/>
      <c r="C6" s="60">
        <v>3</v>
      </c>
      <c r="D6" s="49"/>
      <c r="F6" s="63" t="s">
        <v>75</v>
      </c>
      <c r="K6" s="37"/>
    </row>
    <row r="7" spans="1:11" ht="14" x14ac:dyDescent="0.2">
      <c r="A7" s="49"/>
      <c r="B7" s="270"/>
      <c r="C7" s="60">
        <v>4</v>
      </c>
      <c r="D7" s="49"/>
      <c r="G7" s="63" t="s">
        <v>75</v>
      </c>
      <c r="K7" s="37"/>
    </row>
    <row r="8" spans="1:11" ht="14" x14ac:dyDescent="0.2">
      <c r="A8" s="49"/>
      <c r="B8" s="270"/>
      <c r="C8" s="60">
        <v>5</v>
      </c>
      <c r="D8" s="49"/>
      <c r="H8" s="63" t="s">
        <v>75</v>
      </c>
      <c r="K8" s="37"/>
    </row>
    <row r="9" spans="1:11" ht="14" x14ac:dyDescent="0.2">
      <c r="A9" s="49"/>
      <c r="B9" s="270"/>
      <c r="C9" s="60">
        <v>6</v>
      </c>
      <c r="D9" s="49"/>
      <c r="I9" s="63" t="s">
        <v>75</v>
      </c>
      <c r="K9" s="37"/>
    </row>
    <row r="10" spans="1:11" ht="14" x14ac:dyDescent="0.2">
      <c r="A10" s="49"/>
      <c r="B10" s="270"/>
      <c r="C10" s="60">
        <v>7</v>
      </c>
      <c r="D10" s="49"/>
      <c r="J10" s="63" t="s">
        <v>75</v>
      </c>
      <c r="K10" s="37"/>
    </row>
    <row r="11" spans="1:11" ht="14" x14ac:dyDescent="0.2">
      <c r="A11" s="50"/>
      <c r="B11" s="271"/>
      <c r="C11" s="61">
        <v>8</v>
      </c>
      <c r="D11" s="50"/>
      <c r="E11" s="34"/>
      <c r="F11" s="34"/>
      <c r="G11" s="34"/>
      <c r="H11" s="34"/>
      <c r="I11" s="34"/>
      <c r="J11" s="34"/>
      <c r="K11" s="64" t="s">
        <v>75</v>
      </c>
    </row>
    <row r="12" spans="1:11" ht="14" x14ac:dyDescent="0.2">
      <c r="B12" s="47"/>
    </row>
    <row r="13" spans="1:11" ht="14" x14ac:dyDescent="0.2">
      <c r="B13" s="47"/>
    </row>
    <row r="14" spans="1:11" ht="14" x14ac:dyDescent="0.2">
      <c r="B14" s="47"/>
    </row>
    <row r="15" spans="1:11" ht="14" x14ac:dyDescent="0.2">
      <c r="B15" s="47"/>
    </row>
    <row r="16" spans="1:11" ht="14" x14ac:dyDescent="0.2">
      <c r="B16" s="47"/>
    </row>
    <row r="17" spans="2:2" ht="14" x14ac:dyDescent="0.2">
      <c r="B17" s="47"/>
    </row>
    <row r="18" spans="2:2" ht="14" x14ac:dyDescent="0.2">
      <c r="B18" s="47"/>
    </row>
    <row r="19" spans="2:2" ht="14" x14ac:dyDescent="0.2">
      <c r="B19" s="47"/>
    </row>
    <row r="20" spans="2:2" ht="14" x14ac:dyDescent="0.2">
      <c r="B20" s="47"/>
    </row>
    <row r="21" spans="2:2" ht="14" x14ac:dyDescent="0.2">
      <c r="B21" s="47"/>
    </row>
    <row r="22" spans="2:2" ht="14" x14ac:dyDescent="0.2">
      <c r="B22" s="47"/>
    </row>
    <row r="23" spans="2:2" ht="14" x14ac:dyDescent="0.2">
      <c r="B23" s="47"/>
    </row>
    <row r="24" spans="2:2" ht="14" x14ac:dyDescent="0.2">
      <c r="B24" s="47"/>
    </row>
    <row r="25" spans="2:2" ht="14" x14ac:dyDescent="0.2">
      <c r="B25" s="47"/>
    </row>
    <row r="26" spans="2:2" ht="14" x14ac:dyDescent="0.2">
      <c r="B26" s="47"/>
    </row>
    <row r="27" spans="2:2" ht="14" x14ac:dyDescent="0.2">
      <c r="B27" s="47"/>
    </row>
    <row r="28" spans="2:2" ht="14" x14ac:dyDescent="0.2">
      <c r="B28" s="47"/>
    </row>
    <row r="29" spans="2:2" ht="14" x14ac:dyDescent="0.2">
      <c r="B29" s="47"/>
    </row>
    <row r="30" spans="2:2" ht="14" x14ac:dyDescent="0.2">
      <c r="B30" s="47"/>
    </row>
    <row r="31" spans="2:2" ht="14" x14ac:dyDescent="0.2">
      <c r="B31" s="47"/>
    </row>
    <row r="32" spans="2:2" ht="14" x14ac:dyDescent="0.2">
      <c r="B32" s="47"/>
    </row>
    <row r="33" spans="2:2" ht="14" x14ac:dyDescent="0.2">
      <c r="B33" s="47"/>
    </row>
    <row r="34" spans="2:2" ht="14" x14ac:dyDescent="0.2">
      <c r="B34" s="47"/>
    </row>
    <row r="35" spans="2:2" ht="14" x14ac:dyDescent="0.2">
      <c r="B35" s="47"/>
    </row>
    <row r="36" spans="2:2" ht="14" x14ac:dyDescent="0.2">
      <c r="B36" s="47"/>
    </row>
    <row r="37" spans="2:2" ht="14" x14ac:dyDescent="0.2">
      <c r="B37" s="47"/>
    </row>
    <row r="38" spans="2:2" ht="14" x14ac:dyDescent="0.2">
      <c r="B38" s="47"/>
    </row>
    <row r="39" spans="2:2" ht="14" x14ac:dyDescent="0.2">
      <c r="B39" s="47"/>
    </row>
    <row r="40" spans="2:2" ht="14" x14ac:dyDescent="0.2">
      <c r="B40" s="47"/>
    </row>
    <row r="41" spans="2:2" ht="14" x14ac:dyDescent="0.2">
      <c r="B41" s="47"/>
    </row>
    <row r="42" spans="2:2" ht="14" x14ac:dyDescent="0.2">
      <c r="B42" s="47"/>
    </row>
    <row r="43" spans="2:2" ht="14" x14ac:dyDescent="0.2">
      <c r="B43" s="47"/>
    </row>
    <row r="44" spans="2:2" ht="14" x14ac:dyDescent="0.2">
      <c r="B44" s="47"/>
    </row>
    <row r="45" spans="2:2" ht="14" x14ac:dyDescent="0.2">
      <c r="B45" s="47"/>
    </row>
    <row r="46" spans="2:2" ht="14" x14ac:dyDescent="0.2">
      <c r="B46" s="47"/>
    </row>
    <row r="47" spans="2:2" ht="14" x14ac:dyDescent="0.2">
      <c r="B47" s="47"/>
    </row>
    <row r="48" spans="2:2" ht="14" x14ac:dyDescent="0.2">
      <c r="B48" s="47"/>
    </row>
    <row r="49" spans="2:2" ht="14" x14ac:dyDescent="0.2">
      <c r="B49" s="47"/>
    </row>
    <row r="50" spans="2:2" ht="14" x14ac:dyDescent="0.2">
      <c r="B50" s="47"/>
    </row>
    <row r="51" spans="2:2" ht="14" x14ac:dyDescent="0.2">
      <c r="B51" s="47"/>
    </row>
    <row r="52" spans="2:2" ht="14" x14ac:dyDescent="0.2">
      <c r="B52" s="47"/>
    </row>
    <row r="53" spans="2:2" ht="14" x14ac:dyDescent="0.2">
      <c r="B53" s="47"/>
    </row>
    <row r="54" spans="2:2" ht="14" x14ac:dyDescent="0.2">
      <c r="B54" s="47"/>
    </row>
    <row r="55" spans="2:2" ht="14" x14ac:dyDescent="0.2">
      <c r="B55" s="47"/>
    </row>
    <row r="56" spans="2:2" ht="14" x14ac:dyDescent="0.2">
      <c r="B56" s="47"/>
    </row>
    <row r="57" spans="2:2" ht="14" x14ac:dyDescent="0.2">
      <c r="B57" s="47"/>
    </row>
    <row r="58" spans="2:2" ht="14" x14ac:dyDescent="0.2">
      <c r="B58" s="47"/>
    </row>
    <row r="59" spans="2:2" ht="14" x14ac:dyDescent="0.2">
      <c r="B59" s="47"/>
    </row>
    <row r="60" spans="2:2" ht="14" x14ac:dyDescent="0.2">
      <c r="B60" s="47"/>
    </row>
    <row r="61" spans="2:2" ht="14" x14ac:dyDescent="0.2">
      <c r="B61" s="47"/>
    </row>
    <row r="62" spans="2:2" ht="14" x14ac:dyDescent="0.2">
      <c r="B62" s="47"/>
    </row>
    <row r="63" spans="2:2" ht="14" x14ac:dyDescent="0.2">
      <c r="B63" s="47"/>
    </row>
    <row r="64" spans="2:2" ht="14" x14ac:dyDescent="0.2">
      <c r="B64" s="47"/>
    </row>
    <row r="65" spans="2:2" ht="14" x14ac:dyDescent="0.2">
      <c r="B65" s="47"/>
    </row>
    <row r="66" spans="2:2" ht="14" x14ac:dyDescent="0.2">
      <c r="B66" s="47"/>
    </row>
    <row r="67" spans="2:2" ht="14" x14ac:dyDescent="0.2">
      <c r="B67" s="47"/>
    </row>
    <row r="68" spans="2:2" ht="14" x14ac:dyDescent="0.2">
      <c r="B68" s="47"/>
    </row>
    <row r="69" spans="2:2" ht="14" x14ac:dyDescent="0.2">
      <c r="B69" s="47"/>
    </row>
    <row r="70" spans="2:2" ht="14" x14ac:dyDescent="0.2">
      <c r="B70" s="47"/>
    </row>
    <row r="71" spans="2:2" ht="14" x14ac:dyDescent="0.2">
      <c r="B71" s="47"/>
    </row>
    <row r="72" spans="2:2" ht="14" x14ac:dyDescent="0.2">
      <c r="B72" s="47"/>
    </row>
    <row r="73" spans="2:2" ht="14" x14ac:dyDescent="0.2">
      <c r="B73" s="47"/>
    </row>
    <row r="74" spans="2:2" ht="14" x14ac:dyDescent="0.2">
      <c r="B74" s="47"/>
    </row>
    <row r="75" spans="2:2" ht="14" x14ac:dyDescent="0.2">
      <c r="B75" s="47"/>
    </row>
    <row r="76" spans="2:2" ht="14" x14ac:dyDescent="0.2">
      <c r="B76" s="47"/>
    </row>
    <row r="77" spans="2:2" ht="14" x14ac:dyDescent="0.2">
      <c r="B77" s="47"/>
    </row>
    <row r="78" spans="2:2" ht="14" x14ac:dyDescent="0.2">
      <c r="B78" s="47"/>
    </row>
    <row r="79" spans="2:2" ht="14" x14ac:dyDescent="0.2">
      <c r="B79" s="47"/>
    </row>
    <row r="80" spans="2:2" ht="14" x14ac:dyDescent="0.2">
      <c r="B80" s="47"/>
    </row>
    <row r="81" spans="2:2" ht="14" x14ac:dyDescent="0.2">
      <c r="B81" s="47"/>
    </row>
    <row r="82" spans="2:2" ht="14" x14ac:dyDescent="0.2">
      <c r="B82" s="47"/>
    </row>
    <row r="83" spans="2:2" ht="14" x14ac:dyDescent="0.2">
      <c r="B83" s="47"/>
    </row>
    <row r="84" spans="2:2" ht="14" x14ac:dyDescent="0.2">
      <c r="B84" s="47"/>
    </row>
    <row r="85" spans="2:2" ht="14" x14ac:dyDescent="0.2">
      <c r="B85" s="47"/>
    </row>
    <row r="86" spans="2:2" ht="14" x14ac:dyDescent="0.2">
      <c r="B86" s="47"/>
    </row>
    <row r="87" spans="2:2" ht="14" x14ac:dyDescent="0.2">
      <c r="B87" s="47"/>
    </row>
    <row r="88" spans="2:2" ht="14" x14ac:dyDescent="0.2">
      <c r="B88" s="47"/>
    </row>
    <row r="89" spans="2:2" ht="14" x14ac:dyDescent="0.2">
      <c r="B89" s="47"/>
    </row>
    <row r="90" spans="2:2" ht="14" x14ac:dyDescent="0.2">
      <c r="B90" s="47"/>
    </row>
    <row r="91" spans="2:2" ht="14" x14ac:dyDescent="0.2">
      <c r="B91" s="47"/>
    </row>
    <row r="92" spans="2:2" ht="14" x14ac:dyDescent="0.2">
      <c r="B92" s="47"/>
    </row>
    <row r="93" spans="2:2" ht="14" x14ac:dyDescent="0.2">
      <c r="B93" s="47"/>
    </row>
    <row r="94" spans="2:2" ht="14" x14ac:dyDescent="0.2">
      <c r="B94" s="47"/>
    </row>
    <row r="95" spans="2:2" ht="14" x14ac:dyDescent="0.2">
      <c r="B95" s="47"/>
    </row>
    <row r="96" spans="2:2" ht="14" x14ac:dyDescent="0.2">
      <c r="B96" s="47"/>
    </row>
    <row r="97" spans="2:2" ht="14" x14ac:dyDescent="0.2">
      <c r="B97" s="47"/>
    </row>
    <row r="98" spans="2:2" ht="14" x14ac:dyDescent="0.2">
      <c r="B98" s="47"/>
    </row>
    <row r="99" spans="2:2" ht="14" x14ac:dyDescent="0.2">
      <c r="B99" s="47"/>
    </row>
    <row r="100" spans="2:2" ht="14" x14ac:dyDescent="0.2">
      <c r="B100" s="47"/>
    </row>
    <row r="101" spans="2:2" ht="14" x14ac:dyDescent="0.2">
      <c r="B101" s="47"/>
    </row>
    <row r="102" spans="2:2" ht="14" x14ac:dyDescent="0.2">
      <c r="B102" s="47"/>
    </row>
    <row r="103" spans="2:2" ht="14" x14ac:dyDescent="0.2">
      <c r="B103" s="47"/>
    </row>
    <row r="104" spans="2:2" ht="14" x14ac:dyDescent="0.2">
      <c r="B104" s="47"/>
    </row>
    <row r="105" spans="2:2" ht="14" x14ac:dyDescent="0.2">
      <c r="B105" s="47"/>
    </row>
    <row r="106" spans="2:2" ht="14" x14ac:dyDescent="0.2">
      <c r="B106" s="47"/>
    </row>
    <row r="107" spans="2:2" ht="14" x14ac:dyDescent="0.2">
      <c r="B107" s="47"/>
    </row>
    <row r="108" spans="2:2" ht="14" x14ac:dyDescent="0.2">
      <c r="B108" s="47"/>
    </row>
    <row r="109" spans="2:2" ht="14" x14ac:dyDescent="0.2">
      <c r="B109" s="47"/>
    </row>
    <row r="110" spans="2:2" ht="14" x14ac:dyDescent="0.2">
      <c r="B110" s="47"/>
    </row>
    <row r="111" spans="2:2" ht="14" x14ac:dyDescent="0.2">
      <c r="B111" s="47"/>
    </row>
    <row r="112" spans="2:2" ht="14" x14ac:dyDescent="0.2">
      <c r="B112" s="47"/>
    </row>
    <row r="113" spans="2:2" ht="14" x14ac:dyDescent="0.2">
      <c r="B113" s="47"/>
    </row>
    <row r="114" spans="2:2" ht="14" x14ac:dyDescent="0.2">
      <c r="B114" s="47"/>
    </row>
    <row r="115" spans="2:2" ht="14" x14ac:dyDescent="0.2">
      <c r="B115" s="47"/>
    </row>
    <row r="116" spans="2:2" ht="14" x14ac:dyDescent="0.2">
      <c r="B116" s="47"/>
    </row>
    <row r="117" spans="2:2" ht="14" x14ac:dyDescent="0.2">
      <c r="B117" s="47"/>
    </row>
    <row r="118" spans="2:2" ht="14" x14ac:dyDescent="0.2">
      <c r="B118" s="47"/>
    </row>
    <row r="119" spans="2:2" ht="14" x14ac:dyDescent="0.2">
      <c r="B119" s="47"/>
    </row>
    <row r="120" spans="2:2" ht="14" x14ac:dyDescent="0.2">
      <c r="B120" s="47"/>
    </row>
    <row r="121" spans="2:2" ht="14" x14ac:dyDescent="0.2">
      <c r="B121" s="47"/>
    </row>
    <row r="122" spans="2:2" ht="14" x14ac:dyDescent="0.2">
      <c r="B122" s="47"/>
    </row>
    <row r="123" spans="2:2" ht="14" x14ac:dyDescent="0.2">
      <c r="B123" s="47"/>
    </row>
    <row r="124" spans="2:2" ht="14" x14ac:dyDescent="0.2">
      <c r="B124" s="47"/>
    </row>
    <row r="125" spans="2:2" ht="14" x14ac:dyDescent="0.2">
      <c r="B125" s="47"/>
    </row>
    <row r="126" spans="2:2" ht="14" x14ac:dyDescent="0.2">
      <c r="B126" s="47"/>
    </row>
    <row r="127" spans="2:2" ht="14" x14ac:dyDescent="0.2">
      <c r="B127" s="47"/>
    </row>
    <row r="128" spans="2:2" ht="14" x14ac:dyDescent="0.2">
      <c r="B128" s="47"/>
    </row>
    <row r="129" spans="2:2" ht="14" x14ac:dyDescent="0.2">
      <c r="B129" s="47"/>
    </row>
    <row r="130" spans="2:2" ht="14" x14ac:dyDescent="0.2">
      <c r="B130" s="47"/>
    </row>
    <row r="131" spans="2:2" ht="14" x14ac:dyDescent="0.2">
      <c r="B131" s="47"/>
    </row>
    <row r="132" spans="2:2" ht="14" x14ac:dyDescent="0.2">
      <c r="B132" s="47"/>
    </row>
    <row r="133" spans="2:2" ht="14" x14ac:dyDescent="0.2">
      <c r="B133" s="47"/>
    </row>
    <row r="134" spans="2:2" ht="14" x14ac:dyDescent="0.2">
      <c r="B134" s="47"/>
    </row>
    <row r="135" spans="2:2" ht="14" x14ac:dyDescent="0.2">
      <c r="B135" s="47"/>
    </row>
    <row r="136" spans="2:2" ht="14" x14ac:dyDescent="0.2">
      <c r="B136" s="47"/>
    </row>
    <row r="137" spans="2:2" ht="14" x14ac:dyDescent="0.2">
      <c r="B137" s="47"/>
    </row>
    <row r="138" spans="2:2" ht="14" x14ac:dyDescent="0.2">
      <c r="B138" s="47"/>
    </row>
    <row r="139" spans="2:2" ht="14" x14ac:dyDescent="0.2">
      <c r="B139" s="47"/>
    </row>
    <row r="140" spans="2:2" ht="14" x14ac:dyDescent="0.2">
      <c r="B140" s="47"/>
    </row>
    <row r="141" spans="2:2" ht="14" x14ac:dyDescent="0.2">
      <c r="B141" s="47"/>
    </row>
    <row r="142" spans="2:2" ht="14" x14ac:dyDescent="0.2">
      <c r="B142" s="47"/>
    </row>
    <row r="143" spans="2:2" ht="14" x14ac:dyDescent="0.2">
      <c r="B143" s="47"/>
    </row>
    <row r="144" spans="2:2" ht="14" x14ac:dyDescent="0.2">
      <c r="B144" s="47"/>
    </row>
    <row r="145" spans="2:2" ht="14" x14ac:dyDescent="0.2">
      <c r="B145" s="47"/>
    </row>
    <row r="146" spans="2:2" ht="14" x14ac:dyDescent="0.2">
      <c r="B146" s="47"/>
    </row>
    <row r="147" spans="2:2" ht="14" x14ac:dyDescent="0.2">
      <c r="B147" s="47"/>
    </row>
    <row r="148" spans="2:2" ht="14" x14ac:dyDescent="0.2">
      <c r="B148" s="47"/>
    </row>
    <row r="149" spans="2:2" ht="14" x14ac:dyDescent="0.2">
      <c r="B149" s="47"/>
    </row>
    <row r="150" spans="2:2" ht="14" x14ac:dyDescent="0.2">
      <c r="B150" s="47"/>
    </row>
    <row r="151" spans="2:2" ht="14" x14ac:dyDescent="0.2">
      <c r="B151" s="47"/>
    </row>
    <row r="152" spans="2:2" ht="14" x14ac:dyDescent="0.2">
      <c r="B152" s="47"/>
    </row>
    <row r="153" spans="2:2" ht="14" x14ac:dyDescent="0.2">
      <c r="B153" s="47"/>
    </row>
    <row r="154" spans="2:2" ht="14" x14ac:dyDescent="0.2">
      <c r="B154" s="47"/>
    </row>
    <row r="155" spans="2:2" ht="14" x14ac:dyDescent="0.2">
      <c r="B155" s="47"/>
    </row>
    <row r="156" spans="2:2" ht="14" x14ac:dyDescent="0.2">
      <c r="B156" s="47"/>
    </row>
    <row r="157" spans="2:2" ht="14" x14ac:dyDescent="0.2">
      <c r="B157" s="47"/>
    </row>
    <row r="158" spans="2:2" ht="14" x14ac:dyDescent="0.2">
      <c r="B158" s="47"/>
    </row>
    <row r="159" spans="2:2" ht="14" x14ac:dyDescent="0.2">
      <c r="B159" s="47"/>
    </row>
    <row r="160" spans="2:2" ht="14" x14ac:dyDescent="0.2">
      <c r="B160" s="47"/>
    </row>
    <row r="161" spans="2:2" ht="14" x14ac:dyDescent="0.2">
      <c r="B161" s="47"/>
    </row>
    <row r="162" spans="2:2" ht="14" x14ac:dyDescent="0.2">
      <c r="B162" s="47"/>
    </row>
    <row r="163" spans="2:2" ht="14" x14ac:dyDescent="0.2">
      <c r="B163" s="47"/>
    </row>
    <row r="164" spans="2:2" ht="14" x14ac:dyDescent="0.2">
      <c r="B164" s="47"/>
    </row>
    <row r="165" spans="2:2" ht="14" x14ac:dyDescent="0.2">
      <c r="B165" s="47"/>
    </row>
    <row r="166" spans="2:2" ht="14" x14ac:dyDescent="0.2">
      <c r="B166" s="47"/>
    </row>
    <row r="167" spans="2:2" ht="14" x14ac:dyDescent="0.2">
      <c r="B167" s="47"/>
    </row>
    <row r="168" spans="2:2" ht="14" x14ac:dyDescent="0.2">
      <c r="B168" s="47"/>
    </row>
    <row r="169" spans="2:2" ht="14" x14ac:dyDescent="0.2">
      <c r="B169" s="47"/>
    </row>
    <row r="170" spans="2:2" ht="14" x14ac:dyDescent="0.2">
      <c r="B170" s="47"/>
    </row>
    <row r="171" spans="2:2" ht="14" x14ac:dyDescent="0.2">
      <c r="B171" s="47"/>
    </row>
    <row r="172" spans="2:2" ht="14" x14ac:dyDescent="0.2">
      <c r="B172" s="47"/>
    </row>
    <row r="173" spans="2:2" ht="14" x14ac:dyDescent="0.2">
      <c r="B173" s="47"/>
    </row>
    <row r="174" spans="2:2" ht="14" x14ac:dyDescent="0.2">
      <c r="B174" s="47"/>
    </row>
    <row r="175" spans="2:2" ht="14" x14ac:dyDescent="0.2">
      <c r="B175" s="47"/>
    </row>
    <row r="176" spans="2:2" ht="14" x14ac:dyDescent="0.2">
      <c r="B176" s="47"/>
    </row>
    <row r="177" spans="2:2" ht="14" x14ac:dyDescent="0.2">
      <c r="B177" s="47"/>
    </row>
    <row r="178" spans="2:2" ht="14" x14ac:dyDescent="0.2">
      <c r="B178" s="47"/>
    </row>
    <row r="179" spans="2:2" ht="14" x14ac:dyDescent="0.2">
      <c r="B179" s="47"/>
    </row>
    <row r="180" spans="2:2" ht="14" x14ac:dyDescent="0.2">
      <c r="B180" s="47"/>
    </row>
    <row r="181" spans="2:2" ht="14" x14ac:dyDescent="0.2">
      <c r="B181" s="47"/>
    </row>
    <row r="182" spans="2:2" ht="14" x14ac:dyDescent="0.2">
      <c r="B182" s="47"/>
    </row>
    <row r="183" spans="2:2" ht="14" x14ac:dyDescent="0.2">
      <c r="B183" s="47"/>
    </row>
    <row r="184" spans="2:2" ht="14" x14ac:dyDescent="0.2">
      <c r="B184" s="47"/>
    </row>
    <row r="185" spans="2:2" ht="14" x14ac:dyDescent="0.2">
      <c r="B185" s="47"/>
    </row>
    <row r="186" spans="2:2" ht="14" x14ac:dyDescent="0.2">
      <c r="B186" s="47"/>
    </row>
    <row r="187" spans="2:2" ht="14" x14ac:dyDescent="0.2">
      <c r="B187" s="47"/>
    </row>
    <row r="188" spans="2:2" ht="14" x14ac:dyDescent="0.2">
      <c r="B188" s="47"/>
    </row>
    <row r="189" spans="2:2" ht="14" x14ac:dyDescent="0.2">
      <c r="B189" s="47"/>
    </row>
    <row r="190" spans="2:2" ht="14" x14ac:dyDescent="0.2">
      <c r="B190" s="47"/>
    </row>
    <row r="191" spans="2:2" ht="14" x14ac:dyDescent="0.2">
      <c r="B191" s="47"/>
    </row>
    <row r="192" spans="2:2" ht="14" x14ac:dyDescent="0.2">
      <c r="B192" s="47"/>
    </row>
    <row r="193" spans="2:2" ht="14" x14ac:dyDescent="0.2">
      <c r="B193" s="47"/>
    </row>
    <row r="194" spans="2:2" ht="14" x14ac:dyDescent="0.2">
      <c r="B194" s="47"/>
    </row>
    <row r="195" spans="2:2" ht="14" x14ac:dyDescent="0.2">
      <c r="B195" s="47"/>
    </row>
    <row r="196" spans="2:2" ht="14" x14ac:dyDescent="0.2">
      <c r="B196" s="47"/>
    </row>
    <row r="197" spans="2:2" ht="14" x14ac:dyDescent="0.2">
      <c r="B197" s="47"/>
    </row>
    <row r="198" spans="2:2" ht="14" x14ac:dyDescent="0.2">
      <c r="B198" s="47"/>
    </row>
    <row r="199" spans="2:2" ht="14" x14ac:dyDescent="0.2">
      <c r="B199" s="47"/>
    </row>
    <row r="200" spans="2:2" ht="14" x14ac:dyDescent="0.2">
      <c r="B200" s="47"/>
    </row>
    <row r="201" spans="2:2" ht="14" x14ac:dyDescent="0.2">
      <c r="B201" s="47"/>
    </row>
    <row r="202" spans="2:2" ht="14" x14ac:dyDescent="0.2">
      <c r="B202" s="47"/>
    </row>
    <row r="203" spans="2:2" ht="14" x14ac:dyDescent="0.2">
      <c r="B203" s="47"/>
    </row>
    <row r="204" spans="2:2" ht="14" x14ac:dyDescent="0.2">
      <c r="B204" s="47"/>
    </row>
    <row r="205" spans="2:2" ht="14" x14ac:dyDescent="0.2">
      <c r="B205" s="47"/>
    </row>
    <row r="206" spans="2:2" ht="14" x14ac:dyDescent="0.2">
      <c r="B206" s="47"/>
    </row>
    <row r="207" spans="2:2" ht="14" x14ac:dyDescent="0.2">
      <c r="B207" s="47"/>
    </row>
    <row r="208" spans="2:2" ht="14" x14ac:dyDescent="0.2">
      <c r="B208" s="47"/>
    </row>
    <row r="209" spans="2:2" ht="14" x14ac:dyDescent="0.2">
      <c r="B209" s="47"/>
    </row>
    <row r="210" spans="2:2" ht="14" x14ac:dyDescent="0.2">
      <c r="B210" s="47"/>
    </row>
    <row r="211" spans="2:2" ht="14" x14ac:dyDescent="0.2">
      <c r="B211" s="47"/>
    </row>
    <row r="212" spans="2:2" ht="14" x14ac:dyDescent="0.2">
      <c r="B212" s="47"/>
    </row>
    <row r="213" spans="2:2" ht="14" x14ac:dyDescent="0.2">
      <c r="B213" s="47"/>
    </row>
    <row r="214" spans="2:2" ht="14" x14ac:dyDescent="0.2">
      <c r="B214" s="47"/>
    </row>
    <row r="215" spans="2:2" ht="14" x14ac:dyDescent="0.2">
      <c r="B215" s="47"/>
    </row>
    <row r="216" spans="2:2" ht="14" x14ac:dyDescent="0.2">
      <c r="B216" s="47"/>
    </row>
    <row r="217" spans="2:2" ht="14" x14ac:dyDescent="0.2">
      <c r="B217" s="47"/>
    </row>
    <row r="218" spans="2:2" ht="14" x14ac:dyDescent="0.2">
      <c r="B218" s="47"/>
    </row>
    <row r="219" spans="2:2" ht="14" x14ac:dyDescent="0.2">
      <c r="B219" s="47"/>
    </row>
    <row r="220" spans="2:2" ht="14" x14ac:dyDescent="0.2">
      <c r="B220" s="47"/>
    </row>
    <row r="221" spans="2:2" ht="14" x14ac:dyDescent="0.2">
      <c r="B221" s="47"/>
    </row>
    <row r="222" spans="2:2" ht="14" x14ac:dyDescent="0.2">
      <c r="B222" s="47"/>
    </row>
    <row r="223" spans="2:2" ht="14" x14ac:dyDescent="0.2">
      <c r="B223" s="47"/>
    </row>
    <row r="224" spans="2:2" ht="14" x14ac:dyDescent="0.2">
      <c r="B224" s="47"/>
    </row>
    <row r="225" spans="2:2" ht="14" x14ac:dyDescent="0.2">
      <c r="B225" s="47"/>
    </row>
    <row r="226" spans="2:2" ht="14" x14ac:dyDescent="0.2">
      <c r="B226" s="47"/>
    </row>
    <row r="227" spans="2:2" ht="14" x14ac:dyDescent="0.2">
      <c r="B227" s="47"/>
    </row>
    <row r="228" spans="2:2" ht="14" x14ac:dyDescent="0.2">
      <c r="B228" s="47"/>
    </row>
    <row r="229" spans="2:2" ht="14" x14ac:dyDescent="0.2">
      <c r="B229" s="47"/>
    </row>
    <row r="230" spans="2:2" ht="14" x14ac:dyDescent="0.2">
      <c r="B230" s="47"/>
    </row>
    <row r="231" spans="2:2" ht="14" x14ac:dyDescent="0.2">
      <c r="B231" s="47"/>
    </row>
    <row r="232" spans="2:2" ht="14" x14ac:dyDescent="0.2">
      <c r="B232" s="47"/>
    </row>
    <row r="233" spans="2:2" ht="14" x14ac:dyDescent="0.2">
      <c r="B233" s="47"/>
    </row>
    <row r="234" spans="2:2" ht="14" x14ac:dyDescent="0.2">
      <c r="B234" s="47"/>
    </row>
    <row r="235" spans="2:2" ht="14" x14ac:dyDescent="0.2">
      <c r="B235" s="47"/>
    </row>
    <row r="236" spans="2:2" ht="14" x14ac:dyDescent="0.2">
      <c r="B236" s="47"/>
    </row>
    <row r="237" spans="2:2" ht="14" x14ac:dyDescent="0.2">
      <c r="B237" s="47"/>
    </row>
    <row r="238" spans="2:2" ht="14" x14ac:dyDescent="0.2">
      <c r="B238" s="47"/>
    </row>
    <row r="239" spans="2:2" ht="14" x14ac:dyDescent="0.2">
      <c r="B239" s="47"/>
    </row>
    <row r="240" spans="2:2" ht="14" x14ac:dyDescent="0.2">
      <c r="B240" s="47"/>
    </row>
    <row r="241" spans="2:2" ht="14" x14ac:dyDescent="0.2">
      <c r="B241" s="47"/>
    </row>
    <row r="242" spans="2:2" ht="14" x14ac:dyDescent="0.2">
      <c r="B242" s="47"/>
    </row>
    <row r="243" spans="2:2" ht="14" x14ac:dyDescent="0.2">
      <c r="B243" s="47"/>
    </row>
    <row r="244" spans="2:2" ht="14" x14ac:dyDescent="0.2">
      <c r="B244" s="47"/>
    </row>
    <row r="245" spans="2:2" ht="14" x14ac:dyDescent="0.2">
      <c r="B245" s="47"/>
    </row>
    <row r="246" spans="2:2" ht="14" x14ac:dyDescent="0.2">
      <c r="B246" s="47"/>
    </row>
    <row r="247" spans="2:2" ht="14" x14ac:dyDescent="0.2">
      <c r="B247" s="47"/>
    </row>
    <row r="248" spans="2:2" ht="14" x14ac:dyDescent="0.2">
      <c r="B248" s="47"/>
    </row>
    <row r="249" spans="2:2" ht="14" x14ac:dyDescent="0.2">
      <c r="B249" s="47"/>
    </row>
    <row r="250" spans="2:2" ht="14" x14ac:dyDescent="0.2">
      <c r="B250" s="47"/>
    </row>
    <row r="251" spans="2:2" ht="14" x14ac:dyDescent="0.2">
      <c r="B251" s="47"/>
    </row>
    <row r="252" spans="2:2" ht="14" x14ac:dyDescent="0.2">
      <c r="B252" s="47"/>
    </row>
    <row r="253" spans="2:2" ht="14" x14ac:dyDescent="0.2">
      <c r="B253" s="47"/>
    </row>
    <row r="254" spans="2:2" ht="14" x14ac:dyDescent="0.2">
      <c r="B254" s="47"/>
    </row>
    <row r="255" spans="2:2" ht="14" x14ac:dyDescent="0.2">
      <c r="B255" s="47"/>
    </row>
    <row r="256" spans="2:2" ht="14" x14ac:dyDescent="0.2">
      <c r="B256" s="47"/>
    </row>
    <row r="257" spans="2:2" ht="14" x14ac:dyDescent="0.2">
      <c r="B257" s="47"/>
    </row>
    <row r="258" spans="2:2" ht="14" x14ac:dyDescent="0.2">
      <c r="B258" s="47"/>
    </row>
    <row r="259" spans="2:2" ht="14" x14ac:dyDescent="0.2">
      <c r="B259" s="47"/>
    </row>
    <row r="260" spans="2:2" ht="14" x14ac:dyDescent="0.2">
      <c r="B260" s="47"/>
    </row>
    <row r="261" spans="2:2" ht="14" x14ac:dyDescent="0.2">
      <c r="B261" s="47"/>
    </row>
    <row r="262" spans="2:2" ht="14" x14ac:dyDescent="0.2">
      <c r="B262" s="47"/>
    </row>
    <row r="263" spans="2:2" ht="14" x14ac:dyDescent="0.2">
      <c r="B263" s="47"/>
    </row>
    <row r="264" spans="2:2" ht="14" x14ac:dyDescent="0.2">
      <c r="B264" s="47"/>
    </row>
    <row r="265" spans="2:2" ht="14" x14ac:dyDescent="0.2">
      <c r="B265" s="47"/>
    </row>
    <row r="266" spans="2:2" ht="14" x14ac:dyDescent="0.2">
      <c r="B266" s="47"/>
    </row>
    <row r="267" spans="2:2" ht="14" x14ac:dyDescent="0.2">
      <c r="B267" s="47"/>
    </row>
    <row r="268" spans="2:2" ht="14" x14ac:dyDescent="0.2">
      <c r="B268" s="47"/>
    </row>
    <row r="269" spans="2:2" ht="14" x14ac:dyDescent="0.2">
      <c r="B269" s="47"/>
    </row>
    <row r="270" spans="2:2" ht="14" x14ac:dyDescent="0.2">
      <c r="B270" s="47"/>
    </row>
    <row r="271" spans="2:2" ht="14" x14ac:dyDescent="0.2">
      <c r="B271" s="47"/>
    </row>
    <row r="272" spans="2:2" ht="14" x14ac:dyDescent="0.2">
      <c r="B272" s="47"/>
    </row>
    <row r="273" spans="2:2" ht="14" x14ac:dyDescent="0.2">
      <c r="B273" s="47"/>
    </row>
    <row r="274" spans="2:2" ht="14" x14ac:dyDescent="0.2">
      <c r="B274" s="47"/>
    </row>
    <row r="275" spans="2:2" ht="14" x14ac:dyDescent="0.2">
      <c r="B275" s="47"/>
    </row>
    <row r="276" spans="2:2" ht="14" x14ac:dyDescent="0.2">
      <c r="B276" s="47"/>
    </row>
    <row r="277" spans="2:2" ht="14" x14ac:dyDescent="0.2">
      <c r="B277" s="47"/>
    </row>
    <row r="278" spans="2:2" ht="14" x14ac:dyDescent="0.2">
      <c r="B278" s="47"/>
    </row>
    <row r="279" spans="2:2" ht="14" x14ac:dyDescent="0.2">
      <c r="B279" s="47"/>
    </row>
    <row r="280" spans="2:2" ht="14" x14ac:dyDescent="0.2">
      <c r="B280" s="47"/>
    </row>
    <row r="281" spans="2:2" ht="14" x14ac:dyDescent="0.2">
      <c r="B281" s="47"/>
    </row>
    <row r="282" spans="2:2" ht="14" x14ac:dyDescent="0.2">
      <c r="B282" s="47"/>
    </row>
    <row r="283" spans="2:2" ht="14" x14ac:dyDescent="0.2">
      <c r="B283" s="47"/>
    </row>
    <row r="284" spans="2:2" ht="14" x14ac:dyDescent="0.2">
      <c r="B284" s="47"/>
    </row>
    <row r="285" spans="2:2" ht="14" x14ac:dyDescent="0.2">
      <c r="B285" s="47"/>
    </row>
    <row r="286" spans="2:2" ht="14" x14ac:dyDescent="0.2">
      <c r="B286" s="47"/>
    </row>
    <row r="287" spans="2:2" ht="14" x14ac:dyDescent="0.2">
      <c r="B287" s="47"/>
    </row>
    <row r="288" spans="2:2" ht="14" x14ac:dyDescent="0.2">
      <c r="B288" s="47"/>
    </row>
    <row r="289" spans="2:2" ht="14" x14ac:dyDescent="0.2">
      <c r="B289" s="47"/>
    </row>
    <row r="290" spans="2:2" ht="14" x14ac:dyDescent="0.2">
      <c r="B290" s="47"/>
    </row>
    <row r="291" spans="2:2" ht="14" x14ac:dyDescent="0.2">
      <c r="B291" s="47"/>
    </row>
    <row r="292" spans="2:2" ht="14" x14ac:dyDescent="0.2">
      <c r="B292" s="47"/>
    </row>
    <row r="293" spans="2:2" ht="14" x14ac:dyDescent="0.2">
      <c r="B293" s="47"/>
    </row>
    <row r="294" spans="2:2" ht="14" x14ac:dyDescent="0.2">
      <c r="B294" s="47"/>
    </row>
    <row r="295" spans="2:2" ht="14" x14ac:dyDescent="0.2">
      <c r="B295" s="47"/>
    </row>
    <row r="296" spans="2:2" ht="14" x14ac:dyDescent="0.2">
      <c r="B296" s="47"/>
    </row>
    <row r="297" spans="2:2" ht="14" x14ac:dyDescent="0.2">
      <c r="B297" s="47"/>
    </row>
    <row r="298" spans="2:2" ht="14" x14ac:dyDescent="0.2">
      <c r="B298" s="47"/>
    </row>
    <row r="299" spans="2:2" ht="14" x14ac:dyDescent="0.2">
      <c r="B299" s="47"/>
    </row>
    <row r="300" spans="2:2" ht="14" x14ac:dyDescent="0.2">
      <c r="B300" s="47"/>
    </row>
    <row r="301" spans="2:2" ht="14" x14ac:dyDescent="0.2">
      <c r="B301" s="47"/>
    </row>
    <row r="302" spans="2:2" ht="14" x14ac:dyDescent="0.2">
      <c r="B302" s="47"/>
    </row>
    <row r="303" spans="2:2" ht="14" x14ac:dyDescent="0.2">
      <c r="B303" s="47"/>
    </row>
    <row r="304" spans="2:2" ht="14" x14ac:dyDescent="0.2">
      <c r="B304" s="47"/>
    </row>
    <row r="305" spans="2:2" ht="14" x14ac:dyDescent="0.2">
      <c r="B305" s="47"/>
    </row>
    <row r="306" spans="2:2" ht="14" x14ac:dyDescent="0.2">
      <c r="B306" s="47"/>
    </row>
    <row r="307" spans="2:2" ht="14" x14ac:dyDescent="0.2">
      <c r="B307" s="47"/>
    </row>
    <row r="308" spans="2:2" ht="14" x14ac:dyDescent="0.2">
      <c r="B308" s="47"/>
    </row>
    <row r="309" spans="2:2" ht="14" x14ac:dyDescent="0.2">
      <c r="B309" s="47"/>
    </row>
    <row r="310" spans="2:2" ht="14" x14ac:dyDescent="0.2">
      <c r="B310" s="47"/>
    </row>
    <row r="311" spans="2:2" ht="14" x14ac:dyDescent="0.2">
      <c r="B311" s="47"/>
    </row>
    <row r="312" spans="2:2" ht="14" x14ac:dyDescent="0.2">
      <c r="B312" s="47"/>
    </row>
    <row r="313" spans="2:2" ht="14" x14ac:dyDescent="0.2">
      <c r="B313" s="47"/>
    </row>
    <row r="314" spans="2:2" ht="14" x14ac:dyDescent="0.2">
      <c r="B314" s="47"/>
    </row>
    <row r="315" spans="2:2" ht="14" x14ac:dyDescent="0.2">
      <c r="B315" s="47"/>
    </row>
    <row r="316" spans="2:2" ht="14" x14ac:dyDescent="0.2">
      <c r="B316" s="47"/>
    </row>
    <row r="317" spans="2:2" ht="14" x14ac:dyDescent="0.2">
      <c r="B317" s="47"/>
    </row>
    <row r="318" spans="2:2" ht="14" x14ac:dyDescent="0.2">
      <c r="B318" s="47"/>
    </row>
    <row r="319" spans="2:2" ht="14" x14ac:dyDescent="0.2">
      <c r="B319" s="47"/>
    </row>
    <row r="320" spans="2:2" ht="14" x14ac:dyDescent="0.2">
      <c r="B320" s="47"/>
    </row>
    <row r="321" spans="2:2" ht="14" x14ac:dyDescent="0.2">
      <c r="B321" s="47"/>
    </row>
    <row r="322" spans="2:2" ht="14" x14ac:dyDescent="0.2">
      <c r="B322" s="47"/>
    </row>
    <row r="323" spans="2:2" ht="14" x14ac:dyDescent="0.2">
      <c r="B323" s="47"/>
    </row>
    <row r="324" spans="2:2" ht="14" x14ac:dyDescent="0.2">
      <c r="B324" s="47"/>
    </row>
    <row r="325" spans="2:2" ht="14" x14ac:dyDescent="0.2">
      <c r="B325" s="47"/>
    </row>
    <row r="326" spans="2:2" ht="14" x14ac:dyDescent="0.2">
      <c r="B326" s="47"/>
    </row>
    <row r="327" spans="2:2" ht="14" x14ac:dyDescent="0.2">
      <c r="B327" s="47"/>
    </row>
    <row r="328" spans="2:2" ht="14" x14ac:dyDescent="0.2">
      <c r="B328" s="47"/>
    </row>
    <row r="329" spans="2:2" ht="14" x14ac:dyDescent="0.2">
      <c r="B329" s="47"/>
    </row>
    <row r="330" spans="2:2" ht="14" x14ac:dyDescent="0.2">
      <c r="B330" s="47"/>
    </row>
    <row r="331" spans="2:2" ht="14" x14ac:dyDescent="0.2">
      <c r="B331" s="47"/>
    </row>
    <row r="332" spans="2:2" ht="14" x14ac:dyDescent="0.2">
      <c r="B332" s="47"/>
    </row>
    <row r="333" spans="2:2" ht="14" x14ac:dyDescent="0.2">
      <c r="B333" s="47"/>
    </row>
    <row r="334" spans="2:2" ht="14" x14ac:dyDescent="0.2">
      <c r="B334" s="47"/>
    </row>
    <row r="335" spans="2:2" ht="14" x14ac:dyDescent="0.2">
      <c r="B335" s="47"/>
    </row>
    <row r="336" spans="2:2" ht="14" x14ac:dyDescent="0.2">
      <c r="B336" s="47"/>
    </row>
    <row r="337" spans="2:2" ht="14" x14ac:dyDescent="0.2">
      <c r="B337" s="47"/>
    </row>
    <row r="338" spans="2:2" ht="14" x14ac:dyDescent="0.2">
      <c r="B338" s="47"/>
    </row>
    <row r="339" spans="2:2" ht="14" x14ac:dyDescent="0.2">
      <c r="B339" s="47"/>
    </row>
    <row r="340" spans="2:2" ht="14" x14ac:dyDescent="0.2">
      <c r="B340" s="47"/>
    </row>
    <row r="341" spans="2:2" ht="14" x14ac:dyDescent="0.2">
      <c r="B341" s="47"/>
    </row>
    <row r="342" spans="2:2" ht="14" x14ac:dyDescent="0.2">
      <c r="B342" s="47"/>
    </row>
    <row r="343" spans="2:2" ht="14" x14ac:dyDescent="0.2">
      <c r="B343" s="47"/>
    </row>
    <row r="344" spans="2:2" ht="14" x14ac:dyDescent="0.2">
      <c r="B344" s="47"/>
    </row>
    <row r="345" spans="2:2" ht="14" x14ac:dyDescent="0.2">
      <c r="B345" s="47"/>
    </row>
    <row r="346" spans="2:2" ht="14" x14ac:dyDescent="0.2">
      <c r="B346" s="47"/>
    </row>
    <row r="347" spans="2:2" ht="14" x14ac:dyDescent="0.2">
      <c r="B347" s="47"/>
    </row>
    <row r="348" spans="2:2" ht="14" x14ac:dyDescent="0.2">
      <c r="B348" s="47"/>
    </row>
    <row r="349" spans="2:2" ht="14" x14ac:dyDescent="0.2">
      <c r="B349" s="47"/>
    </row>
    <row r="350" spans="2:2" ht="14" x14ac:dyDescent="0.2">
      <c r="B350" s="47"/>
    </row>
    <row r="351" spans="2:2" ht="14" x14ac:dyDescent="0.2">
      <c r="B351" s="47"/>
    </row>
    <row r="352" spans="2:2" ht="14" x14ac:dyDescent="0.2">
      <c r="B352" s="47"/>
    </row>
    <row r="353" spans="2:2" ht="14" x14ac:dyDescent="0.2">
      <c r="B353" s="47"/>
    </row>
    <row r="354" spans="2:2" ht="14" x14ac:dyDescent="0.2">
      <c r="B354" s="47"/>
    </row>
    <row r="355" spans="2:2" ht="14" x14ac:dyDescent="0.2">
      <c r="B355" s="47"/>
    </row>
    <row r="356" spans="2:2" ht="14" x14ac:dyDescent="0.2">
      <c r="B356" s="47"/>
    </row>
    <row r="357" spans="2:2" ht="14" x14ac:dyDescent="0.2">
      <c r="B357" s="47"/>
    </row>
    <row r="358" spans="2:2" ht="14" x14ac:dyDescent="0.2">
      <c r="B358" s="47"/>
    </row>
    <row r="359" spans="2:2" ht="14" x14ac:dyDescent="0.2">
      <c r="B359" s="47"/>
    </row>
    <row r="360" spans="2:2" ht="14" x14ac:dyDescent="0.2">
      <c r="B360" s="47"/>
    </row>
    <row r="361" spans="2:2" ht="14" x14ac:dyDescent="0.2">
      <c r="B361" s="47"/>
    </row>
    <row r="362" spans="2:2" ht="14" x14ac:dyDescent="0.2">
      <c r="B362" s="47"/>
    </row>
    <row r="363" spans="2:2" ht="14" x14ac:dyDescent="0.2">
      <c r="B363" s="47"/>
    </row>
    <row r="364" spans="2:2" ht="14" x14ac:dyDescent="0.2">
      <c r="B364" s="47"/>
    </row>
    <row r="365" spans="2:2" ht="14" x14ac:dyDescent="0.2">
      <c r="B365" s="47"/>
    </row>
    <row r="366" spans="2:2" ht="14" x14ac:dyDescent="0.2">
      <c r="B366" s="47"/>
    </row>
    <row r="367" spans="2:2" ht="14" x14ac:dyDescent="0.2">
      <c r="B367" s="47"/>
    </row>
    <row r="368" spans="2:2" ht="14" x14ac:dyDescent="0.2">
      <c r="B368" s="47"/>
    </row>
    <row r="369" spans="2:2" ht="14" x14ac:dyDescent="0.2">
      <c r="B369" s="47"/>
    </row>
    <row r="370" spans="2:2" ht="14" x14ac:dyDescent="0.2">
      <c r="B370" s="47"/>
    </row>
    <row r="371" spans="2:2" ht="14" x14ac:dyDescent="0.2">
      <c r="B371" s="47"/>
    </row>
    <row r="372" spans="2:2" ht="14" x14ac:dyDescent="0.2">
      <c r="B372" s="47"/>
    </row>
    <row r="373" spans="2:2" ht="14" x14ac:dyDescent="0.2">
      <c r="B373" s="47"/>
    </row>
    <row r="374" spans="2:2" ht="14" x14ac:dyDescent="0.2">
      <c r="B374" s="47"/>
    </row>
    <row r="375" spans="2:2" ht="14" x14ac:dyDescent="0.2">
      <c r="B375" s="47"/>
    </row>
    <row r="376" spans="2:2" ht="14" x14ac:dyDescent="0.2">
      <c r="B376" s="47"/>
    </row>
    <row r="377" spans="2:2" ht="14" x14ac:dyDescent="0.2">
      <c r="B377" s="47"/>
    </row>
    <row r="378" spans="2:2" ht="14" x14ac:dyDescent="0.2">
      <c r="B378" s="47"/>
    </row>
    <row r="379" spans="2:2" ht="14" x14ac:dyDescent="0.2">
      <c r="B379" s="47"/>
    </row>
    <row r="380" spans="2:2" ht="14" x14ac:dyDescent="0.2">
      <c r="B380" s="47"/>
    </row>
    <row r="381" spans="2:2" ht="14" x14ac:dyDescent="0.2">
      <c r="B381" s="47"/>
    </row>
    <row r="382" spans="2:2" ht="14" x14ac:dyDescent="0.2">
      <c r="B382" s="47"/>
    </row>
    <row r="383" spans="2:2" ht="14" x14ac:dyDescent="0.2">
      <c r="B383" s="47"/>
    </row>
    <row r="384" spans="2:2" ht="14" x14ac:dyDescent="0.2">
      <c r="B384" s="47"/>
    </row>
    <row r="385" spans="2:2" ht="14" x14ac:dyDescent="0.2">
      <c r="B385" s="47"/>
    </row>
    <row r="386" spans="2:2" ht="14" x14ac:dyDescent="0.2">
      <c r="B386" s="47"/>
    </row>
    <row r="387" spans="2:2" ht="14" x14ac:dyDescent="0.2">
      <c r="B387" s="47"/>
    </row>
    <row r="388" spans="2:2" ht="14" x14ac:dyDescent="0.2">
      <c r="B388" s="47"/>
    </row>
    <row r="389" spans="2:2" ht="14" x14ac:dyDescent="0.2">
      <c r="B389" s="47"/>
    </row>
    <row r="390" spans="2:2" ht="14" x14ac:dyDescent="0.2">
      <c r="B390" s="47"/>
    </row>
    <row r="391" spans="2:2" ht="14" x14ac:dyDescent="0.2">
      <c r="B391" s="47"/>
    </row>
    <row r="392" spans="2:2" ht="14" x14ac:dyDescent="0.2">
      <c r="B392" s="47"/>
    </row>
    <row r="393" spans="2:2" ht="14" x14ac:dyDescent="0.2">
      <c r="B393" s="47"/>
    </row>
    <row r="394" spans="2:2" ht="14" x14ac:dyDescent="0.2">
      <c r="B394" s="47"/>
    </row>
    <row r="395" spans="2:2" ht="14" x14ac:dyDescent="0.2">
      <c r="B395" s="47"/>
    </row>
    <row r="396" spans="2:2" ht="14" x14ac:dyDescent="0.2">
      <c r="B396" s="47"/>
    </row>
    <row r="397" spans="2:2" ht="14" x14ac:dyDescent="0.2">
      <c r="B397" s="47"/>
    </row>
    <row r="398" spans="2:2" ht="14" x14ac:dyDescent="0.2">
      <c r="B398" s="47"/>
    </row>
    <row r="399" spans="2:2" ht="14" x14ac:dyDescent="0.2">
      <c r="B399" s="47"/>
    </row>
    <row r="400" spans="2:2" ht="14" x14ac:dyDescent="0.2">
      <c r="B400" s="47"/>
    </row>
    <row r="401" spans="2:2" ht="14" x14ac:dyDescent="0.2">
      <c r="B401" s="47"/>
    </row>
    <row r="402" spans="2:2" ht="14" x14ac:dyDescent="0.2">
      <c r="B402" s="47"/>
    </row>
    <row r="403" spans="2:2" ht="14" x14ac:dyDescent="0.2">
      <c r="B403" s="47"/>
    </row>
    <row r="404" spans="2:2" ht="14" x14ac:dyDescent="0.2">
      <c r="B404" s="47"/>
    </row>
    <row r="405" spans="2:2" ht="14" x14ac:dyDescent="0.2">
      <c r="B405" s="47"/>
    </row>
    <row r="406" spans="2:2" ht="14" x14ac:dyDescent="0.2">
      <c r="B406" s="47"/>
    </row>
    <row r="407" spans="2:2" ht="14" x14ac:dyDescent="0.2">
      <c r="B407" s="47"/>
    </row>
    <row r="408" spans="2:2" ht="14" x14ac:dyDescent="0.2">
      <c r="B408" s="47"/>
    </row>
    <row r="409" spans="2:2" ht="14" x14ac:dyDescent="0.2">
      <c r="B409" s="47"/>
    </row>
    <row r="410" spans="2:2" ht="14" x14ac:dyDescent="0.2">
      <c r="B410" s="47"/>
    </row>
    <row r="411" spans="2:2" ht="14" x14ac:dyDescent="0.2">
      <c r="B411" s="47"/>
    </row>
    <row r="412" spans="2:2" ht="14" x14ac:dyDescent="0.2">
      <c r="B412" s="47"/>
    </row>
    <row r="413" spans="2:2" ht="14" x14ac:dyDescent="0.2">
      <c r="B413" s="47"/>
    </row>
    <row r="414" spans="2:2" ht="14" x14ac:dyDescent="0.2">
      <c r="B414" s="47"/>
    </row>
    <row r="415" spans="2:2" ht="14" x14ac:dyDescent="0.2">
      <c r="B415" s="47"/>
    </row>
    <row r="416" spans="2:2" ht="14" x14ac:dyDescent="0.2">
      <c r="B416" s="47"/>
    </row>
    <row r="417" spans="2:2" ht="14" x14ac:dyDescent="0.2">
      <c r="B417" s="47"/>
    </row>
    <row r="418" spans="2:2" ht="14" x14ac:dyDescent="0.2">
      <c r="B418" s="47"/>
    </row>
    <row r="419" spans="2:2" ht="14" x14ac:dyDescent="0.2">
      <c r="B419" s="47"/>
    </row>
    <row r="420" spans="2:2" ht="14" x14ac:dyDescent="0.2">
      <c r="B420" s="47"/>
    </row>
    <row r="421" spans="2:2" ht="14" x14ac:dyDescent="0.2">
      <c r="B421" s="47"/>
    </row>
    <row r="422" spans="2:2" ht="14" x14ac:dyDescent="0.2">
      <c r="B422" s="47"/>
    </row>
    <row r="423" spans="2:2" ht="14" x14ac:dyDescent="0.2">
      <c r="B423" s="47"/>
    </row>
    <row r="424" spans="2:2" ht="14" x14ac:dyDescent="0.2">
      <c r="B424" s="47"/>
    </row>
    <row r="425" spans="2:2" ht="14" x14ac:dyDescent="0.2">
      <c r="B425" s="47"/>
    </row>
    <row r="426" spans="2:2" ht="14" x14ac:dyDescent="0.2">
      <c r="B426" s="47"/>
    </row>
    <row r="427" spans="2:2" ht="14" x14ac:dyDescent="0.2">
      <c r="B427" s="47"/>
    </row>
    <row r="428" spans="2:2" ht="14" x14ac:dyDescent="0.2">
      <c r="B428" s="47"/>
    </row>
    <row r="429" spans="2:2" ht="14" x14ac:dyDescent="0.2">
      <c r="B429" s="47"/>
    </row>
    <row r="430" spans="2:2" ht="14" x14ac:dyDescent="0.2">
      <c r="B430" s="47"/>
    </row>
    <row r="431" spans="2:2" ht="14" x14ac:dyDescent="0.2">
      <c r="B431" s="47"/>
    </row>
    <row r="432" spans="2:2" ht="14" x14ac:dyDescent="0.2">
      <c r="B432" s="47"/>
    </row>
    <row r="433" spans="2:2" ht="14" x14ac:dyDescent="0.2">
      <c r="B433" s="47"/>
    </row>
    <row r="434" spans="2:2" ht="14" x14ac:dyDescent="0.2">
      <c r="B434" s="47"/>
    </row>
    <row r="435" spans="2:2" ht="14" x14ac:dyDescent="0.2">
      <c r="B435" s="47"/>
    </row>
    <row r="436" spans="2:2" ht="14" x14ac:dyDescent="0.2">
      <c r="B436" s="47"/>
    </row>
    <row r="437" spans="2:2" ht="14" x14ac:dyDescent="0.2">
      <c r="B437" s="47"/>
    </row>
    <row r="438" spans="2:2" ht="14" x14ac:dyDescent="0.2">
      <c r="B438" s="47"/>
    </row>
    <row r="439" spans="2:2" ht="14" x14ac:dyDescent="0.2">
      <c r="B439" s="47"/>
    </row>
    <row r="440" spans="2:2" ht="14" x14ac:dyDescent="0.2">
      <c r="B440" s="47"/>
    </row>
    <row r="441" spans="2:2" ht="14" x14ac:dyDescent="0.2">
      <c r="B441" s="47"/>
    </row>
    <row r="442" spans="2:2" ht="14" x14ac:dyDescent="0.2">
      <c r="B442" s="47"/>
    </row>
    <row r="443" spans="2:2" ht="14" x14ac:dyDescent="0.2">
      <c r="B443" s="47"/>
    </row>
    <row r="444" spans="2:2" ht="14" x14ac:dyDescent="0.2">
      <c r="B444" s="47"/>
    </row>
    <row r="445" spans="2:2" ht="14" x14ac:dyDescent="0.2">
      <c r="B445" s="47"/>
    </row>
    <row r="446" spans="2:2" ht="14" x14ac:dyDescent="0.2">
      <c r="B446" s="47"/>
    </row>
    <row r="447" spans="2:2" ht="14" x14ac:dyDescent="0.2">
      <c r="B447" s="47"/>
    </row>
    <row r="448" spans="2:2" ht="14" x14ac:dyDescent="0.2">
      <c r="B448" s="47"/>
    </row>
    <row r="449" spans="2:2" ht="14" x14ac:dyDescent="0.2">
      <c r="B449" s="47"/>
    </row>
    <row r="450" spans="2:2" ht="14" x14ac:dyDescent="0.2">
      <c r="B450" s="47"/>
    </row>
    <row r="451" spans="2:2" ht="14" x14ac:dyDescent="0.2">
      <c r="B451" s="47"/>
    </row>
    <row r="452" spans="2:2" ht="14" x14ac:dyDescent="0.2">
      <c r="B452" s="47"/>
    </row>
    <row r="453" spans="2:2" ht="14" x14ac:dyDescent="0.2">
      <c r="B453" s="47"/>
    </row>
    <row r="454" spans="2:2" ht="14" x14ac:dyDescent="0.2">
      <c r="B454" s="47"/>
    </row>
    <row r="455" spans="2:2" ht="14" x14ac:dyDescent="0.2">
      <c r="B455" s="47"/>
    </row>
    <row r="456" spans="2:2" ht="14" x14ac:dyDescent="0.2">
      <c r="B456" s="47"/>
    </row>
    <row r="457" spans="2:2" ht="14" x14ac:dyDescent="0.2">
      <c r="B457" s="47"/>
    </row>
    <row r="458" spans="2:2" ht="14" x14ac:dyDescent="0.2">
      <c r="B458" s="47"/>
    </row>
    <row r="459" spans="2:2" ht="14" x14ac:dyDescent="0.2">
      <c r="B459" s="47"/>
    </row>
    <row r="460" spans="2:2" ht="14" x14ac:dyDescent="0.2">
      <c r="B460" s="47"/>
    </row>
    <row r="461" spans="2:2" ht="14" x14ac:dyDescent="0.2">
      <c r="B461" s="47"/>
    </row>
    <row r="462" spans="2:2" ht="14" x14ac:dyDescent="0.2">
      <c r="B462" s="47"/>
    </row>
    <row r="463" spans="2:2" ht="14" x14ac:dyDescent="0.2">
      <c r="B463" s="47"/>
    </row>
    <row r="464" spans="2:2" ht="14" x14ac:dyDescent="0.2">
      <c r="B464" s="47"/>
    </row>
    <row r="465" spans="2:2" ht="14" x14ac:dyDescent="0.2">
      <c r="B465" s="47"/>
    </row>
    <row r="466" spans="2:2" ht="14" x14ac:dyDescent="0.2">
      <c r="B466" s="47"/>
    </row>
    <row r="467" spans="2:2" ht="14" x14ac:dyDescent="0.2">
      <c r="B467" s="47"/>
    </row>
    <row r="468" spans="2:2" ht="14" x14ac:dyDescent="0.2">
      <c r="B468" s="47"/>
    </row>
    <row r="469" spans="2:2" ht="14" x14ac:dyDescent="0.2">
      <c r="B469" s="47"/>
    </row>
    <row r="470" spans="2:2" ht="14" x14ac:dyDescent="0.2">
      <c r="B470" s="47"/>
    </row>
    <row r="471" spans="2:2" ht="14" x14ac:dyDescent="0.2">
      <c r="B471" s="47"/>
    </row>
    <row r="472" spans="2:2" ht="14" x14ac:dyDescent="0.2">
      <c r="B472" s="47"/>
    </row>
    <row r="473" spans="2:2" ht="14" x14ac:dyDescent="0.2">
      <c r="B473" s="47"/>
    </row>
    <row r="474" spans="2:2" ht="14" x14ac:dyDescent="0.2">
      <c r="B474" s="47"/>
    </row>
    <row r="475" spans="2:2" ht="14" x14ac:dyDescent="0.2">
      <c r="B475" s="47"/>
    </row>
    <row r="476" spans="2:2" ht="14" x14ac:dyDescent="0.2">
      <c r="B476" s="47"/>
    </row>
    <row r="477" spans="2:2" ht="14" x14ac:dyDescent="0.2">
      <c r="B477" s="47"/>
    </row>
    <row r="478" spans="2:2" ht="14" x14ac:dyDescent="0.2">
      <c r="B478" s="47"/>
    </row>
    <row r="479" spans="2:2" ht="14" x14ac:dyDescent="0.2">
      <c r="B479" s="47"/>
    </row>
    <row r="480" spans="2:2" ht="14" x14ac:dyDescent="0.2">
      <c r="B480" s="47"/>
    </row>
    <row r="481" spans="2:2" ht="14" x14ac:dyDescent="0.2">
      <c r="B481" s="47"/>
    </row>
    <row r="482" spans="2:2" ht="14" x14ac:dyDescent="0.2">
      <c r="B482" s="47"/>
    </row>
    <row r="483" spans="2:2" ht="14" x14ac:dyDescent="0.2">
      <c r="B483" s="47"/>
    </row>
    <row r="484" spans="2:2" ht="14" x14ac:dyDescent="0.2">
      <c r="B484" s="47"/>
    </row>
    <row r="485" spans="2:2" ht="14" x14ac:dyDescent="0.2">
      <c r="B485" s="47"/>
    </row>
    <row r="486" spans="2:2" ht="14" x14ac:dyDescent="0.2">
      <c r="B486" s="47"/>
    </row>
    <row r="487" spans="2:2" ht="14" x14ac:dyDescent="0.2">
      <c r="B487" s="47"/>
    </row>
    <row r="488" spans="2:2" ht="14" x14ac:dyDescent="0.2">
      <c r="B488" s="47"/>
    </row>
    <row r="489" spans="2:2" ht="14" x14ac:dyDescent="0.2">
      <c r="B489" s="47"/>
    </row>
    <row r="490" spans="2:2" ht="14" x14ac:dyDescent="0.2">
      <c r="B490" s="47"/>
    </row>
    <row r="491" spans="2:2" ht="14" x14ac:dyDescent="0.2">
      <c r="B491" s="47"/>
    </row>
    <row r="492" spans="2:2" ht="14" x14ac:dyDescent="0.2">
      <c r="B492" s="47"/>
    </row>
    <row r="493" spans="2:2" ht="14" x14ac:dyDescent="0.2">
      <c r="B493" s="47"/>
    </row>
    <row r="494" spans="2:2" ht="14" x14ac:dyDescent="0.2">
      <c r="B494" s="47"/>
    </row>
    <row r="495" spans="2:2" ht="14" x14ac:dyDescent="0.2">
      <c r="B495" s="47"/>
    </row>
    <row r="496" spans="2:2" ht="14" x14ac:dyDescent="0.2">
      <c r="B496" s="47"/>
    </row>
    <row r="497" spans="2:2" ht="14" x14ac:dyDescent="0.2">
      <c r="B497" s="47"/>
    </row>
    <row r="498" spans="2:2" ht="14" x14ac:dyDescent="0.2">
      <c r="B498" s="47"/>
    </row>
    <row r="499" spans="2:2" ht="14" x14ac:dyDescent="0.2">
      <c r="B499" s="47"/>
    </row>
    <row r="500" spans="2:2" ht="14" x14ac:dyDescent="0.2">
      <c r="B500" s="47"/>
    </row>
    <row r="501" spans="2:2" ht="14" x14ac:dyDescent="0.2">
      <c r="B501" s="47"/>
    </row>
    <row r="502" spans="2:2" ht="14" x14ac:dyDescent="0.2">
      <c r="B502" s="47"/>
    </row>
    <row r="503" spans="2:2" ht="14" x14ac:dyDescent="0.2">
      <c r="B503" s="47"/>
    </row>
    <row r="504" spans="2:2" ht="14" x14ac:dyDescent="0.2">
      <c r="B504" s="47"/>
    </row>
    <row r="505" spans="2:2" ht="14" x14ac:dyDescent="0.2">
      <c r="B505" s="47"/>
    </row>
    <row r="506" spans="2:2" ht="14" x14ac:dyDescent="0.2">
      <c r="B506" s="47"/>
    </row>
    <row r="507" spans="2:2" ht="14" x14ac:dyDescent="0.2">
      <c r="B507" s="47"/>
    </row>
    <row r="508" spans="2:2" ht="14" x14ac:dyDescent="0.2">
      <c r="B508" s="47"/>
    </row>
    <row r="509" spans="2:2" ht="14" x14ac:dyDescent="0.2">
      <c r="B509" s="47"/>
    </row>
    <row r="510" spans="2:2" ht="14" x14ac:dyDescent="0.2">
      <c r="B510" s="47"/>
    </row>
    <row r="511" spans="2:2" ht="14" x14ac:dyDescent="0.2">
      <c r="B511" s="47"/>
    </row>
    <row r="512" spans="2:2" ht="14" x14ac:dyDescent="0.2">
      <c r="B512" s="47"/>
    </row>
    <row r="513" spans="2:2" ht="14" x14ac:dyDescent="0.2">
      <c r="B513" s="47"/>
    </row>
    <row r="514" spans="2:2" ht="14" x14ac:dyDescent="0.2">
      <c r="B514" s="47"/>
    </row>
    <row r="515" spans="2:2" ht="14" x14ac:dyDescent="0.2">
      <c r="B515" s="47"/>
    </row>
    <row r="516" spans="2:2" ht="14" x14ac:dyDescent="0.2">
      <c r="B516" s="47"/>
    </row>
    <row r="517" spans="2:2" ht="14" x14ac:dyDescent="0.2">
      <c r="B517" s="47"/>
    </row>
    <row r="518" spans="2:2" ht="14" x14ac:dyDescent="0.2">
      <c r="B518" s="47"/>
    </row>
    <row r="519" spans="2:2" ht="14" x14ac:dyDescent="0.2">
      <c r="B519" s="47"/>
    </row>
    <row r="520" spans="2:2" ht="14" x14ac:dyDescent="0.2">
      <c r="B520" s="47"/>
    </row>
    <row r="521" spans="2:2" ht="14" x14ac:dyDescent="0.2">
      <c r="B521" s="47"/>
    </row>
    <row r="522" spans="2:2" ht="14" x14ac:dyDescent="0.2">
      <c r="B522" s="47"/>
    </row>
    <row r="523" spans="2:2" ht="14" x14ac:dyDescent="0.2">
      <c r="B523" s="47"/>
    </row>
    <row r="524" spans="2:2" ht="14" x14ac:dyDescent="0.2">
      <c r="B524" s="47"/>
    </row>
    <row r="525" spans="2:2" ht="14" x14ac:dyDescent="0.2">
      <c r="B525" s="47"/>
    </row>
    <row r="526" spans="2:2" ht="14" x14ac:dyDescent="0.2">
      <c r="B526" s="47"/>
    </row>
    <row r="527" spans="2:2" ht="14" x14ac:dyDescent="0.2">
      <c r="B527" s="47"/>
    </row>
    <row r="528" spans="2:2" ht="14" x14ac:dyDescent="0.2">
      <c r="B528" s="47"/>
    </row>
    <row r="529" spans="2:2" ht="14" x14ac:dyDescent="0.2">
      <c r="B529" s="47"/>
    </row>
    <row r="530" spans="2:2" ht="14" x14ac:dyDescent="0.2">
      <c r="B530" s="47"/>
    </row>
    <row r="531" spans="2:2" ht="14" x14ac:dyDescent="0.2">
      <c r="B531" s="47"/>
    </row>
    <row r="532" spans="2:2" ht="14" x14ac:dyDescent="0.2">
      <c r="B532" s="47"/>
    </row>
    <row r="533" spans="2:2" ht="14" x14ac:dyDescent="0.2">
      <c r="B533" s="47"/>
    </row>
    <row r="534" spans="2:2" ht="14" x14ac:dyDescent="0.2">
      <c r="B534" s="47"/>
    </row>
    <row r="535" spans="2:2" ht="14" x14ac:dyDescent="0.2">
      <c r="B535" s="47"/>
    </row>
    <row r="536" spans="2:2" ht="14" x14ac:dyDescent="0.2">
      <c r="B536" s="47"/>
    </row>
    <row r="537" spans="2:2" ht="14" x14ac:dyDescent="0.2">
      <c r="B537" s="47"/>
    </row>
    <row r="538" spans="2:2" ht="14" x14ac:dyDescent="0.2">
      <c r="B538" s="47"/>
    </row>
    <row r="539" spans="2:2" ht="14" x14ac:dyDescent="0.2">
      <c r="B539" s="47"/>
    </row>
    <row r="540" spans="2:2" ht="14" x14ac:dyDescent="0.2">
      <c r="B540" s="47"/>
    </row>
    <row r="541" spans="2:2" ht="14" x14ac:dyDescent="0.2">
      <c r="B541" s="47"/>
    </row>
    <row r="542" spans="2:2" ht="14" x14ac:dyDescent="0.2">
      <c r="B542" s="47"/>
    </row>
    <row r="543" spans="2:2" ht="14" x14ac:dyDescent="0.2">
      <c r="B543" s="47"/>
    </row>
    <row r="544" spans="2:2" ht="14" x14ac:dyDescent="0.2">
      <c r="B544" s="47"/>
    </row>
    <row r="545" spans="2:2" ht="14" x14ac:dyDescent="0.2">
      <c r="B545" s="47"/>
    </row>
    <row r="546" spans="2:2" ht="14" x14ac:dyDescent="0.2">
      <c r="B546" s="47"/>
    </row>
    <row r="547" spans="2:2" ht="14" x14ac:dyDescent="0.2">
      <c r="B547" s="47"/>
    </row>
    <row r="548" spans="2:2" ht="14" x14ac:dyDescent="0.2">
      <c r="B548" s="47"/>
    </row>
    <row r="549" spans="2:2" ht="14" x14ac:dyDescent="0.2">
      <c r="B549" s="47"/>
    </row>
    <row r="550" spans="2:2" ht="14" x14ac:dyDescent="0.2">
      <c r="B550" s="47"/>
    </row>
    <row r="551" spans="2:2" ht="14" x14ac:dyDescent="0.2">
      <c r="B551" s="47"/>
    </row>
    <row r="552" spans="2:2" ht="14" x14ac:dyDescent="0.2">
      <c r="B552" s="47"/>
    </row>
    <row r="553" spans="2:2" ht="14" x14ac:dyDescent="0.2">
      <c r="B553" s="47"/>
    </row>
    <row r="554" spans="2:2" ht="14" x14ac:dyDescent="0.2">
      <c r="B554" s="47"/>
    </row>
    <row r="555" spans="2:2" ht="14" x14ac:dyDescent="0.2">
      <c r="B555" s="47"/>
    </row>
    <row r="556" spans="2:2" ht="14" x14ac:dyDescent="0.2">
      <c r="B556" s="47"/>
    </row>
    <row r="557" spans="2:2" ht="14" x14ac:dyDescent="0.2">
      <c r="B557" s="47"/>
    </row>
    <row r="558" spans="2:2" ht="14" x14ac:dyDescent="0.2">
      <c r="B558" s="47"/>
    </row>
    <row r="559" spans="2:2" ht="14" x14ac:dyDescent="0.2">
      <c r="B559" s="47"/>
    </row>
    <row r="560" spans="2:2" ht="14" x14ac:dyDescent="0.2">
      <c r="B560" s="47"/>
    </row>
    <row r="561" spans="2:2" ht="14" x14ac:dyDescent="0.2">
      <c r="B561" s="47"/>
    </row>
    <row r="562" spans="2:2" ht="14" x14ac:dyDescent="0.2">
      <c r="B562" s="47"/>
    </row>
    <row r="563" spans="2:2" ht="14" x14ac:dyDescent="0.2">
      <c r="B563" s="47"/>
    </row>
    <row r="564" spans="2:2" ht="14" x14ac:dyDescent="0.2">
      <c r="B564" s="47"/>
    </row>
    <row r="565" spans="2:2" ht="14" x14ac:dyDescent="0.2">
      <c r="B565" s="47"/>
    </row>
    <row r="566" spans="2:2" ht="14" x14ac:dyDescent="0.2">
      <c r="B566" s="47"/>
    </row>
    <row r="567" spans="2:2" ht="14" x14ac:dyDescent="0.2">
      <c r="B567" s="47"/>
    </row>
    <row r="568" spans="2:2" ht="14" x14ac:dyDescent="0.2">
      <c r="B568" s="47"/>
    </row>
    <row r="569" spans="2:2" ht="14" x14ac:dyDescent="0.2">
      <c r="B569" s="47"/>
    </row>
    <row r="570" spans="2:2" ht="14" x14ac:dyDescent="0.2">
      <c r="B570" s="47"/>
    </row>
    <row r="571" spans="2:2" ht="14" x14ac:dyDescent="0.2">
      <c r="B571" s="47"/>
    </row>
    <row r="572" spans="2:2" ht="14" x14ac:dyDescent="0.2">
      <c r="B572" s="47"/>
    </row>
    <row r="573" spans="2:2" ht="14" x14ac:dyDescent="0.2">
      <c r="B573" s="47"/>
    </row>
    <row r="574" spans="2:2" ht="14" x14ac:dyDescent="0.2">
      <c r="B574" s="47"/>
    </row>
    <row r="575" spans="2:2" ht="14" x14ac:dyDescent="0.2">
      <c r="B575" s="47"/>
    </row>
    <row r="576" spans="2:2" ht="14" x14ac:dyDescent="0.2">
      <c r="B576" s="47"/>
    </row>
    <row r="577" spans="2:2" ht="14" x14ac:dyDescent="0.2">
      <c r="B577" s="47"/>
    </row>
    <row r="578" spans="2:2" ht="14" x14ac:dyDescent="0.2">
      <c r="B578" s="47"/>
    </row>
    <row r="579" spans="2:2" ht="14" x14ac:dyDescent="0.2">
      <c r="B579" s="47"/>
    </row>
    <row r="580" spans="2:2" ht="14" x14ac:dyDescent="0.2">
      <c r="B580" s="47"/>
    </row>
    <row r="581" spans="2:2" ht="14" x14ac:dyDescent="0.2">
      <c r="B581" s="47"/>
    </row>
    <row r="582" spans="2:2" ht="14" x14ac:dyDescent="0.2">
      <c r="B582" s="47"/>
    </row>
    <row r="583" spans="2:2" ht="14" x14ac:dyDescent="0.2">
      <c r="B583" s="47"/>
    </row>
    <row r="584" spans="2:2" ht="14" x14ac:dyDescent="0.2">
      <c r="B584" s="47"/>
    </row>
    <row r="585" spans="2:2" ht="14" x14ac:dyDescent="0.2">
      <c r="B585" s="47"/>
    </row>
    <row r="586" spans="2:2" ht="14" x14ac:dyDescent="0.2">
      <c r="B586" s="47"/>
    </row>
    <row r="587" spans="2:2" ht="14" x14ac:dyDescent="0.2">
      <c r="B587" s="47"/>
    </row>
    <row r="588" spans="2:2" ht="14" x14ac:dyDescent="0.2">
      <c r="B588" s="47"/>
    </row>
    <row r="589" spans="2:2" ht="14" x14ac:dyDescent="0.2">
      <c r="B589" s="47"/>
    </row>
    <row r="590" spans="2:2" ht="14" x14ac:dyDescent="0.2">
      <c r="B590" s="47"/>
    </row>
    <row r="591" spans="2:2" ht="14" x14ac:dyDescent="0.2">
      <c r="B591" s="47"/>
    </row>
    <row r="592" spans="2:2" ht="14" x14ac:dyDescent="0.2">
      <c r="B592" s="47"/>
    </row>
    <row r="593" spans="2:2" ht="14" x14ac:dyDescent="0.2">
      <c r="B593" s="47"/>
    </row>
    <row r="594" spans="2:2" ht="14" x14ac:dyDescent="0.2">
      <c r="B594" s="47"/>
    </row>
    <row r="595" spans="2:2" ht="14" x14ac:dyDescent="0.2">
      <c r="B595" s="47"/>
    </row>
    <row r="596" spans="2:2" ht="14" x14ac:dyDescent="0.2">
      <c r="B596" s="47"/>
    </row>
    <row r="597" spans="2:2" ht="14" x14ac:dyDescent="0.2">
      <c r="B597" s="47"/>
    </row>
    <row r="598" spans="2:2" ht="14" x14ac:dyDescent="0.2">
      <c r="B598" s="47"/>
    </row>
    <row r="599" spans="2:2" ht="14" x14ac:dyDescent="0.2">
      <c r="B599" s="47"/>
    </row>
    <row r="600" spans="2:2" ht="14" x14ac:dyDescent="0.2">
      <c r="B600" s="47"/>
    </row>
    <row r="601" spans="2:2" ht="14" x14ac:dyDescent="0.2">
      <c r="B601" s="47"/>
    </row>
    <row r="602" spans="2:2" ht="14" x14ac:dyDescent="0.2">
      <c r="B602" s="47"/>
    </row>
    <row r="603" spans="2:2" ht="14" x14ac:dyDescent="0.2">
      <c r="B603" s="47"/>
    </row>
    <row r="604" spans="2:2" ht="14" x14ac:dyDescent="0.2">
      <c r="B604" s="47"/>
    </row>
    <row r="605" spans="2:2" ht="14" x14ac:dyDescent="0.2">
      <c r="B605" s="47"/>
    </row>
    <row r="606" spans="2:2" ht="14" x14ac:dyDescent="0.2">
      <c r="B606" s="47"/>
    </row>
    <row r="607" spans="2:2" ht="14" x14ac:dyDescent="0.2">
      <c r="B607" s="47"/>
    </row>
    <row r="608" spans="2:2" ht="14" x14ac:dyDescent="0.2">
      <c r="B608" s="47"/>
    </row>
    <row r="609" spans="2:2" ht="14" x14ac:dyDescent="0.2">
      <c r="B609" s="47"/>
    </row>
    <row r="610" spans="2:2" ht="14" x14ac:dyDescent="0.2">
      <c r="B610" s="47"/>
    </row>
    <row r="611" spans="2:2" ht="14" x14ac:dyDescent="0.2">
      <c r="B611" s="47"/>
    </row>
    <row r="612" spans="2:2" ht="14" x14ac:dyDescent="0.2">
      <c r="B612" s="47"/>
    </row>
    <row r="613" spans="2:2" ht="14" x14ac:dyDescent="0.2">
      <c r="B613" s="47"/>
    </row>
    <row r="614" spans="2:2" ht="14" x14ac:dyDescent="0.2">
      <c r="B614" s="47"/>
    </row>
    <row r="615" spans="2:2" ht="14" x14ac:dyDescent="0.2">
      <c r="B615" s="47"/>
    </row>
    <row r="616" spans="2:2" ht="14" x14ac:dyDescent="0.2">
      <c r="B616" s="47"/>
    </row>
    <row r="617" spans="2:2" ht="14" x14ac:dyDescent="0.2">
      <c r="B617" s="47"/>
    </row>
    <row r="618" spans="2:2" ht="14" x14ac:dyDescent="0.2">
      <c r="B618" s="47"/>
    </row>
    <row r="619" spans="2:2" ht="14" x14ac:dyDescent="0.2">
      <c r="B619" s="47"/>
    </row>
    <row r="620" spans="2:2" ht="14" x14ac:dyDescent="0.2">
      <c r="B620" s="47"/>
    </row>
    <row r="621" spans="2:2" ht="14" x14ac:dyDescent="0.2">
      <c r="B621" s="47"/>
    </row>
    <row r="622" spans="2:2" ht="14" x14ac:dyDescent="0.2">
      <c r="B622" s="47"/>
    </row>
    <row r="623" spans="2:2" ht="14" x14ac:dyDescent="0.2">
      <c r="B623" s="47"/>
    </row>
    <row r="624" spans="2:2" ht="14" x14ac:dyDescent="0.2">
      <c r="B624" s="47"/>
    </row>
    <row r="625" spans="2:2" ht="14" x14ac:dyDescent="0.2">
      <c r="B625" s="47"/>
    </row>
    <row r="626" spans="2:2" ht="14" x14ac:dyDescent="0.2">
      <c r="B626" s="47"/>
    </row>
    <row r="627" spans="2:2" ht="14" x14ac:dyDescent="0.2">
      <c r="B627" s="47"/>
    </row>
    <row r="628" spans="2:2" ht="14" x14ac:dyDescent="0.2">
      <c r="B628" s="47"/>
    </row>
    <row r="629" spans="2:2" ht="14" x14ac:dyDescent="0.2">
      <c r="B629" s="47"/>
    </row>
    <row r="630" spans="2:2" ht="14" x14ac:dyDescent="0.2">
      <c r="B630" s="47"/>
    </row>
    <row r="631" spans="2:2" ht="14" x14ac:dyDescent="0.2">
      <c r="B631" s="47"/>
    </row>
    <row r="632" spans="2:2" ht="14" x14ac:dyDescent="0.2">
      <c r="B632" s="47"/>
    </row>
    <row r="633" spans="2:2" ht="14" x14ac:dyDescent="0.2">
      <c r="B633" s="47"/>
    </row>
    <row r="634" spans="2:2" ht="14" x14ac:dyDescent="0.2">
      <c r="B634" s="47"/>
    </row>
    <row r="635" spans="2:2" ht="14" x14ac:dyDescent="0.2">
      <c r="B635" s="47"/>
    </row>
    <row r="636" spans="2:2" ht="14" x14ac:dyDescent="0.2">
      <c r="B636" s="47"/>
    </row>
    <row r="637" spans="2:2" ht="14" x14ac:dyDescent="0.2">
      <c r="B637" s="47"/>
    </row>
    <row r="638" spans="2:2" ht="14" x14ac:dyDescent="0.2">
      <c r="B638" s="47"/>
    </row>
    <row r="639" spans="2:2" ht="14" x14ac:dyDescent="0.2">
      <c r="B639" s="47"/>
    </row>
    <row r="640" spans="2:2" ht="14" x14ac:dyDescent="0.2">
      <c r="B640" s="47"/>
    </row>
    <row r="641" spans="2:2" ht="14" x14ac:dyDescent="0.2">
      <c r="B641" s="47"/>
    </row>
    <row r="642" spans="2:2" ht="14" x14ac:dyDescent="0.2">
      <c r="B642" s="47"/>
    </row>
    <row r="643" spans="2:2" ht="14" x14ac:dyDescent="0.2">
      <c r="B643" s="47"/>
    </row>
    <row r="644" spans="2:2" ht="14" x14ac:dyDescent="0.2">
      <c r="B644" s="47"/>
    </row>
    <row r="645" spans="2:2" ht="14" x14ac:dyDescent="0.2">
      <c r="B645" s="47"/>
    </row>
    <row r="646" spans="2:2" ht="14" x14ac:dyDescent="0.2">
      <c r="B646" s="47"/>
    </row>
    <row r="647" spans="2:2" ht="14" x14ac:dyDescent="0.2">
      <c r="B647" s="47"/>
    </row>
    <row r="648" spans="2:2" ht="14" x14ac:dyDescent="0.2">
      <c r="B648" s="47"/>
    </row>
    <row r="649" spans="2:2" ht="14" x14ac:dyDescent="0.2">
      <c r="B649" s="47"/>
    </row>
    <row r="650" spans="2:2" ht="14" x14ac:dyDescent="0.2">
      <c r="B650" s="47"/>
    </row>
    <row r="651" spans="2:2" ht="14" x14ac:dyDescent="0.2">
      <c r="B651" s="47"/>
    </row>
    <row r="652" spans="2:2" ht="14" x14ac:dyDescent="0.2">
      <c r="B652" s="47"/>
    </row>
    <row r="653" spans="2:2" ht="14" x14ac:dyDescent="0.2">
      <c r="B653" s="47"/>
    </row>
    <row r="654" spans="2:2" ht="14" x14ac:dyDescent="0.2">
      <c r="B654" s="47"/>
    </row>
    <row r="655" spans="2:2" ht="14" x14ac:dyDescent="0.2">
      <c r="B655" s="47"/>
    </row>
    <row r="656" spans="2:2" ht="14" x14ac:dyDescent="0.2">
      <c r="B656" s="47"/>
    </row>
    <row r="657" spans="2:2" ht="14" x14ac:dyDescent="0.2">
      <c r="B657" s="47"/>
    </row>
    <row r="658" spans="2:2" ht="14" x14ac:dyDescent="0.2">
      <c r="B658" s="47"/>
    </row>
    <row r="659" spans="2:2" ht="14" x14ac:dyDescent="0.2">
      <c r="B659" s="47"/>
    </row>
    <row r="660" spans="2:2" ht="14" x14ac:dyDescent="0.2">
      <c r="B660" s="47"/>
    </row>
    <row r="661" spans="2:2" ht="14" x14ac:dyDescent="0.2">
      <c r="B661" s="47"/>
    </row>
    <row r="662" spans="2:2" ht="14" x14ac:dyDescent="0.2">
      <c r="B662" s="47"/>
    </row>
    <row r="663" spans="2:2" ht="14" x14ac:dyDescent="0.2">
      <c r="B663" s="47"/>
    </row>
    <row r="664" spans="2:2" ht="14" x14ac:dyDescent="0.2">
      <c r="B664" s="47"/>
    </row>
    <row r="665" spans="2:2" ht="14" x14ac:dyDescent="0.2">
      <c r="B665" s="47"/>
    </row>
    <row r="666" spans="2:2" ht="14" x14ac:dyDescent="0.2">
      <c r="B666" s="47"/>
    </row>
    <row r="667" spans="2:2" ht="14" x14ac:dyDescent="0.2">
      <c r="B667" s="47"/>
    </row>
    <row r="668" spans="2:2" ht="14" x14ac:dyDescent="0.2">
      <c r="B668" s="47"/>
    </row>
    <row r="669" spans="2:2" ht="14" x14ac:dyDescent="0.2">
      <c r="B669" s="47"/>
    </row>
    <row r="670" spans="2:2" ht="14" x14ac:dyDescent="0.2">
      <c r="B670" s="47"/>
    </row>
    <row r="671" spans="2:2" ht="14" x14ac:dyDescent="0.2">
      <c r="B671" s="47"/>
    </row>
    <row r="672" spans="2:2" ht="14" x14ac:dyDescent="0.2">
      <c r="B672" s="47"/>
    </row>
    <row r="673" spans="2:2" ht="14" x14ac:dyDescent="0.2">
      <c r="B673" s="47"/>
    </row>
    <row r="674" spans="2:2" ht="14" x14ac:dyDescent="0.2">
      <c r="B674" s="47"/>
    </row>
    <row r="675" spans="2:2" ht="14" x14ac:dyDescent="0.2">
      <c r="B675" s="47"/>
    </row>
    <row r="676" spans="2:2" ht="14" x14ac:dyDescent="0.2">
      <c r="B676" s="47"/>
    </row>
    <row r="677" spans="2:2" ht="14" x14ac:dyDescent="0.2">
      <c r="B677" s="47"/>
    </row>
    <row r="678" spans="2:2" ht="14" x14ac:dyDescent="0.2">
      <c r="B678" s="47"/>
    </row>
    <row r="679" spans="2:2" ht="14" x14ac:dyDescent="0.2">
      <c r="B679" s="47"/>
    </row>
    <row r="680" spans="2:2" ht="14" x14ac:dyDescent="0.2">
      <c r="B680" s="47"/>
    </row>
    <row r="681" spans="2:2" ht="14" x14ac:dyDescent="0.2">
      <c r="B681" s="47"/>
    </row>
    <row r="682" spans="2:2" ht="14" x14ac:dyDescent="0.2">
      <c r="B682" s="47"/>
    </row>
    <row r="683" spans="2:2" ht="14" x14ac:dyDescent="0.2">
      <c r="B683" s="47"/>
    </row>
    <row r="684" spans="2:2" ht="14" x14ac:dyDescent="0.2">
      <c r="B684" s="47"/>
    </row>
    <row r="685" spans="2:2" ht="14" x14ac:dyDescent="0.2">
      <c r="B685" s="47"/>
    </row>
    <row r="686" spans="2:2" ht="14" x14ac:dyDescent="0.2">
      <c r="B686" s="47"/>
    </row>
    <row r="687" spans="2:2" ht="14" x14ac:dyDescent="0.2">
      <c r="B687" s="47"/>
    </row>
    <row r="688" spans="2:2" ht="14" x14ac:dyDescent="0.2">
      <c r="B688" s="47"/>
    </row>
    <row r="689" spans="2:2" ht="14" x14ac:dyDescent="0.2">
      <c r="B689" s="47"/>
    </row>
    <row r="690" spans="2:2" ht="14" x14ac:dyDescent="0.2">
      <c r="B690" s="47"/>
    </row>
    <row r="691" spans="2:2" ht="14" x14ac:dyDescent="0.2">
      <c r="B691" s="47"/>
    </row>
    <row r="692" spans="2:2" ht="14" x14ac:dyDescent="0.2">
      <c r="B692" s="47"/>
    </row>
    <row r="693" spans="2:2" ht="14" x14ac:dyDescent="0.2">
      <c r="B693" s="47"/>
    </row>
    <row r="694" spans="2:2" ht="14" x14ac:dyDescent="0.2">
      <c r="B694" s="47"/>
    </row>
    <row r="695" spans="2:2" ht="14" x14ac:dyDescent="0.2">
      <c r="B695" s="47"/>
    </row>
    <row r="696" spans="2:2" ht="14" x14ac:dyDescent="0.2">
      <c r="B696" s="47"/>
    </row>
    <row r="697" spans="2:2" ht="14" x14ac:dyDescent="0.2">
      <c r="B697" s="47"/>
    </row>
    <row r="698" spans="2:2" ht="14" x14ac:dyDescent="0.2">
      <c r="B698" s="47"/>
    </row>
    <row r="699" spans="2:2" ht="14" x14ac:dyDescent="0.2">
      <c r="B699" s="47"/>
    </row>
    <row r="700" spans="2:2" ht="14" x14ac:dyDescent="0.2">
      <c r="B700" s="47"/>
    </row>
    <row r="701" spans="2:2" ht="14" x14ac:dyDescent="0.2">
      <c r="B701" s="47"/>
    </row>
    <row r="702" spans="2:2" ht="14" x14ac:dyDescent="0.2">
      <c r="B702" s="47"/>
    </row>
    <row r="703" spans="2:2" ht="14" x14ac:dyDescent="0.2">
      <c r="B703" s="47"/>
    </row>
    <row r="704" spans="2:2" ht="14" x14ac:dyDescent="0.2">
      <c r="B704" s="47"/>
    </row>
    <row r="705" spans="2:2" ht="14" x14ac:dyDescent="0.2">
      <c r="B705" s="47"/>
    </row>
    <row r="706" spans="2:2" ht="14" x14ac:dyDescent="0.2">
      <c r="B706" s="47"/>
    </row>
    <row r="707" spans="2:2" ht="14" x14ac:dyDescent="0.2">
      <c r="B707" s="47"/>
    </row>
    <row r="708" spans="2:2" ht="14" x14ac:dyDescent="0.2">
      <c r="B708" s="47"/>
    </row>
    <row r="709" spans="2:2" ht="14" x14ac:dyDescent="0.2">
      <c r="B709" s="47"/>
    </row>
    <row r="710" spans="2:2" ht="14" x14ac:dyDescent="0.2">
      <c r="B710" s="47"/>
    </row>
    <row r="711" spans="2:2" ht="14" x14ac:dyDescent="0.2">
      <c r="B711" s="47"/>
    </row>
    <row r="712" spans="2:2" ht="14" x14ac:dyDescent="0.2">
      <c r="B712" s="47"/>
    </row>
    <row r="713" spans="2:2" ht="14" x14ac:dyDescent="0.2">
      <c r="B713" s="47"/>
    </row>
    <row r="714" spans="2:2" ht="14" x14ac:dyDescent="0.2">
      <c r="B714" s="47"/>
    </row>
    <row r="715" spans="2:2" ht="14" x14ac:dyDescent="0.2">
      <c r="B715" s="47"/>
    </row>
    <row r="716" spans="2:2" ht="14" x14ac:dyDescent="0.2">
      <c r="B716" s="47"/>
    </row>
    <row r="717" spans="2:2" ht="14" x14ac:dyDescent="0.2">
      <c r="B717" s="47"/>
    </row>
    <row r="718" spans="2:2" ht="14" x14ac:dyDescent="0.2">
      <c r="B718" s="47"/>
    </row>
    <row r="719" spans="2:2" ht="14" x14ac:dyDescent="0.2">
      <c r="B719" s="47"/>
    </row>
    <row r="720" spans="2:2" ht="14" x14ac:dyDescent="0.2">
      <c r="B720" s="47"/>
    </row>
    <row r="721" spans="2:2" ht="14" x14ac:dyDescent="0.2">
      <c r="B721" s="47"/>
    </row>
    <row r="722" spans="2:2" ht="14" x14ac:dyDescent="0.2">
      <c r="B722" s="47"/>
    </row>
    <row r="723" spans="2:2" ht="14" x14ac:dyDescent="0.2">
      <c r="B723" s="47"/>
    </row>
    <row r="724" spans="2:2" ht="14" x14ac:dyDescent="0.2">
      <c r="B724" s="47"/>
    </row>
    <row r="725" spans="2:2" ht="14" x14ac:dyDescent="0.2">
      <c r="B725" s="47"/>
    </row>
    <row r="726" spans="2:2" ht="14" x14ac:dyDescent="0.2">
      <c r="B726" s="47"/>
    </row>
    <row r="727" spans="2:2" ht="14" x14ac:dyDescent="0.2">
      <c r="B727" s="47"/>
    </row>
    <row r="728" spans="2:2" ht="14" x14ac:dyDescent="0.2">
      <c r="B728" s="47"/>
    </row>
    <row r="729" spans="2:2" ht="14" x14ac:dyDescent="0.2">
      <c r="B729" s="47"/>
    </row>
    <row r="730" spans="2:2" ht="14" x14ac:dyDescent="0.2">
      <c r="B730" s="47"/>
    </row>
    <row r="731" spans="2:2" ht="14" x14ac:dyDescent="0.2">
      <c r="B731" s="47"/>
    </row>
    <row r="732" spans="2:2" ht="14" x14ac:dyDescent="0.2">
      <c r="B732" s="47"/>
    </row>
    <row r="733" spans="2:2" ht="14" x14ac:dyDescent="0.2">
      <c r="B733" s="47"/>
    </row>
    <row r="734" spans="2:2" ht="14" x14ac:dyDescent="0.2">
      <c r="B734" s="47"/>
    </row>
    <row r="735" spans="2:2" ht="14" x14ac:dyDescent="0.2">
      <c r="B735" s="47"/>
    </row>
    <row r="736" spans="2:2" ht="14" x14ac:dyDescent="0.2">
      <c r="B736" s="47"/>
    </row>
    <row r="737" spans="2:2" ht="14" x14ac:dyDescent="0.2">
      <c r="B737" s="47"/>
    </row>
    <row r="738" spans="2:2" ht="14" x14ac:dyDescent="0.2">
      <c r="B738" s="47"/>
    </row>
    <row r="739" spans="2:2" ht="14" x14ac:dyDescent="0.2">
      <c r="B739" s="47"/>
    </row>
    <row r="740" spans="2:2" ht="14" x14ac:dyDescent="0.2">
      <c r="B740" s="47"/>
    </row>
    <row r="741" spans="2:2" ht="14" x14ac:dyDescent="0.2">
      <c r="B741" s="47"/>
    </row>
    <row r="742" spans="2:2" ht="14" x14ac:dyDescent="0.2">
      <c r="B742" s="47"/>
    </row>
    <row r="743" spans="2:2" ht="14" x14ac:dyDescent="0.2">
      <c r="B743" s="47"/>
    </row>
    <row r="744" spans="2:2" ht="14" x14ac:dyDescent="0.2">
      <c r="B744" s="47"/>
    </row>
    <row r="745" spans="2:2" ht="14" x14ac:dyDescent="0.2">
      <c r="B745" s="47"/>
    </row>
    <row r="746" spans="2:2" ht="14" x14ac:dyDescent="0.2">
      <c r="B746" s="47"/>
    </row>
    <row r="747" spans="2:2" ht="14" x14ac:dyDescent="0.2">
      <c r="B747" s="47"/>
    </row>
    <row r="748" spans="2:2" ht="14" x14ac:dyDescent="0.2">
      <c r="B748" s="47"/>
    </row>
    <row r="749" spans="2:2" ht="14" x14ac:dyDescent="0.2">
      <c r="B749" s="47"/>
    </row>
    <row r="750" spans="2:2" ht="14" x14ac:dyDescent="0.2">
      <c r="B750" s="47"/>
    </row>
    <row r="751" spans="2:2" ht="14" x14ac:dyDescent="0.2">
      <c r="B751" s="47"/>
    </row>
    <row r="752" spans="2:2" ht="14" x14ac:dyDescent="0.2">
      <c r="B752" s="47"/>
    </row>
    <row r="753" spans="2:2" ht="14" x14ac:dyDescent="0.2">
      <c r="B753" s="47"/>
    </row>
    <row r="754" spans="2:2" ht="14" x14ac:dyDescent="0.2">
      <c r="B754" s="47"/>
    </row>
    <row r="755" spans="2:2" ht="14" x14ac:dyDescent="0.2">
      <c r="B755" s="47"/>
    </row>
    <row r="756" spans="2:2" ht="14" x14ac:dyDescent="0.2">
      <c r="B756" s="47"/>
    </row>
    <row r="757" spans="2:2" ht="14" x14ac:dyDescent="0.2">
      <c r="B757" s="47"/>
    </row>
    <row r="758" spans="2:2" ht="14" x14ac:dyDescent="0.2">
      <c r="B758" s="47"/>
    </row>
    <row r="759" spans="2:2" ht="14" x14ac:dyDescent="0.2">
      <c r="B759" s="47"/>
    </row>
    <row r="760" spans="2:2" ht="14" x14ac:dyDescent="0.2">
      <c r="B760" s="47"/>
    </row>
    <row r="761" spans="2:2" ht="14" x14ac:dyDescent="0.2">
      <c r="B761" s="47"/>
    </row>
    <row r="762" spans="2:2" ht="14" x14ac:dyDescent="0.2">
      <c r="B762" s="47"/>
    </row>
    <row r="763" spans="2:2" ht="14" x14ac:dyDescent="0.2">
      <c r="B763" s="47"/>
    </row>
    <row r="764" spans="2:2" ht="14" x14ac:dyDescent="0.2">
      <c r="B764" s="47"/>
    </row>
    <row r="765" spans="2:2" ht="14" x14ac:dyDescent="0.2">
      <c r="B765" s="47"/>
    </row>
    <row r="766" spans="2:2" ht="14" x14ac:dyDescent="0.2">
      <c r="B766" s="47"/>
    </row>
    <row r="767" spans="2:2" ht="14" x14ac:dyDescent="0.2">
      <c r="B767" s="47"/>
    </row>
    <row r="768" spans="2:2" ht="14" x14ac:dyDescent="0.2">
      <c r="B768" s="47"/>
    </row>
    <row r="769" spans="2:2" ht="14" x14ac:dyDescent="0.2">
      <c r="B769" s="47"/>
    </row>
    <row r="770" spans="2:2" ht="14" x14ac:dyDescent="0.2">
      <c r="B770" s="47"/>
    </row>
    <row r="771" spans="2:2" ht="14" x14ac:dyDescent="0.2">
      <c r="B771" s="47"/>
    </row>
    <row r="772" spans="2:2" ht="14" x14ac:dyDescent="0.2">
      <c r="B772" s="47"/>
    </row>
    <row r="773" spans="2:2" ht="14" x14ac:dyDescent="0.2">
      <c r="B773" s="47"/>
    </row>
    <row r="774" spans="2:2" ht="14" x14ac:dyDescent="0.2">
      <c r="B774" s="47"/>
    </row>
    <row r="775" spans="2:2" ht="14" x14ac:dyDescent="0.2">
      <c r="B775" s="47"/>
    </row>
    <row r="776" spans="2:2" ht="14" x14ac:dyDescent="0.2">
      <c r="B776" s="47"/>
    </row>
    <row r="777" spans="2:2" ht="14" x14ac:dyDescent="0.2">
      <c r="B777" s="47"/>
    </row>
    <row r="778" spans="2:2" ht="14" x14ac:dyDescent="0.2">
      <c r="B778" s="47"/>
    </row>
    <row r="779" spans="2:2" ht="14" x14ac:dyDescent="0.2">
      <c r="B779" s="47"/>
    </row>
    <row r="780" spans="2:2" ht="14" x14ac:dyDescent="0.2">
      <c r="B780" s="47"/>
    </row>
    <row r="781" spans="2:2" ht="14" x14ac:dyDescent="0.2">
      <c r="B781" s="47"/>
    </row>
    <row r="782" spans="2:2" ht="14" x14ac:dyDescent="0.2">
      <c r="B782" s="47"/>
    </row>
    <row r="783" spans="2:2" ht="14" x14ac:dyDescent="0.2">
      <c r="B783" s="47"/>
    </row>
    <row r="784" spans="2:2" ht="14" x14ac:dyDescent="0.2">
      <c r="B784" s="47"/>
    </row>
    <row r="785" spans="2:2" ht="14" x14ac:dyDescent="0.2">
      <c r="B785" s="47"/>
    </row>
    <row r="786" spans="2:2" ht="14" x14ac:dyDescent="0.2">
      <c r="B786" s="47"/>
    </row>
    <row r="787" spans="2:2" ht="14" x14ac:dyDescent="0.2">
      <c r="B787" s="47"/>
    </row>
    <row r="788" spans="2:2" ht="14" x14ac:dyDescent="0.2">
      <c r="B788" s="47"/>
    </row>
    <row r="789" spans="2:2" ht="14" x14ac:dyDescent="0.2">
      <c r="B789" s="47"/>
    </row>
    <row r="790" spans="2:2" ht="14" x14ac:dyDescent="0.2">
      <c r="B790" s="47"/>
    </row>
    <row r="791" spans="2:2" ht="14" x14ac:dyDescent="0.2">
      <c r="B791" s="47"/>
    </row>
    <row r="792" spans="2:2" ht="14" x14ac:dyDescent="0.2">
      <c r="B792" s="47"/>
    </row>
    <row r="793" spans="2:2" ht="14" x14ac:dyDescent="0.2">
      <c r="B793" s="47"/>
    </row>
    <row r="794" spans="2:2" ht="14" x14ac:dyDescent="0.2">
      <c r="B794" s="47"/>
    </row>
    <row r="795" spans="2:2" ht="14" x14ac:dyDescent="0.2">
      <c r="B795" s="47"/>
    </row>
    <row r="796" spans="2:2" ht="14" x14ac:dyDescent="0.2">
      <c r="B796" s="47"/>
    </row>
    <row r="797" spans="2:2" ht="14" x14ac:dyDescent="0.2">
      <c r="B797" s="47"/>
    </row>
    <row r="798" spans="2:2" ht="14" x14ac:dyDescent="0.2">
      <c r="B798" s="47"/>
    </row>
    <row r="799" spans="2:2" ht="14" x14ac:dyDescent="0.2">
      <c r="B799" s="47"/>
    </row>
    <row r="800" spans="2:2" ht="14" x14ac:dyDescent="0.2">
      <c r="B800" s="47"/>
    </row>
    <row r="801" spans="2:2" ht="14" x14ac:dyDescent="0.2">
      <c r="B801" s="47"/>
    </row>
    <row r="802" spans="2:2" ht="14" x14ac:dyDescent="0.2">
      <c r="B802" s="47"/>
    </row>
    <row r="803" spans="2:2" ht="14" x14ac:dyDescent="0.2">
      <c r="B803" s="47"/>
    </row>
    <row r="804" spans="2:2" ht="14" x14ac:dyDescent="0.2">
      <c r="B804" s="47"/>
    </row>
    <row r="805" spans="2:2" ht="14" x14ac:dyDescent="0.2">
      <c r="B805" s="47"/>
    </row>
    <row r="806" spans="2:2" ht="14" x14ac:dyDescent="0.2">
      <c r="B806" s="47"/>
    </row>
    <row r="807" spans="2:2" ht="14" x14ac:dyDescent="0.2">
      <c r="B807" s="47"/>
    </row>
    <row r="808" spans="2:2" ht="14" x14ac:dyDescent="0.2">
      <c r="B808" s="47"/>
    </row>
    <row r="809" spans="2:2" ht="14" x14ac:dyDescent="0.2">
      <c r="B809" s="47"/>
    </row>
    <row r="810" spans="2:2" ht="14" x14ac:dyDescent="0.2">
      <c r="B810" s="47"/>
    </row>
    <row r="811" spans="2:2" ht="14" x14ac:dyDescent="0.2">
      <c r="B811" s="47"/>
    </row>
    <row r="812" spans="2:2" ht="14" x14ac:dyDescent="0.2">
      <c r="B812" s="47"/>
    </row>
    <row r="813" spans="2:2" ht="14" x14ac:dyDescent="0.2">
      <c r="B813" s="47"/>
    </row>
    <row r="814" spans="2:2" ht="14" x14ac:dyDescent="0.2">
      <c r="B814" s="47"/>
    </row>
    <row r="815" spans="2:2" ht="14" x14ac:dyDescent="0.2">
      <c r="B815" s="47"/>
    </row>
    <row r="816" spans="2:2" ht="14" x14ac:dyDescent="0.2">
      <c r="B816" s="47"/>
    </row>
    <row r="817" spans="2:2" ht="14" x14ac:dyDescent="0.2">
      <c r="B817" s="47"/>
    </row>
    <row r="818" spans="2:2" ht="14" x14ac:dyDescent="0.2">
      <c r="B818" s="47"/>
    </row>
    <row r="819" spans="2:2" ht="14" x14ac:dyDescent="0.2">
      <c r="B819" s="47"/>
    </row>
    <row r="820" spans="2:2" ht="14" x14ac:dyDescent="0.2">
      <c r="B820" s="47"/>
    </row>
    <row r="821" spans="2:2" ht="14" x14ac:dyDescent="0.2">
      <c r="B821" s="47"/>
    </row>
    <row r="822" spans="2:2" ht="14" x14ac:dyDescent="0.2">
      <c r="B822" s="47"/>
    </row>
    <row r="823" spans="2:2" ht="14" x14ac:dyDescent="0.2">
      <c r="B823" s="47"/>
    </row>
    <row r="824" spans="2:2" ht="14" x14ac:dyDescent="0.2">
      <c r="B824" s="47"/>
    </row>
    <row r="825" spans="2:2" ht="14" x14ac:dyDescent="0.2">
      <c r="B825" s="47"/>
    </row>
    <row r="826" spans="2:2" ht="14" x14ac:dyDescent="0.2">
      <c r="B826" s="47"/>
    </row>
    <row r="827" spans="2:2" ht="14" x14ac:dyDescent="0.2">
      <c r="B827" s="47"/>
    </row>
    <row r="828" spans="2:2" ht="14" x14ac:dyDescent="0.2">
      <c r="B828" s="47"/>
    </row>
    <row r="829" spans="2:2" ht="14" x14ac:dyDescent="0.2">
      <c r="B829" s="47"/>
    </row>
    <row r="830" spans="2:2" ht="14" x14ac:dyDescent="0.2">
      <c r="B830" s="47"/>
    </row>
    <row r="831" spans="2:2" ht="14" x14ac:dyDescent="0.2">
      <c r="B831" s="47"/>
    </row>
    <row r="832" spans="2:2" ht="14" x14ac:dyDescent="0.2">
      <c r="B832" s="47"/>
    </row>
    <row r="833" spans="2:2" ht="14" x14ac:dyDescent="0.2">
      <c r="B833" s="47"/>
    </row>
    <row r="834" spans="2:2" ht="14" x14ac:dyDescent="0.2">
      <c r="B834" s="47"/>
    </row>
    <row r="835" spans="2:2" ht="14" x14ac:dyDescent="0.2">
      <c r="B835" s="47"/>
    </row>
    <row r="836" spans="2:2" ht="14" x14ac:dyDescent="0.2">
      <c r="B836" s="47"/>
    </row>
    <row r="837" spans="2:2" ht="14" x14ac:dyDescent="0.2">
      <c r="B837" s="47"/>
    </row>
    <row r="838" spans="2:2" ht="14" x14ac:dyDescent="0.2">
      <c r="B838" s="47"/>
    </row>
    <row r="839" spans="2:2" ht="14" x14ac:dyDescent="0.2">
      <c r="B839" s="47"/>
    </row>
    <row r="840" spans="2:2" ht="14" x14ac:dyDescent="0.2">
      <c r="B840" s="47"/>
    </row>
    <row r="841" spans="2:2" ht="14" x14ac:dyDescent="0.2">
      <c r="B841" s="47"/>
    </row>
    <row r="842" spans="2:2" ht="14" x14ac:dyDescent="0.2">
      <c r="B842" s="47"/>
    </row>
    <row r="843" spans="2:2" ht="14" x14ac:dyDescent="0.2">
      <c r="B843" s="47"/>
    </row>
    <row r="844" spans="2:2" ht="14" x14ac:dyDescent="0.2">
      <c r="B844" s="47"/>
    </row>
    <row r="845" spans="2:2" ht="14" x14ac:dyDescent="0.2">
      <c r="B845" s="47"/>
    </row>
    <row r="846" spans="2:2" ht="14" x14ac:dyDescent="0.2">
      <c r="B846" s="47"/>
    </row>
    <row r="847" spans="2:2" ht="14" x14ac:dyDescent="0.2">
      <c r="B847" s="47"/>
    </row>
    <row r="848" spans="2:2" ht="14" x14ac:dyDescent="0.2">
      <c r="B848" s="47"/>
    </row>
    <row r="849" spans="2:2" ht="14" x14ac:dyDescent="0.2">
      <c r="B849" s="47"/>
    </row>
    <row r="850" spans="2:2" ht="14" x14ac:dyDescent="0.2">
      <c r="B850" s="47"/>
    </row>
    <row r="851" spans="2:2" ht="14" x14ac:dyDescent="0.2">
      <c r="B851" s="47"/>
    </row>
    <row r="852" spans="2:2" ht="14" x14ac:dyDescent="0.2">
      <c r="B852" s="47"/>
    </row>
    <row r="853" spans="2:2" ht="14" x14ac:dyDescent="0.2">
      <c r="B853" s="47"/>
    </row>
    <row r="854" spans="2:2" ht="14" x14ac:dyDescent="0.2">
      <c r="B854" s="47"/>
    </row>
    <row r="855" spans="2:2" ht="14" x14ac:dyDescent="0.2">
      <c r="B855" s="47"/>
    </row>
    <row r="856" spans="2:2" ht="14" x14ac:dyDescent="0.2">
      <c r="B856" s="47"/>
    </row>
    <row r="857" spans="2:2" ht="14" x14ac:dyDescent="0.2">
      <c r="B857" s="47"/>
    </row>
    <row r="858" spans="2:2" ht="14" x14ac:dyDescent="0.2">
      <c r="B858" s="47"/>
    </row>
    <row r="859" spans="2:2" ht="14" x14ac:dyDescent="0.2">
      <c r="B859" s="47"/>
    </row>
    <row r="860" spans="2:2" ht="14" x14ac:dyDescent="0.2">
      <c r="B860" s="47"/>
    </row>
    <row r="861" spans="2:2" ht="14" x14ac:dyDescent="0.2">
      <c r="B861" s="47"/>
    </row>
    <row r="862" spans="2:2" ht="14" x14ac:dyDescent="0.2">
      <c r="B862" s="47"/>
    </row>
    <row r="863" spans="2:2" ht="14" x14ac:dyDescent="0.2">
      <c r="B863" s="47"/>
    </row>
    <row r="864" spans="2:2" ht="14" x14ac:dyDescent="0.2">
      <c r="B864" s="47"/>
    </row>
    <row r="865" spans="2:2" ht="14" x14ac:dyDescent="0.2">
      <c r="B865" s="47"/>
    </row>
    <row r="866" spans="2:2" ht="14" x14ac:dyDescent="0.2">
      <c r="B866" s="47"/>
    </row>
    <row r="867" spans="2:2" ht="14" x14ac:dyDescent="0.2">
      <c r="B867" s="47"/>
    </row>
    <row r="868" spans="2:2" ht="14" x14ac:dyDescent="0.2">
      <c r="B868" s="47"/>
    </row>
    <row r="869" spans="2:2" ht="14" x14ac:dyDescent="0.2">
      <c r="B869" s="47"/>
    </row>
    <row r="870" spans="2:2" ht="14" x14ac:dyDescent="0.2">
      <c r="B870" s="47"/>
    </row>
    <row r="871" spans="2:2" ht="14" x14ac:dyDescent="0.2">
      <c r="B871" s="47"/>
    </row>
    <row r="872" spans="2:2" ht="14" x14ac:dyDescent="0.2">
      <c r="B872" s="47"/>
    </row>
    <row r="873" spans="2:2" ht="14" x14ac:dyDescent="0.2">
      <c r="B873" s="47"/>
    </row>
    <row r="874" spans="2:2" ht="14" x14ac:dyDescent="0.2">
      <c r="B874" s="47"/>
    </row>
    <row r="875" spans="2:2" ht="14" x14ac:dyDescent="0.2">
      <c r="B875" s="47"/>
    </row>
    <row r="876" spans="2:2" ht="14" x14ac:dyDescent="0.2">
      <c r="B876" s="47"/>
    </row>
    <row r="877" spans="2:2" ht="14" x14ac:dyDescent="0.2">
      <c r="B877" s="47"/>
    </row>
    <row r="878" spans="2:2" ht="14" x14ac:dyDescent="0.2">
      <c r="B878" s="47"/>
    </row>
    <row r="879" spans="2:2" ht="14" x14ac:dyDescent="0.2">
      <c r="B879" s="47"/>
    </row>
    <row r="880" spans="2:2" ht="14" x14ac:dyDescent="0.2">
      <c r="B880" s="47"/>
    </row>
    <row r="881" spans="2:2" ht="14" x14ac:dyDescent="0.2">
      <c r="B881" s="47"/>
    </row>
    <row r="882" spans="2:2" ht="14" x14ac:dyDescent="0.2">
      <c r="B882" s="47"/>
    </row>
    <row r="883" spans="2:2" ht="14" x14ac:dyDescent="0.2">
      <c r="B883" s="47"/>
    </row>
    <row r="884" spans="2:2" ht="14" x14ac:dyDescent="0.2">
      <c r="B884" s="47"/>
    </row>
    <row r="885" spans="2:2" ht="14" x14ac:dyDescent="0.2">
      <c r="B885" s="47"/>
    </row>
    <row r="886" spans="2:2" ht="14" x14ac:dyDescent="0.2">
      <c r="B886" s="47"/>
    </row>
    <row r="887" spans="2:2" ht="14" x14ac:dyDescent="0.2">
      <c r="B887" s="47"/>
    </row>
  </sheetData>
  <mergeCells count="4">
    <mergeCell ref="B4:B11"/>
    <mergeCell ref="D2:K2"/>
    <mergeCell ref="A2:C2"/>
    <mergeCell ref="A3:C3"/>
  </mergeCell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410A-7868-F241-A242-CBCAC241670C}">
  <sheetPr>
    <tabColor rgb="FFFF0000"/>
    <outlinePr summaryBelow="0" summaryRight="0"/>
  </sheetPr>
  <dimension ref="A1:D18"/>
  <sheetViews>
    <sheetView zoomScale="150" zoomScaleNormal="150" workbookViewId="0">
      <selection activeCell="H26" sqref="H26"/>
    </sheetView>
  </sheetViews>
  <sheetFormatPr baseColWidth="10" defaultColWidth="12.6640625" defaultRowHeight="15.75" customHeight="1" x14ac:dyDescent="0.2"/>
  <cols>
    <col min="1" max="16384" width="12.6640625" style="74"/>
  </cols>
  <sheetData>
    <row r="1" spans="1:4" ht="15.75" customHeight="1" x14ac:dyDescent="0.2">
      <c r="A1" s="76" t="s">
        <v>84</v>
      </c>
      <c r="B1" s="76"/>
      <c r="C1" s="76" t="s">
        <v>85</v>
      </c>
      <c r="D1" s="76"/>
    </row>
    <row r="2" spans="1:4" ht="15.75" customHeight="1" x14ac:dyDescent="0.2">
      <c r="A2" s="73" t="s">
        <v>82</v>
      </c>
      <c r="B2" s="73" t="s">
        <v>83</v>
      </c>
    </row>
    <row r="3" spans="1:4" ht="15.75" customHeight="1" x14ac:dyDescent="0.2">
      <c r="A3" s="75">
        <v>1</v>
      </c>
      <c r="B3" s="75"/>
      <c r="D3" s="75"/>
    </row>
    <row r="4" spans="1:4" ht="15.75" customHeight="1" x14ac:dyDescent="0.2">
      <c r="A4" s="75">
        <v>2</v>
      </c>
      <c r="B4" s="75"/>
      <c r="D4" s="75"/>
    </row>
    <row r="5" spans="1:4" ht="15.75" customHeight="1" x14ac:dyDescent="0.2">
      <c r="A5" s="75">
        <v>3</v>
      </c>
      <c r="B5" s="75"/>
      <c r="D5" s="75"/>
    </row>
    <row r="6" spans="1:4" ht="15.75" customHeight="1" x14ac:dyDescent="0.2">
      <c r="A6" s="75">
        <v>4</v>
      </c>
      <c r="B6" s="75"/>
      <c r="D6" s="75"/>
    </row>
    <row r="7" spans="1:4" ht="15.75" customHeight="1" x14ac:dyDescent="0.2">
      <c r="A7" s="75">
        <v>5</v>
      </c>
      <c r="B7" s="75"/>
      <c r="D7" s="75"/>
    </row>
    <row r="8" spans="1:4" ht="15.75" customHeight="1" x14ac:dyDescent="0.2">
      <c r="A8" s="75">
        <v>6</v>
      </c>
      <c r="B8" s="75"/>
      <c r="D8" s="75"/>
    </row>
    <row r="9" spans="1:4" ht="15.75" customHeight="1" x14ac:dyDescent="0.2">
      <c r="A9" s="75">
        <v>7</v>
      </c>
      <c r="B9" s="75"/>
      <c r="D9" s="75"/>
    </row>
    <row r="10" spans="1:4" ht="15.75" customHeight="1" x14ac:dyDescent="0.2">
      <c r="A10" s="75">
        <v>8</v>
      </c>
      <c r="B10" s="75"/>
      <c r="D10" s="75"/>
    </row>
    <row r="11" spans="1:4" ht="15.75" customHeight="1" x14ac:dyDescent="0.2">
      <c r="A11" s="75">
        <v>9</v>
      </c>
    </row>
    <row r="12" spans="1:4" ht="15.75" customHeight="1" x14ac:dyDescent="0.2">
      <c r="A12" s="75">
        <v>10</v>
      </c>
    </row>
    <row r="13" spans="1:4" ht="15.75" customHeight="1" x14ac:dyDescent="0.2">
      <c r="A13" s="75">
        <v>11</v>
      </c>
    </row>
    <row r="14" spans="1:4" ht="15.75" customHeight="1" x14ac:dyDescent="0.2">
      <c r="A14" s="75">
        <v>12</v>
      </c>
    </row>
    <row r="15" spans="1:4" ht="15.75" customHeight="1" x14ac:dyDescent="0.2">
      <c r="A15" s="75">
        <v>13</v>
      </c>
    </row>
    <row r="16" spans="1:4" ht="15.75" customHeight="1" x14ac:dyDescent="0.2">
      <c r="A16" s="75">
        <v>14</v>
      </c>
    </row>
    <row r="17" spans="1:1" ht="15.75" customHeight="1" x14ac:dyDescent="0.2">
      <c r="A17" s="75">
        <v>15</v>
      </c>
    </row>
    <row r="18" spans="1:1" ht="15.75" customHeight="1" x14ac:dyDescent="0.2">
      <c r="A18" s="75">
        <v>16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CC3E-FD9A-0643-B5EE-AF91AFBE31EB}">
  <sheetPr>
    <tabColor rgb="FFFF9900"/>
    <outlinePr summaryBelow="0" summaryRight="0"/>
  </sheetPr>
  <dimension ref="A1:M39"/>
  <sheetViews>
    <sheetView zoomScale="150" zoomScaleNormal="150" workbookViewId="0">
      <selection activeCell="D18" sqref="D18"/>
    </sheetView>
  </sheetViews>
  <sheetFormatPr baseColWidth="10" defaultColWidth="12.6640625" defaultRowHeight="15.75" customHeight="1" x14ac:dyDescent="0.2"/>
  <cols>
    <col min="1" max="1" width="15.5" style="66" customWidth="1"/>
    <col min="2" max="2" width="12.6640625" style="66"/>
    <col min="3" max="3" width="9" style="66" bestFit="1" customWidth="1"/>
    <col min="4" max="16384" width="12.6640625" style="66"/>
  </cols>
  <sheetData>
    <row r="1" spans="1:8" ht="15.75" customHeight="1" x14ac:dyDescent="0.2">
      <c r="A1" s="65" t="s">
        <v>40</v>
      </c>
      <c r="B1" s="65" t="s">
        <v>29</v>
      </c>
      <c r="C1" s="70"/>
      <c r="D1" s="71" t="s">
        <v>76</v>
      </c>
      <c r="E1" s="71" t="s">
        <v>77</v>
      </c>
      <c r="F1" s="71" t="s">
        <v>81</v>
      </c>
    </row>
    <row r="2" spans="1:8" ht="15.75" customHeight="1" x14ac:dyDescent="0.2">
      <c r="A2" s="67" t="s">
        <v>13</v>
      </c>
      <c r="C2" s="70"/>
      <c r="F2" s="67"/>
      <c r="G2" s="67"/>
      <c r="H2" s="67"/>
    </row>
    <row r="3" spans="1:8" ht="15.75" customHeight="1" x14ac:dyDescent="0.2">
      <c r="A3" s="67" t="s">
        <v>14</v>
      </c>
      <c r="C3" s="70"/>
      <c r="F3" s="67"/>
      <c r="G3" s="67"/>
    </row>
    <row r="4" spans="1:8" ht="15.75" customHeight="1" x14ac:dyDescent="0.2">
      <c r="A4" s="67" t="s">
        <v>15</v>
      </c>
      <c r="C4" s="70"/>
      <c r="F4" s="67"/>
      <c r="G4" s="67"/>
      <c r="H4" s="67"/>
    </row>
    <row r="5" spans="1:8" ht="15.75" customHeight="1" x14ac:dyDescent="0.2">
      <c r="A5" s="67" t="s">
        <v>16</v>
      </c>
      <c r="C5" s="70"/>
      <c r="F5" s="67"/>
      <c r="G5" s="67"/>
      <c r="H5" s="67"/>
    </row>
    <row r="6" spans="1:8" ht="15.75" customHeight="1" x14ac:dyDescent="0.2">
      <c r="A6" s="68">
        <v>1</v>
      </c>
      <c r="B6" s="67"/>
      <c r="C6" s="70"/>
      <c r="F6" s="67"/>
      <c r="G6" s="67"/>
    </row>
    <row r="7" spans="1:8" ht="15.75" customHeight="1" x14ac:dyDescent="0.2">
      <c r="A7" s="68">
        <v>2</v>
      </c>
      <c r="B7" s="67"/>
      <c r="C7" s="70"/>
      <c r="F7" s="67"/>
      <c r="G7" s="67"/>
      <c r="H7" s="67"/>
    </row>
    <row r="8" spans="1:8" ht="15.75" customHeight="1" x14ac:dyDescent="0.2">
      <c r="A8" s="68">
        <v>3</v>
      </c>
      <c r="B8" s="67"/>
      <c r="C8" s="70"/>
      <c r="F8" s="67"/>
      <c r="G8" s="67"/>
      <c r="H8" s="67"/>
    </row>
    <row r="9" spans="1:8" ht="15.75" customHeight="1" x14ac:dyDescent="0.2">
      <c r="A9" s="68">
        <v>4</v>
      </c>
      <c r="B9" s="67"/>
      <c r="C9" s="70"/>
    </row>
    <row r="10" spans="1:8" ht="15.75" customHeight="1" x14ac:dyDescent="0.2">
      <c r="A10" s="68">
        <v>5</v>
      </c>
      <c r="B10" s="67"/>
      <c r="C10" s="70"/>
    </row>
    <row r="11" spans="1:8" ht="15.75" customHeight="1" x14ac:dyDescent="0.2">
      <c r="A11" s="68">
        <v>6</v>
      </c>
      <c r="B11" s="67"/>
      <c r="C11" s="70"/>
    </row>
    <row r="12" spans="1:8" ht="15.75" customHeight="1" x14ac:dyDescent="0.2">
      <c r="A12" s="68">
        <v>7</v>
      </c>
      <c r="B12" s="67"/>
      <c r="C12" s="70"/>
    </row>
    <row r="13" spans="1:8" ht="15.75" customHeight="1" x14ac:dyDescent="0.2">
      <c r="A13" s="68">
        <v>8</v>
      </c>
      <c r="B13" s="67"/>
      <c r="C13" s="70"/>
    </row>
    <row r="14" spans="1:8" ht="15.75" customHeight="1" x14ac:dyDescent="0.2">
      <c r="A14" s="68">
        <v>9</v>
      </c>
      <c r="C14" s="70"/>
    </row>
    <row r="15" spans="1:8" ht="15.75" customHeight="1" x14ac:dyDescent="0.2">
      <c r="A15" s="68">
        <v>10</v>
      </c>
      <c r="C15" s="70"/>
    </row>
    <row r="18" spans="1:13" ht="15.75" customHeight="1" x14ac:dyDescent="0.2">
      <c r="A18" s="65" t="s">
        <v>78</v>
      </c>
      <c r="B18" s="69" t="s">
        <v>79</v>
      </c>
      <c r="C18" s="65" t="s">
        <v>80</v>
      </c>
      <c r="D18" s="65" t="str">
        <f>"1 - " &amp; B6</f>
        <v xml:space="preserve">1 - </v>
      </c>
      <c r="E18" s="65" t="str">
        <f>"2 - " &amp; B7</f>
        <v xml:space="preserve">2 - </v>
      </c>
      <c r="F18" s="65" t="str">
        <f>"3 - " &amp; B8</f>
        <v xml:space="preserve">3 - </v>
      </c>
      <c r="G18" s="65" t="str">
        <f>"4 - " &amp; B9</f>
        <v xml:space="preserve">4 - </v>
      </c>
      <c r="H18" s="72" t="str">
        <f>"5 - " &amp; B10</f>
        <v xml:space="preserve">5 - </v>
      </c>
      <c r="I18" s="72" t="str">
        <f>"6 - " &amp; B11</f>
        <v xml:space="preserve">6 - </v>
      </c>
      <c r="J18" s="72" t="str">
        <f>"7 - " &amp; B12</f>
        <v xml:space="preserve">7 - </v>
      </c>
      <c r="K18" s="72" t="str">
        <f>"8 - " &amp; B13</f>
        <v xml:space="preserve">8 - </v>
      </c>
      <c r="L18" s="72" t="str">
        <f>"9 - " &amp; B14</f>
        <v xml:space="preserve">9 - </v>
      </c>
      <c r="M18" s="72" t="str">
        <f>"10 - " &amp; B15</f>
        <v xml:space="preserve">10 - </v>
      </c>
    </row>
    <row r="19" spans="1:13" ht="15.75" customHeight="1" x14ac:dyDescent="0.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13" ht="15.75" customHeight="1" x14ac:dyDescent="0.2">
      <c r="A20" s="67"/>
      <c r="B20" s="67"/>
      <c r="C20" s="67"/>
    </row>
    <row r="21" spans="1:13" ht="15.75" customHeight="1" x14ac:dyDescent="0.2">
      <c r="A21" s="67"/>
      <c r="B21" s="67"/>
      <c r="C21" s="67"/>
      <c r="F21" s="67"/>
      <c r="G21" s="67"/>
      <c r="H21" s="67"/>
      <c r="I21" s="67"/>
    </row>
    <row r="22" spans="1:13" ht="15.75" customHeight="1" x14ac:dyDescent="0.2">
      <c r="A22" s="67"/>
      <c r="B22" s="67"/>
      <c r="C22" s="67"/>
      <c r="I22" s="67"/>
    </row>
    <row r="23" spans="1:13" ht="15.75" customHeight="1" x14ac:dyDescent="0.2">
      <c r="A23" s="67"/>
      <c r="B23" s="67"/>
      <c r="C23" s="67"/>
      <c r="D23" s="67"/>
      <c r="F23" s="67"/>
      <c r="J23" s="67"/>
    </row>
    <row r="24" spans="1:13" ht="15.75" customHeight="1" x14ac:dyDescent="0.2">
      <c r="A24" s="67"/>
      <c r="B24" s="67"/>
      <c r="C24" s="67"/>
      <c r="D24" s="67"/>
      <c r="F24" s="67"/>
      <c r="J24" s="67"/>
    </row>
    <row r="25" spans="1:13" ht="15.75" customHeight="1" x14ac:dyDescent="0.2">
      <c r="A25" s="67"/>
      <c r="B25" s="67"/>
      <c r="C25" s="67"/>
      <c r="D25" s="67"/>
      <c r="E25" s="67"/>
    </row>
    <row r="26" spans="1:13" ht="15.75" customHeight="1" x14ac:dyDescent="0.2">
      <c r="A26" s="67"/>
      <c r="B26" s="67"/>
      <c r="C26" s="67"/>
      <c r="F26" s="67"/>
      <c r="H26" s="67"/>
      <c r="J26" s="67"/>
    </row>
    <row r="27" spans="1:13" ht="15.75" customHeight="1" x14ac:dyDescent="0.2">
      <c r="A27" s="67"/>
      <c r="B27" s="67"/>
      <c r="C27" s="67"/>
      <c r="F27" s="67"/>
      <c r="H27" s="67"/>
    </row>
    <row r="28" spans="1:13" ht="15.75" customHeight="1" x14ac:dyDescent="0.2">
      <c r="A28" s="67"/>
      <c r="B28" s="67"/>
      <c r="C28" s="67"/>
      <c r="F28" s="67"/>
      <c r="H28" s="67"/>
    </row>
    <row r="29" spans="1:13" ht="15.75" customHeight="1" x14ac:dyDescent="0.2">
      <c r="A29" s="67"/>
      <c r="B29" s="67"/>
      <c r="C29" s="67"/>
      <c r="F29" s="67"/>
      <c r="H29" s="67"/>
    </row>
    <row r="30" spans="1:13" ht="15.75" customHeight="1" x14ac:dyDescent="0.2">
      <c r="A30" s="67"/>
      <c r="C30" s="67"/>
      <c r="H30" s="67"/>
      <c r="J30" s="67"/>
    </row>
    <row r="31" spans="1:13" ht="15.75" customHeight="1" x14ac:dyDescent="0.2">
      <c r="A31" s="67"/>
      <c r="C31" s="67"/>
      <c r="F31" s="67"/>
      <c r="G31" s="67"/>
      <c r="K31" s="67"/>
    </row>
    <row r="32" spans="1:13" ht="15.75" customHeight="1" x14ac:dyDescent="0.2">
      <c r="A32" s="67"/>
      <c r="C32" s="67"/>
      <c r="F32" s="67"/>
      <c r="G32" s="67"/>
    </row>
    <row r="33" spans="1:11" ht="15.75" customHeight="1" x14ac:dyDescent="0.2">
      <c r="A33" s="67"/>
      <c r="B33" s="67"/>
      <c r="C33" s="67"/>
      <c r="F33" s="67"/>
      <c r="G33" s="67"/>
    </row>
    <row r="34" spans="1:11" ht="15.75" customHeight="1" x14ac:dyDescent="0.2">
      <c r="A34" s="67"/>
      <c r="B34" s="67"/>
      <c r="C34" s="67"/>
      <c r="F34" s="67"/>
      <c r="I34" s="67"/>
      <c r="K34" s="67"/>
    </row>
    <row r="35" spans="1:11" ht="15.75" customHeight="1" x14ac:dyDescent="0.2">
      <c r="A35" s="67"/>
      <c r="B35" s="67"/>
      <c r="C35" s="67"/>
      <c r="F35" s="67"/>
      <c r="I35" s="67"/>
    </row>
    <row r="36" spans="1:11" ht="15.75" customHeight="1" x14ac:dyDescent="0.2">
      <c r="A36" s="67"/>
      <c r="B36" s="67"/>
      <c r="C36" s="67"/>
      <c r="F36" s="67"/>
      <c r="I36" s="67"/>
    </row>
    <row r="37" spans="1:11" ht="15.75" customHeight="1" x14ac:dyDescent="0.2">
      <c r="A37" s="67"/>
      <c r="B37" s="67"/>
      <c r="C37" s="67"/>
      <c r="F37" s="67"/>
      <c r="I37" s="67"/>
    </row>
    <row r="38" spans="1:11" ht="15.75" customHeight="1" x14ac:dyDescent="0.2">
      <c r="A38" s="67"/>
      <c r="B38" s="67"/>
      <c r="C38" s="67"/>
      <c r="F38" s="67"/>
      <c r="I38" s="67"/>
    </row>
    <row r="39" spans="1:11" ht="15.75" customHeight="1" x14ac:dyDescent="0.2">
      <c r="A39" s="67"/>
      <c r="C39" s="67"/>
      <c r="F39" s="67"/>
      <c r="I39" s="67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8BE4-4975-864B-AD39-677C7189A262}">
  <sheetPr>
    <tabColor rgb="FFFFFF00"/>
    <outlinePr summaryBelow="0" summaryRight="0"/>
  </sheetPr>
  <dimension ref="A1:G14"/>
  <sheetViews>
    <sheetView zoomScale="150" zoomScaleNormal="150" workbookViewId="0">
      <pane ySplit="1" topLeftCell="A2" activePane="bottomLeft" state="frozen"/>
      <selection pane="bottomLeft" activeCell="E14" sqref="E14"/>
    </sheetView>
  </sheetViews>
  <sheetFormatPr baseColWidth="10" defaultColWidth="12.6640625" defaultRowHeight="15.75" customHeight="1" x14ac:dyDescent="0.2"/>
  <cols>
    <col min="1" max="1" width="17.6640625" style="18" customWidth="1"/>
    <col min="2" max="2" width="20.5" style="18" customWidth="1"/>
    <col min="3" max="3" width="12.33203125" style="18" customWidth="1"/>
    <col min="4" max="16384" width="12.6640625" style="18"/>
  </cols>
  <sheetData>
    <row r="1" spans="1:7" ht="15.75" customHeigh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</row>
    <row r="2" spans="1:7" ht="15.75" customHeight="1" x14ac:dyDescent="0.2">
      <c r="A2" s="19"/>
      <c r="B2" s="19"/>
      <c r="C2" s="19"/>
      <c r="D2" s="19"/>
      <c r="E2" s="19"/>
    </row>
    <row r="3" spans="1:7" ht="15.75" customHeight="1" x14ac:dyDescent="0.2">
      <c r="A3" s="19"/>
      <c r="B3" s="19"/>
      <c r="C3" s="19"/>
      <c r="D3" s="19"/>
      <c r="E3" s="19"/>
    </row>
    <row r="4" spans="1:7" ht="15.75" customHeight="1" x14ac:dyDescent="0.2">
      <c r="A4" s="19"/>
      <c r="B4" s="19"/>
      <c r="C4" s="19"/>
      <c r="D4" s="19"/>
      <c r="E4" s="19"/>
    </row>
    <row r="5" spans="1:7" ht="15.75" customHeight="1" x14ac:dyDescent="0.2">
      <c r="A5" s="19"/>
      <c r="B5" s="19"/>
      <c r="C5" s="19"/>
      <c r="D5" s="19"/>
      <c r="E5" s="19"/>
    </row>
    <row r="6" spans="1:7" ht="15.75" customHeight="1" x14ac:dyDescent="0.2">
      <c r="A6" s="19"/>
      <c r="B6" s="19"/>
      <c r="C6" s="19"/>
      <c r="D6" s="19"/>
      <c r="E6" s="19"/>
    </row>
    <row r="7" spans="1:7" ht="15.75" customHeight="1" x14ac:dyDescent="0.2">
      <c r="A7" s="19"/>
      <c r="B7" s="19"/>
      <c r="C7" s="19"/>
      <c r="D7" s="19"/>
      <c r="E7" s="19"/>
    </row>
    <row r="8" spans="1:7" ht="15.75" customHeight="1" x14ac:dyDescent="0.2">
      <c r="A8" s="19"/>
      <c r="B8" s="19"/>
      <c r="C8" s="19"/>
      <c r="D8" s="19"/>
      <c r="E8" s="19"/>
    </row>
    <row r="11" spans="1:7" ht="15.75" customHeight="1" x14ac:dyDescent="0.2">
      <c r="A11" s="19"/>
      <c r="D11" s="19"/>
      <c r="E11" s="19"/>
    </row>
    <row r="12" spans="1:7" ht="15.75" customHeight="1" x14ac:dyDescent="0.2">
      <c r="A12" s="19"/>
      <c r="B12" s="19"/>
      <c r="D12" s="19"/>
      <c r="E12" s="19"/>
    </row>
    <row r="14" spans="1:7" ht="15.75" customHeight="1" x14ac:dyDescent="0.2">
      <c r="A14" s="19"/>
      <c r="B14" s="19"/>
      <c r="D14" s="19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A930-63D8-DA49-9517-E70165B72857}">
  <sheetPr>
    <tabColor rgb="FFFFFF00"/>
    <outlinePr summaryBelow="0" summaryRight="0"/>
  </sheetPr>
  <dimension ref="A1:J44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baseColWidth="10" defaultColWidth="12.6640625" defaultRowHeight="15.75" customHeight="1" x14ac:dyDescent="0.2"/>
  <cols>
    <col min="1" max="1" width="2.83203125" style="18" bestFit="1" customWidth="1"/>
    <col min="2" max="2" width="15.1640625" style="18" customWidth="1"/>
    <col min="3" max="4" width="12.6640625" style="18"/>
    <col min="5" max="5" width="23.33203125" style="18" customWidth="1"/>
    <col min="6" max="6" width="37.6640625" style="18" customWidth="1"/>
    <col min="7" max="7" width="3.1640625" style="24" customWidth="1"/>
    <col min="8" max="16384" width="12.6640625" style="18"/>
  </cols>
  <sheetData>
    <row r="1" spans="1:10" ht="15.75" customHeight="1" x14ac:dyDescent="0.2">
      <c r="A1" s="17" t="s">
        <v>28</v>
      </c>
      <c r="B1" s="17" t="s">
        <v>29</v>
      </c>
      <c r="C1" s="17" t="s">
        <v>1075</v>
      </c>
      <c r="D1" s="17" t="s">
        <v>32</v>
      </c>
      <c r="E1" s="17" t="s">
        <v>33</v>
      </c>
      <c r="F1" s="21" t="s">
        <v>34</v>
      </c>
      <c r="G1" s="22"/>
      <c r="H1" s="25" t="s">
        <v>1088</v>
      </c>
      <c r="I1" s="26" t="s">
        <v>1089</v>
      </c>
      <c r="J1" s="231" t="s">
        <v>1090</v>
      </c>
    </row>
    <row r="2" spans="1:10" ht="15.75" customHeight="1" x14ac:dyDescent="0.2">
      <c r="A2" s="19">
        <v>1</v>
      </c>
      <c r="B2" s="19"/>
      <c r="C2" s="19"/>
      <c r="G2" s="23"/>
      <c r="H2" s="19"/>
      <c r="I2" s="19"/>
    </row>
    <row r="3" spans="1:10" ht="15.75" customHeight="1" x14ac:dyDescent="0.2">
      <c r="A3" s="19">
        <v>2</v>
      </c>
      <c r="B3" s="19"/>
      <c r="C3" s="19"/>
      <c r="G3" s="23"/>
      <c r="H3" s="19"/>
      <c r="I3" s="19"/>
    </row>
    <row r="4" spans="1:10" ht="15.75" customHeight="1" x14ac:dyDescent="0.2">
      <c r="A4" s="19">
        <v>3</v>
      </c>
      <c r="C4" s="19"/>
    </row>
    <row r="5" spans="1:10" ht="15.75" customHeight="1" x14ac:dyDescent="0.2">
      <c r="A5" s="19">
        <v>4</v>
      </c>
      <c r="C5" s="19"/>
    </row>
    <row r="6" spans="1:10" ht="15.75" customHeight="1" x14ac:dyDescent="0.2">
      <c r="A6" s="19">
        <v>5</v>
      </c>
      <c r="C6" s="19"/>
    </row>
    <row r="7" spans="1:10" ht="15.75" customHeight="1" x14ac:dyDescent="0.2">
      <c r="A7" s="19">
        <v>6</v>
      </c>
      <c r="C7" s="19"/>
    </row>
    <row r="8" spans="1:10" ht="15.75" customHeight="1" x14ac:dyDescent="0.2">
      <c r="A8" s="19">
        <v>7</v>
      </c>
      <c r="B8" s="19"/>
      <c r="C8" s="19"/>
      <c r="G8" s="23"/>
      <c r="H8" s="19"/>
      <c r="I8" s="19"/>
    </row>
    <row r="9" spans="1:10" ht="15.75" customHeight="1" x14ac:dyDescent="0.2">
      <c r="A9" s="19">
        <v>8</v>
      </c>
      <c r="B9" s="19"/>
      <c r="C9" s="19"/>
      <c r="G9" s="23"/>
      <c r="H9" s="19"/>
      <c r="I9" s="19"/>
    </row>
    <row r="10" spans="1:10" ht="15.75" customHeight="1" x14ac:dyDescent="0.2">
      <c r="A10" s="19">
        <v>9</v>
      </c>
      <c r="B10" s="19"/>
      <c r="C10" s="19"/>
      <c r="G10" s="23"/>
      <c r="H10" s="19"/>
      <c r="I10" s="19"/>
    </row>
    <row r="11" spans="1:10" ht="15.75" customHeight="1" x14ac:dyDescent="0.2">
      <c r="A11" s="19">
        <v>10</v>
      </c>
      <c r="B11" s="19"/>
      <c r="C11" s="19"/>
      <c r="G11" s="23"/>
      <c r="H11" s="19"/>
      <c r="I11" s="19"/>
    </row>
    <row r="12" spans="1:10" ht="15.75" customHeight="1" x14ac:dyDescent="0.2">
      <c r="A12" s="19">
        <v>11</v>
      </c>
      <c r="C12" s="19"/>
    </row>
    <row r="13" spans="1:10" ht="15.75" customHeight="1" x14ac:dyDescent="0.2">
      <c r="A13" s="19">
        <v>12</v>
      </c>
      <c r="B13" s="19"/>
      <c r="C13" s="19"/>
      <c r="G13" s="23"/>
      <c r="H13" s="19"/>
      <c r="I13" s="19"/>
    </row>
    <row r="14" spans="1:10" ht="15.75" customHeight="1" x14ac:dyDescent="0.2">
      <c r="A14" s="19">
        <v>13</v>
      </c>
      <c r="B14" s="19"/>
      <c r="C14" s="19"/>
      <c r="G14" s="23"/>
      <c r="H14" s="19"/>
      <c r="I14" s="19"/>
    </row>
    <row r="15" spans="1:10" ht="15.75" customHeight="1" x14ac:dyDescent="0.2">
      <c r="A15" s="19">
        <v>14</v>
      </c>
      <c r="B15" s="19"/>
      <c r="C15" s="19"/>
      <c r="G15" s="23"/>
      <c r="H15" s="19"/>
      <c r="I15" s="19"/>
    </row>
    <row r="16" spans="1:10" ht="15.75" customHeight="1" x14ac:dyDescent="0.2">
      <c r="A16" s="19">
        <v>15</v>
      </c>
      <c r="B16" s="19"/>
      <c r="C16" s="19"/>
    </row>
    <row r="17" spans="1:9" ht="15.75" customHeight="1" x14ac:dyDescent="0.2">
      <c r="A17" s="19">
        <v>16</v>
      </c>
      <c r="B17" s="19"/>
      <c r="C17" s="19"/>
      <c r="G17" s="23"/>
      <c r="H17" s="19"/>
      <c r="I17" s="19"/>
    </row>
    <row r="18" spans="1:9" ht="15.75" customHeight="1" x14ac:dyDescent="0.2">
      <c r="A18" s="19">
        <v>17</v>
      </c>
      <c r="B18" s="19"/>
      <c r="C18" s="19"/>
      <c r="G18" s="23"/>
      <c r="H18" s="19"/>
      <c r="I18" s="19"/>
    </row>
    <row r="19" spans="1:9" ht="15.75" customHeight="1" x14ac:dyDescent="0.2">
      <c r="A19" s="19">
        <v>18</v>
      </c>
      <c r="B19" s="19"/>
      <c r="C19" s="19"/>
      <c r="G19" s="23"/>
      <c r="H19" s="19"/>
      <c r="I19" s="19"/>
    </row>
    <row r="20" spans="1:9" ht="15.75" customHeight="1" x14ac:dyDescent="0.2">
      <c r="A20" s="19">
        <v>19</v>
      </c>
      <c r="B20" s="19"/>
      <c r="C20" s="19"/>
      <c r="G20" s="23"/>
      <c r="H20" s="19"/>
      <c r="I20" s="19"/>
    </row>
    <row r="21" spans="1:9" ht="15.75" customHeight="1" x14ac:dyDescent="0.2">
      <c r="A21" s="19">
        <v>20</v>
      </c>
      <c r="B21" s="19"/>
      <c r="C21" s="19"/>
      <c r="G21" s="23"/>
      <c r="H21" s="19"/>
      <c r="I21" s="19"/>
    </row>
    <row r="22" spans="1:9" ht="15.75" customHeight="1" x14ac:dyDescent="0.2">
      <c r="A22" s="19">
        <v>21</v>
      </c>
      <c r="B22" s="19"/>
      <c r="C22" s="19"/>
      <c r="H22" s="19"/>
      <c r="I22" s="19"/>
    </row>
    <row r="23" spans="1:9" ht="15.75" customHeight="1" x14ac:dyDescent="0.2">
      <c r="A23" s="19">
        <v>22</v>
      </c>
      <c r="C23" s="19"/>
    </row>
    <row r="24" spans="1:9" ht="15.75" customHeight="1" x14ac:dyDescent="0.2">
      <c r="A24" s="19">
        <v>23</v>
      </c>
      <c r="B24" s="19"/>
      <c r="C24" s="19"/>
      <c r="H24" s="19"/>
      <c r="I24" s="19"/>
    </row>
    <row r="25" spans="1:9" ht="15.75" customHeight="1" x14ac:dyDescent="0.2">
      <c r="A25" s="19">
        <v>24</v>
      </c>
      <c r="B25" s="19"/>
      <c r="C25" s="19"/>
      <c r="H25" s="19"/>
      <c r="I25" s="19"/>
    </row>
    <row r="26" spans="1:9" ht="15.75" customHeight="1" x14ac:dyDescent="0.2">
      <c r="A26" s="19">
        <v>25</v>
      </c>
      <c r="C26" s="19"/>
    </row>
    <row r="27" spans="1:9" ht="15.75" customHeight="1" x14ac:dyDescent="0.2">
      <c r="A27" s="19">
        <v>26</v>
      </c>
      <c r="C27" s="19"/>
    </row>
    <row r="28" spans="1:9" ht="15.75" customHeight="1" x14ac:dyDescent="0.2">
      <c r="A28" s="19">
        <v>27</v>
      </c>
      <c r="B28" s="19"/>
      <c r="C28" s="19"/>
      <c r="E28" s="19"/>
      <c r="G28" s="23"/>
      <c r="H28" s="19"/>
      <c r="I28" s="19"/>
    </row>
    <row r="29" spans="1:9" ht="15.75" customHeight="1" x14ac:dyDescent="0.2">
      <c r="A29" s="19">
        <v>28</v>
      </c>
      <c r="B29" s="19"/>
      <c r="C29" s="19"/>
    </row>
    <row r="30" spans="1:9" ht="15.75" customHeight="1" x14ac:dyDescent="0.2">
      <c r="A30" s="19">
        <v>29</v>
      </c>
      <c r="B30" s="19"/>
      <c r="C30" s="19"/>
      <c r="H30" s="19"/>
      <c r="I30" s="19"/>
    </row>
    <row r="31" spans="1:9" ht="15.75" customHeight="1" x14ac:dyDescent="0.2">
      <c r="A31" s="19">
        <v>30</v>
      </c>
      <c r="B31" s="19"/>
      <c r="C31" s="19"/>
      <c r="H31" s="19"/>
      <c r="I31" s="19"/>
    </row>
    <row r="32" spans="1:9" ht="15.75" customHeight="1" x14ac:dyDescent="0.2">
      <c r="A32" s="19">
        <v>31</v>
      </c>
      <c r="B32" s="19"/>
      <c r="C32" s="19"/>
      <c r="H32" s="19"/>
      <c r="I32" s="19"/>
    </row>
    <row r="33" spans="1:9" ht="15.75" customHeight="1" x14ac:dyDescent="0.2">
      <c r="A33" s="19">
        <v>32</v>
      </c>
      <c r="B33" s="19"/>
      <c r="C33" s="19"/>
      <c r="H33" s="19"/>
      <c r="I33" s="19"/>
    </row>
    <row r="34" spans="1:9" ht="15.75" customHeight="1" x14ac:dyDescent="0.2">
      <c r="A34" s="19">
        <v>33</v>
      </c>
      <c r="C34" s="19"/>
    </row>
    <row r="35" spans="1:9" ht="15.75" customHeight="1" x14ac:dyDescent="0.2">
      <c r="A35" s="19">
        <v>34</v>
      </c>
      <c r="B35" s="19"/>
      <c r="C35" s="19"/>
      <c r="G35" s="23"/>
      <c r="H35" s="19"/>
      <c r="I35" s="20"/>
    </row>
    <row r="36" spans="1:9" ht="15.75" customHeight="1" x14ac:dyDescent="0.2">
      <c r="A36" s="19">
        <v>35</v>
      </c>
      <c r="B36" s="19"/>
      <c r="C36" s="19"/>
      <c r="G36" s="23"/>
      <c r="H36" s="19"/>
      <c r="I36" s="20"/>
    </row>
    <row r="37" spans="1:9" ht="15.75" customHeight="1" x14ac:dyDescent="0.2">
      <c r="A37" s="19">
        <v>36</v>
      </c>
      <c r="B37" s="19"/>
      <c r="C37" s="19"/>
      <c r="G37" s="23"/>
      <c r="H37" s="19"/>
      <c r="I37" s="20"/>
    </row>
    <row r="38" spans="1:9" ht="15.75" customHeight="1" x14ac:dyDescent="0.2">
      <c r="A38" s="19">
        <v>37</v>
      </c>
      <c r="B38" s="19"/>
      <c r="C38" s="19"/>
    </row>
    <row r="39" spans="1:9" ht="15.75" customHeight="1" x14ac:dyDescent="0.2">
      <c r="A39" s="19">
        <v>38</v>
      </c>
      <c r="B39" s="19"/>
      <c r="C39" s="19"/>
      <c r="G39" s="23"/>
      <c r="H39" s="19"/>
      <c r="I39" s="19"/>
    </row>
    <row r="40" spans="1:9" ht="15.75" customHeight="1" x14ac:dyDescent="0.2">
      <c r="A40" s="19">
        <v>39</v>
      </c>
      <c r="B40" s="19"/>
      <c r="C40" s="19"/>
      <c r="G40" s="23"/>
      <c r="H40" s="19"/>
      <c r="I40" s="19"/>
    </row>
    <row r="41" spans="1:9" ht="15.75" customHeight="1" x14ac:dyDescent="0.2">
      <c r="A41" s="19">
        <v>40</v>
      </c>
      <c r="C41" s="19"/>
    </row>
    <row r="42" spans="1:9" ht="15.75" customHeight="1" x14ac:dyDescent="0.2">
      <c r="A42" s="19">
        <v>41</v>
      </c>
      <c r="C42" s="19"/>
    </row>
    <row r="43" spans="1:9" ht="15.75" customHeight="1" x14ac:dyDescent="0.2">
      <c r="A43" s="19">
        <v>42</v>
      </c>
      <c r="B43" s="19"/>
      <c r="C43" s="19"/>
    </row>
    <row r="44" spans="1:9" ht="15.75" customHeight="1" x14ac:dyDescent="0.2">
      <c r="A44" s="19">
        <v>43</v>
      </c>
      <c r="B44" s="19"/>
      <c r="C44" s="19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3660-2FF5-7B4A-ADB0-E98386115070}">
  <sheetPr>
    <tabColor rgb="FFFFFF00"/>
    <outlinePr summaryBelow="0" summaryRight="0"/>
  </sheetPr>
  <dimension ref="A1:N998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7" sqref="I17"/>
    </sheetView>
  </sheetViews>
  <sheetFormatPr baseColWidth="10" defaultColWidth="12.6640625" defaultRowHeight="15.75" customHeight="1" x14ac:dyDescent="0.2"/>
  <cols>
    <col min="1" max="1" width="4.1640625" style="18" customWidth="1"/>
    <col min="2" max="2" width="17.83203125" style="18" customWidth="1"/>
    <col min="3" max="8" width="12.6640625" style="18"/>
    <col min="9" max="10" width="17" style="18" customWidth="1"/>
    <col min="11" max="11" width="3.1640625" style="24" customWidth="1"/>
    <col min="12" max="16384" width="12.6640625" style="18"/>
  </cols>
  <sheetData>
    <row r="1" spans="1:14" ht="15.75" customHeight="1" x14ac:dyDescent="0.2">
      <c r="A1" s="17" t="s">
        <v>28</v>
      </c>
      <c r="B1" s="17" t="s">
        <v>29</v>
      </c>
      <c r="C1" s="17" t="s">
        <v>1075</v>
      </c>
      <c r="D1" s="17" t="s">
        <v>35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3</v>
      </c>
      <c r="J1" s="232" t="s">
        <v>1091</v>
      </c>
      <c r="L1" s="233" t="s">
        <v>1088</v>
      </c>
      <c r="M1" s="233" t="s">
        <v>1089</v>
      </c>
      <c r="N1" s="233" t="s">
        <v>1090</v>
      </c>
    </row>
    <row r="2" spans="1:14" ht="15.75" customHeight="1" x14ac:dyDescent="0.2">
      <c r="A2" s="28">
        <v>1</v>
      </c>
      <c r="B2" s="19"/>
      <c r="C2" s="19"/>
      <c r="D2" s="19"/>
      <c r="E2" s="19"/>
    </row>
    <row r="3" spans="1:14" ht="15.75" customHeight="1" x14ac:dyDescent="0.2">
      <c r="A3" s="28">
        <v>2</v>
      </c>
      <c r="B3" s="19"/>
      <c r="C3" s="19"/>
      <c r="D3" s="19"/>
      <c r="E3" s="19"/>
    </row>
    <row r="4" spans="1:14" ht="15.75" customHeight="1" x14ac:dyDescent="0.2">
      <c r="A4" s="28">
        <v>3</v>
      </c>
      <c r="B4" s="19"/>
      <c r="C4" s="19"/>
      <c r="D4" s="19"/>
      <c r="E4" s="19"/>
      <c r="I4" s="19"/>
      <c r="J4" s="19"/>
    </row>
    <row r="5" spans="1:14" ht="15.75" customHeight="1" x14ac:dyDescent="0.2">
      <c r="A5" s="28">
        <v>4</v>
      </c>
      <c r="B5" s="19"/>
      <c r="C5" s="19"/>
      <c r="D5" s="19"/>
      <c r="E5" s="19"/>
      <c r="I5" s="19"/>
      <c r="J5" s="19"/>
    </row>
    <row r="6" spans="1:14" ht="15.75" customHeight="1" x14ac:dyDescent="0.2">
      <c r="A6" s="28">
        <v>5</v>
      </c>
      <c r="B6" s="19"/>
      <c r="C6" s="19"/>
      <c r="D6" s="19"/>
      <c r="E6" s="19"/>
    </row>
    <row r="7" spans="1:14" ht="15.75" customHeight="1" x14ac:dyDescent="0.2">
      <c r="A7" s="28">
        <v>6</v>
      </c>
      <c r="B7" s="19"/>
      <c r="C7" s="19"/>
      <c r="D7" s="19"/>
      <c r="E7" s="19"/>
    </row>
    <row r="8" spans="1:14" ht="15.75" customHeight="1" x14ac:dyDescent="0.2">
      <c r="A8" s="28">
        <v>7</v>
      </c>
      <c r="B8" s="19"/>
      <c r="C8" s="19"/>
      <c r="D8" s="19"/>
      <c r="E8" s="19"/>
    </row>
    <row r="9" spans="1:14" ht="15.75" customHeight="1" x14ac:dyDescent="0.2">
      <c r="A9" s="28">
        <v>8</v>
      </c>
      <c r="B9" s="19"/>
      <c r="C9" s="19"/>
      <c r="D9" s="19"/>
      <c r="E9" s="19"/>
    </row>
    <row r="10" spans="1:14" ht="15.75" customHeight="1" x14ac:dyDescent="0.2">
      <c r="A10" s="28">
        <v>9</v>
      </c>
      <c r="B10" s="19"/>
      <c r="C10" s="19"/>
      <c r="D10" s="19"/>
      <c r="E10" s="19"/>
    </row>
    <row r="11" spans="1:14" ht="15.75" customHeight="1" x14ac:dyDescent="0.2">
      <c r="A11" s="28">
        <v>10</v>
      </c>
      <c r="B11" s="19"/>
      <c r="C11" s="19"/>
      <c r="D11" s="19"/>
      <c r="E11" s="19"/>
    </row>
    <row r="12" spans="1:14" ht="15.75" customHeight="1" x14ac:dyDescent="0.2">
      <c r="A12" s="28">
        <v>11</v>
      </c>
      <c r="B12" s="19"/>
      <c r="C12" s="19"/>
      <c r="D12" s="19"/>
      <c r="E12" s="19"/>
    </row>
    <row r="13" spans="1:14" ht="15.75" customHeight="1" x14ac:dyDescent="0.2">
      <c r="A13" s="28">
        <v>12</v>
      </c>
      <c r="B13" s="19"/>
      <c r="C13" s="19"/>
      <c r="D13" s="19"/>
      <c r="E13" s="19"/>
    </row>
    <row r="14" spans="1:14" ht="15.75" customHeight="1" x14ac:dyDescent="0.2">
      <c r="A14" s="28">
        <v>13</v>
      </c>
      <c r="B14" s="19"/>
      <c r="C14" s="19"/>
      <c r="D14" s="19"/>
      <c r="E14" s="19"/>
    </row>
    <row r="15" spans="1:14" ht="15.75" customHeight="1" x14ac:dyDescent="0.2">
      <c r="A15" s="28">
        <v>14</v>
      </c>
      <c r="B15" s="19"/>
      <c r="C15" s="19"/>
      <c r="D15" s="19"/>
      <c r="E15" s="19"/>
    </row>
    <row r="16" spans="1:14" ht="15.75" customHeight="1" x14ac:dyDescent="0.2">
      <c r="A16" s="28">
        <v>15</v>
      </c>
      <c r="B16" s="19"/>
      <c r="C16" s="19"/>
      <c r="D16" s="19"/>
      <c r="E16" s="19"/>
    </row>
    <row r="17" spans="1:5" ht="15.75" customHeight="1" x14ac:dyDescent="0.2">
      <c r="A17" s="28">
        <v>16</v>
      </c>
      <c r="B17" s="19"/>
      <c r="C17" s="19"/>
      <c r="D17" s="19"/>
      <c r="E17" s="19"/>
    </row>
    <row r="18" spans="1:5" ht="15.75" customHeight="1" x14ac:dyDescent="0.2">
      <c r="A18" s="28">
        <v>17</v>
      </c>
      <c r="B18" s="19"/>
      <c r="C18" s="19"/>
      <c r="D18" s="19"/>
      <c r="E18" s="19"/>
    </row>
    <row r="19" spans="1:5" ht="15.75" customHeight="1" x14ac:dyDescent="0.2">
      <c r="A19" s="28">
        <v>18</v>
      </c>
      <c r="B19" s="19"/>
      <c r="C19" s="19"/>
      <c r="D19" s="19"/>
      <c r="E19" s="19"/>
    </row>
    <row r="20" spans="1:5" ht="15.75" customHeight="1" x14ac:dyDescent="0.2">
      <c r="A20" s="28">
        <v>19</v>
      </c>
      <c r="B20" s="19"/>
      <c r="C20" s="19"/>
      <c r="D20" s="19"/>
      <c r="E20" s="19"/>
    </row>
    <row r="21" spans="1:5" ht="15.75" customHeight="1" x14ac:dyDescent="0.2">
      <c r="A21" s="28">
        <v>20</v>
      </c>
      <c r="B21" s="19"/>
      <c r="C21" s="19"/>
      <c r="D21" s="19"/>
      <c r="E21" s="19"/>
    </row>
    <row r="22" spans="1:5" ht="15.75" customHeight="1" x14ac:dyDescent="0.2">
      <c r="A22" s="28">
        <v>21</v>
      </c>
      <c r="B22" s="19"/>
      <c r="C22" s="19"/>
      <c r="D22" s="19"/>
      <c r="E22" s="19"/>
    </row>
    <row r="23" spans="1:5" ht="15.75" customHeight="1" x14ac:dyDescent="0.2">
      <c r="A23" s="28">
        <v>22</v>
      </c>
      <c r="B23" s="19"/>
      <c r="C23" s="19"/>
      <c r="D23" s="19"/>
      <c r="E23" s="19"/>
    </row>
    <row r="24" spans="1:5" ht="15.75" customHeight="1" x14ac:dyDescent="0.2">
      <c r="A24" s="28">
        <v>23</v>
      </c>
      <c r="B24" s="19"/>
      <c r="C24" s="19"/>
      <c r="D24" s="19"/>
      <c r="E24" s="19"/>
    </row>
    <row r="25" spans="1:5" ht="15.75" customHeight="1" x14ac:dyDescent="0.2">
      <c r="A25" s="28">
        <v>24</v>
      </c>
      <c r="B25" s="19"/>
      <c r="C25" s="19"/>
      <c r="D25" s="19"/>
      <c r="E25" s="19"/>
    </row>
    <row r="26" spans="1:5" ht="15.75" customHeight="1" x14ac:dyDescent="0.2">
      <c r="A26" s="28">
        <v>25</v>
      </c>
      <c r="B26" s="19"/>
      <c r="C26" s="19"/>
      <c r="D26" s="19"/>
      <c r="E26" s="19"/>
    </row>
    <row r="27" spans="1:5" ht="15.75" customHeight="1" x14ac:dyDescent="0.2">
      <c r="A27" s="28">
        <v>26</v>
      </c>
      <c r="B27" s="19"/>
      <c r="C27" s="19"/>
      <c r="D27" s="19"/>
      <c r="E27" s="19"/>
    </row>
    <row r="28" spans="1:5" ht="15.75" customHeight="1" x14ac:dyDescent="0.2">
      <c r="A28" s="28">
        <v>27</v>
      </c>
      <c r="B28" s="19"/>
      <c r="C28" s="19"/>
      <c r="D28" s="19"/>
    </row>
    <row r="29" spans="1:5" ht="15.75" customHeight="1" x14ac:dyDescent="0.2">
      <c r="A29" s="28">
        <v>28</v>
      </c>
      <c r="B29" s="19"/>
      <c r="C29" s="19"/>
      <c r="D29" s="19"/>
      <c r="E29" s="19"/>
    </row>
    <row r="30" spans="1:5" ht="15.75" customHeight="1" x14ac:dyDescent="0.2">
      <c r="A30" s="28">
        <v>29</v>
      </c>
      <c r="C30" s="19"/>
      <c r="D30" s="19"/>
      <c r="E30" s="19"/>
    </row>
    <row r="31" spans="1:5" ht="15.75" customHeight="1" x14ac:dyDescent="0.2">
      <c r="A31" s="28">
        <v>30</v>
      </c>
      <c r="C31" s="19"/>
      <c r="D31" s="19"/>
      <c r="E31" s="19"/>
    </row>
    <row r="32" spans="1:5" ht="15.75" customHeight="1" x14ac:dyDescent="0.2">
      <c r="A32" s="28">
        <v>31</v>
      </c>
      <c r="C32" s="19"/>
      <c r="D32" s="19"/>
      <c r="E32" s="19"/>
    </row>
    <row r="33" spans="1:5" ht="15.75" customHeight="1" x14ac:dyDescent="0.2">
      <c r="A33" s="28">
        <v>32</v>
      </c>
      <c r="C33" s="19"/>
      <c r="D33" s="19"/>
      <c r="E33" s="19"/>
    </row>
    <row r="34" spans="1:5" ht="15.75" customHeight="1" x14ac:dyDescent="0.2">
      <c r="A34" s="28">
        <v>33</v>
      </c>
      <c r="C34" s="19"/>
      <c r="D34" s="19"/>
      <c r="E34" s="19"/>
    </row>
    <row r="35" spans="1:5" ht="15.75" customHeight="1" x14ac:dyDescent="0.2">
      <c r="A35" s="28">
        <v>34</v>
      </c>
      <c r="C35" s="19"/>
      <c r="D35" s="19"/>
      <c r="E35" s="19"/>
    </row>
    <row r="36" spans="1:5" ht="15.75" customHeight="1" x14ac:dyDescent="0.2">
      <c r="A36" s="28">
        <v>35</v>
      </c>
      <c r="C36" s="19"/>
      <c r="D36" s="19"/>
      <c r="E36" s="19"/>
    </row>
    <row r="37" spans="1:5" ht="15.75" customHeight="1" x14ac:dyDescent="0.2">
      <c r="A37" s="28">
        <v>36</v>
      </c>
      <c r="B37" s="19"/>
      <c r="C37" s="19"/>
    </row>
    <row r="38" spans="1:5" ht="15.75" customHeight="1" x14ac:dyDescent="0.2">
      <c r="A38" s="28">
        <v>37</v>
      </c>
      <c r="B38" s="19"/>
      <c r="C38" s="19"/>
    </row>
    <row r="39" spans="1:5" ht="15.75" customHeight="1" x14ac:dyDescent="0.2">
      <c r="A39" s="28">
        <v>38</v>
      </c>
      <c r="B39" s="19"/>
      <c r="C39" s="19"/>
    </row>
    <row r="40" spans="1:5" ht="15.75" customHeight="1" x14ac:dyDescent="0.2">
      <c r="A40" s="28">
        <v>39</v>
      </c>
      <c r="B40" s="19"/>
      <c r="C40" s="19"/>
    </row>
    <row r="41" spans="1:5" ht="15.75" customHeight="1" x14ac:dyDescent="0.2">
      <c r="A41" s="28">
        <v>40</v>
      </c>
      <c r="B41" s="19"/>
      <c r="C41" s="19"/>
    </row>
    <row r="42" spans="1:5" ht="15.75" customHeight="1" x14ac:dyDescent="0.2">
      <c r="A42" s="28">
        <v>41</v>
      </c>
      <c r="B42" s="19"/>
      <c r="C42" s="19"/>
    </row>
    <row r="43" spans="1:5" ht="15.75" customHeight="1" x14ac:dyDescent="0.2">
      <c r="A43" s="28">
        <v>42</v>
      </c>
      <c r="B43" s="19"/>
      <c r="C43" s="19"/>
    </row>
    <row r="44" spans="1:5" ht="15.75" customHeight="1" x14ac:dyDescent="0.2">
      <c r="A44" s="28">
        <v>43</v>
      </c>
      <c r="C44" s="19"/>
    </row>
    <row r="45" spans="1:5" ht="15.75" customHeight="1" x14ac:dyDescent="0.2">
      <c r="A45" s="28">
        <v>44</v>
      </c>
      <c r="B45" s="19"/>
      <c r="C45" s="19"/>
    </row>
    <row r="46" spans="1:5" ht="15.75" customHeight="1" x14ac:dyDescent="0.2">
      <c r="A46" s="28">
        <v>45</v>
      </c>
      <c r="C46" s="19"/>
    </row>
    <row r="47" spans="1:5" ht="15.75" customHeight="1" x14ac:dyDescent="0.2">
      <c r="A47" s="28">
        <v>46</v>
      </c>
      <c r="C47" s="19"/>
    </row>
    <row r="48" spans="1:5" ht="15.75" customHeight="1" x14ac:dyDescent="0.2">
      <c r="A48" s="28">
        <v>47</v>
      </c>
      <c r="C48" s="19"/>
    </row>
    <row r="49" spans="1:3" ht="15.75" customHeight="1" x14ac:dyDescent="0.2">
      <c r="A49" s="28">
        <v>48</v>
      </c>
      <c r="C49" s="19"/>
    </row>
    <row r="50" spans="1:3" ht="15.75" customHeight="1" x14ac:dyDescent="0.2">
      <c r="A50" s="28">
        <v>49</v>
      </c>
      <c r="C50" s="19"/>
    </row>
    <row r="51" spans="1:3" ht="15.75" customHeight="1" x14ac:dyDescent="0.2">
      <c r="A51" s="28">
        <v>50</v>
      </c>
      <c r="C51" s="19"/>
    </row>
    <row r="52" spans="1:3" ht="15.75" customHeight="1" x14ac:dyDescent="0.2">
      <c r="A52" s="28"/>
      <c r="C52" s="19"/>
    </row>
    <row r="53" spans="1:3" ht="15.75" customHeight="1" x14ac:dyDescent="0.2">
      <c r="A53" s="28"/>
    </row>
    <row r="54" spans="1:3" ht="15.75" customHeight="1" x14ac:dyDescent="0.2">
      <c r="A54" s="28"/>
    </row>
    <row r="55" spans="1:3" ht="15.75" customHeight="1" x14ac:dyDescent="0.2">
      <c r="A55" s="28"/>
    </row>
    <row r="56" spans="1:3" ht="15.75" customHeight="1" x14ac:dyDescent="0.2">
      <c r="A56" s="28"/>
    </row>
    <row r="57" spans="1:3" ht="15.75" customHeight="1" x14ac:dyDescent="0.2">
      <c r="A57" s="28"/>
    </row>
    <row r="58" spans="1:3" ht="15.75" customHeight="1" x14ac:dyDescent="0.2">
      <c r="A58" s="28"/>
    </row>
    <row r="59" spans="1:3" ht="15.75" customHeight="1" x14ac:dyDescent="0.2">
      <c r="A59" s="28"/>
    </row>
    <row r="60" spans="1:3" ht="15.75" customHeight="1" x14ac:dyDescent="0.2">
      <c r="A60" s="28"/>
    </row>
    <row r="61" spans="1:3" ht="14" x14ac:dyDescent="0.2">
      <c r="A61" s="28"/>
    </row>
    <row r="62" spans="1:3" ht="14" x14ac:dyDescent="0.2">
      <c r="A62" s="28"/>
    </row>
    <row r="63" spans="1:3" ht="14" x14ac:dyDescent="0.2">
      <c r="A63" s="28"/>
    </row>
    <row r="64" spans="1:3" ht="14" x14ac:dyDescent="0.2">
      <c r="A64" s="28"/>
    </row>
    <row r="65" spans="1:1" ht="14" x14ac:dyDescent="0.2">
      <c r="A65" s="28"/>
    </row>
    <row r="66" spans="1:1" ht="14" x14ac:dyDescent="0.2">
      <c r="A66" s="28"/>
    </row>
    <row r="67" spans="1:1" ht="14" x14ac:dyDescent="0.2">
      <c r="A67" s="28"/>
    </row>
    <row r="68" spans="1:1" ht="14" x14ac:dyDescent="0.2">
      <c r="A68" s="28"/>
    </row>
    <row r="69" spans="1:1" ht="14" x14ac:dyDescent="0.2">
      <c r="A69" s="28"/>
    </row>
    <row r="70" spans="1:1" ht="14" x14ac:dyDescent="0.2">
      <c r="A70" s="28"/>
    </row>
    <row r="71" spans="1:1" ht="14" x14ac:dyDescent="0.2">
      <c r="A71" s="28"/>
    </row>
    <row r="72" spans="1:1" ht="14" x14ac:dyDescent="0.2">
      <c r="A72" s="28"/>
    </row>
    <row r="73" spans="1:1" ht="14" x14ac:dyDescent="0.2">
      <c r="A73" s="28"/>
    </row>
    <row r="74" spans="1:1" ht="14" x14ac:dyDescent="0.2">
      <c r="A74" s="28"/>
    </row>
    <row r="75" spans="1:1" ht="14" x14ac:dyDescent="0.2">
      <c r="A75" s="28"/>
    </row>
    <row r="76" spans="1:1" ht="14" x14ac:dyDescent="0.2">
      <c r="A76" s="28"/>
    </row>
    <row r="77" spans="1:1" ht="14" x14ac:dyDescent="0.2">
      <c r="A77" s="28"/>
    </row>
    <row r="78" spans="1:1" ht="14" x14ac:dyDescent="0.2">
      <c r="A78" s="28"/>
    </row>
    <row r="79" spans="1:1" ht="14" x14ac:dyDescent="0.2">
      <c r="A79" s="28"/>
    </row>
    <row r="80" spans="1:1" ht="14" x14ac:dyDescent="0.2">
      <c r="A80" s="28"/>
    </row>
    <row r="81" spans="1:1" ht="14" x14ac:dyDescent="0.2">
      <c r="A81" s="28"/>
    </row>
    <row r="82" spans="1:1" ht="14" x14ac:dyDescent="0.2">
      <c r="A82" s="28"/>
    </row>
    <row r="83" spans="1:1" ht="14" x14ac:dyDescent="0.2">
      <c r="A83" s="28"/>
    </row>
    <row r="84" spans="1:1" ht="14" x14ac:dyDescent="0.2">
      <c r="A84" s="28"/>
    </row>
    <row r="85" spans="1:1" ht="14" x14ac:dyDescent="0.2">
      <c r="A85" s="28"/>
    </row>
    <row r="86" spans="1:1" ht="14" x14ac:dyDescent="0.2">
      <c r="A86" s="28"/>
    </row>
    <row r="87" spans="1:1" ht="14" x14ac:dyDescent="0.2">
      <c r="A87" s="28"/>
    </row>
    <row r="88" spans="1:1" ht="14" x14ac:dyDescent="0.2">
      <c r="A88" s="28"/>
    </row>
    <row r="89" spans="1:1" ht="14" x14ac:dyDescent="0.2">
      <c r="A89" s="28"/>
    </row>
    <row r="90" spans="1:1" ht="14" x14ac:dyDescent="0.2">
      <c r="A90" s="28"/>
    </row>
    <row r="91" spans="1:1" ht="14" x14ac:dyDescent="0.2">
      <c r="A91" s="28"/>
    </row>
    <row r="92" spans="1:1" ht="14" x14ac:dyDescent="0.2">
      <c r="A92" s="28"/>
    </row>
    <row r="93" spans="1:1" ht="14" x14ac:dyDescent="0.2">
      <c r="A93" s="28"/>
    </row>
    <row r="94" spans="1:1" ht="14" x14ac:dyDescent="0.2">
      <c r="A94" s="28"/>
    </row>
    <row r="95" spans="1:1" ht="14" x14ac:dyDescent="0.2">
      <c r="A95" s="28"/>
    </row>
    <row r="96" spans="1:1" ht="14" x14ac:dyDescent="0.2">
      <c r="A96" s="28"/>
    </row>
    <row r="97" spans="1:1" ht="14" x14ac:dyDescent="0.2">
      <c r="A97" s="28"/>
    </row>
    <row r="98" spans="1:1" ht="14" x14ac:dyDescent="0.2">
      <c r="A98" s="28"/>
    </row>
    <row r="99" spans="1:1" ht="14" x14ac:dyDescent="0.2">
      <c r="A99" s="28"/>
    </row>
    <row r="100" spans="1:1" ht="14" x14ac:dyDescent="0.2">
      <c r="A100" s="28"/>
    </row>
    <row r="101" spans="1:1" ht="14" x14ac:dyDescent="0.2">
      <c r="A101" s="28"/>
    </row>
    <row r="102" spans="1:1" ht="14" x14ac:dyDescent="0.2">
      <c r="A102" s="28"/>
    </row>
    <row r="103" spans="1:1" ht="14" x14ac:dyDescent="0.2">
      <c r="A103" s="28"/>
    </row>
    <row r="104" spans="1:1" ht="14" x14ac:dyDescent="0.2">
      <c r="A104" s="28"/>
    </row>
    <row r="105" spans="1:1" ht="14" x14ac:dyDescent="0.2">
      <c r="A105" s="28"/>
    </row>
    <row r="106" spans="1:1" ht="14" x14ac:dyDescent="0.2">
      <c r="A106" s="28"/>
    </row>
    <row r="107" spans="1:1" ht="14" x14ac:dyDescent="0.2">
      <c r="A107" s="28"/>
    </row>
    <row r="108" spans="1:1" ht="14" x14ac:dyDescent="0.2">
      <c r="A108" s="28"/>
    </row>
    <row r="109" spans="1:1" ht="14" x14ac:dyDescent="0.2">
      <c r="A109" s="28"/>
    </row>
    <row r="110" spans="1:1" ht="14" x14ac:dyDescent="0.2">
      <c r="A110" s="28"/>
    </row>
    <row r="111" spans="1:1" ht="14" x14ac:dyDescent="0.2">
      <c r="A111" s="28"/>
    </row>
    <row r="112" spans="1:1" ht="14" x14ac:dyDescent="0.2">
      <c r="A112" s="28"/>
    </row>
    <row r="113" spans="1:1" ht="14" x14ac:dyDescent="0.2">
      <c r="A113" s="28"/>
    </row>
    <row r="114" spans="1:1" ht="14" x14ac:dyDescent="0.2">
      <c r="A114" s="28"/>
    </row>
    <row r="115" spans="1:1" ht="14" x14ac:dyDescent="0.2">
      <c r="A115" s="28"/>
    </row>
    <row r="116" spans="1:1" ht="14" x14ac:dyDescent="0.2">
      <c r="A116" s="28"/>
    </row>
    <row r="117" spans="1:1" ht="14" x14ac:dyDescent="0.2">
      <c r="A117" s="28"/>
    </row>
    <row r="118" spans="1:1" ht="14" x14ac:dyDescent="0.2">
      <c r="A118" s="28"/>
    </row>
    <row r="119" spans="1:1" ht="14" x14ac:dyDescent="0.2">
      <c r="A119" s="28"/>
    </row>
    <row r="120" spans="1:1" ht="14" x14ac:dyDescent="0.2">
      <c r="A120" s="28"/>
    </row>
    <row r="121" spans="1:1" ht="14" x14ac:dyDescent="0.2">
      <c r="A121" s="28"/>
    </row>
    <row r="122" spans="1:1" ht="14" x14ac:dyDescent="0.2">
      <c r="A122" s="28"/>
    </row>
    <row r="123" spans="1:1" ht="14" x14ac:dyDescent="0.2">
      <c r="A123" s="28"/>
    </row>
    <row r="124" spans="1:1" ht="14" x14ac:dyDescent="0.2">
      <c r="A124" s="28"/>
    </row>
    <row r="125" spans="1:1" ht="14" x14ac:dyDescent="0.2">
      <c r="A125" s="28"/>
    </row>
    <row r="126" spans="1:1" ht="14" x14ac:dyDescent="0.2">
      <c r="A126" s="28"/>
    </row>
    <row r="127" spans="1:1" ht="14" x14ac:dyDescent="0.2">
      <c r="A127" s="28"/>
    </row>
    <row r="128" spans="1:1" ht="14" x14ac:dyDescent="0.2">
      <c r="A128" s="28"/>
    </row>
    <row r="129" spans="1:1" ht="14" x14ac:dyDescent="0.2">
      <c r="A129" s="28"/>
    </row>
    <row r="130" spans="1:1" ht="14" x14ac:dyDescent="0.2">
      <c r="A130" s="28"/>
    </row>
    <row r="131" spans="1:1" ht="14" x14ac:dyDescent="0.2">
      <c r="A131" s="28"/>
    </row>
    <row r="132" spans="1:1" ht="14" x14ac:dyDescent="0.2">
      <c r="A132" s="28"/>
    </row>
    <row r="133" spans="1:1" ht="14" x14ac:dyDescent="0.2">
      <c r="A133" s="28"/>
    </row>
    <row r="134" spans="1:1" ht="14" x14ac:dyDescent="0.2">
      <c r="A134" s="28"/>
    </row>
    <row r="135" spans="1:1" ht="14" x14ac:dyDescent="0.2">
      <c r="A135" s="28"/>
    </row>
    <row r="136" spans="1:1" ht="14" x14ac:dyDescent="0.2">
      <c r="A136" s="28"/>
    </row>
    <row r="137" spans="1:1" ht="14" x14ac:dyDescent="0.2">
      <c r="A137" s="28"/>
    </row>
    <row r="138" spans="1:1" ht="14" x14ac:dyDescent="0.2">
      <c r="A138" s="28"/>
    </row>
    <row r="139" spans="1:1" ht="14" x14ac:dyDescent="0.2">
      <c r="A139" s="28"/>
    </row>
    <row r="140" spans="1:1" ht="14" x14ac:dyDescent="0.2">
      <c r="A140" s="28"/>
    </row>
    <row r="141" spans="1:1" ht="14" x14ac:dyDescent="0.2">
      <c r="A141" s="28"/>
    </row>
    <row r="142" spans="1:1" ht="14" x14ac:dyDescent="0.2">
      <c r="A142" s="28"/>
    </row>
    <row r="143" spans="1:1" ht="14" x14ac:dyDescent="0.2">
      <c r="A143" s="28"/>
    </row>
    <row r="144" spans="1:1" ht="14" x14ac:dyDescent="0.2">
      <c r="A144" s="28"/>
    </row>
    <row r="145" spans="1:1" ht="14" x14ac:dyDescent="0.2">
      <c r="A145" s="28"/>
    </row>
    <row r="146" spans="1:1" ht="14" x14ac:dyDescent="0.2">
      <c r="A146" s="28"/>
    </row>
    <row r="147" spans="1:1" ht="14" x14ac:dyDescent="0.2">
      <c r="A147" s="28"/>
    </row>
    <row r="148" spans="1:1" ht="14" x14ac:dyDescent="0.2">
      <c r="A148" s="28"/>
    </row>
    <row r="149" spans="1:1" ht="14" x14ac:dyDescent="0.2">
      <c r="A149" s="28"/>
    </row>
    <row r="150" spans="1:1" ht="14" x14ac:dyDescent="0.2">
      <c r="A150" s="28"/>
    </row>
    <row r="151" spans="1:1" ht="14" x14ac:dyDescent="0.2">
      <c r="A151" s="28"/>
    </row>
    <row r="152" spans="1:1" ht="14" x14ac:dyDescent="0.2">
      <c r="A152" s="28"/>
    </row>
    <row r="153" spans="1:1" ht="14" x14ac:dyDescent="0.2">
      <c r="A153" s="28"/>
    </row>
    <row r="154" spans="1:1" ht="14" x14ac:dyDescent="0.2">
      <c r="A154" s="28"/>
    </row>
    <row r="155" spans="1:1" ht="14" x14ac:dyDescent="0.2">
      <c r="A155" s="28"/>
    </row>
    <row r="156" spans="1:1" ht="14" x14ac:dyDescent="0.2">
      <c r="A156" s="28"/>
    </row>
    <row r="157" spans="1:1" ht="14" x14ac:dyDescent="0.2">
      <c r="A157" s="28"/>
    </row>
    <row r="158" spans="1:1" ht="14" x14ac:dyDescent="0.2">
      <c r="A158" s="28"/>
    </row>
    <row r="159" spans="1:1" ht="14" x14ac:dyDescent="0.2">
      <c r="A159" s="28"/>
    </row>
    <row r="160" spans="1:1" ht="14" x14ac:dyDescent="0.2">
      <c r="A160" s="28"/>
    </row>
    <row r="161" spans="1:1" ht="14" x14ac:dyDescent="0.2">
      <c r="A161" s="28"/>
    </row>
    <row r="162" spans="1:1" ht="14" x14ac:dyDescent="0.2">
      <c r="A162" s="28"/>
    </row>
    <row r="163" spans="1:1" ht="14" x14ac:dyDescent="0.2">
      <c r="A163" s="28"/>
    </row>
    <row r="164" spans="1:1" ht="14" x14ac:dyDescent="0.2">
      <c r="A164" s="28"/>
    </row>
    <row r="165" spans="1:1" ht="14" x14ac:dyDescent="0.2">
      <c r="A165" s="28"/>
    </row>
    <row r="166" spans="1:1" ht="14" x14ac:dyDescent="0.2">
      <c r="A166" s="28"/>
    </row>
    <row r="167" spans="1:1" ht="14" x14ac:dyDescent="0.2">
      <c r="A167" s="28"/>
    </row>
    <row r="168" spans="1:1" ht="14" x14ac:dyDescent="0.2">
      <c r="A168" s="28"/>
    </row>
    <row r="169" spans="1:1" ht="14" x14ac:dyDescent="0.2">
      <c r="A169" s="28"/>
    </row>
    <row r="170" spans="1:1" ht="14" x14ac:dyDescent="0.2">
      <c r="A170" s="28"/>
    </row>
    <row r="171" spans="1:1" ht="14" x14ac:dyDescent="0.2">
      <c r="A171" s="28"/>
    </row>
    <row r="172" spans="1:1" ht="14" x14ac:dyDescent="0.2">
      <c r="A172" s="28"/>
    </row>
    <row r="173" spans="1:1" ht="14" x14ac:dyDescent="0.2">
      <c r="A173" s="28"/>
    </row>
    <row r="174" spans="1:1" ht="14" x14ac:dyDescent="0.2">
      <c r="A174" s="28"/>
    </row>
    <row r="175" spans="1:1" ht="14" x14ac:dyDescent="0.2">
      <c r="A175" s="28"/>
    </row>
    <row r="176" spans="1:1" ht="14" x14ac:dyDescent="0.2">
      <c r="A176" s="28"/>
    </row>
    <row r="177" spans="1:1" ht="14" x14ac:dyDescent="0.2">
      <c r="A177" s="28"/>
    </row>
    <row r="178" spans="1:1" ht="14" x14ac:dyDescent="0.2">
      <c r="A178" s="28"/>
    </row>
    <row r="179" spans="1:1" ht="14" x14ac:dyDescent="0.2">
      <c r="A179" s="28"/>
    </row>
    <row r="180" spans="1:1" ht="14" x14ac:dyDescent="0.2">
      <c r="A180" s="28"/>
    </row>
    <row r="181" spans="1:1" ht="14" x14ac:dyDescent="0.2">
      <c r="A181" s="28"/>
    </row>
    <row r="182" spans="1:1" ht="14" x14ac:dyDescent="0.2">
      <c r="A182" s="28"/>
    </row>
    <row r="183" spans="1:1" ht="14" x14ac:dyDescent="0.2">
      <c r="A183" s="28"/>
    </row>
    <row r="184" spans="1:1" ht="14" x14ac:dyDescent="0.2">
      <c r="A184" s="28"/>
    </row>
    <row r="185" spans="1:1" ht="14" x14ac:dyDescent="0.2">
      <c r="A185" s="28"/>
    </row>
    <row r="186" spans="1:1" ht="14" x14ac:dyDescent="0.2">
      <c r="A186" s="28"/>
    </row>
    <row r="187" spans="1:1" ht="14" x14ac:dyDescent="0.2">
      <c r="A187" s="28"/>
    </row>
    <row r="188" spans="1:1" ht="14" x14ac:dyDescent="0.2">
      <c r="A188" s="28"/>
    </row>
    <row r="189" spans="1:1" ht="14" x14ac:dyDescent="0.2">
      <c r="A189" s="28"/>
    </row>
    <row r="190" spans="1:1" ht="14" x14ac:dyDescent="0.2">
      <c r="A190" s="28"/>
    </row>
    <row r="191" spans="1:1" ht="14" x14ac:dyDescent="0.2">
      <c r="A191" s="28"/>
    </row>
    <row r="192" spans="1:1" ht="14" x14ac:dyDescent="0.2">
      <c r="A192" s="28"/>
    </row>
    <row r="193" spans="1:1" ht="14" x14ac:dyDescent="0.2">
      <c r="A193" s="28"/>
    </row>
    <row r="194" spans="1:1" ht="14" x14ac:dyDescent="0.2">
      <c r="A194" s="28"/>
    </row>
    <row r="195" spans="1:1" ht="14" x14ac:dyDescent="0.2">
      <c r="A195" s="28"/>
    </row>
    <row r="196" spans="1:1" ht="14" x14ac:dyDescent="0.2">
      <c r="A196" s="28"/>
    </row>
    <row r="197" spans="1:1" ht="14" x14ac:dyDescent="0.2">
      <c r="A197" s="28"/>
    </row>
    <row r="198" spans="1:1" ht="14" x14ac:dyDescent="0.2">
      <c r="A198" s="28"/>
    </row>
    <row r="199" spans="1:1" ht="14" x14ac:dyDescent="0.2">
      <c r="A199" s="28"/>
    </row>
    <row r="200" spans="1:1" ht="14" x14ac:dyDescent="0.2">
      <c r="A200" s="28"/>
    </row>
    <row r="201" spans="1:1" ht="14" x14ac:dyDescent="0.2">
      <c r="A201" s="28"/>
    </row>
    <row r="202" spans="1:1" ht="14" x14ac:dyDescent="0.2">
      <c r="A202" s="28"/>
    </row>
    <row r="203" spans="1:1" ht="14" x14ac:dyDescent="0.2">
      <c r="A203" s="28"/>
    </row>
    <row r="204" spans="1:1" ht="14" x14ac:dyDescent="0.2">
      <c r="A204" s="28"/>
    </row>
    <row r="205" spans="1:1" ht="14" x14ac:dyDescent="0.2">
      <c r="A205" s="28"/>
    </row>
    <row r="206" spans="1:1" ht="14" x14ac:dyDescent="0.2">
      <c r="A206" s="28"/>
    </row>
    <row r="207" spans="1:1" ht="14" x14ac:dyDescent="0.2">
      <c r="A207" s="28"/>
    </row>
    <row r="208" spans="1:1" ht="14" x14ac:dyDescent="0.2">
      <c r="A208" s="28"/>
    </row>
    <row r="209" spans="1:1" ht="14" x14ac:dyDescent="0.2">
      <c r="A209" s="28"/>
    </row>
    <row r="210" spans="1:1" ht="14" x14ac:dyDescent="0.2">
      <c r="A210" s="28"/>
    </row>
    <row r="211" spans="1:1" ht="14" x14ac:dyDescent="0.2">
      <c r="A211" s="28"/>
    </row>
    <row r="212" spans="1:1" ht="14" x14ac:dyDescent="0.2">
      <c r="A212" s="28"/>
    </row>
    <row r="213" spans="1:1" ht="14" x14ac:dyDescent="0.2">
      <c r="A213" s="28"/>
    </row>
    <row r="214" spans="1:1" ht="14" x14ac:dyDescent="0.2">
      <c r="A214" s="28"/>
    </row>
    <row r="215" spans="1:1" ht="14" x14ac:dyDescent="0.2">
      <c r="A215" s="28"/>
    </row>
    <row r="216" spans="1:1" ht="14" x14ac:dyDescent="0.2">
      <c r="A216" s="28"/>
    </row>
    <row r="217" spans="1:1" ht="14" x14ac:dyDescent="0.2">
      <c r="A217" s="28"/>
    </row>
    <row r="218" spans="1:1" ht="14" x14ac:dyDescent="0.2">
      <c r="A218" s="28"/>
    </row>
    <row r="219" spans="1:1" ht="14" x14ac:dyDescent="0.2">
      <c r="A219" s="28"/>
    </row>
    <row r="220" spans="1:1" ht="14" x14ac:dyDescent="0.2">
      <c r="A220" s="28"/>
    </row>
    <row r="221" spans="1:1" ht="14" x14ac:dyDescent="0.2">
      <c r="A221" s="28"/>
    </row>
    <row r="222" spans="1:1" ht="14" x14ac:dyDescent="0.2">
      <c r="A222" s="28"/>
    </row>
    <row r="223" spans="1:1" ht="14" x14ac:dyDescent="0.2">
      <c r="A223" s="28"/>
    </row>
    <row r="224" spans="1:1" ht="14" x14ac:dyDescent="0.2">
      <c r="A224" s="28"/>
    </row>
    <row r="225" spans="1:1" ht="14" x14ac:dyDescent="0.2">
      <c r="A225" s="28"/>
    </row>
    <row r="226" spans="1:1" ht="14" x14ac:dyDescent="0.2">
      <c r="A226" s="28"/>
    </row>
    <row r="227" spans="1:1" ht="14" x14ac:dyDescent="0.2">
      <c r="A227" s="28"/>
    </row>
    <row r="228" spans="1:1" ht="14" x14ac:dyDescent="0.2">
      <c r="A228" s="28"/>
    </row>
    <row r="229" spans="1:1" ht="14" x14ac:dyDescent="0.2">
      <c r="A229" s="28"/>
    </row>
    <row r="230" spans="1:1" ht="14" x14ac:dyDescent="0.2">
      <c r="A230" s="28"/>
    </row>
    <row r="231" spans="1:1" ht="14" x14ac:dyDescent="0.2">
      <c r="A231" s="28"/>
    </row>
    <row r="232" spans="1:1" ht="14" x14ac:dyDescent="0.2">
      <c r="A232" s="28"/>
    </row>
    <row r="233" spans="1:1" ht="14" x14ac:dyDescent="0.2">
      <c r="A233" s="28"/>
    </row>
    <row r="234" spans="1:1" ht="14" x14ac:dyDescent="0.2">
      <c r="A234" s="28"/>
    </row>
    <row r="235" spans="1:1" ht="14" x14ac:dyDescent="0.2">
      <c r="A235" s="28"/>
    </row>
    <row r="236" spans="1:1" ht="14" x14ac:dyDescent="0.2">
      <c r="A236" s="28"/>
    </row>
    <row r="237" spans="1:1" ht="14" x14ac:dyDescent="0.2">
      <c r="A237" s="28"/>
    </row>
    <row r="238" spans="1:1" ht="14" x14ac:dyDescent="0.2">
      <c r="A238" s="28"/>
    </row>
    <row r="239" spans="1:1" ht="14" x14ac:dyDescent="0.2">
      <c r="A239" s="28"/>
    </row>
    <row r="240" spans="1:1" ht="14" x14ac:dyDescent="0.2">
      <c r="A240" s="28"/>
    </row>
    <row r="241" spans="1:1" ht="14" x14ac:dyDescent="0.2">
      <c r="A241" s="28"/>
    </row>
    <row r="242" spans="1:1" ht="14" x14ac:dyDescent="0.2">
      <c r="A242" s="28"/>
    </row>
    <row r="243" spans="1:1" ht="14" x14ac:dyDescent="0.2">
      <c r="A243" s="28"/>
    </row>
    <row r="244" spans="1:1" ht="14" x14ac:dyDescent="0.2">
      <c r="A244" s="28"/>
    </row>
    <row r="245" spans="1:1" ht="14" x14ac:dyDescent="0.2">
      <c r="A245" s="28"/>
    </row>
    <row r="246" spans="1:1" ht="14" x14ac:dyDescent="0.2">
      <c r="A246" s="28"/>
    </row>
    <row r="247" spans="1:1" ht="14" x14ac:dyDescent="0.2">
      <c r="A247" s="28"/>
    </row>
    <row r="248" spans="1:1" ht="14" x14ac:dyDescent="0.2">
      <c r="A248" s="28"/>
    </row>
    <row r="249" spans="1:1" ht="14" x14ac:dyDescent="0.2">
      <c r="A249" s="28"/>
    </row>
    <row r="250" spans="1:1" ht="14" x14ac:dyDescent="0.2">
      <c r="A250" s="28"/>
    </row>
    <row r="251" spans="1:1" ht="14" x14ac:dyDescent="0.2">
      <c r="A251" s="28"/>
    </row>
    <row r="252" spans="1:1" ht="14" x14ac:dyDescent="0.2">
      <c r="A252" s="28"/>
    </row>
    <row r="253" spans="1:1" ht="14" x14ac:dyDescent="0.2">
      <c r="A253" s="28"/>
    </row>
    <row r="254" spans="1:1" ht="14" x14ac:dyDescent="0.2">
      <c r="A254" s="28"/>
    </row>
    <row r="255" spans="1:1" ht="14" x14ac:dyDescent="0.2">
      <c r="A255" s="28"/>
    </row>
    <row r="256" spans="1:1" ht="14" x14ac:dyDescent="0.2">
      <c r="A256" s="28"/>
    </row>
    <row r="257" spans="1:1" ht="14" x14ac:dyDescent="0.2">
      <c r="A257" s="28"/>
    </row>
    <row r="258" spans="1:1" ht="14" x14ac:dyDescent="0.2">
      <c r="A258" s="28"/>
    </row>
    <row r="259" spans="1:1" ht="14" x14ac:dyDescent="0.2">
      <c r="A259" s="28"/>
    </row>
    <row r="260" spans="1:1" ht="14" x14ac:dyDescent="0.2">
      <c r="A260" s="28"/>
    </row>
    <row r="261" spans="1:1" ht="14" x14ac:dyDescent="0.2">
      <c r="A261" s="28"/>
    </row>
    <row r="262" spans="1:1" ht="14" x14ac:dyDescent="0.2">
      <c r="A262" s="28"/>
    </row>
    <row r="263" spans="1:1" ht="14" x14ac:dyDescent="0.2">
      <c r="A263" s="28"/>
    </row>
    <row r="264" spans="1:1" ht="14" x14ac:dyDescent="0.2">
      <c r="A264" s="28"/>
    </row>
    <row r="265" spans="1:1" ht="14" x14ac:dyDescent="0.2">
      <c r="A265" s="28"/>
    </row>
    <row r="266" spans="1:1" ht="14" x14ac:dyDescent="0.2">
      <c r="A266" s="28"/>
    </row>
    <row r="267" spans="1:1" ht="14" x14ac:dyDescent="0.2">
      <c r="A267" s="28"/>
    </row>
    <row r="268" spans="1:1" ht="14" x14ac:dyDescent="0.2">
      <c r="A268" s="28"/>
    </row>
    <row r="269" spans="1:1" ht="14" x14ac:dyDescent="0.2">
      <c r="A269" s="28"/>
    </row>
    <row r="270" spans="1:1" ht="14" x14ac:dyDescent="0.2">
      <c r="A270" s="28"/>
    </row>
    <row r="271" spans="1:1" ht="14" x14ac:dyDescent="0.2">
      <c r="A271" s="28"/>
    </row>
    <row r="272" spans="1:1" ht="14" x14ac:dyDescent="0.2">
      <c r="A272" s="28"/>
    </row>
    <row r="273" spans="1:1" ht="14" x14ac:dyDescent="0.2">
      <c r="A273" s="28"/>
    </row>
    <row r="274" spans="1:1" ht="14" x14ac:dyDescent="0.2">
      <c r="A274" s="28"/>
    </row>
    <row r="275" spans="1:1" ht="14" x14ac:dyDescent="0.2">
      <c r="A275" s="28"/>
    </row>
    <row r="276" spans="1:1" ht="14" x14ac:dyDescent="0.2">
      <c r="A276" s="28"/>
    </row>
    <row r="277" spans="1:1" ht="14" x14ac:dyDescent="0.2">
      <c r="A277" s="28"/>
    </row>
    <row r="278" spans="1:1" ht="14" x14ac:dyDescent="0.2">
      <c r="A278" s="28"/>
    </row>
    <row r="279" spans="1:1" ht="14" x14ac:dyDescent="0.2">
      <c r="A279" s="28"/>
    </row>
    <row r="280" spans="1:1" ht="14" x14ac:dyDescent="0.2">
      <c r="A280" s="28"/>
    </row>
    <row r="281" spans="1:1" ht="14" x14ac:dyDescent="0.2">
      <c r="A281" s="28"/>
    </row>
    <row r="282" spans="1:1" ht="14" x14ac:dyDescent="0.2">
      <c r="A282" s="28"/>
    </row>
    <row r="283" spans="1:1" ht="14" x14ac:dyDescent="0.2">
      <c r="A283" s="28"/>
    </row>
    <row r="284" spans="1:1" ht="14" x14ac:dyDescent="0.2">
      <c r="A284" s="28"/>
    </row>
    <row r="285" spans="1:1" ht="14" x14ac:dyDescent="0.2">
      <c r="A285" s="28"/>
    </row>
    <row r="286" spans="1:1" ht="14" x14ac:dyDescent="0.2">
      <c r="A286" s="28"/>
    </row>
    <row r="287" spans="1:1" ht="14" x14ac:dyDescent="0.2">
      <c r="A287" s="28"/>
    </row>
    <row r="288" spans="1:1" ht="14" x14ac:dyDescent="0.2">
      <c r="A288" s="28"/>
    </row>
    <row r="289" spans="1:1" ht="14" x14ac:dyDescent="0.2">
      <c r="A289" s="28"/>
    </row>
    <row r="290" spans="1:1" ht="14" x14ac:dyDescent="0.2">
      <c r="A290" s="28"/>
    </row>
    <row r="291" spans="1:1" ht="14" x14ac:dyDescent="0.2">
      <c r="A291" s="28"/>
    </row>
    <row r="292" spans="1:1" ht="14" x14ac:dyDescent="0.2">
      <c r="A292" s="28"/>
    </row>
    <row r="293" spans="1:1" ht="14" x14ac:dyDescent="0.2">
      <c r="A293" s="28"/>
    </row>
    <row r="294" spans="1:1" ht="14" x14ac:dyDescent="0.2">
      <c r="A294" s="28"/>
    </row>
    <row r="295" spans="1:1" ht="14" x14ac:dyDescent="0.2">
      <c r="A295" s="28"/>
    </row>
    <row r="296" spans="1:1" ht="14" x14ac:dyDescent="0.2">
      <c r="A296" s="28"/>
    </row>
    <row r="297" spans="1:1" ht="14" x14ac:dyDescent="0.2">
      <c r="A297" s="28"/>
    </row>
    <row r="298" spans="1:1" ht="14" x14ac:dyDescent="0.2">
      <c r="A298" s="28"/>
    </row>
    <row r="299" spans="1:1" ht="14" x14ac:dyDescent="0.2">
      <c r="A299" s="28"/>
    </row>
    <row r="300" spans="1:1" ht="14" x14ac:dyDescent="0.2">
      <c r="A300" s="28"/>
    </row>
    <row r="301" spans="1:1" ht="14" x14ac:dyDescent="0.2">
      <c r="A301" s="28"/>
    </row>
    <row r="302" spans="1:1" ht="14" x14ac:dyDescent="0.2">
      <c r="A302" s="28"/>
    </row>
    <row r="303" spans="1:1" ht="14" x14ac:dyDescent="0.2">
      <c r="A303" s="28"/>
    </row>
    <row r="304" spans="1:1" ht="14" x14ac:dyDescent="0.2">
      <c r="A304" s="28"/>
    </row>
    <row r="305" spans="1:1" ht="14" x14ac:dyDescent="0.2">
      <c r="A305" s="28"/>
    </row>
    <row r="306" spans="1:1" ht="14" x14ac:dyDescent="0.2">
      <c r="A306" s="28"/>
    </row>
    <row r="307" spans="1:1" ht="14" x14ac:dyDescent="0.2">
      <c r="A307" s="28"/>
    </row>
    <row r="308" spans="1:1" ht="14" x14ac:dyDescent="0.2">
      <c r="A308" s="28"/>
    </row>
    <row r="309" spans="1:1" ht="14" x14ac:dyDescent="0.2">
      <c r="A309" s="28"/>
    </row>
    <row r="310" spans="1:1" ht="14" x14ac:dyDescent="0.2">
      <c r="A310" s="28"/>
    </row>
    <row r="311" spans="1:1" ht="14" x14ac:dyDescent="0.2">
      <c r="A311" s="28"/>
    </row>
    <row r="312" spans="1:1" ht="14" x14ac:dyDescent="0.2">
      <c r="A312" s="28"/>
    </row>
    <row r="313" spans="1:1" ht="14" x14ac:dyDescent="0.2">
      <c r="A313" s="28"/>
    </row>
    <row r="314" spans="1:1" ht="14" x14ac:dyDescent="0.2">
      <c r="A314" s="28"/>
    </row>
    <row r="315" spans="1:1" ht="14" x14ac:dyDescent="0.2">
      <c r="A315" s="28"/>
    </row>
    <row r="316" spans="1:1" ht="14" x14ac:dyDescent="0.2">
      <c r="A316" s="28"/>
    </row>
    <row r="317" spans="1:1" ht="14" x14ac:dyDescent="0.2">
      <c r="A317" s="28"/>
    </row>
    <row r="318" spans="1:1" ht="14" x14ac:dyDescent="0.2">
      <c r="A318" s="28"/>
    </row>
    <row r="319" spans="1:1" ht="14" x14ac:dyDescent="0.2">
      <c r="A319" s="28"/>
    </row>
    <row r="320" spans="1:1" ht="14" x14ac:dyDescent="0.2">
      <c r="A320" s="28"/>
    </row>
    <row r="321" spans="1:1" ht="14" x14ac:dyDescent="0.2">
      <c r="A321" s="28"/>
    </row>
    <row r="322" spans="1:1" ht="14" x14ac:dyDescent="0.2">
      <c r="A322" s="28"/>
    </row>
    <row r="323" spans="1:1" ht="14" x14ac:dyDescent="0.2">
      <c r="A323" s="28"/>
    </row>
    <row r="324" spans="1:1" ht="14" x14ac:dyDescent="0.2">
      <c r="A324" s="28"/>
    </row>
    <row r="325" spans="1:1" ht="14" x14ac:dyDescent="0.2">
      <c r="A325" s="28"/>
    </row>
    <row r="326" spans="1:1" ht="14" x14ac:dyDescent="0.2">
      <c r="A326" s="28"/>
    </row>
    <row r="327" spans="1:1" ht="14" x14ac:dyDescent="0.2">
      <c r="A327" s="28"/>
    </row>
    <row r="328" spans="1:1" ht="14" x14ac:dyDescent="0.2">
      <c r="A328" s="28"/>
    </row>
    <row r="329" spans="1:1" ht="14" x14ac:dyDescent="0.2">
      <c r="A329" s="28"/>
    </row>
    <row r="330" spans="1:1" ht="14" x14ac:dyDescent="0.2">
      <c r="A330" s="28"/>
    </row>
    <row r="331" spans="1:1" ht="14" x14ac:dyDescent="0.2">
      <c r="A331" s="28"/>
    </row>
    <row r="332" spans="1:1" ht="14" x14ac:dyDescent="0.2">
      <c r="A332" s="28"/>
    </row>
    <row r="333" spans="1:1" ht="14" x14ac:dyDescent="0.2">
      <c r="A333" s="28"/>
    </row>
    <row r="334" spans="1:1" ht="14" x14ac:dyDescent="0.2">
      <c r="A334" s="28"/>
    </row>
    <row r="335" spans="1:1" ht="14" x14ac:dyDescent="0.2">
      <c r="A335" s="28"/>
    </row>
    <row r="336" spans="1:1" ht="14" x14ac:dyDescent="0.2">
      <c r="A336" s="28"/>
    </row>
    <row r="337" spans="1:1" ht="14" x14ac:dyDescent="0.2">
      <c r="A337" s="28"/>
    </row>
    <row r="338" spans="1:1" ht="14" x14ac:dyDescent="0.2">
      <c r="A338" s="28"/>
    </row>
    <row r="339" spans="1:1" ht="14" x14ac:dyDescent="0.2">
      <c r="A339" s="28"/>
    </row>
    <row r="340" spans="1:1" ht="14" x14ac:dyDescent="0.2">
      <c r="A340" s="28"/>
    </row>
    <row r="341" spans="1:1" ht="14" x14ac:dyDescent="0.2">
      <c r="A341" s="28"/>
    </row>
    <row r="342" spans="1:1" ht="14" x14ac:dyDescent="0.2">
      <c r="A342" s="28"/>
    </row>
    <row r="343" spans="1:1" ht="14" x14ac:dyDescent="0.2">
      <c r="A343" s="28"/>
    </row>
    <row r="344" spans="1:1" ht="14" x14ac:dyDescent="0.2">
      <c r="A344" s="28"/>
    </row>
    <row r="345" spans="1:1" ht="14" x14ac:dyDescent="0.2">
      <c r="A345" s="28"/>
    </row>
    <row r="346" spans="1:1" ht="14" x14ac:dyDescent="0.2">
      <c r="A346" s="28"/>
    </row>
    <row r="347" spans="1:1" ht="14" x14ac:dyDescent="0.2">
      <c r="A347" s="28"/>
    </row>
    <row r="348" spans="1:1" ht="14" x14ac:dyDescent="0.2">
      <c r="A348" s="28"/>
    </row>
    <row r="349" spans="1:1" ht="14" x14ac:dyDescent="0.2">
      <c r="A349" s="28"/>
    </row>
    <row r="350" spans="1:1" ht="14" x14ac:dyDescent="0.2">
      <c r="A350" s="28"/>
    </row>
    <row r="351" spans="1:1" ht="14" x14ac:dyDescent="0.2">
      <c r="A351" s="28"/>
    </row>
    <row r="352" spans="1:1" ht="14" x14ac:dyDescent="0.2">
      <c r="A352" s="28"/>
    </row>
    <row r="353" spans="1:1" ht="14" x14ac:dyDescent="0.2">
      <c r="A353" s="28"/>
    </row>
    <row r="354" spans="1:1" ht="14" x14ac:dyDescent="0.2">
      <c r="A354" s="28"/>
    </row>
    <row r="355" spans="1:1" ht="14" x14ac:dyDescent="0.2">
      <c r="A355" s="28"/>
    </row>
    <row r="356" spans="1:1" ht="14" x14ac:dyDescent="0.2">
      <c r="A356" s="28"/>
    </row>
    <row r="357" spans="1:1" ht="14" x14ac:dyDescent="0.2">
      <c r="A357" s="28"/>
    </row>
    <row r="358" spans="1:1" ht="14" x14ac:dyDescent="0.2">
      <c r="A358" s="28"/>
    </row>
    <row r="359" spans="1:1" ht="14" x14ac:dyDescent="0.2">
      <c r="A359" s="28"/>
    </row>
    <row r="360" spans="1:1" ht="14" x14ac:dyDescent="0.2">
      <c r="A360" s="28"/>
    </row>
    <row r="361" spans="1:1" ht="14" x14ac:dyDescent="0.2">
      <c r="A361" s="28"/>
    </row>
    <row r="362" spans="1:1" ht="14" x14ac:dyDescent="0.2">
      <c r="A362" s="28"/>
    </row>
    <row r="363" spans="1:1" ht="14" x14ac:dyDescent="0.2">
      <c r="A363" s="28"/>
    </row>
    <row r="364" spans="1:1" ht="14" x14ac:dyDescent="0.2">
      <c r="A364" s="28"/>
    </row>
    <row r="365" spans="1:1" ht="14" x14ac:dyDescent="0.2">
      <c r="A365" s="28"/>
    </row>
    <row r="366" spans="1:1" ht="14" x14ac:dyDescent="0.2">
      <c r="A366" s="28"/>
    </row>
    <row r="367" spans="1:1" ht="14" x14ac:dyDescent="0.2">
      <c r="A367" s="28"/>
    </row>
    <row r="368" spans="1:1" ht="14" x14ac:dyDescent="0.2">
      <c r="A368" s="28"/>
    </row>
    <row r="369" spans="1:1" ht="14" x14ac:dyDescent="0.2">
      <c r="A369" s="28"/>
    </row>
    <row r="370" spans="1:1" ht="14" x14ac:dyDescent="0.2">
      <c r="A370" s="28"/>
    </row>
    <row r="371" spans="1:1" ht="14" x14ac:dyDescent="0.2">
      <c r="A371" s="28"/>
    </row>
    <row r="372" spans="1:1" ht="14" x14ac:dyDescent="0.2">
      <c r="A372" s="28"/>
    </row>
    <row r="373" spans="1:1" ht="14" x14ac:dyDescent="0.2">
      <c r="A373" s="28"/>
    </row>
    <row r="374" spans="1:1" ht="14" x14ac:dyDescent="0.2">
      <c r="A374" s="28"/>
    </row>
    <row r="375" spans="1:1" ht="14" x14ac:dyDescent="0.2">
      <c r="A375" s="28"/>
    </row>
    <row r="376" spans="1:1" ht="14" x14ac:dyDescent="0.2">
      <c r="A376" s="28"/>
    </row>
    <row r="377" spans="1:1" ht="14" x14ac:dyDescent="0.2">
      <c r="A377" s="28"/>
    </row>
    <row r="378" spans="1:1" ht="14" x14ac:dyDescent="0.2">
      <c r="A378" s="28"/>
    </row>
    <row r="379" spans="1:1" ht="14" x14ac:dyDescent="0.2">
      <c r="A379" s="28"/>
    </row>
    <row r="380" spans="1:1" ht="14" x14ac:dyDescent="0.2">
      <c r="A380" s="28"/>
    </row>
    <row r="381" spans="1:1" ht="14" x14ac:dyDescent="0.2">
      <c r="A381" s="28"/>
    </row>
    <row r="382" spans="1:1" ht="14" x14ac:dyDescent="0.2">
      <c r="A382" s="28"/>
    </row>
    <row r="383" spans="1:1" ht="14" x14ac:dyDescent="0.2">
      <c r="A383" s="28"/>
    </row>
    <row r="384" spans="1:1" ht="14" x14ac:dyDescent="0.2">
      <c r="A384" s="28"/>
    </row>
    <row r="385" spans="1:1" ht="14" x14ac:dyDescent="0.2">
      <c r="A385" s="28"/>
    </row>
    <row r="386" spans="1:1" ht="14" x14ac:dyDescent="0.2">
      <c r="A386" s="28"/>
    </row>
    <row r="387" spans="1:1" ht="14" x14ac:dyDescent="0.2">
      <c r="A387" s="28"/>
    </row>
    <row r="388" spans="1:1" ht="14" x14ac:dyDescent="0.2">
      <c r="A388" s="28"/>
    </row>
    <row r="389" spans="1:1" ht="14" x14ac:dyDescent="0.2">
      <c r="A389" s="28"/>
    </row>
    <row r="390" spans="1:1" ht="14" x14ac:dyDescent="0.2">
      <c r="A390" s="28"/>
    </row>
    <row r="391" spans="1:1" ht="14" x14ac:dyDescent="0.2">
      <c r="A391" s="28"/>
    </row>
    <row r="392" spans="1:1" ht="14" x14ac:dyDescent="0.2">
      <c r="A392" s="28"/>
    </row>
    <row r="393" spans="1:1" ht="14" x14ac:dyDescent="0.2">
      <c r="A393" s="28"/>
    </row>
    <row r="394" spans="1:1" ht="14" x14ac:dyDescent="0.2">
      <c r="A394" s="28"/>
    </row>
    <row r="395" spans="1:1" ht="14" x14ac:dyDescent="0.2">
      <c r="A395" s="28"/>
    </row>
    <row r="396" spans="1:1" ht="14" x14ac:dyDescent="0.2">
      <c r="A396" s="28"/>
    </row>
    <row r="397" spans="1:1" ht="14" x14ac:dyDescent="0.2">
      <c r="A397" s="28"/>
    </row>
    <row r="398" spans="1:1" ht="14" x14ac:dyDescent="0.2">
      <c r="A398" s="28"/>
    </row>
    <row r="399" spans="1:1" ht="14" x14ac:dyDescent="0.2">
      <c r="A399" s="28"/>
    </row>
    <row r="400" spans="1:1" ht="14" x14ac:dyDescent="0.2">
      <c r="A400" s="28"/>
    </row>
    <row r="401" spans="1:1" ht="14" x14ac:dyDescent="0.2">
      <c r="A401" s="28"/>
    </row>
    <row r="402" spans="1:1" ht="14" x14ac:dyDescent="0.2">
      <c r="A402" s="28"/>
    </row>
    <row r="403" spans="1:1" ht="14" x14ac:dyDescent="0.2">
      <c r="A403" s="28"/>
    </row>
    <row r="404" spans="1:1" ht="14" x14ac:dyDescent="0.2">
      <c r="A404" s="28"/>
    </row>
    <row r="405" spans="1:1" ht="14" x14ac:dyDescent="0.2">
      <c r="A405" s="28"/>
    </row>
    <row r="406" spans="1:1" ht="14" x14ac:dyDescent="0.2">
      <c r="A406" s="28"/>
    </row>
    <row r="407" spans="1:1" ht="14" x14ac:dyDescent="0.2">
      <c r="A407" s="28"/>
    </row>
    <row r="408" spans="1:1" ht="14" x14ac:dyDescent="0.2">
      <c r="A408" s="28"/>
    </row>
    <row r="409" spans="1:1" ht="14" x14ac:dyDescent="0.2">
      <c r="A409" s="28"/>
    </row>
    <row r="410" spans="1:1" ht="14" x14ac:dyDescent="0.2">
      <c r="A410" s="28"/>
    </row>
    <row r="411" spans="1:1" ht="14" x14ac:dyDescent="0.2">
      <c r="A411" s="28"/>
    </row>
    <row r="412" spans="1:1" ht="14" x14ac:dyDescent="0.2">
      <c r="A412" s="28"/>
    </row>
    <row r="413" spans="1:1" ht="14" x14ac:dyDescent="0.2">
      <c r="A413" s="28"/>
    </row>
    <row r="414" spans="1:1" ht="14" x14ac:dyDescent="0.2">
      <c r="A414" s="28"/>
    </row>
    <row r="415" spans="1:1" ht="14" x14ac:dyDescent="0.2">
      <c r="A415" s="28"/>
    </row>
    <row r="416" spans="1:1" ht="14" x14ac:dyDescent="0.2">
      <c r="A416" s="28"/>
    </row>
    <row r="417" spans="1:1" ht="14" x14ac:dyDescent="0.2">
      <c r="A417" s="28"/>
    </row>
    <row r="418" spans="1:1" ht="14" x14ac:dyDescent="0.2">
      <c r="A418" s="28"/>
    </row>
    <row r="419" spans="1:1" ht="14" x14ac:dyDescent="0.2">
      <c r="A419" s="28"/>
    </row>
    <row r="420" spans="1:1" ht="14" x14ac:dyDescent="0.2">
      <c r="A420" s="28"/>
    </row>
    <row r="421" spans="1:1" ht="14" x14ac:dyDescent="0.2">
      <c r="A421" s="28"/>
    </row>
    <row r="422" spans="1:1" ht="14" x14ac:dyDescent="0.2">
      <c r="A422" s="28"/>
    </row>
    <row r="423" spans="1:1" ht="14" x14ac:dyDescent="0.2">
      <c r="A423" s="28"/>
    </row>
    <row r="424" spans="1:1" ht="14" x14ac:dyDescent="0.2">
      <c r="A424" s="28"/>
    </row>
    <row r="425" spans="1:1" ht="14" x14ac:dyDescent="0.2">
      <c r="A425" s="28"/>
    </row>
    <row r="426" spans="1:1" ht="14" x14ac:dyDescent="0.2">
      <c r="A426" s="28"/>
    </row>
    <row r="427" spans="1:1" ht="14" x14ac:dyDescent="0.2">
      <c r="A427" s="28"/>
    </row>
    <row r="428" spans="1:1" ht="14" x14ac:dyDescent="0.2">
      <c r="A428" s="28"/>
    </row>
    <row r="429" spans="1:1" ht="14" x14ac:dyDescent="0.2">
      <c r="A429" s="28"/>
    </row>
    <row r="430" spans="1:1" ht="14" x14ac:dyDescent="0.2">
      <c r="A430" s="28"/>
    </row>
    <row r="431" spans="1:1" ht="14" x14ac:dyDescent="0.2">
      <c r="A431" s="28"/>
    </row>
    <row r="432" spans="1:1" ht="14" x14ac:dyDescent="0.2">
      <c r="A432" s="28"/>
    </row>
    <row r="433" spans="1:1" ht="14" x14ac:dyDescent="0.2">
      <c r="A433" s="28"/>
    </row>
    <row r="434" spans="1:1" ht="14" x14ac:dyDescent="0.2">
      <c r="A434" s="28"/>
    </row>
    <row r="435" spans="1:1" ht="14" x14ac:dyDescent="0.2">
      <c r="A435" s="28"/>
    </row>
    <row r="436" spans="1:1" ht="14" x14ac:dyDescent="0.2">
      <c r="A436" s="28"/>
    </row>
    <row r="437" spans="1:1" ht="14" x14ac:dyDescent="0.2">
      <c r="A437" s="28"/>
    </row>
    <row r="438" spans="1:1" ht="14" x14ac:dyDescent="0.2">
      <c r="A438" s="28"/>
    </row>
    <row r="439" spans="1:1" ht="14" x14ac:dyDescent="0.2">
      <c r="A439" s="28"/>
    </row>
    <row r="440" spans="1:1" ht="14" x14ac:dyDescent="0.2">
      <c r="A440" s="28"/>
    </row>
    <row r="441" spans="1:1" ht="14" x14ac:dyDescent="0.2">
      <c r="A441" s="28"/>
    </row>
    <row r="442" spans="1:1" ht="14" x14ac:dyDescent="0.2">
      <c r="A442" s="28"/>
    </row>
    <row r="443" spans="1:1" ht="14" x14ac:dyDescent="0.2">
      <c r="A443" s="28"/>
    </row>
    <row r="444" spans="1:1" ht="14" x14ac:dyDescent="0.2">
      <c r="A444" s="28"/>
    </row>
    <row r="445" spans="1:1" ht="14" x14ac:dyDescent="0.2">
      <c r="A445" s="28"/>
    </row>
    <row r="446" spans="1:1" ht="14" x14ac:dyDescent="0.2">
      <c r="A446" s="28"/>
    </row>
    <row r="447" spans="1:1" ht="14" x14ac:dyDescent="0.2">
      <c r="A447" s="28"/>
    </row>
    <row r="448" spans="1:1" ht="14" x14ac:dyDescent="0.2">
      <c r="A448" s="28"/>
    </row>
    <row r="449" spans="1:1" ht="14" x14ac:dyDescent="0.2">
      <c r="A449" s="28"/>
    </row>
    <row r="450" spans="1:1" ht="14" x14ac:dyDescent="0.2">
      <c r="A450" s="28"/>
    </row>
    <row r="451" spans="1:1" ht="14" x14ac:dyDescent="0.2">
      <c r="A451" s="28"/>
    </row>
    <row r="452" spans="1:1" ht="14" x14ac:dyDescent="0.2">
      <c r="A452" s="28"/>
    </row>
    <row r="453" spans="1:1" ht="14" x14ac:dyDescent="0.2">
      <c r="A453" s="28"/>
    </row>
    <row r="454" spans="1:1" ht="14" x14ac:dyDescent="0.2">
      <c r="A454" s="28"/>
    </row>
    <row r="455" spans="1:1" ht="14" x14ac:dyDescent="0.2">
      <c r="A455" s="28"/>
    </row>
    <row r="456" spans="1:1" ht="14" x14ac:dyDescent="0.2">
      <c r="A456" s="28"/>
    </row>
    <row r="457" spans="1:1" ht="14" x14ac:dyDescent="0.2">
      <c r="A457" s="28"/>
    </row>
    <row r="458" spans="1:1" ht="14" x14ac:dyDescent="0.2">
      <c r="A458" s="28"/>
    </row>
    <row r="459" spans="1:1" ht="14" x14ac:dyDescent="0.2">
      <c r="A459" s="28"/>
    </row>
    <row r="460" spans="1:1" ht="14" x14ac:dyDescent="0.2">
      <c r="A460" s="28"/>
    </row>
    <row r="461" spans="1:1" ht="14" x14ac:dyDescent="0.2">
      <c r="A461" s="28"/>
    </row>
    <row r="462" spans="1:1" ht="14" x14ac:dyDescent="0.2">
      <c r="A462" s="28"/>
    </row>
    <row r="463" spans="1:1" ht="14" x14ac:dyDescent="0.2">
      <c r="A463" s="28"/>
    </row>
    <row r="464" spans="1:1" ht="14" x14ac:dyDescent="0.2">
      <c r="A464" s="28"/>
    </row>
    <row r="465" spans="1:1" ht="14" x14ac:dyDescent="0.2">
      <c r="A465" s="28"/>
    </row>
    <row r="466" spans="1:1" ht="14" x14ac:dyDescent="0.2">
      <c r="A466" s="28"/>
    </row>
    <row r="467" spans="1:1" ht="14" x14ac:dyDescent="0.2">
      <c r="A467" s="28"/>
    </row>
    <row r="468" spans="1:1" ht="14" x14ac:dyDescent="0.2">
      <c r="A468" s="28"/>
    </row>
    <row r="469" spans="1:1" ht="14" x14ac:dyDescent="0.2">
      <c r="A469" s="28"/>
    </row>
    <row r="470" spans="1:1" ht="14" x14ac:dyDescent="0.2">
      <c r="A470" s="28"/>
    </row>
    <row r="471" spans="1:1" ht="14" x14ac:dyDescent="0.2">
      <c r="A471" s="28"/>
    </row>
    <row r="472" spans="1:1" ht="14" x14ac:dyDescent="0.2">
      <c r="A472" s="28"/>
    </row>
    <row r="473" spans="1:1" ht="14" x14ac:dyDescent="0.2">
      <c r="A473" s="28"/>
    </row>
    <row r="474" spans="1:1" ht="14" x14ac:dyDescent="0.2">
      <c r="A474" s="28"/>
    </row>
    <row r="475" spans="1:1" ht="14" x14ac:dyDescent="0.2">
      <c r="A475" s="28"/>
    </row>
    <row r="476" spans="1:1" ht="14" x14ac:dyDescent="0.2">
      <c r="A476" s="28"/>
    </row>
    <row r="477" spans="1:1" ht="14" x14ac:dyDescent="0.2">
      <c r="A477" s="28"/>
    </row>
    <row r="478" spans="1:1" ht="14" x14ac:dyDescent="0.2">
      <c r="A478" s="28"/>
    </row>
    <row r="479" spans="1:1" ht="14" x14ac:dyDescent="0.2">
      <c r="A479" s="28"/>
    </row>
    <row r="480" spans="1:1" ht="14" x14ac:dyDescent="0.2">
      <c r="A480" s="28"/>
    </row>
    <row r="481" spans="1:1" ht="14" x14ac:dyDescent="0.2">
      <c r="A481" s="28"/>
    </row>
    <row r="482" spans="1:1" ht="14" x14ac:dyDescent="0.2">
      <c r="A482" s="28"/>
    </row>
    <row r="483" spans="1:1" ht="14" x14ac:dyDescent="0.2">
      <c r="A483" s="28"/>
    </row>
    <row r="484" spans="1:1" ht="14" x14ac:dyDescent="0.2">
      <c r="A484" s="28"/>
    </row>
    <row r="485" spans="1:1" ht="14" x14ac:dyDescent="0.2">
      <c r="A485" s="28"/>
    </row>
    <row r="486" spans="1:1" ht="14" x14ac:dyDescent="0.2">
      <c r="A486" s="28"/>
    </row>
    <row r="487" spans="1:1" ht="14" x14ac:dyDescent="0.2">
      <c r="A487" s="28"/>
    </row>
    <row r="488" spans="1:1" ht="14" x14ac:dyDescent="0.2">
      <c r="A488" s="28"/>
    </row>
    <row r="489" spans="1:1" ht="14" x14ac:dyDescent="0.2">
      <c r="A489" s="28"/>
    </row>
    <row r="490" spans="1:1" ht="14" x14ac:dyDescent="0.2">
      <c r="A490" s="28"/>
    </row>
    <row r="491" spans="1:1" ht="14" x14ac:dyDescent="0.2">
      <c r="A491" s="28"/>
    </row>
    <row r="492" spans="1:1" ht="14" x14ac:dyDescent="0.2">
      <c r="A492" s="28"/>
    </row>
    <row r="493" spans="1:1" ht="14" x14ac:dyDescent="0.2">
      <c r="A493" s="28"/>
    </row>
    <row r="494" spans="1:1" ht="14" x14ac:dyDescent="0.2">
      <c r="A494" s="28"/>
    </row>
    <row r="495" spans="1:1" ht="14" x14ac:dyDescent="0.2">
      <c r="A495" s="28"/>
    </row>
    <row r="496" spans="1:1" ht="14" x14ac:dyDescent="0.2">
      <c r="A496" s="28"/>
    </row>
    <row r="497" spans="1:1" ht="14" x14ac:dyDescent="0.2">
      <c r="A497" s="28"/>
    </row>
    <row r="498" spans="1:1" ht="14" x14ac:dyDescent="0.2">
      <c r="A498" s="28"/>
    </row>
    <row r="499" spans="1:1" ht="14" x14ac:dyDescent="0.2">
      <c r="A499" s="28"/>
    </row>
    <row r="500" spans="1:1" ht="14" x14ac:dyDescent="0.2">
      <c r="A500" s="28"/>
    </row>
    <row r="501" spans="1:1" ht="14" x14ac:dyDescent="0.2">
      <c r="A501" s="28"/>
    </row>
    <row r="502" spans="1:1" ht="14" x14ac:dyDescent="0.2">
      <c r="A502" s="28"/>
    </row>
    <row r="503" spans="1:1" ht="14" x14ac:dyDescent="0.2">
      <c r="A503" s="28"/>
    </row>
    <row r="504" spans="1:1" ht="14" x14ac:dyDescent="0.2">
      <c r="A504" s="28"/>
    </row>
    <row r="505" spans="1:1" ht="14" x14ac:dyDescent="0.2">
      <c r="A505" s="28"/>
    </row>
    <row r="506" spans="1:1" ht="14" x14ac:dyDescent="0.2">
      <c r="A506" s="28"/>
    </row>
    <row r="507" spans="1:1" ht="14" x14ac:dyDescent="0.2">
      <c r="A507" s="28"/>
    </row>
    <row r="508" spans="1:1" ht="14" x14ac:dyDescent="0.2">
      <c r="A508" s="28"/>
    </row>
    <row r="509" spans="1:1" ht="14" x14ac:dyDescent="0.2">
      <c r="A509" s="28"/>
    </row>
    <row r="510" spans="1:1" ht="14" x14ac:dyDescent="0.2">
      <c r="A510" s="28"/>
    </row>
    <row r="511" spans="1:1" ht="14" x14ac:dyDescent="0.2">
      <c r="A511" s="28"/>
    </row>
    <row r="512" spans="1:1" ht="14" x14ac:dyDescent="0.2">
      <c r="A512" s="28"/>
    </row>
    <row r="513" spans="1:1" ht="14" x14ac:dyDescent="0.2">
      <c r="A513" s="28"/>
    </row>
    <row r="514" spans="1:1" ht="14" x14ac:dyDescent="0.2">
      <c r="A514" s="28"/>
    </row>
    <row r="515" spans="1:1" ht="14" x14ac:dyDescent="0.2">
      <c r="A515" s="28"/>
    </row>
    <row r="516" spans="1:1" ht="14" x14ac:dyDescent="0.2">
      <c r="A516" s="28"/>
    </row>
    <row r="517" spans="1:1" ht="14" x14ac:dyDescent="0.2">
      <c r="A517" s="28"/>
    </row>
    <row r="518" spans="1:1" ht="14" x14ac:dyDescent="0.2">
      <c r="A518" s="28"/>
    </row>
    <row r="519" spans="1:1" ht="14" x14ac:dyDescent="0.2">
      <c r="A519" s="28"/>
    </row>
    <row r="520" spans="1:1" ht="14" x14ac:dyDescent="0.2">
      <c r="A520" s="28"/>
    </row>
    <row r="521" spans="1:1" ht="14" x14ac:dyDescent="0.2">
      <c r="A521" s="28"/>
    </row>
    <row r="522" spans="1:1" ht="14" x14ac:dyDescent="0.2">
      <c r="A522" s="28"/>
    </row>
    <row r="523" spans="1:1" ht="14" x14ac:dyDescent="0.2">
      <c r="A523" s="28"/>
    </row>
    <row r="524" spans="1:1" ht="14" x14ac:dyDescent="0.2">
      <c r="A524" s="28"/>
    </row>
    <row r="525" spans="1:1" ht="14" x14ac:dyDescent="0.2">
      <c r="A525" s="28"/>
    </row>
    <row r="526" spans="1:1" ht="14" x14ac:dyDescent="0.2">
      <c r="A526" s="28"/>
    </row>
    <row r="527" spans="1:1" ht="14" x14ac:dyDescent="0.2">
      <c r="A527" s="28"/>
    </row>
    <row r="528" spans="1:1" ht="14" x14ac:dyDescent="0.2">
      <c r="A528" s="28"/>
    </row>
    <row r="529" spans="1:1" ht="14" x14ac:dyDescent="0.2">
      <c r="A529" s="28"/>
    </row>
    <row r="530" spans="1:1" ht="14" x14ac:dyDescent="0.2">
      <c r="A530" s="28"/>
    </row>
    <row r="531" spans="1:1" ht="14" x14ac:dyDescent="0.2">
      <c r="A531" s="28"/>
    </row>
    <row r="532" spans="1:1" ht="14" x14ac:dyDescent="0.2">
      <c r="A532" s="28"/>
    </row>
    <row r="533" spans="1:1" ht="14" x14ac:dyDescent="0.2">
      <c r="A533" s="28"/>
    </row>
    <row r="534" spans="1:1" ht="14" x14ac:dyDescent="0.2">
      <c r="A534" s="28"/>
    </row>
    <row r="535" spans="1:1" ht="14" x14ac:dyDescent="0.2">
      <c r="A535" s="28"/>
    </row>
    <row r="536" spans="1:1" ht="14" x14ac:dyDescent="0.2">
      <c r="A536" s="28"/>
    </row>
    <row r="537" spans="1:1" ht="14" x14ac:dyDescent="0.2">
      <c r="A537" s="28"/>
    </row>
    <row r="538" spans="1:1" ht="14" x14ac:dyDescent="0.2">
      <c r="A538" s="28"/>
    </row>
    <row r="539" spans="1:1" ht="14" x14ac:dyDescent="0.2">
      <c r="A539" s="28"/>
    </row>
    <row r="540" spans="1:1" ht="14" x14ac:dyDescent="0.2">
      <c r="A540" s="28"/>
    </row>
    <row r="541" spans="1:1" ht="14" x14ac:dyDescent="0.2">
      <c r="A541" s="28"/>
    </row>
    <row r="542" spans="1:1" ht="14" x14ac:dyDescent="0.2">
      <c r="A542" s="28"/>
    </row>
    <row r="543" spans="1:1" ht="14" x14ac:dyDescent="0.2">
      <c r="A543" s="28"/>
    </row>
    <row r="544" spans="1:1" ht="14" x14ac:dyDescent="0.2">
      <c r="A544" s="28"/>
    </row>
    <row r="545" spans="1:1" ht="14" x14ac:dyDescent="0.2">
      <c r="A545" s="28"/>
    </row>
    <row r="546" spans="1:1" ht="14" x14ac:dyDescent="0.2">
      <c r="A546" s="28"/>
    </row>
    <row r="547" spans="1:1" ht="14" x14ac:dyDescent="0.2">
      <c r="A547" s="28"/>
    </row>
    <row r="548" spans="1:1" ht="14" x14ac:dyDescent="0.2">
      <c r="A548" s="28"/>
    </row>
    <row r="549" spans="1:1" ht="14" x14ac:dyDescent="0.2">
      <c r="A549" s="28"/>
    </row>
    <row r="550" spans="1:1" ht="14" x14ac:dyDescent="0.2">
      <c r="A550" s="28"/>
    </row>
    <row r="551" spans="1:1" ht="14" x14ac:dyDescent="0.2">
      <c r="A551" s="28"/>
    </row>
    <row r="552" spans="1:1" ht="14" x14ac:dyDescent="0.2">
      <c r="A552" s="28"/>
    </row>
    <row r="553" spans="1:1" ht="14" x14ac:dyDescent="0.2">
      <c r="A553" s="28"/>
    </row>
    <row r="554" spans="1:1" ht="14" x14ac:dyDescent="0.2">
      <c r="A554" s="28"/>
    </row>
    <row r="555" spans="1:1" ht="14" x14ac:dyDescent="0.2">
      <c r="A555" s="28"/>
    </row>
    <row r="556" spans="1:1" ht="14" x14ac:dyDescent="0.2">
      <c r="A556" s="28"/>
    </row>
    <row r="557" spans="1:1" ht="14" x14ac:dyDescent="0.2">
      <c r="A557" s="28"/>
    </row>
    <row r="558" spans="1:1" ht="14" x14ac:dyDescent="0.2">
      <c r="A558" s="28"/>
    </row>
    <row r="559" spans="1:1" ht="14" x14ac:dyDescent="0.2">
      <c r="A559" s="28"/>
    </row>
    <row r="560" spans="1:1" ht="14" x14ac:dyDescent="0.2">
      <c r="A560" s="28"/>
    </row>
    <row r="561" spans="1:1" ht="14" x14ac:dyDescent="0.2">
      <c r="A561" s="28"/>
    </row>
    <row r="562" spans="1:1" ht="14" x14ac:dyDescent="0.2">
      <c r="A562" s="28"/>
    </row>
    <row r="563" spans="1:1" ht="14" x14ac:dyDescent="0.2">
      <c r="A563" s="28"/>
    </row>
    <row r="564" spans="1:1" ht="14" x14ac:dyDescent="0.2">
      <c r="A564" s="28"/>
    </row>
    <row r="565" spans="1:1" ht="14" x14ac:dyDescent="0.2">
      <c r="A565" s="28"/>
    </row>
    <row r="566" spans="1:1" ht="14" x14ac:dyDescent="0.2">
      <c r="A566" s="28"/>
    </row>
    <row r="567" spans="1:1" ht="14" x14ac:dyDescent="0.2">
      <c r="A567" s="28"/>
    </row>
    <row r="568" spans="1:1" ht="14" x14ac:dyDescent="0.2">
      <c r="A568" s="28"/>
    </row>
    <row r="569" spans="1:1" ht="14" x14ac:dyDescent="0.2">
      <c r="A569" s="28"/>
    </row>
    <row r="570" spans="1:1" ht="14" x14ac:dyDescent="0.2">
      <c r="A570" s="28"/>
    </row>
    <row r="571" spans="1:1" ht="14" x14ac:dyDescent="0.2">
      <c r="A571" s="28"/>
    </row>
    <row r="572" spans="1:1" ht="14" x14ac:dyDescent="0.2">
      <c r="A572" s="28"/>
    </row>
    <row r="573" spans="1:1" ht="14" x14ac:dyDescent="0.2">
      <c r="A573" s="28"/>
    </row>
    <row r="574" spans="1:1" ht="14" x14ac:dyDescent="0.2">
      <c r="A574" s="28"/>
    </row>
    <row r="575" spans="1:1" ht="14" x14ac:dyDescent="0.2">
      <c r="A575" s="28"/>
    </row>
    <row r="576" spans="1:1" ht="14" x14ac:dyDescent="0.2">
      <c r="A576" s="28"/>
    </row>
    <row r="577" spans="1:1" ht="14" x14ac:dyDescent="0.2">
      <c r="A577" s="28"/>
    </row>
    <row r="578" spans="1:1" ht="14" x14ac:dyDescent="0.2">
      <c r="A578" s="28"/>
    </row>
    <row r="579" spans="1:1" ht="14" x14ac:dyDescent="0.2">
      <c r="A579" s="28"/>
    </row>
    <row r="580" spans="1:1" ht="14" x14ac:dyDescent="0.2">
      <c r="A580" s="28"/>
    </row>
    <row r="581" spans="1:1" ht="14" x14ac:dyDescent="0.2">
      <c r="A581" s="28"/>
    </row>
    <row r="582" spans="1:1" ht="14" x14ac:dyDescent="0.2">
      <c r="A582" s="28"/>
    </row>
    <row r="583" spans="1:1" ht="14" x14ac:dyDescent="0.2">
      <c r="A583" s="28"/>
    </row>
    <row r="584" spans="1:1" ht="14" x14ac:dyDescent="0.2">
      <c r="A584" s="28"/>
    </row>
    <row r="585" spans="1:1" ht="14" x14ac:dyDescent="0.2">
      <c r="A585" s="28"/>
    </row>
    <row r="586" spans="1:1" ht="14" x14ac:dyDescent="0.2">
      <c r="A586" s="28"/>
    </row>
    <row r="587" spans="1:1" ht="14" x14ac:dyDescent="0.2">
      <c r="A587" s="28"/>
    </row>
    <row r="588" spans="1:1" ht="14" x14ac:dyDescent="0.2">
      <c r="A588" s="28"/>
    </row>
    <row r="589" spans="1:1" ht="14" x14ac:dyDescent="0.2">
      <c r="A589" s="28"/>
    </row>
    <row r="590" spans="1:1" ht="14" x14ac:dyDescent="0.2">
      <c r="A590" s="28"/>
    </row>
    <row r="591" spans="1:1" ht="14" x14ac:dyDescent="0.2">
      <c r="A591" s="28"/>
    </row>
    <row r="592" spans="1:1" ht="14" x14ac:dyDescent="0.2">
      <c r="A592" s="28"/>
    </row>
    <row r="593" spans="1:1" ht="14" x14ac:dyDescent="0.2">
      <c r="A593" s="28"/>
    </row>
    <row r="594" spans="1:1" ht="14" x14ac:dyDescent="0.2">
      <c r="A594" s="28"/>
    </row>
    <row r="595" spans="1:1" ht="14" x14ac:dyDescent="0.2">
      <c r="A595" s="28"/>
    </row>
    <row r="596" spans="1:1" ht="14" x14ac:dyDescent="0.2">
      <c r="A596" s="28"/>
    </row>
    <row r="597" spans="1:1" ht="14" x14ac:dyDescent="0.2">
      <c r="A597" s="28"/>
    </row>
    <row r="598" spans="1:1" ht="14" x14ac:dyDescent="0.2">
      <c r="A598" s="28"/>
    </row>
    <row r="599" spans="1:1" ht="14" x14ac:dyDescent="0.2">
      <c r="A599" s="28"/>
    </row>
    <row r="600" spans="1:1" ht="14" x14ac:dyDescent="0.2">
      <c r="A600" s="28"/>
    </row>
    <row r="601" spans="1:1" ht="14" x14ac:dyDescent="0.2">
      <c r="A601" s="28"/>
    </row>
    <row r="602" spans="1:1" ht="14" x14ac:dyDescent="0.2">
      <c r="A602" s="28"/>
    </row>
    <row r="603" spans="1:1" ht="14" x14ac:dyDescent="0.2">
      <c r="A603" s="28"/>
    </row>
    <row r="604" spans="1:1" ht="14" x14ac:dyDescent="0.2">
      <c r="A604" s="28"/>
    </row>
    <row r="605" spans="1:1" ht="14" x14ac:dyDescent="0.2">
      <c r="A605" s="28"/>
    </row>
    <row r="606" spans="1:1" ht="14" x14ac:dyDescent="0.2">
      <c r="A606" s="28"/>
    </row>
    <row r="607" spans="1:1" ht="14" x14ac:dyDescent="0.2">
      <c r="A607" s="28"/>
    </row>
    <row r="608" spans="1:1" ht="14" x14ac:dyDescent="0.2">
      <c r="A608" s="28"/>
    </row>
    <row r="609" spans="1:1" ht="14" x14ac:dyDescent="0.2">
      <c r="A609" s="28"/>
    </row>
    <row r="610" spans="1:1" ht="14" x14ac:dyDescent="0.2">
      <c r="A610" s="28"/>
    </row>
    <row r="611" spans="1:1" ht="14" x14ac:dyDescent="0.2">
      <c r="A611" s="28"/>
    </row>
    <row r="612" spans="1:1" ht="14" x14ac:dyDescent="0.2">
      <c r="A612" s="28"/>
    </row>
    <row r="613" spans="1:1" ht="14" x14ac:dyDescent="0.2">
      <c r="A613" s="28"/>
    </row>
    <row r="614" spans="1:1" ht="14" x14ac:dyDescent="0.2">
      <c r="A614" s="28"/>
    </row>
    <row r="615" spans="1:1" ht="14" x14ac:dyDescent="0.2">
      <c r="A615" s="28"/>
    </row>
    <row r="616" spans="1:1" ht="14" x14ac:dyDescent="0.2">
      <c r="A616" s="28"/>
    </row>
    <row r="617" spans="1:1" ht="14" x14ac:dyDescent="0.2">
      <c r="A617" s="28"/>
    </row>
    <row r="618" spans="1:1" ht="14" x14ac:dyDescent="0.2">
      <c r="A618" s="28"/>
    </row>
    <row r="619" spans="1:1" ht="14" x14ac:dyDescent="0.2">
      <c r="A619" s="28"/>
    </row>
    <row r="620" spans="1:1" ht="14" x14ac:dyDescent="0.2">
      <c r="A620" s="28"/>
    </row>
    <row r="621" spans="1:1" ht="14" x14ac:dyDescent="0.2">
      <c r="A621" s="28"/>
    </row>
    <row r="622" spans="1:1" ht="14" x14ac:dyDescent="0.2">
      <c r="A622" s="28"/>
    </row>
    <row r="623" spans="1:1" ht="14" x14ac:dyDescent="0.2">
      <c r="A623" s="28"/>
    </row>
    <row r="624" spans="1:1" ht="14" x14ac:dyDescent="0.2">
      <c r="A624" s="28"/>
    </row>
    <row r="625" spans="1:1" ht="14" x14ac:dyDescent="0.2">
      <c r="A625" s="28"/>
    </row>
    <row r="626" spans="1:1" ht="14" x14ac:dyDescent="0.2">
      <c r="A626" s="28"/>
    </row>
    <row r="627" spans="1:1" ht="14" x14ac:dyDescent="0.2">
      <c r="A627" s="28"/>
    </row>
    <row r="628" spans="1:1" ht="14" x14ac:dyDescent="0.2">
      <c r="A628" s="28"/>
    </row>
    <row r="629" spans="1:1" ht="14" x14ac:dyDescent="0.2">
      <c r="A629" s="28"/>
    </row>
    <row r="630" spans="1:1" ht="14" x14ac:dyDescent="0.2">
      <c r="A630" s="28"/>
    </row>
    <row r="631" spans="1:1" ht="14" x14ac:dyDescent="0.2">
      <c r="A631" s="28"/>
    </row>
    <row r="632" spans="1:1" ht="14" x14ac:dyDescent="0.2">
      <c r="A632" s="28"/>
    </row>
    <row r="633" spans="1:1" ht="14" x14ac:dyDescent="0.2">
      <c r="A633" s="28"/>
    </row>
    <row r="634" spans="1:1" ht="14" x14ac:dyDescent="0.2">
      <c r="A634" s="28"/>
    </row>
    <row r="635" spans="1:1" ht="14" x14ac:dyDescent="0.2">
      <c r="A635" s="28"/>
    </row>
    <row r="636" spans="1:1" ht="14" x14ac:dyDescent="0.2">
      <c r="A636" s="28"/>
    </row>
    <row r="637" spans="1:1" ht="14" x14ac:dyDescent="0.2">
      <c r="A637" s="28"/>
    </row>
    <row r="638" spans="1:1" ht="14" x14ac:dyDescent="0.2">
      <c r="A638" s="28"/>
    </row>
    <row r="639" spans="1:1" ht="14" x14ac:dyDescent="0.2">
      <c r="A639" s="28"/>
    </row>
    <row r="640" spans="1:1" ht="14" x14ac:dyDescent="0.2">
      <c r="A640" s="28"/>
    </row>
    <row r="641" spans="1:1" ht="14" x14ac:dyDescent="0.2">
      <c r="A641" s="28"/>
    </row>
    <row r="642" spans="1:1" ht="14" x14ac:dyDescent="0.2">
      <c r="A642" s="28"/>
    </row>
    <row r="643" spans="1:1" ht="14" x14ac:dyDescent="0.2">
      <c r="A643" s="28"/>
    </row>
    <row r="644" spans="1:1" ht="14" x14ac:dyDescent="0.2">
      <c r="A644" s="28"/>
    </row>
    <row r="645" spans="1:1" ht="14" x14ac:dyDescent="0.2">
      <c r="A645" s="28"/>
    </row>
    <row r="646" spans="1:1" ht="14" x14ac:dyDescent="0.2">
      <c r="A646" s="28"/>
    </row>
    <row r="647" spans="1:1" ht="14" x14ac:dyDescent="0.2">
      <c r="A647" s="28"/>
    </row>
    <row r="648" spans="1:1" ht="14" x14ac:dyDescent="0.2">
      <c r="A648" s="28"/>
    </row>
    <row r="649" spans="1:1" ht="14" x14ac:dyDescent="0.2">
      <c r="A649" s="28"/>
    </row>
    <row r="650" spans="1:1" ht="14" x14ac:dyDescent="0.2">
      <c r="A650" s="28"/>
    </row>
    <row r="651" spans="1:1" ht="14" x14ac:dyDescent="0.2">
      <c r="A651" s="28"/>
    </row>
    <row r="652" spans="1:1" ht="14" x14ac:dyDescent="0.2">
      <c r="A652" s="28"/>
    </row>
    <row r="653" spans="1:1" ht="14" x14ac:dyDescent="0.2">
      <c r="A653" s="28"/>
    </row>
    <row r="654" spans="1:1" ht="14" x14ac:dyDescent="0.2">
      <c r="A654" s="28"/>
    </row>
    <row r="655" spans="1:1" ht="14" x14ac:dyDescent="0.2">
      <c r="A655" s="28"/>
    </row>
    <row r="656" spans="1:1" ht="14" x14ac:dyDescent="0.2">
      <c r="A656" s="28"/>
    </row>
    <row r="657" spans="1:1" ht="14" x14ac:dyDescent="0.2">
      <c r="A657" s="28"/>
    </row>
    <row r="658" spans="1:1" ht="14" x14ac:dyDescent="0.2">
      <c r="A658" s="28"/>
    </row>
    <row r="659" spans="1:1" ht="14" x14ac:dyDescent="0.2">
      <c r="A659" s="28"/>
    </row>
    <row r="660" spans="1:1" ht="14" x14ac:dyDescent="0.2">
      <c r="A660" s="28"/>
    </row>
    <row r="661" spans="1:1" ht="14" x14ac:dyDescent="0.2">
      <c r="A661" s="28"/>
    </row>
    <row r="662" spans="1:1" ht="14" x14ac:dyDescent="0.2">
      <c r="A662" s="28"/>
    </row>
    <row r="663" spans="1:1" ht="14" x14ac:dyDescent="0.2">
      <c r="A663" s="28"/>
    </row>
    <row r="664" spans="1:1" ht="14" x14ac:dyDescent="0.2">
      <c r="A664" s="28"/>
    </row>
    <row r="665" spans="1:1" ht="14" x14ac:dyDescent="0.2">
      <c r="A665" s="28"/>
    </row>
    <row r="666" spans="1:1" ht="14" x14ac:dyDescent="0.2">
      <c r="A666" s="28"/>
    </row>
    <row r="667" spans="1:1" ht="14" x14ac:dyDescent="0.2">
      <c r="A667" s="28"/>
    </row>
    <row r="668" spans="1:1" ht="14" x14ac:dyDescent="0.2">
      <c r="A668" s="28"/>
    </row>
    <row r="669" spans="1:1" ht="14" x14ac:dyDescent="0.2">
      <c r="A669" s="28"/>
    </row>
    <row r="670" spans="1:1" ht="14" x14ac:dyDescent="0.2">
      <c r="A670" s="28"/>
    </row>
    <row r="671" spans="1:1" ht="14" x14ac:dyDescent="0.2">
      <c r="A671" s="28"/>
    </row>
    <row r="672" spans="1:1" ht="14" x14ac:dyDescent="0.2">
      <c r="A672" s="28"/>
    </row>
    <row r="673" spans="1:1" ht="14" x14ac:dyDescent="0.2">
      <c r="A673" s="28"/>
    </row>
    <row r="674" spans="1:1" ht="14" x14ac:dyDescent="0.2">
      <c r="A674" s="28"/>
    </row>
    <row r="675" spans="1:1" ht="14" x14ac:dyDescent="0.2">
      <c r="A675" s="28"/>
    </row>
    <row r="676" spans="1:1" ht="14" x14ac:dyDescent="0.2">
      <c r="A676" s="28"/>
    </row>
    <row r="677" spans="1:1" ht="14" x14ac:dyDescent="0.2">
      <c r="A677" s="28"/>
    </row>
    <row r="678" spans="1:1" ht="14" x14ac:dyDescent="0.2">
      <c r="A678" s="28"/>
    </row>
    <row r="679" spans="1:1" ht="14" x14ac:dyDescent="0.2">
      <c r="A679" s="28"/>
    </row>
    <row r="680" spans="1:1" ht="14" x14ac:dyDescent="0.2">
      <c r="A680" s="28"/>
    </row>
    <row r="681" spans="1:1" ht="14" x14ac:dyDescent="0.2">
      <c r="A681" s="28"/>
    </row>
    <row r="682" spans="1:1" ht="14" x14ac:dyDescent="0.2">
      <c r="A682" s="28"/>
    </row>
    <row r="683" spans="1:1" ht="14" x14ac:dyDescent="0.2">
      <c r="A683" s="28"/>
    </row>
    <row r="684" spans="1:1" ht="14" x14ac:dyDescent="0.2">
      <c r="A684" s="28"/>
    </row>
    <row r="685" spans="1:1" ht="14" x14ac:dyDescent="0.2">
      <c r="A685" s="28"/>
    </row>
    <row r="686" spans="1:1" ht="14" x14ac:dyDescent="0.2">
      <c r="A686" s="28"/>
    </row>
    <row r="687" spans="1:1" ht="14" x14ac:dyDescent="0.2">
      <c r="A687" s="28"/>
    </row>
    <row r="688" spans="1:1" ht="14" x14ac:dyDescent="0.2">
      <c r="A688" s="28"/>
    </row>
    <row r="689" spans="1:1" ht="14" x14ac:dyDescent="0.2">
      <c r="A689" s="28"/>
    </row>
    <row r="690" spans="1:1" ht="14" x14ac:dyDescent="0.2">
      <c r="A690" s="28"/>
    </row>
    <row r="691" spans="1:1" ht="14" x14ac:dyDescent="0.2">
      <c r="A691" s="28"/>
    </row>
    <row r="692" spans="1:1" ht="14" x14ac:dyDescent="0.2">
      <c r="A692" s="28"/>
    </row>
    <row r="693" spans="1:1" ht="14" x14ac:dyDescent="0.2">
      <c r="A693" s="28"/>
    </row>
    <row r="694" spans="1:1" ht="14" x14ac:dyDescent="0.2">
      <c r="A694" s="28"/>
    </row>
    <row r="695" spans="1:1" ht="14" x14ac:dyDescent="0.2">
      <c r="A695" s="28"/>
    </row>
    <row r="696" spans="1:1" ht="14" x14ac:dyDescent="0.2">
      <c r="A696" s="28"/>
    </row>
    <row r="697" spans="1:1" ht="14" x14ac:dyDescent="0.2">
      <c r="A697" s="28"/>
    </row>
    <row r="698" spans="1:1" ht="14" x14ac:dyDescent="0.2">
      <c r="A698" s="28"/>
    </row>
    <row r="699" spans="1:1" ht="14" x14ac:dyDescent="0.2">
      <c r="A699" s="28"/>
    </row>
    <row r="700" spans="1:1" ht="14" x14ac:dyDescent="0.2">
      <c r="A700" s="28"/>
    </row>
    <row r="701" spans="1:1" ht="14" x14ac:dyDescent="0.2">
      <c r="A701" s="28"/>
    </row>
    <row r="702" spans="1:1" ht="14" x14ac:dyDescent="0.2">
      <c r="A702" s="28"/>
    </row>
    <row r="703" spans="1:1" ht="14" x14ac:dyDescent="0.2">
      <c r="A703" s="28"/>
    </row>
    <row r="704" spans="1:1" ht="14" x14ac:dyDescent="0.2">
      <c r="A704" s="28"/>
    </row>
    <row r="705" spans="1:1" ht="14" x14ac:dyDescent="0.2">
      <c r="A705" s="28"/>
    </row>
    <row r="706" spans="1:1" ht="14" x14ac:dyDescent="0.2">
      <c r="A706" s="28"/>
    </row>
    <row r="707" spans="1:1" ht="14" x14ac:dyDescent="0.2">
      <c r="A707" s="28"/>
    </row>
    <row r="708" spans="1:1" ht="14" x14ac:dyDescent="0.2">
      <c r="A708" s="28"/>
    </row>
    <row r="709" spans="1:1" ht="14" x14ac:dyDescent="0.2">
      <c r="A709" s="28"/>
    </row>
    <row r="710" spans="1:1" ht="14" x14ac:dyDescent="0.2">
      <c r="A710" s="28"/>
    </row>
    <row r="711" spans="1:1" ht="14" x14ac:dyDescent="0.2">
      <c r="A711" s="28"/>
    </row>
    <row r="712" spans="1:1" ht="14" x14ac:dyDescent="0.2">
      <c r="A712" s="28"/>
    </row>
    <row r="713" spans="1:1" ht="14" x14ac:dyDescent="0.2">
      <c r="A713" s="28"/>
    </row>
    <row r="714" spans="1:1" ht="14" x14ac:dyDescent="0.2">
      <c r="A714" s="28"/>
    </row>
    <row r="715" spans="1:1" ht="14" x14ac:dyDescent="0.2">
      <c r="A715" s="28"/>
    </row>
    <row r="716" spans="1:1" ht="14" x14ac:dyDescent="0.2">
      <c r="A716" s="28"/>
    </row>
    <row r="717" spans="1:1" ht="14" x14ac:dyDescent="0.2">
      <c r="A717" s="28"/>
    </row>
    <row r="718" spans="1:1" ht="14" x14ac:dyDescent="0.2">
      <c r="A718" s="28"/>
    </row>
    <row r="719" spans="1:1" ht="14" x14ac:dyDescent="0.2">
      <c r="A719" s="28"/>
    </row>
    <row r="720" spans="1:1" ht="14" x14ac:dyDescent="0.2">
      <c r="A720" s="28"/>
    </row>
    <row r="721" spans="1:1" ht="14" x14ac:dyDescent="0.2">
      <c r="A721" s="28"/>
    </row>
    <row r="722" spans="1:1" ht="14" x14ac:dyDescent="0.2">
      <c r="A722" s="28"/>
    </row>
    <row r="723" spans="1:1" ht="14" x14ac:dyDescent="0.2">
      <c r="A723" s="28"/>
    </row>
    <row r="724" spans="1:1" ht="14" x14ac:dyDescent="0.2">
      <c r="A724" s="28"/>
    </row>
    <row r="725" spans="1:1" ht="14" x14ac:dyDescent="0.2">
      <c r="A725" s="28"/>
    </row>
    <row r="726" spans="1:1" ht="14" x14ac:dyDescent="0.2">
      <c r="A726" s="28"/>
    </row>
    <row r="727" spans="1:1" ht="14" x14ac:dyDescent="0.2">
      <c r="A727" s="28"/>
    </row>
    <row r="728" spans="1:1" ht="14" x14ac:dyDescent="0.2">
      <c r="A728" s="28"/>
    </row>
    <row r="729" spans="1:1" ht="14" x14ac:dyDescent="0.2">
      <c r="A729" s="28"/>
    </row>
    <row r="730" spans="1:1" ht="14" x14ac:dyDescent="0.2">
      <c r="A730" s="28"/>
    </row>
    <row r="731" spans="1:1" ht="14" x14ac:dyDescent="0.2">
      <c r="A731" s="28"/>
    </row>
    <row r="732" spans="1:1" ht="14" x14ac:dyDescent="0.2">
      <c r="A732" s="28"/>
    </row>
    <row r="733" spans="1:1" ht="14" x14ac:dyDescent="0.2">
      <c r="A733" s="28"/>
    </row>
    <row r="734" spans="1:1" ht="14" x14ac:dyDescent="0.2">
      <c r="A734" s="28"/>
    </row>
    <row r="735" spans="1:1" ht="14" x14ac:dyDescent="0.2">
      <c r="A735" s="28"/>
    </row>
    <row r="736" spans="1:1" ht="14" x14ac:dyDescent="0.2">
      <c r="A736" s="28"/>
    </row>
    <row r="737" spans="1:1" ht="14" x14ac:dyDescent="0.2">
      <c r="A737" s="28"/>
    </row>
    <row r="738" spans="1:1" ht="14" x14ac:dyDescent="0.2">
      <c r="A738" s="28"/>
    </row>
    <row r="739" spans="1:1" ht="14" x14ac:dyDescent="0.2">
      <c r="A739" s="28"/>
    </row>
    <row r="740" spans="1:1" ht="14" x14ac:dyDescent="0.2">
      <c r="A740" s="28"/>
    </row>
    <row r="741" spans="1:1" ht="14" x14ac:dyDescent="0.2">
      <c r="A741" s="28"/>
    </row>
    <row r="742" spans="1:1" ht="14" x14ac:dyDescent="0.2">
      <c r="A742" s="28"/>
    </row>
    <row r="743" spans="1:1" ht="14" x14ac:dyDescent="0.2">
      <c r="A743" s="28"/>
    </row>
    <row r="744" spans="1:1" ht="14" x14ac:dyDescent="0.2">
      <c r="A744" s="28"/>
    </row>
    <row r="745" spans="1:1" ht="14" x14ac:dyDescent="0.2">
      <c r="A745" s="28"/>
    </row>
    <row r="746" spans="1:1" ht="14" x14ac:dyDescent="0.2">
      <c r="A746" s="28"/>
    </row>
    <row r="747" spans="1:1" ht="14" x14ac:dyDescent="0.2">
      <c r="A747" s="28"/>
    </row>
    <row r="748" spans="1:1" ht="14" x14ac:dyDescent="0.2">
      <c r="A748" s="28"/>
    </row>
    <row r="749" spans="1:1" ht="14" x14ac:dyDescent="0.2">
      <c r="A749" s="28"/>
    </row>
    <row r="750" spans="1:1" ht="14" x14ac:dyDescent="0.2">
      <c r="A750" s="28"/>
    </row>
    <row r="751" spans="1:1" ht="14" x14ac:dyDescent="0.2">
      <c r="A751" s="28"/>
    </row>
    <row r="752" spans="1:1" ht="14" x14ac:dyDescent="0.2">
      <c r="A752" s="28"/>
    </row>
    <row r="753" spans="1:1" ht="14" x14ac:dyDescent="0.2">
      <c r="A753" s="28"/>
    </row>
    <row r="754" spans="1:1" ht="14" x14ac:dyDescent="0.2">
      <c r="A754" s="28"/>
    </row>
    <row r="755" spans="1:1" ht="14" x14ac:dyDescent="0.2">
      <c r="A755" s="28"/>
    </row>
    <row r="756" spans="1:1" ht="14" x14ac:dyDescent="0.2">
      <c r="A756" s="28"/>
    </row>
    <row r="757" spans="1:1" ht="14" x14ac:dyDescent="0.2">
      <c r="A757" s="28"/>
    </row>
    <row r="758" spans="1:1" ht="14" x14ac:dyDescent="0.2">
      <c r="A758" s="28"/>
    </row>
    <row r="759" spans="1:1" ht="14" x14ac:dyDescent="0.2">
      <c r="A759" s="28"/>
    </row>
    <row r="760" spans="1:1" ht="14" x14ac:dyDescent="0.2">
      <c r="A760" s="28"/>
    </row>
    <row r="761" spans="1:1" ht="14" x14ac:dyDescent="0.2">
      <c r="A761" s="28"/>
    </row>
    <row r="762" spans="1:1" ht="14" x14ac:dyDescent="0.2">
      <c r="A762" s="28"/>
    </row>
    <row r="763" spans="1:1" ht="14" x14ac:dyDescent="0.2">
      <c r="A763" s="28"/>
    </row>
    <row r="764" spans="1:1" ht="14" x14ac:dyDescent="0.2">
      <c r="A764" s="28"/>
    </row>
    <row r="765" spans="1:1" ht="14" x14ac:dyDescent="0.2">
      <c r="A765" s="28"/>
    </row>
    <row r="766" spans="1:1" ht="14" x14ac:dyDescent="0.2">
      <c r="A766" s="28"/>
    </row>
    <row r="767" spans="1:1" ht="14" x14ac:dyDescent="0.2">
      <c r="A767" s="28"/>
    </row>
    <row r="768" spans="1:1" ht="14" x14ac:dyDescent="0.2">
      <c r="A768" s="28"/>
    </row>
    <row r="769" spans="1:1" ht="14" x14ac:dyDescent="0.2">
      <c r="A769" s="28"/>
    </row>
    <row r="770" spans="1:1" ht="14" x14ac:dyDescent="0.2">
      <c r="A770" s="28"/>
    </row>
    <row r="771" spans="1:1" ht="14" x14ac:dyDescent="0.2">
      <c r="A771" s="28"/>
    </row>
    <row r="772" spans="1:1" ht="14" x14ac:dyDescent="0.2">
      <c r="A772" s="28"/>
    </row>
    <row r="773" spans="1:1" ht="14" x14ac:dyDescent="0.2">
      <c r="A773" s="28"/>
    </row>
    <row r="774" spans="1:1" ht="14" x14ac:dyDescent="0.2">
      <c r="A774" s="28"/>
    </row>
    <row r="775" spans="1:1" ht="14" x14ac:dyDescent="0.2">
      <c r="A775" s="28"/>
    </row>
    <row r="776" spans="1:1" ht="14" x14ac:dyDescent="0.2">
      <c r="A776" s="28"/>
    </row>
    <row r="777" spans="1:1" ht="14" x14ac:dyDescent="0.2">
      <c r="A777" s="28"/>
    </row>
    <row r="778" spans="1:1" ht="14" x14ac:dyDescent="0.2">
      <c r="A778" s="28"/>
    </row>
    <row r="779" spans="1:1" ht="14" x14ac:dyDescent="0.2">
      <c r="A779" s="28"/>
    </row>
    <row r="780" spans="1:1" ht="14" x14ac:dyDescent="0.2">
      <c r="A780" s="28"/>
    </row>
    <row r="781" spans="1:1" ht="14" x14ac:dyDescent="0.2">
      <c r="A781" s="28"/>
    </row>
    <row r="782" spans="1:1" ht="14" x14ac:dyDescent="0.2">
      <c r="A782" s="28"/>
    </row>
    <row r="783" spans="1:1" ht="14" x14ac:dyDescent="0.2">
      <c r="A783" s="28"/>
    </row>
    <row r="784" spans="1:1" ht="14" x14ac:dyDescent="0.2">
      <c r="A784" s="28"/>
    </row>
    <row r="785" spans="1:1" ht="14" x14ac:dyDescent="0.2">
      <c r="A785" s="28"/>
    </row>
    <row r="786" spans="1:1" ht="14" x14ac:dyDescent="0.2">
      <c r="A786" s="28"/>
    </row>
    <row r="787" spans="1:1" ht="14" x14ac:dyDescent="0.2">
      <c r="A787" s="28"/>
    </row>
    <row r="788" spans="1:1" ht="14" x14ac:dyDescent="0.2">
      <c r="A788" s="28"/>
    </row>
    <row r="789" spans="1:1" ht="14" x14ac:dyDescent="0.2">
      <c r="A789" s="28"/>
    </row>
    <row r="790" spans="1:1" ht="14" x14ac:dyDescent="0.2">
      <c r="A790" s="28"/>
    </row>
    <row r="791" spans="1:1" ht="14" x14ac:dyDescent="0.2">
      <c r="A791" s="28"/>
    </row>
    <row r="792" spans="1:1" ht="14" x14ac:dyDescent="0.2">
      <c r="A792" s="28"/>
    </row>
    <row r="793" spans="1:1" ht="14" x14ac:dyDescent="0.2">
      <c r="A793" s="28"/>
    </row>
    <row r="794" spans="1:1" ht="14" x14ac:dyDescent="0.2">
      <c r="A794" s="28"/>
    </row>
    <row r="795" spans="1:1" ht="14" x14ac:dyDescent="0.2">
      <c r="A795" s="28"/>
    </row>
    <row r="796" spans="1:1" ht="14" x14ac:dyDescent="0.2">
      <c r="A796" s="28"/>
    </row>
    <row r="797" spans="1:1" ht="14" x14ac:dyDescent="0.2">
      <c r="A797" s="28"/>
    </row>
    <row r="798" spans="1:1" ht="14" x14ac:dyDescent="0.2">
      <c r="A798" s="28"/>
    </row>
    <row r="799" spans="1:1" ht="14" x14ac:dyDescent="0.2">
      <c r="A799" s="28"/>
    </row>
    <row r="800" spans="1:1" ht="14" x14ac:dyDescent="0.2">
      <c r="A800" s="28"/>
    </row>
    <row r="801" spans="1:1" ht="14" x14ac:dyDescent="0.2">
      <c r="A801" s="28"/>
    </row>
    <row r="802" spans="1:1" ht="14" x14ac:dyDescent="0.2">
      <c r="A802" s="28"/>
    </row>
    <row r="803" spans="1:1" ht="14" x14ac:dyDescent="0.2">
      <c r="A803" s="28"/>
    </row>
    <row r="804" spans="1:1" ht="14" x14ac:dyDescent="0.2">
      <c r="A804" s="28"/>
    </row>
    <row r="805" spans="1:1" ht="14" x14ac:dyDescent="0.2">
      <c r="A805" s="28"/>
    </row>
    <row r="806" spans="1:1" ht="14" x14ac:dyDescent="0.2">
      <c r="A806" s="28"/>
    </row>
    <row r="807" spans="1:1" ht="14" x14ac:dyDescent="0.2">
      <c r="A807" s="28"/>
    </row>
    <row r="808" spans="1:1" ht="14" x14ac:dyDescent="0.2">
      <c r="A808" s="28"/>
    </row>
    <row r="809" spans="1:1" ht="14" x14ac:dyDescent="0.2">
      <c r="A809" s="28"/>
    </row>
    <row r="810" spans="1:1" ht="14" x14ac:dyDescent="0.2">
      <c r="A810" s="28"/>
    </row>
    <row r="811" spans="1:1" ht="14" x14ac:dyDescent="0.2">
      <c r="A811" s="28"/>
    </row>
    <row r="812" spans="1:1" ht="14" x14ac:dyDescent="0.2">
      <c r="A812" s="28"/>
    </row>
    <row r="813" spans="1:1" ht="14" x14ac:dyDescent="0.2">
      <c r="A813" s="28"/>
    </row>
    <row r="814" spans="1:1" ht="14" x14ac:dyDescent="0.2">
      <c r="A814" s="28"/>
    </row>
    <row r="815" spans="1:1" ht="14" x14ac:dyDescent="0.2">
      <c r="A815" s="28"/>
    </row>
    <row r="816" spans="1:1" ht="14" x14ac:dyDescent="0.2">
      <c r="A816" s="28"/>
    </row>
    <row r="817" spans="1:1" ht="14" x14ac:dyDescent="0.2">
      <c r="A817" s="28"/>
    </row>
    <row r="818" spans="1:1" ht="14" x14ac:dyDescent="0.2">
      <c r="A818" s="28"/>
    </row>
    <row r="819" spans="1:1" ht="14" x14ac:dyDescent="0.2">
      <c r="A819" s="28"/>
    </row>
    <row r="820" spans="1:1" ht="14" x14ac:dyDescent="0.2">
      <c r="A820" s="28"/>
    </row>
    <row r="821" spans="1:1" ht="14" x14ac:dyDescent="0.2">
      <c r="A821" s="28"/>
    </row>
    <row r="822" spans="1:1" ht="14" x14ac:dyDescent="0.2">
      <c r="A822" s="28"/>
    </row>
    <row r="823" spans="1:1" ht="14" x14ac:dyDescent="0.2">
      <c r="A823" s="28"/>
    </row>
    <row r="824" spans="1:1" ht="14" x14ac:dyDescent="0.2">
      <c r="A824" s="28"/>
    </row>
    <row r="825" spans="1:1" ht="14" x14ac:dyDescent="0.2">
      <c r="A825" s="28"/>
    </row>
    <row r="826" spans="1:1" ht="14" x14ac:dyDescent="0.2">
      <c r="A826" s="28"/>
    </row>
    <row r="827" spans="1:1" ht="14" x14ac:dyDescent="0.2">
      <c r="A827" s="28"/>
    </row>
    <row r="828" spans="1:1" ht="14" x14ac:dyDescent="0.2">
      <c r="A828" s="28"/>
    </row>
    <row r="829" spans="1:1" ht="14" x14ac:dyDescent="0.2">
      <c r="A829" s="28"/>
    </row>
    <row r="830" spans="1:1" ht="14" x14ac:dyDescent="0.2">
      <c r="A830" s="28"/>
    </row>
    <row r="831" spans="1:1" ht="14" x14ac:dyDescent="0.2">
      <c r="A831" s="28"/>
    </row>
    <row r="832" spans="1:1" ht="14" x14ac:dyDescent="0.2">
      <c r="A832" s="28"/>
    </row>
    <row r="833" spans="1:1" ht="14" x14ac:dyDescent="0.2">
      <c r="A833" s="28"/>
    </row>
    <row r="834" spans="1:1" ht="14" x14ac:dyDescent="0.2">
      <c r="A834" s="28"/>
    </row>
    <row r="835" spans="1:1" ht="14" x14ac:dyDescent="0.2">
      <c r="A835" s="28"/>
    </row>
    <row r="836" spans="1:1" ht="14" x14ac:dyDescent="0.2">
      <c r="A836" s="28"/>
    </row>
    <row r="837" spans="1:1" ht="14" x14ac:dyDescent="0.2">
      <c r="A837" s="28"/>
    </row>
    <row r="838" spans="1:1" ht="14" x14ac:dyDescent="0.2">
      <c r="A838" s="28"/>
    </row>
    <row r="839" spans="1:1" ht="14" x14ac:dyDescent="0.2">
      <c r="A839" s="28"/>
    </row>
    <row r="840" spans="1:1" ht="14" x14ac:dyDescent="0.2">
      <c r="A840" s="28"/>
    </row>
    <row r="841" spans="1:1" ht="14" x14ac:dyDescent="0.2">
      <c r="A841" s="28"/>
    </row>
    <row r="842" spans="1:1" ht="14" x14ac:dyDescent="0.2">
      <c r="A842" s="28"/>
    </row>
    <row r="843" spans="1:1" ht="14" x14ac:dyDescent="0.2">
      <c r="A843" s="28"/>
    </row>
    <row r="844" spans="1:1" ht="14" x14ac:dyDescent="0.2">
      <c r="A844" s="28"/>
    </row>
    <row r="845" spans="1:1" ht="14" x14ac:dyDescent="0.2">
      <c r="A845" s="28"/>
    </row>
    <row r="846" spans="1:1" ht="14" x14ac:dyDescent="0.2">
      <c r="A846" s="28"/>
    </row>
    <row r="847" spans="1:1" ht="14" x14ac:dyDescent="0.2">
      <c r="A847" s="28"/>
    </row>
    <row r="848" spans="1:1" ht="14" x14ac:dyDescent="0.2">
      <c r="A848" s="28"/>
    </row>
    <row r="849" spans="1:1" ht="14" x14ac:dyDescent="0.2">
      <c r="A849" s="28"/>
    </row>
    <row r="850" spans="1:1" ht="14" x14ac:dyDescent="0.2">
      <c r="A850" s="28"/>
    </row>
    <row r="851" spans="1:1" ht="14" x14ac:dyDescent="0.2">
      <c r="A851" s="28"/>
    </row>
    <row r="852" spans="1:1" ht="14" x14ac:dyDescent="0.2">
      <c r="A852" s="28"/>
    </row>
    <row r="853" spans="1:1" ht="14" x14ac:dyDescent="0.2">
      <c r="A853" s="28"/>
    </row>
    <row r="854" spans="1:1" ht="14" x14ac:dyDescent="0.2">
      <c r="A854" s="28"/>
    </row>
    <row r="855" spans="1:1" ht="14" x14ac:dyDescent="0.2">
      <c r="A855" s="28"/>
    </row>
    <row r="856" spans="1:1" ht="14" x14ac:dyDescent="0.2">
      <c r="A856" s="28"/>
    </row>
    <row r="857" spans="1:1" ht="14" x14ac:dyDescent="0.2">
      <c r="A857" s="28"/>
    </row>
    <row r="858" spans="1:1" ht="14" x14ac:dyDescent="0.2">
      <c r="A858" s="28"/>
    </row>
    <row r="859" spans="1:1" ht="14" x14ac:dyDescent="0.2">
      <c r="A859" s="28"/>
    </row>
    <row r="860" spans="1:1" ht="14" x14ac:dyDescent="0.2">
      <c r="A860" s="28"/>
    </row>
    <row r="861" spans="1:1" ht="14" x14ac:dyDescent="0.2">
      <c r="A861" s="28"/>
    </row>
    <row r="862" spans="1:1" ht="14" x14ac:dyDescent="0.2">
      <c r="A862" s="28"/>
    </row>
    <row r="863" spans="1:1" ht="14" x14ac:dyDescent="0.2">
      <c r="A863" s="28"/>
    </row>
    <row r="864" spans="1:1" ht="14" x14ac:dyDescent="0.2">
      <c r="A864" s="28"/>
    </row>
    <row r="865" spans="1:1" ht="14" x14ac:dyDescent="0.2">
      <c r="A865" s="28"/>
    </row>
    <row r="866" spans="1:1" ht="14" x14ac:dyDescent="0.2">
      <c r="A866" s="28"/>
    </row>
    <row r="867" spans="1:1" ht="14" x14ac:dyDescent="0.2">
      <c r="A867" s="28"/>
    </row>
    <row r="868" spans="1:1" ht="14" x14ac:dyDescent="0.2">
      <c r="A868" s="28"/>
    </row>
    <row r="869" spans="1:1" ht="14" x14ac:dyDescent="0.2">
      <c r="A869" s="28"/>
    </row>
    <row r="870" spans="1:1" ht="14" x14ac:dyDescent="0.2">
      <c r="A870" s="28"/>
    </row>
    <row r="871" spans="1:1" ht="14" x14ac:dyDescent="0.2">
      <c r="A871" s="28"/>
    </row>
    <row r="872" spans="1:1" ht="14" x14ac:dyDescent="0.2">
      <c r="A872" s="28"/>
    </row>
    <row r="873" spans="1:1" ht="14" x14ac:dyDescent="0.2">
      <c r="A873" s="28"/>
    </row>
    <row r="874" spans="1:1" ht="14" x14ac:dyDescent="0.2">
      <c r="A874" s="28"/>
    </row>
    <row r="875" spans="1:1" ht="14" x14ac:dyDescent="0.2">
      <c r="A875" s="28"/>
    </row>
    <row r="876" spans="1:1" ht="14" x14ac:dyDescent="0.2">
      <c r="A876" s="28"/>
    </row>
    <row r="877" spans="1:1" ht="14" x14ac:dyDescent="0.2">
      <c r="A877" s="28"/>
    </row>
    <row r="878" spans="1:1" ht="14" x14ac:dyDescent="0.2">
      <c r="A878" s="28"/>
    </row>
    <row r="879" spans="1:1" ht="14" x14ac:dyDescent="0.2">
      <c r="A879" s="28"/>
    </row>
    <row r="880" spans="1:1" ht="14" x14ac:dyDescent="0.2">
      <c r="A880" s="28"/>
    </row>
    <row r="881" spans="1:1" ht="14" x14ac:dyDescent="0.2">
      <c r="A881" s="28"/>
    </row>
    <row r="882" spans="1:1" ht="14" x14ac:dyDescent="0.2">
      <c r="A882" s="28"/>
    </row>
    <row r="883" spans="1:1" ht="14" x14ac:dyDescent="0.2">
      <c r="A883" s="28"/>
    </row>
    <row r="884" spans="1:1" ht="14" x14ac:dyDescent="0.2">
      <c r="A884" s="28"/>
    </row>
    <row r="885" spans="1:1" ht="14" x14ac:dyDescent="0.2">
      <c r="A885" s="28"/>
    </row>
    <row r="886" spans="1:1" ht="14" x14ac:dyDescent="0.2">
      <c r="A886" s="28"/>
    </row>
    <row r="887" spans="1:1" ht="14" x14ac:dyDescent="0.2">
      <c r="A887" s="28"/>
    </row>
    <row r="888" spans="1:1" ht="14" x14ac:dyDescent="0.2">
      <c r="A888" s="28"/>
    </row>
    <row r="889" spans="1:1" ht="14" x14ac:dyDescent="0.2">
      <c r="A889" s="28"/>
    </row>
    <row r="890" spans="1:1" ht="14" x14ac:dyDescent="0.2">
      <c r="A890" s="28"/>
    </row>
    <row r="891" spans="1:1" ht="14" x14ac:dyDescent="0.2">
      <c r="A891" s="28"/>
    </row>
    <row r="892" spans="1:1" ht="14" x14ac:dyDescent="0.2">
      <c r="A892" s="28"/>
    </row>
    <row r="893" spans="1:1" ht="14" x14ac:dyDescent="0.2">
      <c r="A893" s="28"/>
    </row>
    <row r="894" spans="1:1" ht="14" x14ac:dyDescent="0.2">
      <c r="A894" s="28"/>
    </row>
    <row r="895" spans="1:1" ht="14" x14ac:dyDescent="0.2">
      <c r="A895" s="28"/>
    </row>
    <row r="896" spans="1:1" ht="14" x14ac:dyDescent="0.2">
      <c r="A896" s="28"/>
    </row>
    <row r="897" spans="1:1" ht="14" x14ac:dyDescent="0.2">
      <c r="A897" s="28"/>
    </row>
    <row r="898" spans="1:1" ht="14" x14ac:dyDescent="0.2">
      <c r="A898" s="28"/>
    </row>
    <row r="899" spans="1:1" ht="14" x14ac:dyDescent="0.2">
      <c r="A899" s="28"/>
    </row>
    <row r="900" spans="1:1" ht="14" x14ac:dyDescent="0.2">
      <c r="A900" s="28"/>
    </row>
    <row r="901" spans="1:1" ht="14" x14ac:dyDescent="0.2">
      <c r="A901" s="28"/>
    </row>
    <row r="902" spans="1:1" ht="14" x14ac:dyDescent="0.2">
      <c r="A902" s="28"/>
    </row>
    <row r="903" spans="1:1" ht="14" x14ac:dyDescent="0.2">
      <c r="A903" s="28"/>
    </row>
    <row r="904" spans="1:1" ht="14" x14ac:dyDescent="0.2">
      <c r="A904" s="28"/>
    </row>
    <row r="905" spans="1:1" ht="14" x14ac:dyDescent="0.2">
      <c r="A905" s="28"/>
    </row>
    <row r="906" spans="1:1" ht="14" x14ac:dyDescent="0.2">
      <c r="A906" s="28"/>
    </row>
    <row r="907" spans="1:1" ht="14" x14ac:dyDescent="0.2">
      <c r="A907" s="28"/>
    </row>
    <row r="908" spans="1:1" ht="14" x14ac:dyDescent="0.2">
      <c r="A908" s="28"/>
    </row>
    <row r="909" spans="1:1" ht="14" x14ac:dyDescent="0.2">
      <c r="A909" s="28"/>
    </row>
    <row r="910" spans="1:1" ht="14" x14ac:dyDescent="0.2">
      <c r="A910" s="28"/>
    </row>
    <row r="911" spans="1:1" ht="14" x14ac:dyDescent="0.2">
      <c r="A911" s="28"/>
    </row>
    <row r="912" spans="1:1" ht="14" x14ac:dyDescent="0.2">
      <c r="A912" s="28"/>
    </row>
    <row r="913" spans="1:1" ht="14" x14ac:dyDescent="0.2">
      <c r="A913" s="28"/>
    </row>
    <row r="914" spans="1:1" ht="14" x14ac:dyDescent="0.2">
      <c r="A914" s="28"/>
    </row>
    <row r="915" spans="1:1" ht="14" x14ac:dyDescent="0.2">
      <c r="A915" s="28"/>
    </row>
    <row r="916" spans="1:1" ht="14" x14ac:dyDescent="0.2">
      <c r="A916" s="28"/>
    </row>
    <row r="917" spans="1:1" ht="14" x14ac:dyDescent="0.2">
      <c r="A917" s="28"/>
    </row>
    <row r="918" spans="1:1" ht="14" x14ac:dyDescent="0.2">
      <c r="A918" s="28"/>
    </row>
    <row r="919" spans="1:1" ht="14" x14ac:dyDescent="0.2">
      <c r="A919" s="28"/>
    </row>
    <row r="920" spans="1:1" ht="14" x14ac:dyDescent="0.2">
      <c r="A920" s="28"/>
    </row>
    <row r="921" spans="1:1" ht="14" x14ac:dyDescent="0.2">
      <c r="A921" s="28"/>
    </row>
    <row r="922" spans="1:1" ht="14" x14ac:dyDescent="0.2">
      <c r="A922" s="28"/>
    </row>
    <row r="923" spans="1:1" ht="14" x14ac:dyDescent="0.2">
      <c r="A923" s="28"/>
    </row>
    <row r="924" spans="1:1" ht="14" x14ac:dyDescent="0.2">
      <c r="A924" s="28"/>
    </row>
    <row r="925" spans="1:1" ht="14" x14ac:dyDescent="0.2">
      <c r="A925" s="28"/>
    </row>
    <row r="926" spans="1:1" ht="14" x14ac:dyDescent="0.2">
      <c r="A926" s="28"/>
    </row>
    <row r="927" spans="1:1" ht="14" x14ac:dyDescent="0.2">
      <c r="A927" s="28"/>
    </row>
    <row r="928" spans="1:1" ht="14" x14ac:dyDescent="0.2">
      <c r="A928" s="28"/>
    </row>
    <row r="929" spans="1:1" ht="14" x14ac:dyDescent="0.2">
      <c r="A929" s="28"/>
    </row>
    <row r="930" spans="1:1" ht="14" x14ac:dyDescent="0.2">
      <c r="A930" s="28"/>
    </row>
    <row r="931" spans="1:1" ht="14" x14ac:dyDescent="0.2">
      <c r="A931" s="28"/>
    </row>
    <row r="932" spans="1:1" ht="14" x14ac:dyDescent="0.2">
      <c r="A932" s="28"/>
    </row>
    <row r="933" spans="1:1" ht="14" x14ac:dyDescent="0.2">
      <c r="A933" s="28"/>
    </row>
    <row r="934" spans="1:1" ht="14" x14ac:dyDescent="0.2">
      <c r="A934" s="28"/>
    </row>
    <row r="935" spans="1:1" ht="14" x14ac:dyDescent="0.2">
      <c r="A935" s="28"/>
    </row>
    <row r="936" spans="1:1" ht="14" x14ac:dyDescent="0.2">
      <c r="A936" s="28"/>
    </row>
    <row r="937" spans="1:1" ht="14" x14ac:dyDescent="0.2">
      <c r="A937" s="28"/>
    </row>
    <row r="938" spans="1:1" ht="14" x14ac:dyDescent="0.2">
      <c r="A938" s="28"/>
    </row>
    <row r="939" spans="1:1" ht="14" x14ac:dyDescent="0.2">
      <c r="A939" s="28"/>
    </row>
    <row r="940" spans="1:1" ht="14" x14ac:dyDescent="0.2">
      <c r="A940" s="28"/>
    </row>
    <row r="941" spans="1:1" ht="14" x14ac:dyDescent="0.2">
      <c r="A941" s="28"/>
    </row>
    <row r="942" spans="1:1" ht="14" x14ac:dyDescent="0.2">
      <c r="A942" s="28"/>
    </row>
    <row r="943" spans="1:1" ht="14" x14ac:dyDescent="0.2">
      <c r="A943" s="28"/>
    </row>
    <row r="944" spans="1:1" ht="14" x14ac:dyDescent="0.2">
      <c r="A944" s="28"/>
    </row>
    <row r="945" spans="1:1" ht="14" x14ac:dyDescent="0.2">
      <c r="A945" s="28"/>
    </row>
    <row r="946" spans="1:1" ht="14" x14ac:dyDescent="0.2">
      <c r="A946" s="28"/>
    </row>
    <row r="947" spans="1:1" ht="14" x14ac:dyDescent="0.2">
      <c r="A947" s="28"/>
    </row>
    <row r="948" spans="1:1" ht="14" x14ac:dyDescent="0.2">
      <c r="A948" s="28"/>
    </row>
    <row r="949" spans="1:1" ht="14" x14ac:dyDescent="0.2">
      <c r="A949" s="28"/>
    </row>
    <row r="950" spans="1:1" ht="14" x14ac:dyDescent="0.2">
      <c r="A950" s="28"/>
    </row>
    <row r="951" spans="1:1" ht="14" x14ac:dyDescent="0.2">
      <c r="A951" s="28"/>
    </row>
    <row r="952" spans="1:1" ht="14" x14ac:dyDescent="0.2">
      <c r="A952" s="28"/>
    </row>
    <row r="953" spans="1:1" ht="14" x14ac:dyDescent="0.2">
      <c r="A953" s="28"/>
    </row>
    <row r="954" spans="1:1" ht="14" x14ac:dyDescent="0.2">
      <c r="A954" s="28"/>
    </row>
    <row r="955" spans="1:1" ht="14" x14ac:dyDescent="0.2">
      <c r="A955" s="28"/>
    </row>
    <row r="956" spans="1:1" ht="14" x14ac:dyDescent="0.2">
      <c r="A956" s="28"/>
    </row>
    <row r="957" spans="1:1" ht="14" x14ac:dyDescent="0.2">
      <c r="A957" s="28"/>
    </row>
    <row r="958" spans="1:1" ht="14" x14ac:dyDescent="0.2">
      <c r="A958" s="28"/>
    </row>
    <row r="959" spans="1:1" ht="14" x14ac:dyDescent="0.2">
      <c r="A959" s="28"/>
    </row>
    <row r="960" spans="1:1" ht="14" x14ac:dyDescent="0.2">
      <c r="A960" s="28"/>
    </row>
    <row r="961" spans="1:1" ht="14" x14ac:dyDescent="0.2">
      <c r="A961" s="28"/>
    </row>
    <row r="962" spans="1:1" ht="14" x14ac:dyDescent="0.2">
      <c r="A962" s="28"/>
    </row>
    <row r="963" spans="1:1" ht="14" x14ac:dyDescent="0.2">
      <c r="A963" s="28"/>
    </row>
    <row r="964" spans="1:1" ht="14" x14ac:dyDescent="0.2">
      <c r="A964" s="28"/>
    </row>
    <row r="965" spans="1:1" ht="14" x14ac:dyDescent="0.2">
      <c r="A965" s="28"/>
    </row>
    <row r="966" spans="1:1" ht="14" x14ac:dyDescent="0.2">
      <c r="A966" s="28"/>
    </row>
    <row r="967" spans="1:1" ht="14" x14ac:dyDescent="0.2">
      <c r="A967" s="28"/>
    </row>
    <row r="968" spans="1:1" ht="14" x14ac:dyDescent="0.2">
      <c r="A968" s="28"/>
    </row>
    <row r="969" spans="1:1" ht="14" x14ac:dyDescent="0.2">
      <c r="A969" s="28"/>
    </row>
    <row r="970" spans="1:1" ht="14" x14ac:dyDescent="0.2">
      <c r="A970" s="28"/>
    </row>
    <row r="971" spans="1:1" ht="14" x14ac:dyDescent="0.2">
      <c r="A971" s="28"/>
    </row>
    <row r="972" spans="1:1" ht="14" x14ac:dyDescent="0.2">
      <c r="A972" s="28"/>
    </row>
    <row r="973" spans="1:1" ht="14" x14ac:dyDescent="0.2">
      <c r="A973" s="28"/>
    </row>
    <row r="974" spans="1:1" ht="14" x14ac:dyDescent="0.2">
      <c r="A974" s="28"/>
    </row>
    <row r="975" spans="1:1" ht="14" x14ac:dyDescent="0.2">
      <c r="A975" s="28"/>
    </row>
    <row r="976" spans="1:1" ht="14" x14ac:dyDescent="0.2">
      <c r="A976" s="28"/>
    </row>
    <row r="977" spans="1:1" ht="14" x14ac:dyDescent="0.2">
      <c r="A977" s="28"/>
    </row>
    <row r="978" spans="1:1" ht="14" x14ac:dyDescent="0.2">
      <c r="A978" s="28"/>
    </row>
    <row r="979" spans="1:1" ht="14" x14ac:dyDescent="0.2">
      <c r="A979" s="28"/>
    </row>
    <row r="980" spans="1:1" ht="14" x14ac:dyDescent="0.2">
      <c r="A980" s="28"/>
    </row>
    <row r="981" spans="1:1" ht="14" x14ac:dyDescent="0.2">
      <c r="A981" s="28"/>
    </row>
    <row r="982" spans="1:1" ht="14" x14ac:dyDescent="0.2">
      <c r="A982" s="28"/>
    </row>
    <row r="983" spans="1:1" ht="14" x14ac:dyDescent="0.2">
      <c r="A983" s="28"/>
    </row>
    <row r="984" spans="1:1" ht="14" x14ac:dyDescent="0.2">
      <c r="A984" s="28"/>
    </row>
    <row r="985" spans="1:1" ht="14" x14ac:dyDescent="0.2">
      <c r="A985" s="28"/>
    </row>
    <row r="986" spans="1:1" ht="14" x14ac:dyDescent="0.2">
      <c r="A986" s="28"/>
    </row>
    <row r="987" spans="1:1" ht="14" x14ac:dyDescent="0.2">
      <c r="A987" s="28"/>
    </row>
    <row r="988" spans="1:1" ht="14" x14ac:dyDescent="0.2">
      <c r="A988" s="28"/>
    </row>
    <row r="989" spans="1:1" ht="14" x14ac:dyDescent="0.2">
      <c r="A989" s="28"/>
    </row>
    <row r="990" spans="1:1" ht="14" x14ac:dyDescent="0.2">
      <c r="A990" s="28"/>
    </row>
    <row r="991" spans="1:1" ht="14" x14ac:dyDescent="0.2">
      <c r="A991" s="28"/>
    </row>
    <row r="992" spans="1:1" ht="14" x14ac:dyDescent="0.2">
      <c r="A992" s="28"/>
    </row>
    <row r="993" spans="1:1" ht="14" x14ac:dyDescent="0.2">
      <c r="A993" s="28"/>
    </row>
    <row r="994" spans="1:1" ht="14" x14ac:dyDescent="0.2">
      <c r="A994" s="28"/>
    </row>
    <row r="995" spans="1:1" ht="14" x14ac:dyDescent="0.2">
      <c r="A995" s="28"/>
    </row>
    <row r="996" spans="1:1" ht="14" x14ac:dyDescent="0.2">
      <c r="A996" s="28"/>
    </row>
    <row r="997" spans="1:1" ht="14" x14ac:dyDescent="0.2">
      <c r="A997" s="28"/>
    </row>
    <row r="998" spans="1:1" ht="14" x14ac:dyDescent="0.2">
      <c r="A998" s="28"/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9B3-EC70-454B-AD4E-BF06AA484937}">
  <sheetPr>
    <tabColor rgb="FFFFFF00"/>
    <outlinePr summaryBelow="0" summaryRight="0"/>
  </sheetPr>
  <dimension ref="A1:G960"/>
  <sheetViews>
    <sheetView zoomScale="150" zoomScaleNormal="150" workbookViewId="0">
      <pane ySplit="1" topLeftCell="A2" activePane="bottomLeft" state="frozen"/>
      <selection pane="bottomLeft" activeCell="G1" sqref="G1"/>
    </sheetView>
  </sheetViews>
  <sheetFormatPr baseColWidth="10" defaultColWidth="12.6640625" defaultRowHeight="15.75" customHeight="1" x14ac:dyDescent="0.2"/>
  <cols>
    <col min="1" max="1" width="2.83203125" style="18" customWidth="1"/>
    <col min="2" max="16384" width="12.6640625" style="18"/>
  </cols>
  <sheetData>
    <row r="1" spans="1:7" ht="15.75" customHeight="1" x14ac:dyDescent="0.2">
      <c r="A1" s="29" t="s">
        <v>28</v>
      </c>
      <c r="B1" s="29" t="s">
        <v>30</v>
      </c>
      <c r="C1" s="29" t="s">
        <v>31</v>
      </c>
      <c r="D1" s="29" t="s">
        <v>40</v>
      </c>
      <c r="E1" s="29" t="s">
        <v>29</v>
      </c>
      <c r="F1" s="29" t="s">
        <v>41</v>
      </c>
      <c r="G1" s="29" t="s">
        <v>34</v>
      </c>
    </row>
    <row r="2" spans="1:7" ht="15.75" customHeight="1" x14ac:dyDescent="0.2">
      <c r="A2" s="30"/>
      <c r="B2" s="31"/>
      <c r="C2" s="31"/>
      <c r="D2" s="31" t="s">
        <v>13</v>
      </c>
      <c r="E2" s="31"/>
      <c r="F2" s="31"/>
      <c r="G2" s="32"/>
    </row>
    <row r="3" spans="1:7" ht="15.75" customHeight="1" x14ac:dyDescent="0.2">
      <c r="A3" s="33">
        <v>-1</v>
      </c>
      <c r="B3" s="34" t="s">
        <v>42</v>
      </c>
      <c r="C3" s="34" t="s">
        <v>43</v>
      </c>
      <c r="D3" s="34" t="s">
        <v>14</v>
      </c>
      <c r="E3" s="34"/>
      <c r="F3" s="34"/>
      <c r="G3" s="35"/>
    </row>
    <row r="4" spans="1:7" ht="15.75" customHeight="1" x14ac:dyDescent="0.2">
      <c r="A4" s="30"/>
      <c r="B4" s="31"/>
      <c r="C4" s="31"/>
      <c r="D4" s="31" t="s">
        <v>13</v>
      </c>
      <c r="E4" s="31"/>
      <c r="F4" s="31"/>
      <c r="G4" s="32"/>
    </row>
    <row r="5" spans="1:7" ht="15.75" customHeight="1" x14ac:dyDescent="0.2">
      <c r="A5" s="36"/>
      <c r="D5" s="18" t="s">
        <v>14</v>
      </c>
      <c r="G5" s="37"/>
    </row>
    <row r="6" spans="1:7" ht="15.75" customHeight="1" x14ac:dyDescent="0.2">
      <c r="A6" s="36"/>
      <c r="D6" s="18" t="s">
        <v>15</v>
      </c>
      <c r="G6" s="37"/>
    </row>
    <row r="7" spans="1:7" ht="15.75" customHeight="1" x14ac:dyDescent="0.2">
      <c r="A7" s="33">
        <v>-2</v>
      </c>
      <c r="B7" s="34" t="s">
        <v>42</v>
      </c>
      <c r="C7" s="34" t="s">
        <v>44</v>
      </c>
      <c r="D7" s="34" t="s">
        <v>16</v>
      </c>
      <c r="E7" s="34"/>
      <c r="F7" s="34"/>
      <c r="G7" s="35"/>
    </row>
    <row r="8" spans="1:7" ht="15.75" customHeight="1" x14ac:dyDescent="0.2">
      <c r="A8" s="28"/>
    </row>
    <row r="9" spans="1:7" ht="15.75" customHeight="1" x14ac:dyDescent="0.2">
      <c r="A9" s="28"/>
    </row>
    <row r="10" spans="1:7" ht="15.75" customHeight="1" x14ac:dyDescent="0.2">
      <c r="A10" s="28"/>
    </row>
    <row r="11" spans="1:7" ht="15.75" customHeight="1" x14ac:dyDescent="0.2">
      <c r="A11" s="28"/>
    </row>
    <row r="12" spans="1:7" ht="15.75" customHeight="1" x14ac:dyDescent="0.2">
      <c r="A12" s="28"/>
    </row>
    <row r="13" spans="1:7" ht="15.75" customHeight="1" x14ac:dyDescent="0.2">
      <c r="A13" s="28"/>
    </row>
    <row r="14" spans="1:7" ht="15.75" customHeight="1" x14ac:dyDescent="0.2">
      <c r="A14" s="28"/>
    </row>
    <row r="15" spans="1:7" ht="15.75" customHeight="1" x14ac:dyDescent="0.2">
      <c r="A15" s="28"/>
    </row>
    <row r="16" spans="1:7" ht="15.75" customHeight="1" x14ac:dyDescent="0.2">
      <c r="A16" s="28"/>
    </row>
    <row r="17" spans="1:1" ht="15.75" customHeight="1" x14ac:dyDescent="0.2">
      <c r="A17" s="28"/>
    </row>
    <row r="18" spans="1:1" ht="15.75" customHeight="1" x14ac:dyDescent="0.2">
      <c r="A18" s="28"/>
    </row>
    <row r="19" spans="1:1" ht="15.75" customHeight="1" x14ac:dyDescent="0.2">
      <c r="A19" s="28"/>
    </row>
    <row r="20" spans="1:1" ht="15.75" customHeight="1" x14ac:dyDescent="0.2">
      <c r="A20" s="28"/>
    </row>
    <row r="21" spans="1:1" ht="15.75" customHeight="1" x14ac:dyDescent="0.2">
      <c r="A21" s="28"/>
    </row>
    <row r="22" spans="1:1" ht="15.75" customHeight="1" x14ac:dyDescent="0.2">
      <c r="A22" s="28"/>
    </row>
    <row r="23" spans="1:1" ht="15.75" customHeight="1" x14ac:dyDescent="0.2">
      <c r="A23" s="28"/>
    </row>
    <row r="24" spans="1:1" ht="15.75" customHeight="1" x14ac:dyDescent="0.2">
      <c r="A24" s="28"/>
    </row>
    <row r="25" spans="1:1" ht="15.75" customHeight="1" x14ac:dyDescent="0.2">
      <c r="A25" s="28"/>
    </row>
    <row r="26" spans="1:1" ht="15.75" customHeight="1" x14ac:dyDescent="0.2">
      <c r="A26" s="28"/>
    </row>
    <row r="27" spans="1:1" ht="15.75" customHeight="1" x14ac:dyDescent="0.2">
      <c r="A27" s="28"/>
    </row>
    <row r="28" spans="1:1" ht="15.75" customHeight="1" x14ac:dyDescent="0.2">
      <c r="A28" s="28"/>
    </row>
    <row r="29" spans="1:1" ht="15.75" customHeight="1" x14ac:dyDescent="0.2">
      <c r="A29" s="28"/>
    </row>
    <row r="30" spans="1:1" ht="15.75" customHeight="1" x14ac:dyDescent="0.2">
      <c r="A30" s="28"/>
    </row>
    <row r="31" spans="1:1" ht="15.75" customHeight="1" x14ac:dyDescent="0.2">
      <c r="A31" s="28"/>
    </row>
    <row r="32" spans="1:1" ht="15.75" customHeight="1" x14ac:dyDescent="0.2">
      <c r="A32" s="28"/>
    </row>
    <row r="33" spans="1:1" ht="15.75" customHeight="1" x14ac:dyDescent="0.2">
      <c r="A33" s="28"/>
    </row>
    <row r="34" spans="1:1" ht="15.75" customHeight="1" x14ac:dyDescent="0.2">
      <c r="A34" s="28"/>
    </row>
    <row r="35" spans="1:1" ht="15.75" customHeight="1" x14ac:dyDescent="0.2">
      <c r="A35" s="28"/>
    </row>
    <row r="36" spans="1:1" ht="15.75" customHeight="1" x14ac:dyDescent="0.2">
      <c r="A36" s="28"/>
    </row>
    <row r="37" spans="1:1" ht="15.75" customHeight="1" x14ac:dyDescent="0.2">
      <c r="A37" s="28"/>
    </row>
    <row r="38" spans="1:1" ht="15.75" customHeight="1" x14ac:dyDescent="0.2">
      <c r="A38" s="28"/>
    </row>
    <row r="39" spans="1:1" ht="15.75" customHeight="1" x14ac:dyDescent="0.2">
      <c r="A39" s="28"/>
    </row>
    <row r="40" spans="1:1" ht="15.75" customHeight="1" x14ac:dyDescent="0.2">
      <c r="A40" s="28"/>
    </row>
    <row r="41" spans="1:1" ht="14" x14ac:dyDescent="0.2">
      <c r="A41" s="28"/>
    </row>
    <row r="42" spans="1:1" ht="14" x14ac:dyDescent="0.2">
      <c r="A42" s="28"/>
    </row>
    <row r="43" spans="1:1" ht="14" x14ac:dyDescent="0.2">
      <c r="A43" s="28"/>
    </row>
    <row r="44" spans="1:1" ht="14" x14ac:dyDescent="0.2">
      <c r="A44" s="28"/>
    </row>
    <row r="45" spans="1:1" ht="14" x14ac:dyDescent="0.2">
      <c r="A45" s="28"/>
    </row>
    <row r="46" spans="1:1" ht="14" x14ac:dyDescent="0.2">
      <c r="A46" s="28"/>
    </row>
    <row r="47" spans="1:1" ht="14" x14ac:dyDescent="0.2">
      <c r="A47" s="28"/>
    </row>
    <row r="48" spans="1:1" ht="14" x14ac:dyDescent="0.2">
      <c r="A48" s="28"/>
    </row>
    <row r="49" spans="1:1" ht="14" x14ac:dyDescent="0.2">
      <c r="A49" s="28"/>
    </row>
    <row r="50" spans="1:1" ht="14" x14ac:dyDescent="0.2">
      <c r="A50" s="28"/>
    </row>
    <row r="51" spans="1:1" ht="14" x14ac:dyDescent="0.2">
      <c r="A51" s="28"/>
    </row>
    <row r="52" spans="1:1" ht="14" x14ac:dyDescent="0.2">
      <c r="A52" s="28"/>
    </row>
    <row r="53" spans="1:1" ht="14" x14ac:dyDescent="0.2">
      <c r="A53" s="28"/>
    </row>
    <row r="54" spans="1:1" ht="14" x14ac:dyDescent="0.2">
      <c r="A54" s="28"/>
    </row>
    <row r="55" spans="1:1" ht="14" x14ac:dyDescent="0.2">
      <c r="A55" s="28"/>
    </row>
    <row r="56" spans="1:1" ht="14" x14ac:dyDescent="0.2">
      <c r="A56" s="28"/>
    </row>
    <row r="57" spans="1:1" ht="14" x14ac:dyDescent="0.2">
      <c r="A57" s="28"/>
    </row>
    <row r="58" spans="1:1" ht="14" x14ac:dyDescent="0.2">
      <c r="A58" s="28"/>
    </row>
    <row r="59" spans="1:1" ht="14" x14ac:dyDescent="0.2">
      <c r="A59" s="28"/>
    </row>
    <row r="60" spans="1:1" ht="14" x14ac:dyDescent="0.2">
      <c r="A60" s="28"/>
    </row>
    <row r="61" spans="1:1" ht="14" x14ac:dyDescent="0.2">
      <c r="A61" s="28"/>
    </row>
    <row r="62" spans="1:1" ht="14" x14ac:dyDescent="0.2">
      <c r="A62" s="28"/>
    </row>
    <row r="63" spans="1:1" ht="14" x14ac:dyDescent="0.2">
      <c r="A63" s="28"/>
    </row>
    <row r="64" spans="1:1" ht="14" x14ac:dyDescent="0.2">
      <c r="A64" s="28"/>
    </row>
    <row r="65" spans="1:1" ht="14" x14ac:dyDescent="0.2">
      <c r="A65" s="28"/>
    </row>
    <row r="66" spans="1:1" ht="14" x14ac:dyDescent="0.2">
      <c r="A66" s="28"/>
    </row>
    <row r="67" spans="1:1" ht="14" x14ac:dyDescent="0.2">
      <c r="A67" s="28"/>
    </row>
    <row r="68" spans="1:1" ht="14" x14ac:dyDescent="0.2">
      <c r="A68" s="28"/>
    </row>
    <row r="69" spans="1:1" ht="14" x14ac:dyDescent="0.2">
      <c r="A69" s="28"/>
    </row>
    <row r="70" spans="1:1" ht="14" x14ac:dyDescent="0.2">
      <c r="A70" s="28"/>
    </row>
    <row r="71" spans="1:1" ht="14" x14ac:dyDescent="0.2">
      <c r="A71" s="28"/>
    </row>
    <row r="72" spans="1:1" ht="14" x14ac:dyDescent="0.2">
      <c r="A72" s="28"/>
    </row>
    <row r="73" spans="1:1" ht="14" x14ac:dyDescent="0.2">
      <c r="A73" s="28"/>
    </row>
    <row r="74" spans="1:1" ht="14" x14ac:dyDescent="0.2">
      <c r="A74" s="28"/>
    </row>
    <row r="75" spans="1:1" ht="14" x14ac:dyDescent="0.2">
      <c r="A75" s="28"/>
    </row>
    <row r="76" spans="1:1" ht="14" x14ac:dyDescent="0.2">
      <c r="A76" s="28"/>
    </row>
    <row r="77" spans="1:1" ht="14" x14ac:dyDescent="0.2">
      <c r="A77" s="28"/>
    </row>
    <row r="78" spans="1:1" ht="14" x14ac:dyDescent="0.2">
      <c r="A78" s="28"/>
    </row>
    <row r="79" spans="1:1" ht="14" x14ac:dyDescent="0.2">
      <c r="A79" s="28"/>
    </row>
    <row r="80" spans="1:1" ht="14" x14ac:dyDescent="0.2">
      <c r="A80" s="28"/>
    </row>
    <row r="81" spans="1:1" ht="14" x14ac:dyDescent="0.2">
      <c r="A81" s="28"/>
    </row>
    <row r="82" spans="1:1" ht="14" x14ac:dyDescent="0.2">
      <c r="A82" s="28"/>
    </row>
    <row r="83" spans="1:1" ht="14" x14ac:dyDescent="0.2">
      <c r="A83" s="28"/>
    </row>
    <row r="84" spans="1:1" ht="14" x14ac:dyDescent="0.2">
      <c r="A84" s="28"/>
    </row>
    <row r="85" spans="1:1" ht="14" x14ac:dyDescent="0.2">
      <c r="A85" s="28"/>
    </row>
    <row r="86" spans="1:1" ht="14" x14ac:dyDescent="0.2">
      <c r="A86" s="28"/>
    </row>
    <row r="87" spans="1:1" ht="14" x14ac:dyDescent="0.2">
      <c r="A87" s="28"/>
    </row>
    <row r="88" spans="1:1" ht="14" x14ac:dyDescent="0.2">
      <c r="A88" s="28"/>
    </row>
    <row r="89" spans="1:1" ht="14" x14ac:dyDescent="0.2">
      <c r="A89" s="28"/>
    </row>
    <row r="90" spans="1:1" ht="14" x14ac:dyDescent="0.2">
      <c r="A90" s="28"/>
    </row>
    <row r="91" spans="1:1" ht="14" x14ac:dyDescent="0.2">
      <c r="A91" s="28"/>
    </row>
    <row r="92" spans="1:1" ht="14" x14ac:dyDescent="0.2">
      <c r="A92" s="28"/>
    </row>
    <row r="93" spans="1:1" ht="14" x14ac:dyDescent="0.2">
      <c r="A93" s="28"/>
    </row>
    <row r="94" spans="1:1" ht="14" x14ac:dyDescent="0.2">
      <c r="A94" s="28"/>
    </row>
    <row r="95" spans="1:1" ht="14" x14ac:dyDescent="0.2">
      <c r="A95" s="28"/>
    </row>
    <row r="96" spans="1:1" ht="14" x14ac:dyDescent="0.2">
      <c r="A96" s="28"/>
    </row>
    <row r="97" spans="1:1" ht="14" x14ac:dyDescent="0.2">
      <c r="A97" s="28"/>
    </row>
    <row r="98" spans="1:1" ht="14" x14ac:dyDescent="0.2">
      <c r="A98" s="28"/>
    </row>
    <row r="99" spans="1:1" ht="14" x14ac:dyDescent="0.2">
      <c r="A99" s="28"/>
    </row>
    <row r="100" spans="1:1" ht="14" x14ac:dyDescent="0.2">
      <c r="A100" s="28"/>
    </row>
    <row r="101" spans="1:1" ht="14" x14ac:dyDescent="0.2">
      <c r="A101" s="28"/>
    </row>
    <row r="102" spans="1:1" ht="14" x14ac:dyDescent="0.2">
      <c r="A102" s="28"/>
    </row>
    <row r="103" spans="1:1" ht="14" x14ac:dyDescent="0.2">
      <c r="A103" s="28"/>
    </row>
    <row r="104" spans="1:1" ht="14" x14ac:dyDescent="0.2">
      <c r="A104" s="28"/>
    </row>
    <row r="105" spans="1:1" ht="14" x14ac:dyDescent="0.2">
      <c r="A105" s="28"/>
    </row>
    <row r="106" spans="1:1" ht="14" x14ac:dyDescent="0.2">
      <c r="A106" s="28"/>
    </row>
    <row r="107" spans="1:1" ht="14" x14ac:dyDescent="0.2">
      <c r="A107" s="28"/>
    </row>
    <row r="108" spans="1:1" ht="14" x14ac:dyDescent="0.2">
      <c r="A108" s="28"/>
    </row>
    <row r="109" spans="1:1" ht="14" x14ac:dyDescent="0.2">
      <c r="A109" s="28"/>
    </row>
    <row r="110" spans="1:1" ht="14" x14ac:dyDescent="0.2">
      <c r="A110" s="28"/>
    </row>
    <row r="111" spans="1:1" ht="14" x14ac:dyDescent="0.2">
      <c r="A111" s="28"/>
    </row>
    <row r="112" spans="1:1" ht="14" x14ac:dyDescent="0.2">
      <c r="A112" s="28"/>
    </row>
    <row r="113" spans="1:1" ht="14" x14ac:dyDescent="0.2">
      <c r="A113" s="28"/>
    </row>
    <row r="114" spans="1:1" ht="14" x14ac:dyDescent="0.2">
      <c r="A114" s="28"/>
    </row>
    <row r="115" spans="1:1" ht="14" x14ac:dyDescent="0.2">
      <c r="A115" s="28"/>
    </row>
    <row r="116" spans="1:1" ht="14" x14ac:dyDescent="0.2">
      <c r="A116" s="28"/>
    </row>
    <row r="117" spans="1:1" ht="14" x14ac:dyDescent="0.2">
      <c r="A117" s="28"/>
    </row>
    <row r="118" spans="1:1" ht="14" x14ac:dyDescent="0.2">
      <c r="A118" s="28"/>
    </row>
    <row r="119" spans="1:1" ht="14" x14ac:dyDescent="0.2">
      <c r="A119" s="28"/>
    </row>
    <row r="120" spans="1:1" ht="14" x14ac:dyDescent="0.2">
      <c r="A120" s="28"/>
    </row>
    <row r="121" spans="1:1" ht="14" x14ac:dyDescent="0.2">
      <c r="A121" s="28"/>
    </row>
    <row r="122" spans="1:1" ht="14" x14ac:dyDescent="0.2">
      <c r="A122" s="28"/>
    </row>
    <row r="123" spans="1:1" ht="14" x14ac:dyDescent="0.2">
      <c r="A123" s="28"/>
    </row>
    <row r="124" spans="1:1" ht="14" x14ac:dyDescent="0.2">
      <c r="A124" s="28"/>
    </row>
    <row r="125" spans="1:1" ht="14" x14ac:dyDescent="0.2">
      <c r="A125" s="28"/>
    </row>
    <row r="126" spans="1:1" ht="14" x14ac:dyDescent="0.2">
      <c r="A126" s="28"/>
    </row>
    <row r="127" spans="1:1" ht="14" x14ac:dyDescent="0.2">
      <c r="A127" s="28"/>
    </row>
    <row r="128" spans="1:1" ht="14" x14ac:dyDescent="0.2">
      <c r="A128" s="28"/>
    </row>
    <row r="129" spans="1:1" ht="14" x14ac:dyDescent="0.2">
      <c r="A129" s="28"/>
    </row>
    <row r="130" spans="1:1" ht="14" x14ac:dyDescent="0.2">
      <c r="A130" s="28"/>
    </row>
    <row r="131" spans="1:1" ht="14" x14ac:dyDescent="0.2">
      <c r="A131" s="28"/>
    </row>
    <row r="132" spans="1:1" ht="14" x14ac:dyDescent="0.2">
      <c r="A132" s="28"/>
    </row>
    <row r="133" spans="1:1" ht="14" x14ac:dyDescent="0.2">
      <c r="A133" s="28"/>
    </row>
    <row r="134" spans="1:1" ht="14" x14ac:dyDescent="0.2">
      <c r="A134" s="28"/>
    </row>
    <row r="135" spans="1:1" ht="14" x14ac:dyDescent="0.2">
      <c r="A135" s="28"/>
    </row>
    <row r="136" spans="1:1" ht="14" x14ac:dyDescent="0.2">
      <c r="A136" s="28"/>
    </row>
    <row r="137" spans="1:1" ht="14" x14ac:dyDescent="0.2">
      <c r="A137" s="28"/>
    </row>
    <row r="138" spans="1:1" ht="14" x14ac:dyDescent="0.2">
      <c r="A138" s="28"/>
    </row>
    <row r="139" spans="1:1" ht="14" x14ac:dyDescent="0.2">
      <c r="A139" s="28"/>
    </row>
    <row r="140" spans="1:1" ht="14" x14ac:dyDescent="0.2">
      <c r="A140" s="28"/>
    </row>
    <row r="141" spans="1:1" ht="14" x14ac:dyDescent="0.2">
      <c r="A141" s="28"/>
    </row>
    <row r="142" spans="1:1" ht="14" x14ac:dyDescent="0.2">
      <c r="A142" s="28"/>
    </row>
    <row r="143" spans="1:1" ht="14" x14ac:dyDescent="0.2">
      <c r="A143" s="28"/>
    </row>
    <row r="144" spans="1:1" ht="14" x14ac:dyDescent="0.2">
      <c r="A144" s="28"/>
    </row>
    <row r="145" spans="1:1" ht="14" x14ac:dyDescent="0.2">
      <c r="A145" s="28"/>
    </row>
    <row r="146" spans="1:1" ht="14" x14ac:dyDescent="0.2">
      <c r="A146" s="28"/>
    </row>
    <row r="147" spans="1:1" ht="14" x14ac:dyDescent="0.2">
      <c r="A147" s="28"/>
    </row>
    <row r="148" spans="1:1" ht="14" x14ac:dyDescent="0.2">
      <c r="A148" s="28"/>
    </row>
    <row r="149" spans="1:1" ht="14" x14ac:dyDescent="0.2">
      <c r="A149" s="28"/>
    </row>
    <row r="150" spans="1:1" ht="14" x14ac:dyDescent="0.2">
      <c r="A150" s="28"/>
    </row>
    <row r="151" spans="1:1" ht="14" x14ac:dyDescent="0.2">
      <c r="A151" s="28"/>
    </row>
    <row r="152" spans="1:1" ht="14" x14ac:dyDescent="0.2">
      <c r="A152" s="28"/>
    </row>
    <row r="153" spans="1:1" ht="14" x14ac:dyDescent="0.2">
      <c r="A153" s="28"/>
    </row>
    <row r="154" spans="1:1" ht="14" x14ac:dyDescent="0.2">
      <c r="A154" s="28"/>
    </row>
    <row r="155" spans="1:1" ht="14" x14ac:dyDescent="0.2">
      <c r="A155" s="28"/>
    </row>
    <row r="156" spans="1:1" ht="14" x14ac:dyDescent="0.2">
      <c r="A156" s="28"/>
    </row>
    <row r="157" spans="1:1" ht="14" x14ac:dyDescent="0.2">
      <c r="A157" s="28"/>
    </row>
    <row r="158" spans="1:1" ht="14" x14ac:dyDescent="0.2">
      <c r="A158" s="28"/>
    </row>
    <row r="159" spans="1:1" ht="14" x14ac:dyDescent="0.2">
      <c r="A159" s="28"/>
    </row>
    <row r="160" spans="1:1" ht="14" x14ac:dyDescent="0.2">
      <c r="A160" s="28"/>
    </row>
    <row r="161" spans="1:1" ht="14" x14ac:dyDescent="0.2">
      <c r="A161" s="28"/>
    </row>
    <row r="162" spans="1:1" ht="14" x14ac:dyDescent="0.2">
      <c r="A162" s="28"/>
    </row>
    <row r="163" spans="1:1" ht="14" x14ac:dyDescent="0.2">
      <c r="A163" s="28"/>
    </row>
    <row r="164" spans="1:1" ht="14" x14ac:dyDescent="0.2">
      <c r="A164" s="28"/>
    </row>
    <row r="165" spans="1:1" ht="14" x14ac:dyDescent="0.2">
      <c r="A165" s="28"/>
    </row>
    <row r="166" spans="1:1" ht="14" x14ac:dyDescent="0.2">
      <c r="A166" s="28"/>
    </row>
    <row r="167" spans="1:1" ht="14" x14ac:dyDescent="0.2">
      <c r="A167" s="28"/>
    </row>
    <row r="168" spans="1:1" ht="14" x14ac:dyDescent="0.2">
      <c r="A168" s="28"/>
    </row>
    <row r="169" spans="1:1" ht="14" x14ac:dyDescent="0.2">
      <c r="A169" s="28"/>
    </row>
    <row r="170" spans="1:1" ht="14" x14ac:dyDescent="0.2">
      <c r="A170" s="28"/>
    </row>
    <row r="171" spans="1:1" ht="14" x14ac:dyDescent="0.2">
      <c r="A171" s="28"/>
    </row>
    <row r="172" spans="1:1" ht="14" x14ac:dyDescent="0.2">
      <c r="A172" s="28"/>
    </row>
    <row r="173" spans="1:1" ht="14" x14ac:dyDescent="0.2">
      <c r="A173" s="28"/>
    </row>
    <row r="174" spans="1:1" ht="14" x14ac:dyDescent="0.2">
      <c r="A174" s="28"/>
    </row>
    <row r="175" spans="1:1" ht="14" x14ac:dyDescent="0.2">
      <c r="A175" s="28"/>
    </row>
    <row r="176" spans="1:1" ht="14" x14ac:dyDescent="0.2">
      <c r="A176" s="28"/>
    </row>
    <row r="177" spans="1:1" ht="14" x14ac:dyDescent="0.2">
      <c r="A177" s="28"/>
    </row>
    <row r="178" spans="1:1" ht="14" x14ac:dyDescent="0.2">
      <c r="A178" s="28"/>
    </row>
    <row r="179" spans="1:1" ht="14" x14ac:dyDescent="0.2">
      <c r="A179" s="28"/>
    </row>
    <row r="180" spans="1:1" ht="14" x14ac:dyDescent="0.2">
      <c r="A180" s="28"/>
    </row>
    <row r="181" spans="1:1" ht="14" x14ac:dyDescent="0.2">
      <c r="A181" s="28"/>
    </row>
    <row r="182" spans="1:1" ht="14" x14ac:dyDescent="0.2">
      <c r="A182" s="28"/>
    </row>
    <row r="183" spans="1:1" ht="14" x14ac:dyDescent="0.2">
      <c r="A183" s="28"/>
    </row>
    <row r="184" spans="1:1" ht="14" x14ac:dyDescent="0.2">
      <c r="A184" s="28"/>
    </row>
    <row r="185" spans="1:1" ht="14" x14ac:dyDescent="0.2">
      <c r="A185" s="28"/>
    </row>
    <row r="186" spans="1:1" ht="14" x14ac:dyDescent="0.2">
      <c r="A186" s="28"/>
    </row>
    <row r="187" spans="1:1" ht="14" x14ac:dyDescent="0.2">
      <c r="A187" s="28"/>
    </row>
    <row r="188" spans="1:1" ht="14" x14ac:dyDescent="0.2">
      <c r="A188" s="28"/>
    </row>
    <row r="189" spans="1:1" ht="14" x14ac:dyDescent="0.2">
      <c r="A189" s="28"/>
    </row>
    <row r="190" spans="1:1" ht="14" x14ac:dyDescent="0.2">
      <c r="A190" s="28"/>
    </row>
    <row r="191" spans="1:1" ht="14" x14ac:dyDescent="0.2">
      <c r="A191" s="28"/>
    </row>
    <row r="192" spans="1:1" ht="14" x14ac:dyDescent="0.2">
      <c r="A192" s="28"/>
    </row>
    <row r="193" spans="1:1" ht="14" x14ac:dyDescent="0.2">
      <c r="A193" s="28"/>
    </row>
    <row r="194" spans="1:1" ht="14" x14ac:dyDescent="0.2">
      <c r="A194" s="28"/>
    </row>
    <row r="195" spans="1:1" ht="14" x14ac:dyDescent="0.2">
      <c r="A195" s="28"/>
    </row>
    <row r="196" spans="1:1" ht="14" x14ac:dyDescent="0.2">
      <c r="A196" s="28"/>
    </row>
    <row r="197" spans="1:1" ht="14" x14ac:dyDescent="0.2">
      <c r="A197" s="28"/>
    </row>
    <row r="198" spans="1:1" ht="14" x14ac:dyDescent="0.2">
      <c r="A198" s="28"/>
    </row>
    <row r="199" spans="1:1" ht="14" x14ac:dyDescent="0.2">
      <c r="A199" s="28"/>
    </row>
    <row r="200" spans="1:1" ht="14" x14ac:dyDescent="0.2">
      <c r="A200" s="28"/>
    </row>
    <row r="201" spans="1:1" ht="14" x14ac:dyDescent="0.2">
      <c r="A201" s="28"/>
    </row>
    <row r="202" spans="1:1" ht="14" x14ac:dyDescent="0.2">
      <c r="A202" s="28"/>
    </row>
    <row r="203" spans="1:1" ht="14" x14ac:dyDescent="0.2">
      <c r="A203" s="28"/>
    </row>
    <row r="204" spans="1:1" ht="14" x14ac:dyDescent="0.2">
      <c r="A204" s="28"/>
    </row>
    <row r="205" spans="1:1" ht="14" x14ac:dyDescent="0.2">
      <c r="A205" s="28"/>
    </row>
    <row r="206" spans="1:1" ht="14" x14ac:dyDescent="0.2">
      <c r="A206" s="28"/>
    </row>
    <row r="207" spans="1:1" ht="14" x14ac:dyDescent="0.2">
      <c r="A207" s="28"/>
    </row>
    <row r="208" spans="1:1" ht="14" x14ac:dyDescent="0.2">
      <c r="A208" s="28"/>
    </row>
    <row r="209" spans="1:1" ht="14" x14ac:dyDescent="0.2">
      <c r="A209" s="28"/>
    </row>
    <row r="210" spans="1:1" ht="14" x14ac:dyDescent="0.2">
      <c r="A210" s="28"/>
    </row>
    <row r="211" spans="1:1" ht="14" x14ac:dyDescent="0.2">
      <c r="A211" s="28"/>
    </row>
    <row r="212" spans="1:1" ht="14" x14ac:dyDescent="0.2">
      <c r="A212" s="28"/>
    </row>
    <row r="213" spans="1:1" ht="14" x14ac:dyDescent="0.2">
      <c r="A213" s="28"/>
    </row>
    <row r="214" spans="1:1" ht="14" x14ac:dyDescent="0.2">
      <c r="A214" s="28"/>
    </row>
    <row r="215" spans="1:1" ht="14" x14ac:dyDescent="0.2">
      <c r="A215" s="28"/>
    </row>
    <row r="216" spans="1:1" ht="14" x14ac:dyDescent="0.2">
      <c r="A216" s="28"/>
    </row>
    <row r="217" spans="1:1" ht="14" x14ac:dyDescent="0.2">
      <c r="A217" s="28"/>
    </row>
    <row r="218" spans="1:1" ht="14" x14ac:dyDescent="0.2">
      <c r="A218" s="28"/>
    </row>
    <row r="219" spans="1:1" ht="14" x14ac:dyDescent="0.2">
      <c r="A219" s="28"/>
    </row>
    <row r="220" spans="1:1" ht="14" x14ac:dyDescent="0.2">
      <c r="A220" s="28"/>
    </row>
    <row r="221" spans="1:1" ht="14" x14ac:dyDescent="0.2">
      <c r="A221" s="28"/>
    </row>
    <row r="222" spans="1:1" ht="14" x14ac:dyDescent="0.2">
      <c r="A222" s="28"/>
    </row>
    <row r="223" spans="1:1" ht="14" x14ac:dyDescent="0.2">
      <c r="A223" s="28"/>
    </row>
    <row r="224" spans="1:1" ht="14" x14ac:dyDescent="0.2">
      <c r="A224" s="28"/>
    </row>
    <row r="225" spans="1:1" ht="14" x14ac:dyDescent="0.2">
      <c r="A225" s="28"/>
    </row>
    <row r="226" spans="1:1" ht="14" x14ac:dyDescent="0.2">
      <c r="A226" s="28"/>
    </row>
    <row r="227" spans="1:1" ht="14" x14ac:dyDescent="0.2">
      <c r="A227" s="28"/>
    </row>
    <row r="228" spans="1:1" ht="14" x14ac:dyDescent="0.2">
      <c r="A228" s="28"/>
    </row>
    <row r="229" spans="1:1" ht="14" x14ac:dyDescent="0.2">
      <c r="A229" s="28"/>
    </row>
    <row r="230" spans="1:1" ht="14" x14ac:dyDescent="0.2">
      <c r="A230" s="28"/>
    </row>
    <row r="231" spans="1:1" ht="14" x14ac:dyDescent="0.2">
      <c r="A231" s="28"/>
    </row>
    <row r="232" spans="1:1" ht="14" x14ac:dyDescent="0.2">
      <c r="A232" s="28"/>
    </row>
    <row r="233" spans="1:1" ht="14" x14ac:dyDescent="0.2">
      <c r="A233" s="28"/>
    </row>
    <row r="234" spans="1:1" ht="14" x14ac:dyDescent="0.2">
      <c r="A234" s="28"/>
    </row>
    <row r="235" spans="1:1" ht="14" x14ac:dyDescent="0.2">
      <c r="A235" s="28"/>
    </row>
    <row r="236" spans="1:1" ht="14" x14ac:dyDescent="0.2">
      <c r="A236" s="28"/>
    </row>
    <row r="237" spans="1:1" ht="14" x14ac:dyDescent="0.2">
      <c r="A237" s="28"/>
    </row>
    <row r="238" spans="1:1" ht="14" x14ac:dyDescent="0.2">
      <c r="A238" s="28"/>
    </row>
    <row r="239" spans="1:1" ht="14" x14ac:dyDescent="0.2">
      <c r="A239" s="28"/>
    </row>
    <row r="240" spans="1:1" ht="14" x14ac:dyDescent="0.2">
      <c r="A240" s="28"/>
    </row>
    <row r="241" spans="1:1" ht="14" x14ac:dyDescent="0.2">
      <c r="A241" s="28"/>
    </row>
    <row r="242" spans="1:1" ht="14" x14ac:dyDescent="0.2">
      <c r="A242" s="28"/>
    </row>
    <row r="243" spans="1:1" ht="14" x14ac:dyDescent="0.2">
      <c r="A243" s="28"/>
    </row>
    <row r="244" spans="1:1" ht="14" x14ac:dyDescent="0.2">
      <c r="A244" s="28"/>
    </row>
    <row r="245" spans="1:1" ht="14" x14ac:dyDescent="0.2">
      <c r="A245" s="28"/>
    </row>
    <row r="246" spans="1:1" ht="14" x14ac:dyDescent="0.2">
      <c r="A246" s="28"/>
    </row>
    <row r="247" spans="1:1" ht="14" x14ac:dyDescent="0.2">
      <c r="A247" s="28"/>
    </row>
    <row r="248" spans="1:1" ht="14" x14ac:dyDescent="0.2">
      <c r="A248" s="28"/>
    </row>
    <row r="249" spans="1:1" ht="14" x14ac:dyDescent="0.2">
      <c r="A249" s="28"/>
    </row>
    <row r="250" spans="1:1" ht="14" x14ac:dyDescent="0.2">
      <c r="A250" s="28"/>
    </row>
    <row r="251" spans="1:1" ht="14" x14ac:dyDescent="0.2">
      <c r="A251" s="28"/>
    </row>
    <row r="252" spans="1:1" ht="14" x14ac:dyDescent="0.2">
      <c r="A252" s="28"/>
    </row>
    <row r="253" spans="1:1" ht="14" x14ac:dyDescent="0.2">
      <c r="A253" s="28"/>
    </row>
    <row r="254" spans="1:1" ht="14" x14ac:dyDescent="0.2">
      <c r="A254" s="28"/>
    </row>
    <row r="255" spans="1:1" ht="14" x14ac:dyDescent="0.2">
      <c r="A255" s="28"/>
    </row>
    <row r="256" spans="1:1" ht="14" x14ac:dyDescent="0.2">
      <c r="A256" s="28"/>
    </row>
    <row r="257" spans="1:1" ht="14" x14ac:dyDescent="0.2">
      <c r="A257" s="28"/>
    </row>
    <row r="258" spans="1:1" ht="14" x14ac:dyDescent="0.2">
      <c r="A258" s="28"/>
    </row>
    <row r="259" spans="1:1" ht="14" x14ac:dyDescent="0.2">
      <c r="A259" s="28"/>
    </row>
    <row r="260" spans="1:1" ht="14" x14ac:dyDescent="0.2">
      <c r="A260" s="28"/>
    </row>
    <row r="261" spans="1:1" ht="14" x14ac:dyDescent="0.2">
      <c r="A261" s="28"/>
    </row>
    <row r="262" spans="1:1" ht="14" x14ac:dyDescent="0.2">
      <c r="A262" s="28"/>
    </row>
    <row r="263" spans="1:1" ht="14" x14ac:dyDescent="0.2">
      <c r="A263" s="28"/>
    </row>
    <row r="264" spans="1:1" ht="14" x14ac:dyDescent="0.2">
      <c r="A264" s="28"/>
    </row>
    <row r="265" spans="1:1" ht="14" x14ac:dyDescent="0.2">
      <c r="A265" s="28"/>
    </row>
    <row r="266" spans="1:1" ht="14" x14ac:dyDescent="0.2">
      <c r="A266" s="28"/>
    </row>
    <row r="267" spans="1:1" ht="14" x14ac:dyDescent="0.2">
      <c r="A267" s="28"/>
    </row>
    <row r="268" spans="1:1" ht="14" x14ac:dyDescent="0.2">
      <c r="A268" s="28"/>
    </row>
    <row r="269" spans="1:1" ht="14" x14ac:dyDescent="0.2">
      <c r="A269" s="28"/>
    </row>
    <row r="270" spans="1:1" ht="14" x14ac:dyDescent="0.2">
      <c r="A270" s="28"/>
    </row>
    <row r="271" spans="1:1" ht="14" x14ac:dyDescent="0.2">
      <c r="A271" s="28"/>
    </row>
    <row r="272" spans="1:1" ht="14" x14ac:dyDescent="0.2">
      <c r="A272" s="28"/>
    </row>
    <row r="273" spans="1:1" ht="14" x14ac:dyDescent="0.2">
      <c r="A273" s="28"/>
    </row>
    <row r="274" spans="1:1" ht="14" x14ac:dyDescent="0.2">
      <c r="A274" s="28"/>
    </row>
    <row r="275" spans="1:1" ht="14" x14ac:dyDescent="0.2">
      <c r="A275" s="28"/>
    </row>
    <row r="276" spans="1:1" ht="14" x14ac:dyDescent="0.2">
      <c r="A276" s="28"/>
    </row>
    <row r="277" spans="1:1" ht="14" x14ac:dyDescent="0.2">
      <c r="A277" s="28"/>
    </row>
    <row r="278" spans="1:1" ht="14" x14ac:dyDescent="0.2">
      <c r="A278" s="28"/>
    </row>
    <row r="279" spans="1:1" ht="14" x14ac:dyDescent="0.2">
      <c r="A279" s="28"/>
    </row>
    <row r="280" spans="1:1" ht="14" x14ac:dyDescent="0.2">
      <c r="A280" s="28"/>
    </row>
    <row r="281" spans="1:1" ht="14" x14ac:dyDescent="0.2">
      <c r="A281" s="28"/>
    </row>
    <row r="282" spans="1:1" ht="14" x14ac:dyDescent="0.2">
      <c r="A282" s="28"/>
    </row>
    <row r="283" spans="1:1" ht="14" x14ac:dyDescent="0.2">
      <c r="A283" s="28"/>
    </row>
    <row r="284" spans="1:1" ht="14" x14ac:dyDescent="0.2">
      <c r="A284" s="28"/>
    </row>
    <row r="285" spans="1:1" ht="14" x14ac:dyDescent="0.2">
      <c r="A285" s="28"/>
    </row>
    <row r="286" spans="1:1" ht="14" x14ac:dyDescent="0.2">
      <c r="A286" s="28"/>
    </row>
    <row r="287" spans="1:1" ht="14" x14ac:dyDescent="0.2">
      <c r="A287" s="28"/>
    </row>
    <row r="288" spans="1:1" ht="14" x14ac:dyDescent="0.2">
      <c r="A288" s="28"/>
    </row>
    <row r="289" spans="1:1" ht="14" x14ac:dyDescent="0.2">
      <c r="A289" s="28"/>
    </row>
    <row r="290" spans="1:1" ht="14" x14ac:dyDescent="0.2">
      <c r="A290" s="28"/>
    </row>
    <row r="291" spans="1:1" ht="14" x14ac:dyDescent="0.2">
      <c r="A291" s="28"/>
    </row>
    <row r="292" spans="1:1" ht="14" x14ac:dyDescent="0.2">
      <c r="A292" s="28"/>
    </row>
    <row r="293" spans="1:1" ht="14" x14ac:dyDescent="0.2">
      <c r="A293" s="28"/>
    </row>
    <row r="294" spans="1:1" ht="14" x14ac:dyDescent="0.2">
      <c r="A294" s="28"/>
    </row>
    <row r="295" spans="1:1" ht="14" x14ac:dyDescent="0.2">
      <c r="A295" s="28"/>
    </row>
    <row r="296" spans="1:1" ht="14" x14ac:dyDescent="0.2">
      <c r="A296" s="28"/>
    </row>
    <row r="297" spans="1:1" ht="14" x14ac:dyDescent="0.2">
      <c r="A297" s="28"/>
    </row>
    <row r="298" spans="1:1" ht="14" x14ac:dyDescent="0.2">
      <c r="A298" s="28"/>
    </row>
    <row r="299" spans="1:1" ht="14" x14ac:dyDescent="0.2">
      <c r="A299" s="28"/>
    </row>
    <row r="300" spans="1:1" ht="14" x14ac:dyDescent="0.2">
      <c r="A300" s="28"/>
    </row>
    <row r="301" spans="1:1" ht="14" x14ac:dyDescent="0.2">
      <c r="A301" s="28"/>
    </row>
    <row r="302" spans="1:1" ht="14" x14ac:dyDescent="0.2">
      <c r="A302" s="28"/>
    </row>
    <row r="303" spans="1:1" ht="14" x14ac:dyDescent="0.2">
      <c r="A303" s="28"/>
    </row>
    <row r="304" spans="1:1" ht="14" x14ac:dyDescent="0.2">
      <c r="A304" s="28"/>
    </row>
    <row r="305" spans="1:1" ht="14" x14ac:dyDescent="0.2">
      <c r="A305" s="28"/>
    </row>
    <row r="306" spans="1:1" ht="14" x14ac:dyDescent="0.2">
      <c r="A306" s="28"/>
    </row>
    <row r="307" spans="1:1" ht="14" x14ac:dyDescent="0.2">
      <c r="A307" s="28"/>
    </row>
    <row r="308" spans="1:1" ht="14" x14ac:dyDescent="0.2">
      <c r="A308" s="28"/>
    </row>
    <row r="309" spans="1:1" ht="14" x14ac:dyDescent="0.2">
      <c r="A309" s="28"/>
    </row>
    <row r="310" spans="1:1" ht="14" x14ac:dyDescent="0.2">
      <c r="A310" s="28"/>
    </row>
    <row r="311" spans="1:1" ht="14" x14ac:dyDescent="0.2">
      <c r="A311" s="28"/>
    </row>
    <row r="312" spans="1:1" ht="14" x14ac:dyDescent="0.2">
      <c r="A312" s="28"/>
    </row>
    <row r="313" spans="1:1" ht="14" x14ac:dyDescent="0.2">
      <c r="A313" s="28"/>
    </row>
    <row r="314" spans="1:1" ht="14" x14ac:dyDescent="0.2">
      <c r="A314" s="28"/>
    </row>
    <row r="315" spans="1:1" ht="14" x14ac:dyDescent="0.2">
      <c r="A315" s="28"/>
    </row>
    <row r="316" spans="1:1" ht="14" x14ac:dyDescent="0.2">
      <c r="A316" s="28"/>
    </row>
    <row r="317" spans="1:1" ht="14" x14ac:dyDescent="0.2">
      <c r="A317" s="28"/>
    </row>
    <row r="318" spans="1:1" ht="14" x14ac:dyDescent="0.2">
      <c r="A318" s="28"/>
    </row>
    <row r="319" spans="1:1" ht="14" x14ac:dyDescent="0.2">
      <c r="A319" s="28"/>
    </row>
    <row r="320" spans="1:1" ht="14" x14ac:dyDescent="0.2">
      <c r="A320" s="28"/>
    </row>
    <row r="321" spans="1:1" ht="14" x14ac:dyDescent="0.2">
      <c r="A321" s="28"/>
    </row>
    <row r="322" spans="1:1" ht="14" x14ac:dyDescent="0.2">
      <c r="A322" s="28"/>
    </row>
    <row r="323" spans="1:1" ht="14" x14ac:dyDescent="0.2">
      <c r="A323" s="28"/>
    </row>
    <row r="324" spans="1:1" ht="14" x14ac:dyDescent="0.2">
      <c r="A324" s="28"/>
    </row>
    <row r="325" spans="1:1" ht="14" x14ac:dyDescent="0.2">
      <c r="A325" s="28"/>
    </row>
    <row r="326" spans="1:1" ht="14" x14ac:dyDescent="0.2">
      <c r="A326" s="28"/>
    </row>
    <row r="327" spans="1:1" ht="14" x14ac:dyDescent="0.2">
      <c r="A327" s="28"/>
    </row>
    <row r="328" spans="1:1" ht="14" x14ac:dyDescent="0.2">
      <c r="A328" s="28"/>
    </row>
    <row r="329" spans="1:1" ht="14" x14ac:dyDescent="0.2">
      <c r="A329" s="28"/>
    </row>
    <row r="330" spans="1:1" ht="14" x14ac:dyDescent="0.2">
      <c r="A330" s="28"/>
    </row>
    <row r="331" spans="1:1" ht="14" x14ac:dyDescent="0.2">
      <c r="A331" s="28"/>
    </row>
    <row r="332" spans="1:1" ht="14" x14ac:dyDescent="0.2">
      <c r="A332" s="28"/>
    </row>
    <row r="333" spans="1:1" ht="14" x14ac:dyDescent="0.2">
      <c r="A333" s="28"/>
    </row>
    <row r="334" spans="1:1" ht="14" x14ac:dyDescent="0.2">
      <c r="A334" s="28"/>
    </row>
    <row r="335" spans="1:1" ht="14" x14ac:dyDescent="0.2">
      <c r="A335" s="28"/>
    </row>
    <row r="336" spans="1:1" ht="14" x14ac:dyDescent="0.2">
      <c r="A336" s="28"/>
    </row>
    <row r="337" spans="1:1" ht="14" x14ac:dyDescent="0.2">
      <c r="A337" s="28"/>
    </row>
    <row r="338" spans="1:1" ht="14" x14ac:dyDescent="0.2">
      <c r="A338" s="28"/>
    </row>
    <row r="339" spans="1:1" ht="14" x14ac:dyDescent="0.2">
      <c r="A339" s="28"/>
    </row>
    <row r="340" spans="1:1" ht="14" x14ac:dyDescent="0.2">
      <c r="A340" s="28"/>
    </row>
    <row r="341" spans="1:1" ht="14" x14ac:dyDescent="0.2">
      <c r="A341" s="28"/>
    </row>
    <row r="342" spans="1:1" ht="14" x14ac:dyDescent="0.2">
      <c r="A342" s="28"/>
    </row>
    <row r="343" spans="1:1" ht="14" x14ac:dyDescent="0.2">
      <c r="A343" s="28"/>
    </row>
    <row r="344" spans="1:1" ht="14" x14ac:dyDescent="0.2">
      <c r="A344" s="28"/>
    </row>
    <row r="345" spans="1:1" ht="14" x14ac:dyDescent="0.2">
      <c r="A345" s="28"/>
    </row>
    <row r="346" spans="1:1" ht="14" x14ac:dyDescent="0.2">
      <c r="A346" s="28"/>
    </row>
    <row r="347" spans="1:1" ht="14" x14ac:dyDescent="0.2">
      <c r="A347" s="28"/>
    </row>
    <row r="348" spans="1:1" ht="14" x14ac:dyDescent="0.2">
      <c r="A348" s="28"/>
    </row>
    <row r="349" spans="1:1" ht="14" x14ac:dyDescent="0.2">
      <c r="A349" s="28"/>
    </row>
    <row r="350" spans="1:1" ht="14" x14ac:dyDescent="0.2">
      <c r="A350" s="28"/>
    </row>
    <row r="351" spans="1:1" ht="14" x14ac:dyDescent="0.2">
      <c r="A351" s="28"/>
    </row>
    <row r="352" spans="1:1" ht="14" x14ac:dyDescent="0.2">
      <c r="A352" s="28"/>
    </row>
    <row r="353" spans="1:1" ht="14" x14ac:dyDescent="0.2">
      <c r="A353" s="28"/>
    </row>
    <row r="354" spans="1:1" ht="14" x14ac:dyDescent="0.2">
      <c r="A354" s="28"/>
    </row>
    <row r="355" spans="1:1" ht="14" x14ac:dyDescent="0.2">
      <c r="A355" s="28"/>
    </row>
    <row r="356" spans="1:1" ht="14" x14ac:dyDescent="0.2">
      <c r="A356" s="28"/>
    </row>
    <row r="357" spans="1:1" ht="14" x14ac:dyDescent="0.2">
      <c r="A357" s="28"/>
    </row>
    <row r="358" spans="1:1" ht="14" x14ac:dyDescent="0.2">
      <c r="A358" s="28"/>
    </row>
    <row r="359" spans="1:1" ht="14" x14ac:dyDescent="0.2">
      <c r="A359" s="28"/>
    </row>
    <row r="360" spans="1:1" ht="14" x14ac:dyDescent="0.2">
      <c r="A360" s="28"/>
    </row>
    <row r="361" spans="1:1" ht="14" x14ac:dyDescent="0.2">
      <c r="A361" s="28"/>
    </row>
    <row r="362" spans="1:1" ht="14" x14ac:dyDescent="0.2">
      <c r="A362" s="28"/>
    </row>
    <row r="363" spans="1:1" ht="14" x14ac:dyDescent="0.2">
      <c r="A363" s="28"/>
    </row>
    <row r="364" spans="1:1" ht="14" x14ac:dyDescent="0.2">
      <c r="A364" s="28"/>
    </row>
    <row r="365" spans="1:1" ht="14" x14ac:dyDescent="0.2">
      <c r="A365" s="28"/>
    </row>
    <row r="366" spans="1:1" ht="14" x14ac:dyDescent="0.2">
      <c r="A366" s="28"/>
    </row>
    <row r="367" spans="1:1" ht="14" x14ac:dyDescent="0.2">
      <c r="A367" s="28"/>
    </row>
    <row r="368" spans="1:1" ht="14" x14ac:dyDescent="0.2">
      <c r="A368" s="28"/>
    </row>
    <row r="369" spans="1:1" ht="14" x14ac:dyDescent="0.2">
      <c r="A369" s="28"/>
    </row>
    <row r="370" spans="1:1" ht="14" x14ac:dyDescent="0.2">
      <c r="A370" s="28"/>
    </row>
    <row r="371" spans="1:1" ht="14" x14ac:dyDescent="0.2">
      <c r="A371" s="28"/>
    </row>
    <row r="372" spans="1:1" ht="14" x14ac:dyDescent="0.2">
      <c r="A372" s="28"/>
    </row>
    <row r="373" spans="1:1" ht="14" x14ac:dyDescent="0.2">
      <c r="A373" s="28"/>
    </row>
    <row r="374" spans="1:1" ht="14" x14ac:dyDescent="0.2">
      <c r="A374" s="28"/>
    </row>
    <row r="375" spans="1:1" ht="14" x14ac:dyDescent="0.2">
      <c r="A375" s="28"/>
    </row>
    <row r="376" spans="1:1" ht="14" x14ac:dyDescent="0.2">
      <c r="A376" s="28"/>
    </row>
    <row r="377" spans="1:1" ht="14" x14ac:dyDescent="0.2">
      <c r="A377" s="28"/>
    </row>
    <row r="378" spans="1:1" ht="14" x14ac:dyDescent="0.2">
      <c r="A378" s="28"/>
    </row>
    <row r="379" spans="1:1" ht="14" x14ac:dyDescent="0.2">
      <c r="A379" s="28"/>
    </row>
    <row r="380" spans="1:1" ht="14" x14ac:dyDescent="0.2">
      <c r="A380" s="28"/>
    </row>
    <row r="381" spans="1:1" ht="14" x14ac:dyDescent="0.2">
      <c r="A381" s="28"/>
    </row>
    <row r="382" spans="1:1" ht="14" x14ac:dyDescent="0.2">
      <c r="A382" s="28"/>
    </row>
    <row r="383" spans="1:1" ht="14" x14ac:dyDescent="0.2">
      <c r="A383" s="28"/>
    </row>
    <row r="384" spans="1:1" ht="14" x14ac:dyDescent="0.2">
      <c r="A384" s="28"/>
    </row>
    <row r="385" spans="1:1" ht="14" x14ac:dyDescent="0.2">
      <c r="A385" s="28"/>
    </row>
    <row r="386" spans="1:1" ht="14" x14ac:dyDescent="0.2">
      <c r="A386" s="28"/>
    </row>
    <row r="387" spans="1:1" ht="14" x14ac:dyDescent="0.2">
      <c r="A387" s="28"/>
    </row>
    <row r="388" spans="1:1" ht="14" x14ac:dyDescent="0.2">
      <c r="A388" s="28"/>
    </row>
    <row r="389" spans="1:1" ht="14" x14ac:dyDescent="0.2">
      <c r="A389" s="28"/>
    </row>
    <row r="390" spans="1:1" ht="14" x14ac:dyDescent="0.2">
      <c r="A390" s="28"/>
    </row>
    <row r="391" spans="1:1" ht="14" x14ac:dyDescent="0.2">
      <c r="A391" s="28"/>
    </row>
    <row r="392" spans="1:1" ht="14" x14ac:dyDescent="0.2">
      <c r="A392" s="28"/>
    </row>
    <row r="393" spans="1:1" ht="14" x14ac:dyDescent="0.2">
      <c r="A393" s="28"/>
    </row>
    <row r="394" spans="1:1" ht="14" x14ac:dyDescent="0.2">
      <c r="A394" s="28"/>
    </row>
    <row r="395" spans="1:1" ht="14" x14ac:dyDescent="0.2">
      <c r="A395" s="28"/>
    </row>
    <row r="396" spans="1:1" ht="14" x14ac:dyDescent="0.2">
      <c r="A396" s="28"/>
    </row>
    <row r="397" spans="1:1" ht="14" x14ac:dyDescent="0.2">
      <c r="A397" s="28"/>
    </row>
    <row r="398" spans="1:1" ht="14" x14ac:dyDescent="0.2">
      <c r="A398" s="28"/>
    </row>
    <row r="399" spans="1:1" ht="14" x14ac:dyDescent="0.2">
      <c r="A399" s="28"/>
    </row>
    <row r="400" spans="1:1" ht="14" x14ac:dyDescent="0.2">
      <c r="A400" s="28"/>
    </row>
    <row r="401" spans="1:1" ht="14" x14ac:dyDescent="0.2">
      <c r="A401" s="28"/>
    </row>
    <row r="402" spans="1:1" ht="14" x14ac:dyDescent="0.2">
      <c r="A402" s="28"/>
    </row>
    <row r="403" spans="1:1" ht="14" x14ac:dyDescent="0.2">
      <c r="A403" s="28"/>
    </row>
    <row r="404" spans="1:1" ht="14" x14ac:dyDescent="0.2">
      <c r="A404" s="28"/>
    </row>
    <row r="405" spans="1:1" ht="14" x14ac:dyDescent="0.2">
      <c r="A405" s="28"/>
    </row>
    <row r="406" spans="1:1" ht="14" x14ac:dyDescent="0.2">
      <c r="A406" s="28"/>
    </row>
    <row r="407" spans="1:1" ht="14" x14ac:dyDescent="0.2">
      <c r="A407" s="28"/>
    </row>
    <row r="408" spans="1:1" ht="14" x14ac:dyDescent="0.2">
      <c r="A408" s="28"/>
    </row>
    <row r="409" spans="1:1" ht="14" x14ac:dyDescent="0.2">
      <c r="A409" s="28"/>
    </row>
    <row r="410" spans="1:1" ht="14" x14ac:dyDescent="0.2">
      <c r="A410" s="28"/>
    </row>
    <row r="411" spans="1:1" ht="14" x14ac:dyDescent="0.2">
      <c r="A411" s="28"/>
    </row>
    <row r="412" spans="1:1" ht="14" x14ac:dyDescent="0.2">
      <c r="A412" s="28"/>
    </row>
    <row r="413" spans="1:1" ht="14" x14ac:dyDescent="0.2">
      <c r="A413" s="28"/>
    </row>
    <row r="414" spans="1:1" ht="14" x14ac:dyDescent="0.2">
      <c r="A414" s="28"/>
    </row>
    <row r="415" spans="1:1" ht="14" x14ac:dyDescent="0.2">
      <c r="A415" s="28"/>
    </row>
    <row r="416" spans="1:1" ht="14" x14ac:dyDescent="0.2">
      <c r="A416" s="28"/>
    </row>
    <row r="417" spans="1:1" ht="14" x14ac:dyDescent="0.2">
      <c r="A417" s="28"/>
    </row>
    <row r="418" spans="1:1" ht="14" x14ac:dyDescent="0.2">
      <c r="A418" s="28"/>
    </row>
    <row r="419" spans="1:1" ht="14" x14ac:dyDescent="0.2">
      <c r="A419" s="28"/>
    </row>
    <row r="420" spans="1:1" ht="14" x14ac:dyDescent="0.2">
      <c r="A420" s="28"/>
    </row>
    <row r="421" spans="1:1" ht="14" x14ac:dyDescent="0.2">
      <c r="A421" s="28"/>
    </row>
    <row r="422" spans="1:1" ht="14" x14ac:dyDescent="0.2">
      <c r="A422" s="28"/>
    </row>
    <row r="423" spans="1:1" ht="14" x14ac:dyDescent="0.2">
      <c r="A423" s="28"/>
    </row>
    <row r="424" spans="1:1" ht="14" x14ac:dyDescent="0.2">
      <c r="A424" s="28"/>
    </row>
    <row r="425" spans="1:1" ht="14" x14ac:dyDescent="0.2">
      <c r="A425" s="28"/>
    </row>
    <row r="426" spans="1:1" ht="14" x14ac:dyDescent="0.2">
      <c r="A426" s="28"/>
    </row>
    <row r="427" spans="1:1" ht="14" x14ac:dyDescent="0.2">
      <c r="A427" s="28"/>
    </row>
    <row r="428" spans="1:1" ht="14" x14ac:dyDescent="0.2">
      <c r="A428" s="28"/>
    </row>
    <row r="429" spans="1:1" ht="14" x14ac:dyDescent="0.2">
      <c r="A429" s="28"/>
    </row>
    <row r="430" spans="1:1" ht="14" x14ac:dyDescent="0.2">
      <c r="A430" s="28"/>
    </row>
    <row r="431" spans="1:1" ht="14" x14ac:dyDescent="0.2">
      <c r="A431" s="28"/>
    </row>
    <row r="432" spans="1:1" ht="14" x14ac:dyDescent="0.2">
      <c r="A432" s="28"/>
    </row>
    <row r="433" spans="1:1" ht="14" x14ac:dyDescent="0.2">
      <c r="A433" s="28"/>
    </row>
    <row r="434" spans="1:1" ht="14" x14ac:dyDescent="0.2">
      <c r="A434" s="28"/>
    </row>
    <row r="435" spans="1:1" ht="14" x14ac:dyDescent="0.2">
      <c r="A435" s="28"/>
    </row>
    <row r="436" spans="1:1" ht="14" x14ac:dyDescent="0.2">
      <c r="A436" s="28"/>
    </row>
    <row r="437" spans="1:1" ht="14" x14ac:dyDescent="0.2">
      <c r="A437" s="28"/>
    </row>
    <row r="438" spans="1:1" ht="14" x14ac:dyDescent="0.2">
      <c r="A438" s="28"/>
    </row>
    <row r="439" spans="1:1" ht="14" x14ac:dyDescent="0.2">
      <c r="A439" s="28"/>
    </row>
    <row r="440" spans="1:1" ht="14" x14ac:dyDescent="0.2">
      <c r="A440" s="28"/>
    </row>
    <row r="441" spans="1:1" ht="14" x14ac:dyDescent="0.2">
      <c r="A441" s="28"/>
    </row>
    <row r="442" spans="1:1" ht="14" x14ac:dyDescent="0.2">
      <c r="A442" s="28"/>
    </row>
    <row r="443" spans="1:1" ht="14" x14ac:dyDescent="0.2">
      <c r="A443" s="28"/>
    </row>
    <row r="444" spans="1:1" ht="14" x14ac:dyDescent="0.2">
      <c r="A444" s="28"/>
    </row>
    <row r="445" spans="1:1" ht="14" x14ac:dyDescent="0.2">
      <c r="A445" s="28"/>
    </row>
    <row r="446" spans="1:1" ht="14" x14ac:dyDescent="0.2">
      <c r="A446" s="28"/>
    </row>
    <row r="447" spans="1:1" ht="14" x14ac:dyDescent="0.2">
      <c r="A447" s="28"/>
    </row>
    <row r="448" spans="1:1" ht="14" x14ac:dyDescent="0.2">
      <c r="A448" s="28"/>
    </row>
    <row r="449" spans="1:1" ht="14" x14ac:dyDescent="0.2">
      <c r="A449" s="28"/>
    </row>
    <row r="450" spans="1:1" ht="14" x14ac:dyDescent="0.2">
      <c r="A450" s="28"/>
    </row>
    <row r="451" spans="1:1" ht="14" x14ac:dyDescent="0.2">
      <c r="A451" s="28"/>
    </row>
    <row r="452" spans="1:1" ht="14" x14ac:dyDescent="0.2">
      <c r="A452" s="28"/>
    </row>
    <row r="453" spans="1:1" ht="14" x14ac:dyDescent="0.2">
      <c r="A453" s="28"/>
    </row>
    <row r="454" spans="1:1" ht="14" x14ac:dyDescent="0.2">
      <c r="A454" s="28"/>
    </row>
    <row r="455" spans="1:1" ht="14" x14ac:dyDescent="0.2">
      <c r="A455" s="28"/>
    </row>
    <row r="456" spans="1:1" ht="14" x14ac:dyDescent="0.2">
      <c r="A456" s="28"/>
    </row>
    <row r="457" spans="1:1" ht="14" x14ac:dyDescent="0.2">
      <c r="A457" s="28"/>
    </row>
    <row r="458" spans="1:1" ht="14" x14ac:dyDescent="0.2">
      <c r="A458" s="28"/>
    </row>
    <row r="459" spans="1:1" ht="14" x14ac:dyDescent="0.2">
      <c r="A459" s="28"/>
    </row>
    <row r="460" spans="1:1" ht="14" x14ac:dyDescent="0.2">
      <c r="A460" s="28"/>
    </row>
    <row r="461" spans="1:1" ht="14" x14ac:dyDescent="0.2">
      <c r="A461" s="28"/>
    </row>
    <row r="462" spans="1:1" ht="14" x14ac:dyDescent="0.2">
      <c r="A462" s="28"/>
    </row>
    <row r="463" spans="1:1" ht="14" x14ac:dyDescent="0.2">
      <c r="A463" s="28"/>
    </row>
    <row r="464" spans="1:1" ht="14" x14ac:dyDescent="0.2">
      <c r="A464" s="28"/>
    </row>
    <row r="465" spans="1:1" ht="14" x14ac:dyDescent="0.2">
      <c r="A465" s="28"/>
    </row>
    <row r="466" spans="1:1" ht="14" x14ac:dyDescent="0.2">
      <c r="A466" s="28"/>
    </row>
    <row r="467" spans="1:1" ht="14" x14ac:dyDescent="0.2">
      <c r="A467" s="28"/>
    </row>
    <row r="468" spans="1:1" ht="14" x14ac:dyDescent="0.2">
      <c r="A468" s="28"/>
    </row>
    <row r="469" spans="1:1" ht="14" x14ac:dyDescent="0.2">
      <c r="A469" s="28"/>
    </row>
    <row r="470" spans="1:1" ht="14" x14ac:dyDescent="0.2">
      <c r="A470" s="28"/>
    </row>
    <row r="471" spans="1:1" ht="14" x14ac:dyDescent="0.2">
      <c r="A471" s="28"/>
    </row>
    <row r="472" spans="1:1" ht="14" x14ac:dyDescent="0.2">
      <c r="A472" s="28"/>
    </row>
    <row r="473" spans="1:1" ht="14" x14ac:dyDescent="0.2">
      <c r="A473" s="28"/>
    </row>
    <row r="474" spans="1:1" ht="14" x14ac:dyDescent="0.2">
      <c r="A474" s="28"/>
    </row>
    <row r="475" spans="1:1" ht="14" x14ac:dyDescent="0.2">
      <c r="A475" s="28"/>
    </row>
    <row r="476" spans="1:1" ht="14" x14ac:dyDescent="0.2">
      <c r="A476" s="28"/>
    </row>
    <row r="477" spans="1:1" ht="14" x14ac:dyDescent="0.2">
      <c r="A477" s="28"/>
    </row>
    <row r="478" spans="1:1" ht="14" x14ac:dyDescent="0.2">
      <c r="A478" s="28"/>
    </row>
    <row r="479" spans="1:1" ht="14" x14ac:dyDescent="0.2">
      <c r="A479" s="28"/>
    </row>
    <row r="480" spans="1:1" ht="14" x14ac:dyDescent="0.2">
      <c r="A480" s="28"/>
    </row>
    <row r="481" spans="1:1" ht="14" x14ac:dyDescent="0.2">
      <c r="A481" s="28"/>
    </row>
    <row r="482" spans="1:1" ht="14" x14ac:dyDescent="0.2">
      <c r="A482" s="28"/>
    </row>
    <row r="483" spans="1:1" ht="14" x14ac:dyDescent="0.2">
      <c r="A483" s="28"/>
    </row>
    <row r="484" spans="1:1" ht="14" x14ac:dyDescent="0.2">
      <c r="A484" s="28"/>
    </row>
    <row r="485" spans="1:1" ht="14" x14ac:dyDescent="0.2">
      <c r="A485" s="28"/>
    </row>
    <row r="486" spans="1:1" ht="14" x14ac:dyDescent="0.2">
      <c r="A486" s="28"/>
    </row>
    <row r="487" spans="1:1" ht="14" x14ac:dyDescent="0.2">
      <c r="A487" s="28"/>
    </row>
    <row r="488" spans="1:1" ht="14" x14ac:dyDescent="0.2">
      <c r="A488" s="28"/>
    </row>
    <row r="489" spans="1:1" ht="14" x14ac:dyDescent="0.2">
      <c r="A489" s="28"/>
    </row>
    <row r="490" spans="1:1" ht="14" x14ac:dyDescent="0.2">
      <c r="A490" s="28"/>
    </row>
    <row r="491" spans="1:1" ht="14" x14ac:dyDescent="0.2">
      <c r="A491" s="28"/>
    </row>
    <row r="492" spans="1:1" ht="14" x14ac:dyDescent="0.2">
      <c r="A492" s="28"/>
    </row>
    <row r="493" spans="1:1" ht="14" x14ac:dyDescent="0.2">
      <c r="A493" s="28"/>
    </row>
    <row r="494" spans="1:1" ht="14" x14ac:dyDescent="0.2">
      <c r="A494" s="28"/>
    </row>
    <row r="495" spans="1:1" ht="14" x14ac:dyDescent="0.2">
      <c r="A495" s="28"/>
    </row>
    <row r="496" spans="1:1" ht="14" x14ac:dyDescent="0.2">
      <c r="A496" s="28"/>
    </row>
    <row r="497" spans="1:1" ht="14" x14ac:dyDescent="0.2">
      <c r="A497" s="28"/>
    </row>
    <row r="498" spans="1:1" ht="14" x14ac:dyDescent="0.2">
      <c r="A498" s="28"/>
    </row>
    <row r="499" spans="1:1" ht="14" x14ac:dyDescent="0.2">
      <c r="A499" s="28"/>
    </row>
    <row r="500" spans="1:1" ht="14" x14ac:dyDescent="0.2">
      <c r="A500" s="28"/>
    </row>
    <row r="501" spans="1:1" ht="14" x14ac:dyDescent="0.2">
      <c r="A501" s="28"/>
    </row>
    <row r="502" spans="1:1" ht="14" x14ac:dyDescent="0.2">
      <c r="A502" s="28"/>
    </row>
    <row r="503" spans="1:1" ht="14" x14ac:dyDescent="0.2">
      <c r="A503" s="28"/>
    </row>
    <row r="504" spans="1:1" ht="14" x14ac:dyDescent="0.2">
      <c r="A504" s="28"/>
    </row>
    <row r="505" spans="1:1" ht="14" x14ac:dyDescent="0.2">
      <c r="A505" s="28"/>
    </row>
    <row r="506" spans="1:1" ht="14" x14ac:dyDescent="0.2">
      <c r="A506" s="28"/>
    </row>
    <row r="507" spans="1:1" ht="14" x14ac:dyDescent="0.2">
      <c r="A507" s="28"/>
    </row>
    <row r="508" spans="1:1" ht="14" x14ac:dyDescent="0.2">
      <c r="A508" s="28"/>
    </row>
    <row r="509" spans="1:1" ht="14" x14ac:dyDescent="0.2">
      <c r="A509" s="28"/>
    </row>
    <row r="510" spans="1:1" ht="14" x14ac:dyDescent="0.2">
      <c r="A510" s="28"/>
    </row>
    <row r="511" spans="1:1" ht="14" x14ac:dyDescent="0.2">
      <c r="A511" s="28"/>
    </row>
    <row r="512" spans="1:1" ht="14" x14ac:dyDescent="0.2">
      <c r="A512" s="28"/>
    </row>
    <row r="513" spans="1:1" ht="14" x14ac:dyDescent="0.2">
      <c r="A513" s="28"/>
    </row>
    <row r="514" spans="1:1" ht="14" x14ac:dyDescent="0.2">
      <c r="A514" s="28"/>
    </row>
    <row r="515" spans="1:1" ht="14" x14ac:dyDescent="0.2">
      <c r="A515" s="28"/>
    </row>
    <row r="516" spans="1:1" ht="14" x14ac:dyDescent="0.2">
      <c r="A516" s="28"/>
    </row>
    <row r="517" spans="1:1" ht="14" x14ac:dyDescent="0.2">
      <c r="A517" s="28"/>
    </row>
    <row r="518" spans="1:1" ht="14" x14ac:dyDescent="0.2">
      <c r="A518" s="28"/>
    </row>
    <row r="519" spans="1:1" ht="14" x14ac:dyDescent="0.2">
      <c r="A519" s="28"/>
    </row>
    <row r="520" spans="1:1" ht="14" x14ac:dyDescent="0.2">
      <c r="A520" s="28"/>
    </row>
    <row r="521" spans="1:1" ht="14" x14ac:dyDescent="0.2">
      <c r="A521" s="28"/>
    </row>
    <row r="522" spans="1:1" ht="14" x14ac:dyDescent="0.2">
      <c r="A522" s="28"/>
    </row>
    <row r="523" spans="1:1" ht="14" x14ac:dyDescent="0.2">
      <c r="A523" s="28"/>
    </row>
    <row r="524" spans="1:1" ht="14" x14ac:dyDescent="0.2">
      <c r="A524" s="28"/>
    </row>
    <row r="525" spans="1:1" ht="14" x14ac:dyDescent="0.2">
      <c r="A525" s="28"/>
    </row>
    <row r="526" spans="1:1" ht="14" x14ac:dyDescent="0.2">
      <c r="A526" s="28"/>
    </row>
    <row r="527" spans="1:1" ht="14" x14ac:dyDescent="0.2">
      <c r="A527" s="28"/>
    </row>
    <row r="528" spans="1:1" ht="14" x14ac:dyDescent="0.2">
      <c r="A528" s="28"/>
    </row>
    <row r="529" spans="1:1" ht="14" x14ac:dyDescent="0.2">
      <c r="A529" s="28"/>
    </row>
    <row r="530" spans="1:1" ht="14" x14ac:dyDescent="0.2">
      <c r="A530" s="28"/>
    </row>
    <row r="531" spans="1:1" ht="14" x14ac:dyDescent="0.2">
      <c r="A531" s="28"/>
    </row>
    <row r="532" spans="1:1" ht="14" x14ac:dyDescent="0.2">
      <c r="A532" s="28"/>
    </row>
    <row r="533" spans="1:1" ht="14" x14ac:dyDescent="0.2">
      <c r="A533" s="28"/>
    </row>
    <row r="534" spans="1:1" ht="14" x14ac:dyDescent="0.2">
      <c r="A534" s="28"/>
    </row>
    <row r="535" spans="1:1" ht="14" x14ac:dyDescent="0.2">
      <c r="A535" s="28"/>
    </row>
    <row r="536" spans="1:1" ht="14" x14ac:dyDescent="0.2">
      <c r="A536" s="28"/>
    </row>
    <row r="537" spans="1:1" ht="14" x14ac:dyDescent="0.2">
      <c r="A537" s="28"/>
    </row>
    <row r="538" spans="1:1" ht="14" x14ac:dyDescent="0.2">
      <c r="A538" s="28"/>
    </row>
    <row r="539" spans="1:1" ht="14" x14ac:dyDescent="0.2">
      <c r="A539" s="28"/>
    </row>
    <row r="540" spans="1:1" ht="14" x14ac:dyDescent="0.2">
      <c r="A540" s="28"/>
    </row>
    <row r="541" spans="1:1" ht="14" x14ac:dyDescent="0.2">
      <c r="A541" s="28"/>
    </row>
    <row r="542" spans="1:1" ht="14" x14ac:dyDescent="0.2">
      <c r="A542" s="28"/>
    </row>
    <row r="543" spans="1:1" ht="14" x14ac:dyDescent="0.2">
      <c r="A543" s="28"/>
    </row>
    <row r="544" spans="1:1" ht="14" x14ac:dyDescent="0.2">
      <c r="A544" s="28"/>
    </row>
    <row r="545" spans="1:1" ht="14" x14ac:dyDescent="0.2">
      <c r="A545" s="28"/>
    </row>
    <row r="546" spans="1:1" ht="14" x14ac:dyDescent="0.2">
      <c r="A546" s="28"/>
    </row>
    <row r="547" spans="1:1" ht="14" x14ac:dyDescent="0.2">
      <c r="A547" s="28"/>
    </row>
    <row r="548" spans="1:1" ht="14" x14ac:dyDescent="0.2">
      <c r="A548" s="28"/>
    </row>
    <row r="549" spans="1:1" ht="14" x14ac:dyDescent="0.2">
      <c r="A549" s="28"/>
    </row>
    <row r="550" spans="1:1" ht="14" x14ac:dyDescent="0.2">
      <c r="A550" s="28"/>
    </row>
    <row r="551" spans="1:1" ht="14" x14ac:dyDescent="0.2">
      <c r="A551" s="28"/>
    </row>
    <row r="552" spans="1:1" ht="14" x14ac:dyDescent="0.2">
      <c r="A552" s="28"/>
    </row>
    <row r="553" spans="1:1" ht="14" x14ac:dyDescent="0.2">
      <c r="A553" s="28"/>
    </row>
    <row r="554" spans="1:1" ht="14" x14ac:dyDescent="0.2">
      <c r="A554" s="28"/>
    </row>
    <row r="555" spans="1:1" ht="14" x14ac:dyDescent="0.2">
      <c r="A555" s="28"/>
    </row>
    <row r="556" spans="1:1" ht="14" x14ac:dyDescent="0.2">
      <c r="A556" s="28"/>
    </row>
    <row r="557" spans="1:1" ht="14" x14ac:dyDescent="0.2">
      <c r="A557" s="28"/>
    </row>
    <row r="558" spans="1:1" ht="14" x14ac:dyDescent="0.2">
      <c r="A558" s="28"/>
    </row>
    <row r="559" spans="1:1" ht="14" x14ac:dyDescent="0.2">
      <c r="A559" s="28"/>
    </row>
    <row r="560" spans="1:1" ht="14" x14ac:dyDescent="0.2">
      <c r="A560" s="28"/>
    </row>
    <row r="561" spans="1:1" ht="14" x14ac:dyDescent="0.2">
      <c r="A561" s="28"/>
    </row>
    <row r="562" spans="1:1" ht="14" x14ac:dyDescent="0.2">
      <c r="A562" s="28"/>
    </row>
    <row r="563" spans="1:1" ht="14" x14ac:dyDescent="0.2">
      <c r="A563" s="28"/>
    </row>
    <row r="564" spans="1:1" ht="14" x14ac:dyDescent="0.2">
      <c r="A564" s="28"/>
    </row>
    <row r="565" spans="1:1" ht="14" x14ac:dyDescent="0.2">
      <c r="A565" s="28"/>
    </row>
    <row r="566" spans="1:1" ht="14" x14ac:dyDescent="0.2">
      <c r="A566" s="28"/>
    </row>
    <row r="567" spans="1:1" ht="14" x14ac:dyDescent="0.2">
      <c r="A567" s="28"/>
    </row>
    <row r="568" spans="1:1" ht="14" x14ac:dyDescent="0.2">
      <c r="A568" s="28"/>
    </row>
    <row r="569" spans="1:1" ht="14" x14ac:dyDescent="0.2">
      <c r="A569" s="28"/>
    </row>
    <row r="570" spans="1:1" ht="14" x14ac:dyDescent="0.2">
      <c r="A570" s="28"/>
    </row>
    <row r="571" spans="1:1" ht="14" x14ac:dyDescent="0.2">
      <c r="A571" s="28"/>
    </row>
    <row r="572" spans="1:1" ht="14" x14ac:dyDescent="0.2">
      <c r="A572" s="28"/>
    </row>
    <row r="573" spans="1:1" ht="14" x14ac:dyDescent="0.2">
      <c r="A573" s="28"/>
    </row>
    <row r="574" spans="1:1" ht="14" x14ac:dyDescent="0.2">
      <c r="A574" s="28"/>
    </row>
    <row r="575" spans="1:1" ht="14" x14ac:dyDescent="0.2">
      <c r="A575" s="28"/>
    </row>
    <row r="576" spans="1:1" ht="14" x14ac:dyDescent="0.2">
      <c r="A576" s="28"/>
    </row>
    <row r="577" spans="1:1" ht="14" x14ac:dyDescent="0.2">
      <c r="A577" s="28"/>
    </row>
    <row r="578" spans="1:1" ht="14" x14ac:dyDescent="0.2">
      <c r="A578" s="28"/>
    </row>
    <row r="579" spans="1:1" ht="14" x14ac:dyDescent="0.2">
      <c r="A579" s="28"/>
    </row>
    <row r="580" spans="1:1" ht="14" x14ac:dyDescent="0.2">
      <c r="A580" s="28"/>
    </row>
    <row r="581" spans="1:1" ht="14" x14ac:dyDescent="0.2">
      <c r="A581" s="28"/>
    </row>
    <row r="582" spans="1:1" ht="14" x14ac:dyDescent="0.2">
      <c r="A582" s="28"/>
    </row>
    <row r="583" spans="1:1" ht="14" x14ac:dyDescent="0.2">
      <c r="A583" s="28"/>
    </row>
    <row r="584" spans="1:1" ht="14" x14ac:dyDescent="0.2">
      <c r="A584" s="28"/>
    </row>
    <row r="585" spans="1:1" ht="14" x14ac:dyDescent="0.2">
      <c r="A585" s="28"/>
    </row>
    <row r="586" spans="1:1" ht="14" x14ac:dyDescent="0.2">
      <c r="A586" s="28"/>
    </row>
    <row r="587" spans="1:1" ht="14" x14ac:dyDescent="0.2">
      <c r="A587" s="28"/>
    </row>
    <row r="588" spans="1:1" ht="14" x14ac:dyDescent="0.2">
      <c r="A588" s="28"/>
    </row>
    <row r="589" spans="1:1" ht="14" x14ac:dyDescent="0.2">
      <c r="A589" s="28"/>
    </row>
    <row r="590" spans="1:1" ht="14" x14ac:dyDescent="0.2">
      <c r="A590" s="28"/>
    </row>
    <row r="591" spans="1:1" ht="14" x14ac:dyDescent="0.2">
      <c r="A591" s="28"/>
    </row>
    <row r="592" spans="1:1" ht="14" x14ac:dyDescent="0.2">
      <c r="A592" s="28"/>
    </row>
    <row r="593" spans="1:1" ht="14" x14ac:dyDescent="0.2">
      <c r="A593" s="28"/>
    </row>
    <row r="594" spans="1:1" ht="14" x14ac:dyDescent="0.2">
      <c r="A594" s="28"/>
    </row>
    <row r="595" spans="1:1" ht="14" x14ac:dyDescent="0.2">
      <c r="A595" s="28"/>
    </row>
    <row r="596" spans="1:1" ht="14" x14ac:dyDescent="0.2">
      <c r="A596" s="28"/>
    </row>
    <row r="597" spans="1:1" ht="14" x14ac:dyDescent="0.2">
      <c r="A597" s="28"/>
    </row>
    <row r="598" spans="1:1" ht="14" x14ac:dyDescent="0.2">
      <c r="A598" s="28"/>
    </row>
    <row r="599" spans="1:1" ht="14" x14ac:dyDescent="0.2">
      <c r="A599" s="28"/>
    </row>
    <row r="600" spans="1:1" ht="14" x14ac:dyDescent="0.2">
      <c r="A600" s="28"/>
    </row>
    <row r="601" spans="1:1" ht="14" x14ac:dyDescent="0.2">
      <c r="A601" s="28"/>
    </row>
    <row r="602" spans="1:1" ht="14" x14ac:dyDescent="0.2">
      <c r="A602" s="28"/>
    </row>
    <row r="603" spans="1:1" ht="14" x14ac:dyDescent="0.2">
      <c r="A603" s="28"/>
    </row>
    <row r="604" spans="1:1" ht="14" x14ac:dyDescent="0.2">
      <c r="A604" s="28"/>
    </row>
    <row r="605" spans="1:1" ht="14" x14ac:dyDescent="0.2">
      <c r="A605" s="28"/>
    </row>
    <row r="606" spans="1:1" ht="14" x14ac:dyDescent="0.2">
      <c r="A606" s="28"/>
    </row>
    <row r="607" spans="1:1" ht="14" x14ac:dyDescent="0.2">
      <c r="A607" s="28"/>
    </row>
    <row r="608" spans="1:1" ht="14" x14ac:dyDescent="0.2">
      <c r="A608" s="28"/>
    </row>
    <row r="609" spans="1:1" ht="14" x14ac:dyDescent="0.2">
      <c r="A609" s="28"/>
    </row>
    <row r="610" spans="1:1" ht="14" x14ac:dyDescent="0.2">
      <c r="A610" s="28"/>
    </row>
    <row r="611" spans="1:1" ht="14" x14ac:dyDescent="0.2">
      <c r="A611" s="28"/>
    </row>
    <row r="612" spans="1:1" ht="14" x14ac:dyDescent="0.2">
      <c r="A612" s="28"/>
    </row>
    <row r="613" spans="1:1" ht="14" x14ac:dyDescent="0.2">
      <c r="A613" s="28"/>
    </row>
    <row r="614" spans="1:1" ht="14" x14ac:dyDescent="0.2">
      <c r="A614" s="28"/>
    </row>
    <row r="615" spans="1:1" ht="14" x14ac:dyDescent="0.2">
      <c r="A615" s="28"/>
    </row>
    <row r="616" spans="1:1" ht="14" x14ac:dyDescent="0.2">
      <c r="A616" s="28"/>
    </row>
    <row r="617" spans="1:1" ht="14" x14ac:dyDescent="0.2">
      <c r="A617" s="28"/>
    </row>
    <row r="618" spans="1:1" ht="14" x14ac:dyDescent="0.2">
      <c r="A618" s="28"/>
    </row>
    <row r="619" spans="1:1" ht="14" x14ac:dyDescent="0.2">
      <c r="A619" s="28"/>
    </row>
    <row r="620" spans="1:1" ht="14" x14ac:dyDescent="0.2">
      <c r="A620" s="28"/>
    </row>
    <row r="621" spans="1:1" ht="14" x14ac:dyDescent="0.2">
      <c r="A621" s="28"/>
    </row>
    <row r="622" spans="1:1" ht="14" x14ac:dyDescent="0.2">
      <c r="A622" s="28"/>
    </row>
    <row r="623" spans="1:1" ht="14" x14ac:dyDescent="0.2">
      <c r="A623" s="28"/>
    </row>
    <row r="624" spans="1:1" ht="14" x14ac:dyDescent="0.2">
      <c r="A624" s="28"/>
    </row>
    <row r="625" spans="1:1" ht="14" x14ac:dyDescent="0.2">
      <c r="A625" s="28"/>
    </row>
    <row r="626" spans="1:1" ht="14" x14ac:dyDescent="0.2">
      <c r="A626" s="28"/>
    </row>
    <row r="627" spans="1:1" ht="14" x14ac:dyDescent="0.2">
      <c r="A627" s="28"/>
    </row>
    <row r="628" spans="1:1" ht="14" x14ac:dyDescent="0.2">
      <c r="A628" s="28"/>
    </row>
    <row r="629" spans="1:1" ht="14" x14ac:dyDescent="0.2">
      <c r="A629" s="28"/>
    </row>
    <row r="630" spans="1:1" ht="14" x14ac:dyDescent="0.2">
      <c r="A630" s="28"/>
    </row>
    <row r="631" spans="1:1" ht="14" x14ac:dyDescent="0.2">
      <c r="A631" s="28"/>
    </row>
    <row r="632" spans="1:1" ht="14" x14ac:dyDescent="0.2">
      <c r="A632" s="28"/>
    </row>
    <row r="633" spans="1:1" ht="14" x14ac:dyDescent="0.2">
      <c r="A633" s="28"/>
    </row>
    <row r="634" spans="1:1" ht="14" x14ac:dyDescent="0.2">
      <c r="A634" s="28"/>
    </row>
    <row r="635" spans="1:1" ht="14" x14ac:dyDescent="0.2">
      <c r="A635" s="28"/>
    </row>
    <row r="636" spans="1:1" ht="14" x14ac:dyDescent="0.2">
      <c r="A636" s="28"/>
    </row>
    <row r="637" spans="1:1" ht="14" x14ac:dyDescent="0.2">
      <c r="A637" s="28"/>
    </row>
    <row r="638" spans="1:1" ht="14" x14ac:dyDescent="0.2">
      <c r="A638" s="28"/>
    </row>
    <row r="639" spans="1:1" ht="14" x14ac:dyDescent="0.2">
      <c r="A639" s="28"/>
    </row>
    <row r="640" spans="1:1" ht="14" x14ac:dyDescent="0.2">
      <c r="A640" s="28"/>
    </row>
    <row r="641" spans="1:1" ht="14" x14ac:dyDescent="0.2">
      <c r="A641" s="28"/>
    </row>
    <row r="642" spans="1:1" ht="14" x14ac:dyDescent="0.2">
      <c r="A642" s="28"/>
    </row>
    <row r="643" spans="1:1" ht="14" x14ac:dyDescent="0.2">
      <c r="A643" s="28"/>
    </row>
    <row r="644" spans="1:1" ht="14" x14ac:dyDescent="0.2">
      <c r="A644" s="28"/>
    </row>
    <row r="645" spans="1:1" ht="14" x14ac:dyDescent="0.2">
      <c r="A645" s="28"/>
    </row>
    <row r="646" spans="1:1" ht="14" x14ac:dyDescent="0.2">
      <c r="A646" s="28"/>
    </row>
    <row r="647" spans="1:1" ht="14" x14ac:dyDescent="0.2">
      <c r="A647" s="28"/>
    </row>
    <row r="648" spans="1:1" ht="14" x14ac:dyDescent="0.2">
      <c r="A648" s="28"/>
    </row>
    <row r="649" spans="1:1" ht="14" x14ac:dyDescent="0.2">
      <c r="A649" s="28"/>
    </row>
    <row r="650" spans="1:1" ht="14" x14ac:dyDescent="0.2">
      <c r="A650" s="28"/>
    </row>
    <row r="651" spans="1:1" ht="14" x14ac:dyDescent="0.2">
      <c r="A651" s="28"/>
    </row>
    <row r="652" spans="1:1" ht="14" x14ac:dyDescent="0.2">
      <c r="A652" s="28"/>
    </row>
    <row r="653" spans="1:1" ht="14" x14ac:dyDescent="0.2">
      <c r="A653" s="28"/>
    </row>
    <row r="654" spans="1:1" ht="14" x14ac:dyDescent="0.2">
      <c r="A654" s="28"/>
    </row>
    <row r="655" spans="1:1" ht="14" x14ac:dyDescent="0.2">
      <c r="A655" s="28"/>
    </row>
    <row r="656" spans="1:1" ht="14" x14ac:dyDescent="0.2">
      <c r="A656" s="28"/>
    </row>
    <row r="657" spans="1:1" ht="14" x14ac:dyDescent="0.2">
      <c r="A657" s="28"/>
    </row>
    <row r="658" spans="1:1" ht="14" x14ac:dyDescent="0.2">
      <c r="A658" s="28"/>
    </row>
    <row r="659" spans="1:1" ht="14" x14ac:dyDescent="0.2">
      <c r="A659" s="28"/>
    </row>
    <row r="660" spans="1:1" ht="14" x14ac:dyDescent="0.2">
      <c r="A660" s="28"/>
    </row>
    <row r="661" spans="1:1" ht="14" x14ac:dyDescent="0.2">
      <c r="A661" s="28"/>
    </row>
    <row r="662" spans="1:1" ht="14" x14ac:dyDescent="0.2">
      <c r="A662" s="28"/>
    </row>
    <row r="663" spans="1:1" ht="14" x14ac:dyDescent="0.2">
      <c r="A663" s="28"/>
    </row>
    <row r="664" spans="1:1" ht="14" x14ac:dyDescent="0.2">
      <c r="A664" s="28"/>
    </row>
    <row r="665" spans="1:1" ht="14" x14ac:dyDescent="0.2">
      <c r="A665" s="28"/>
    </row>
    <row r="666" spans="1:1" ht="14" x14ac:dyDescent="0.2">
      <c r="A666" s="28"/>
    </row>
    <row r="667" spans="1:1" ht="14" x14ac:dyDescent="0.2">
      <c r="A667" s="28"/>
    </row>
    <row r="668" spans="1:1" ht="14" x14ac:dyDescent="0.2">
      <c r="A668" s="28"/>
    </row>
    <row r="669" spans="1:1" ht="14" x14ac:dyDescent="0.2">
      <c r="A669" s="28"/>
    </row>
    <row r="670" spans="1:1" ht="14" x14ac:dyDescent="0.2">
      <c r="A670" s="28"/>
    </row>
    <row r="671" spans="1:1" ht="14" x14ac:dyDescent="0.2">
      <c r="A671" s="28"/>
    </row>
    <row r="672" spans="1:1" ht="14" x14ac:dyDescent="0.2">
      <c r="A672" s="28"/>
    </row>
    <row r="673" spans="1:1" ht="14" x14ac:dyDescent="0.2">
      <c r="A673" s="28"/>
    </row>
    <row r="674" spans="1:1" ht="14" x14ac:dyDescent="0.2">
      <c r="A674" s="28"/>
    </row>
    <row r="675" spans="1:1" ht="14" x14ac:dyDescent="0.2">
      <c r="A675" s="28"/>
    </row>
    <row r="676" spans="1:1" ht="14" x14ac:dyDescent="0.2">
      <c r="A676" s="28"/>
    </row>
    <row r="677" spans="1:1" ht="14" x14ac:dyDescent="0.2">
      <c r="A677" s="28"/>
    </row>
    <row r="678" spans="1:1" ht="14" x14ac:dyDescent="0.2">
      <c r="A678" s="28"/>
    </row>
    <row r="679" spans="1:1" ht="14" x14ac:dyDescent="0.2">
      <c r="A679" s="28"/>
    </row>
    <row r="680" spans="1:1" ht="14" x14ac:dyDescent="0.2">
      <c r="A680" s="28"/>
    </row>
    <row r="681" spans="1:1" ht="14" x14ac:dyDescent="0.2">
      <c r="A681" s="28"/>
    </row>
    <row r="682" spans="1:1" ht="14" x14ac:dyDescent="0.2">
      <c r="A682" s="28"/>
    </row>
    <row r="683" spans="1:1" ht="14" x14ac:dyDescent="0.2">
      <c r="A683" s="28"/>
    </row>
    <row r="684" spans="1:1" ht="14" x14ac:dyDescent="0.2">
      <c r="A684" s="28"/>
    </row>
    <row r="685" spans="1:1" ht="14" x14ac:dyDescent="0.2">
      <c r="A685" s="28"/>
    </row>
    <row r="686" spans="1:1" ht="14" x14ac:dyDescent="0.2">
      <c r="A686" s="28"/>
    </row>
    <row r="687" spans="1:1" ht="14" x14ac:dyDescent="0.2">
      <c r="A687" s="28"/>
    </row>
    <row r="688" spans="1:1" ht="14" x14ac:dyDescent="0.2">
      <c r="A688" s="28"/>
    </row>
    <row r="689" spans="1:1" ht="14" x14ac:dyDescent="0.2">
      <c r="A689" s="28"/>
    </row>
    <row r="690" spans="1:1" ht="14" x14ac:dyDescent="0.2">
      <c r="A690" s="28"/>
    </row>
    <row r="691" spans="1:1" ht="14" x14ac:dyDescent="0.2">
      <c r="A691" s="28"/>
    </row>
    <row r="692" spans="1:1" ht="14" x14ac:dyDescent="0.2">
      <c r="A692" s="28"/>
    </row>
    <row r="693" spans="1:1" ht="14" x14ac:dyDescent="0.2">
      <c r="A693" s="28"/>
    </row>
    <row r="694" spans="1:1" ht="14" x14ac:dyDescent="0.2">
      <c r="A694" s="28"/>
    </row>
    <row r="695" spans="1:1" ht="14" x14ac:dyDescent="0.2">
      <c r="A695" s="28"/>
    </row>
    <row r="696" spans="1:1" ht="14" x14ac:dyDescent="0.2">
      <c r="A696" s="28"/>
    </row>
    <row r="697" spans="1:1" ht="14" x14ac:dyDescent="0.2">
      <c r="A697" s="28"/>
    </row>
    <row r="698" spans="1:1" ht="14" x14ac:dyDescent="0.2">
      <c r="A698" s="28"/>
    </row>
    <row r="699" spans="1:1" ht="14" x14ac:dyDescent="0.2">
      <c r="A699" s="28"/>
    </row>
    <row r="700" spans="1:1" ht="14" x14ac:dyDescent="0.2">
      <c r="A700" s="28"/>
    </row>
    <row r="701" spans="1:1" ht="14" x14ac:dyDescent="0.2">
      <c r="A701" s="28"/>
    </row>
    <row r="702" spans="1:1" ht="14" x14ac:dyDescent="0.2">
      <c r="A702" s="28"/>
    </row>
    <row r="703" spans="1:1" ht="14" x14ac:dyDescent="0.2">
      <c r="A703" s="28"/>
    </row>
    <row r="704" spans="1:1" ht="14" x14ac:dyDescent="0.2">
      <c r="A704" s="28"/>
    </row>
    <row r="705" spans="1:1" ht="14" x14ac:dyDescent="0.2">
      <c r="A705" s="28"/>
    </row>
    <row r="706" spans="1:1" ht="14" x14ac:dyDescent="0.2">
      <c r="A706" s="28"/>
    </row>
    <row r="707" spans="1:1" ht="14" x14ac:dyDescent="0.2">
      <c r="A707" s="28"/>
    </row>
    <row r="708" spans="1:1" ht="14" x14ac:dyDescent="0.2">
      <c r="A708" s="28"/>
    </row>
    <row r="709" spans="1:1" ht="14" x14ac:dyDescent="0.2">
      <c r="A709" s="28"/>
    </row>
    <row r="710" spans="1:1" ht="14" x14ac:dyDescent="0.2">
      <c r="A710" s="28"/>
    </row>
    <row r="711" spans="1:1" ht="14" x14ac:dyDescent="0.2">
      <c r="A711" s="28"/>
    </row>
    <row r="712" spans="1:1" ht="14" x14ac:dyDescent="0.2">
      <c r="A712" s="28"/>
    </row>
    <row r="713" spans="1:1" ht="14" x14ac:dyDescent="0.2">
      <c r="A713" s="28"/>
    </row>
    <row r="714" spans="1:1" ht="14" x14ac:dyDescent="0.2">
      <c r="A714" s="28"/>
    </row>
    <row r="715" spans="1:1" ht="14" x14ac:dyDescent="0.2">
      <c r="A715" s="28"/>
    </row>
    <row r="716" spans="1:1" ht="14" x14ac:dyDescent="0.2">
      <c r="A716" s="28"/>
    </row>
    <row r="717" spans="1:1" ht="14" x14ac:dyDescent="0.2">
      <c r="A717" s="28"/>
    </row>
    <row r="718" spans="1:1" ht="14" x14ac:dyDescent="0.2">
      <c r="A718" s="28"/>
    </row>
    <row r="719" spans="1:1" ht="14" x14ac:dyDescent="0.2">
      <c r="A719" s="28"/>
    </row>
    <row r="720" spans="1:1" ht="14" x14ac:dyDescent="0.2">
      <c r="A720" s="28"/>
    </row>
    <row r="721" spans="1:1" ht="14" x14ac:dyDescent="0.2">
      <c r="A721" s="28"/>
    </row>
    <row r="722" spans="1:1" ht="14" x14ac:dyDescent="0.2">
      <c r="A722" s="28"/>
    </row>
    <row r="723" spans="1:1" ht="14" x14ac:dyDescent="0.2">
      <c r="A723" s="28"/>
    </row>
    <row r="724" spans="1:1" ht="14" x14ac:dyDescent="0.2">
      <c r="A724" s="28"/>
    </row>
    <row r="725" spans="1:1" ht="14" x14ac:dyDescent="0.2">
      <c r="A725" s="28"/>
    </row>
    <row r="726" spans="1:1" ht="14" x14ac:dyDescent="0.2">
      <c r="A726" s="28"/>
    </row>
    <row r="727" spans="1:1" ht="14" x14ac:dyDescent="0.2">
      <c r="A727" s="28"/>
    </row>
    <row r="728" spans="1:1" ht="14" x14ac:dyDescent="0.2">
      <c r="A728" s="28"/>
    </row>
    <row r="729" spans="1:1" ht="14" x14ac:dyDescent="0.2">
      <c r="A729" s="28"/>
    </row>
    <row r="730" spans="1:1" ht="14" x14ac:dyDescent="0.2">
      <c r="A730" s="28"/>
    </row>
    <row r="731" spans="1:1" ht="14" x14ac:dyDescent="0.2">
      <c r="A731" s="28"/>
    </row>
    <row r="732" spans="1:1" ht="14" x14ac:dyDescent="0.2">
      <c r="A732" s="28"/>
    </row>
    <row r="733" spans="1:1" ht="14" x14ac:dyDescent="0.2">
      <c r="A733" s="28"/>
    </row>
    <row r="734" spans="1:1" ht="14" x14ac:dyDescent="0.2">
      <c r="A734" s="28"/>
    </row>
    <row r="735" spans="1:1" ht="14" x14ac:dyDescent="0.2">
      <c r="A735" s="28"/>
    </row>
    <row r="736" spans="1:1" ht="14" x14ac:dyDescent="0.2">
      <c r="A736" s="28"/>
    </row>
    <row r="737" spans="1:1" ht="14" x14ac:dyDescent="0.2">
      <c r="A737" s="28"/>
    </row>
    <row r="738" spans="1:1" ht="14" x14ac:dyDescent="0.2">
      <c r="A738" s="28"/>
    </row>
    <row r="739" spans="1:1" ht="14" x14ac:dyDescent="0.2">
      <c r="A739" s="28"/>
    </row>
    <row r="740" spans="1:1" ht="14" x14ac:dyDescent="0.2">
      <c r="A740" s="28"/>
    </row>
    <row r="741" spans="1:1" ht="14" x14ac:dyDescent="0.2">
      <c r="A741" s="28"/>
    </row>
    <row r="742" spans="1:1" ht="14" x14ac:dyDescent="0.2">
      <c r="A742" s="28"/>
    </row>
    <row r="743" spans="1:1" ht="14" x14ac:dyDescent="0.2">
      <c r="A743" s="28"/>
    </row>
    <row r="744" spans="1:1" ht="14" x14ac:dyDescent="0.2">
      <c r="A744" s="28"/>
    </row>
    <row r="745" spans="1:1" ht="14" x14ac:dyDescent="0.2">
      <c r="A745" s="28"/>
    </row>
    <row r="746" spans="1:1" ht="14" x14ac:dyDescent="0.2">
      <c r="A746" s="28"/>
    </row>
    <row r="747" spans="1:1" ht="14" x14ac:dyDescent="0.2">
      <c r="A747" s="28"/>
    </row>
    <row r="748" spans="1:1" ht="14" x14ac:dyDescent="0.2">
      <c r="A748" s="28"/>
    </row>
    <row r="749" spans="1:1" ht="14" x14ac:dyDescent="0.2">
      <c r="A749" s="28"/>
    </row>
    <row r="750" spans="1:1" ht="14" x14ac:dyDescent="0.2">
      <c r="A750" s="28"/>
    </row>
    <row r="751" spans="1:1" ht="14" x14ac:dyDescent="0.2">
      <c r="A751" s="28"/>
    </row>
    <row r="752" spans="1:1" ht="14" x14ac:dyDescent="0.2">
      <c r="A752" s="28"/>
    </row>
    <row r="753" spans="1:1" ht="14" x14ac:dyDescent="0.2">
      <c r="A753" s="28"/>
    </row>
    <row r="754" spans="1:1" ht="14" x14ac:dyDescent="0.2">
      <c r="A754" s="28"/>
    </row>
    <row r="755" spans="1:1" ht="14" x14ac:dyDescent="0.2">
      <c r="A755" s="28"/>
    </row>
    <row r="756" spans="1:1" ht="14" x14ac:dyDescent="0.2">
      <c r="A756" s="28"/>
    </row>
    <row r="757" spans="1:1" ht="14" x14ac:dyDescent="0.2">
      <c r="A757" s="28"/>
    </row>
    <row r="758" spans="1:1" ht="14" x14ac:dyDescent="0.2">
      <c r="A758" s="28"/>
    </row>
    <row r="759" spans="1:1" ht="14" x14ac:dyDescent="0.2">
      <c r="A759" s="28"/>
    </row>
    <row r="760" spans="1:1" ht="14" x14ac:dyDescent="0.2">
      <c r="A760" s="28"/>
    </row>
    <row r="761" spans="1:1" ht="14" x14ac:dyDescent="0.2">
      <c r="A761" s="28"/>
    </row>
    <row r="762" spans="1:1" ht="14" x14ac:dyDescent="0.2">
      <c r="A762" s="28"/>
    </row>
    <row r="763" spans="1:1" ht="14" x14ac:dyDescent="0.2">
      <c r="A763" s="28"/>
    </row>
    <row r="764" spans="1:1" ht="14" x14ac:dyDescent="0.2">
      <c r="A764" s="28"/>
    </row>
    <row r="765" spans="1:1" ht="14" x14ac:dyDescent="0.2">
      <c r="A765" s="28"/>
    </row>
    <row r="766" spans="1:1" ht="14" x14ac:dyDescent="0.2">
      <c r="A766" s="28"/>
    </row>
    <row r="767" spans="1:1" ht="14" x14ac:dyDescent="0.2">
      <c r="A767" s="28"/>
    </row>
    <row r="768" spans="1:1" ht="14" x14ac:dyDescent="0.2">
      <c r="A768" s="28"/>
    </row>
    <row r="769" spans="1:1" ht="14" x14ac:dyDescent="0.2">
      <c r="A769" s="28"/>
    </row>
    <row r="770" spans="1:1" ht="14" x14ac:dyDescent="0.2">
      <c r="A770" s="28"/>
    </row>
    <row r="771" spans="1:1" ht="14" x14ac:dyDescent="0.2">
      <c r="A771" s="28"/>
    </row>
    <row r="772" spans="1:1" ht="14" x14ac:dyDescent="0.2">
      <c r="A772" s="28"/>
    </row>
    <row r="773" spans="1:1" ht="14" x14ac:dyDescent="0.2">
      <c r="A773" s="28"/>
    </row>
    <row r="774" spans="1:1" ht="14" x14ac:dyDescent="0.2">
      <c r="A774" s="28"/>
    </row>
    <row r="775" spans="1:1" ht="14" x14ac:dyDescent="0.2">
      <c r="A775" s="28"/>
    </row>
    <row r="776" spans="1:1" ht="14" x14ac:dyDescent="0.2">
      <c r="A776" s="28"/>
    </row>
    <row r="777" spans="1:1" ht="14" x14ac:dyDescent="0.2">
      <c r="A777" s="28"/>
    </row>
    <row r="778" spans="1:1" ht="14" x14ac:dyDescent="0.2">
      <c r="A778" s="28"/>
    </row>
    <row r="779" spans="1:1" ht="14" x14ac:dyDescent="0.2">
      <c r="A779" s="28"/>
    </row>
    <row r="780" spans="1:1" ht="14" x14ac:dyDescent="0.2">
      <c r="A780" s="28"/>
    </row>
    <row r="781" spans="1:1" ht="14" x14ac:dyDescent="0.2">
      <c r="A781" s="28"/>
    </row>
    <row r="782" spans="1:1" ht="14" x14ac:dyDescent="0.2">
      <c r="A782" s="28"/>
    </row>
    <row r="783" spans="1:1" ht="14" x14ac:dyDescent="0.2">
      <c r="A783" s="28"/>
    </row>
    <row r="784" spans="1:1" ht="14" x14ac:dyDescent="0.2">
      <c r="A784" s="28"/>
    </row>
    <row r="785" spans="1:1" ht="14" x14ac:dyDescent="0.2">
      <c r="A785" s="28"/>
    </row>
    <row r="786" spans="1:1" ht="14" x14ac:dyDescent="0.2">
      <c r="A786" s="28"/>
    </row>
    <row r="787" spans="1:1" ht="14" x14ac:dyDescent="0.2">
      <c r="A787" s="28"/>
    </row>
    <row r="788" spans="1:1" ht="14" x14ac:dyDescent="0.2">
      <c r="A788" s="28"/>
    </row>
    <row r="789" spans="1:1" ht="14" x14ac:dyDescent="0.2">
      <c r="A789" s="28"/>
    </row>
    <row r="790" spans="1:1" ht="14" x14ac:dyDescent="0.2">
      <c r="A790" s="28"/>
    </row>
    <row r="791" spans="1:1" ht="14" x14ac:dyDescent="0.2">
      <c r="A791" s="28"/>
    </row>
    <row r="792" spans="1:1" ht="14" x14ac:dyDescent="0.2">
      <c r="A792" s="28"/>
    </row>
    <row r="793" spans="1:1" ht="14" x14ac:dyDescent="0.2">
      <c r="A793" s="28"/>
    </row>
    <row r="794" spans="1:1" ht="14" x14ac:dyDescent="0.2">
      <c r="A794" s="28"/>
    </row>
    <row r="795" spans="1:1" ht="14" x14ac:dyDescent="0.2">
      <c r="A795" s="28"/>
    </row>
    <row r="796" spans="1:1" ht="14" x14ac:dyDescent="0.2">
      <c r="A796" s="28"/>
    </row>
    <row r="797" spans="1:1" ht="14" x14ac:dyDescent="0.2">
      <c r="A797" s="28"/>
    </row>
    <row r="798" spans="1:1" ht="14" x14ac:dyDescent="0.2">
      <c r="A798" s="28"/>
    </row>
    <row r="799" spans="1:1" ht="14" x14ac:dyDescent="0.2">
      <c r="A799" s="28"/>
    </row>
    <row r="800" spans="1:1" ht="14" x14ac:dyDescent="0.2">
      <c r="A800" s="28"/>
    </row>
    <row r="801" spans="1:1" ht="14" x14ac:dyDescent="0.2">
      <c r="A801" s="28"/>
    </row>
    <row r="802" spans="1:1" ht="14" x14ac:dyDescent="0.2">
      <c r="A802" s="28"/>
    </row>
    <row r="803" spans="1:1" ht="14" x14ac:dyDescent="0.2">
      <c r="A803" s="28"/>
    </row>
    <row r="804" spans="1:1" ht="14" x14ac:dyDescent="0.2">
      <c r="A804" s="28"/>
    </row>
    <row r="805" spans="1:1" ht="14" x14ac:dyDescent="0.2">
      <c r="A805" s="28"/>
    </row>
    <row r="806" spans="1:1" ht="14" x14ac:dyDescent="0.2">
      <c r="A806" s="28"/>
    </row>
    <row r="807" spans="1:1" ht="14" x14ac:dyDescent="0.2">
      <c r="A807" s="28"/>
    </row>
    <row r="808" spans="1:1" ht="14" x14ac:dyDescent="0.2">
      <c r="A808" s="28"/>
    </row>
    <row r="809" spans="1:1" ht="14" x14ac:dyDescent="0.2">
      <c r="A809" s="28"/>
    </row>
    <row r="810" spans="1:1" ht="14" x14ac:dyDescent="0.2">
      <c r="A810" s="28"/>
    </row>
    <row r="811" spans="1:1" ht="14" x14ac:dyDescent="0.2">
      <c r="A811" s="28"/>
    </row>
    <row r="812" spans="1:1" ht="14" x14ac:dyDescent="0.2">
      <c r="A812" s="28"/>
    </row>
    <row r="813" spans="1:1" ht="14" x14ac:dyDescent="0.2">
      <c r="A813" s="28"/>
    </row>
    <row r="814" spans="1:1" ht="14" x14ac:dyDescent="0.2">
      <c r="A814" s="28"/>
    </row>
    <row r="815" spans="1:1" ht="14" x14ac:dyDescent="0.2">
      <c r="A815" s="28"/>
    </row>
    <row r="816" spans="1:1" ht="14" x14ac:dyDescent="0.2">
      <c r="A816" s="28"/>
    </row>
    <row r="817" spans="1:1" ht="14" x14ac:dyDescent="0.2">
      <c r="A817" s="28"/>
    </row>
    <row r="818" spans="1:1" ht="14" x14ac:dyDescent="0.2">
      <c r="A818" s="28"/>
    </row>
    <row r="819" spans="1:1" ht="14" x14ac:dyDescent="0.2">
      <c r="A819" s="28"/>
    </row>
    <row r="820" spans="1:1" ht="14" x14ac:dyDescent="0.2">
      <c r="A820" s="28"/>
    </row>
    <row r="821" spans="1:1" ht="14" x14ac:dyDescent="0.2">
      <c r="A821" s="28"/>
    </row>
    <row r="822" spans="1:1" ht="14" x14ac:dyDescent="0.2">
      <c r="A822" s="28"/>
    </row>
    <row r="823" spans="1:1" ht="14" x14ac:dyDescent="0.2">
      <c r="A823" s="28"/>
    </row>
    <row r="824" spans="1:1" ht="14" x14ac:dyDescent="0.2">
      <c r="A824" s="28"/>
    </row>
    <row r="825" spans="1:1" ht="14" x14ac:dyDescent="0.2">
      <c r="A825" s="28"/>
    </row>
    <row r="826" spans="1:1" ht="14" x14ac:dyDescent="0.2">
      <c r="A826" s="28"/>
    </row>
    <row r="827" spans="1:1" ht="14" x14ac:dyDescent="0.2">
      <c r="A827" s="28"/>
    </row>
    <row r="828" spans="1:1" ht="14" x14ac:dyDescent="0.2">
      <c r="A828" s="28"/>
    </row>
    <row r="829" spans="1:1" ht="14" x14ac:dyDescent="0.2">
      <c r="A829" s="28"/>
    </row>
    <row r="830" spans="1:1" ht="14" x14ac:dyDescent="0.2">
      <c r="A830" s="28"/>
    </row>
    <row r="831" spans="1:1" ht="14" x14ac:dyDescent="0.2">
      <c r="A831" s="28"/>
    </row>
    <row r="832" spans="1:1" ht="14" x14ac:dyDescent="0.2">
      <c r="A832" s="28"/>
    </row>
    <row r="833" spans="1:1" ht="14" x14ac:dyDescent="0.2">
      <c r="A833" s="28"/>
    </row>
    <row r="834" spans="1:1" ht="14" x14ac:dyDescent="0.2">
      <c r="A834" s="28"/>
    </row>
    <row r="835" spans="1:1" ht="14" x14ac:dyDescent="0.2">
      <c r="A835" s="28"/>
    </row>
    <row r="836" spans="1:1" ht="14" x14ac:dyDescent="0.2">
      <c r="A836" s="28"/>
    </row>
    <row r="837" spans="1:1" ht="14" x14ac:dyDescent="0.2">
      <c r="A837" s="28"/>
    </row>
    <row r="838" spans="1:1" ht="14" x14ac:dyDescent="0.2">
      <c r="A838" s="28"/>
    </row>
    <row r="839" spans="1:1" ht="14" x14ac:dyDescent="0.2">
      <c r="A839" s="28"/>
    </row>
    <row r="840" spans="1:1" ht="14" x14ac:dyDescent="0.2">
      <c r="A840" s="28"/>
    </row>
    <row r="841" spans="1:1" ht="14" x14ac:dyDescent="0.2">
      <c r="A841" s="28"/>
    </row>
    <row r="842" spans="1:1" ht="14" x14ac:dyDescent="0.2">
      <c r="A842" s="28"/>
    </row>
    <row r="843" spans="1:1" ht="14" x14ac:dyDescent="0.2">
      <c r="A843" s="28"/>
    </row>
    <row r="844" spans="1:1" ht="14" x14ac:dyDescent="0.2">
      <c r="A844" s="28"/>
    </row>
    <row r="845" spans="1:1" ht="14" x14ac:dyDescent="0.2">
      <c r="A845" s="28"/>
    </row>
    <row r="846" spans="1:1" ht="14" x14ac:dyDescent="0.2">
      <c r="A846" s="28"/>
    </row>
    <row r="847" spans="1:1" ht="14" x14ac:dyDescent="0.2">
      <c r="A847" s="28"/>
    </row>
    <row r="848" spans="1:1" ht="14" x14ac:dyDescent="0.2">
      <c r="A848" s="28"/>
    </row>
    <row r="849" spans="1:1" ht="14" x14ac:dyDescent="0.2">
      <c r="A849" s="28"/>
    </row>
    <row r="850" spans="1:1" ht="14" x14ac:dyDescent="0.2">
      <c r="A850" s="28"/>
    </row>
    <row r="851" spans="1:1" ht="14" x14ac:dyDescent="0.2">
      <c r="A851" s="28"/>
    </row>
    <row r="852" spans="1:1" ht="14" x14ac:dyDescent="0.2">
      <c r="A852" s="28"/>
    </row>
    <row r="853" spans="1:1" ht="14" x14ac:dyDescent="0.2">
      <c r="A853" s="28"/>
    </row>
    <row r="854" spans="1:1" ht="14" x14ac:dyDescent="0.2">
      <c r="A854" s="28"/>
    </row>
    <row r="855" spans="1:1" ht="14" x14ac:dyDescent="0.2">
      <c r="A855" s="28"/>
    </row>
    <row r="856" spans="1:1" ht="14" x14ac:dyDescent="0.2">
      <c r="A856" s="28"/>
    </row>
    <row r="857" spans="1:1" ht="14" x14ac:dyDescent="0.2">
      <c r="A857" s="28"/>
    </row>
    <row r="858" spans="1:1" ht="14" x14ac:dyDescent="0.2">
      <c r="A858" s="28"/>
    </row>
    <row r="859" spans="1:1" ht="14" x14ac:dyDescent="0.2">
      <c r="A859" s="28"/>
    </row>
    <row r="860" spans="1:1" ht="14" x14ac:dyDescent="0.2">
      <c r="A860" s="28"/>
    </row>
    <row r="861" spans="1:1" ht="14" x14ac:dyDescent="0.2">
      <c r="A861" s="28"/>
    </row>
    <row r="862" spans="1:1" ht="14" x14ac:dyDescent="0.2">
      <c r="A862" s="28"/>
    </row>
    <row r="863" spans="1:1" ht="14" x14ac:dyDescent="0.2">
      <c r="A863" s="28"/>
    </row>
    <row r="864" spans="1:1" ht="14" x14ac:dyDescent="0.2">
      <c r="A864" s="28"/>
    </row>
    <row r="865" spans="1:1" ht="14" x14ac:dyDescent="0.2">
      <c r="A865" s="28"/>
    </row>
    <row r="866" spans="1:1" ht="14" x14ac:dyDescent="0.2">
      <c r="A866" s="28"/>
    </row>
    <row r="867" spans="1:1" ht="14" x14ac:dyDescent="0.2">
      <c r="A867" s="28"/>
    </row>
    <row r="868" spans="1:1" ht="14" x14ac:dyDescent="0.2">
      <c r="A868" s="28"/>
    </row>
    <row r="869" spans="1:1" ht="14" x14ac:dyDescent="0.2">
      <c r="A869" s="28"/>
    </row>
    <row r="870" spans="1:1" ht="14" x14ac:dyDescent="0.2">
      <c r="A870" s="28"/>
    </row>
    <row r="871" spans="1:1" ht="14" x14ac:dyDescent="0.2">
      <c r="A871" s="28"/>
    </row>
    <row r="872" spans="1:1" ht="14" x14ac:dyDescent="0.2">
      <c r="A872" s="28"/>
    </row>
    <row r="873" spans="1:1" ht="14" x14ac:dyDescent="0.2">
      <c r="A873" s="28"/>
    </row>
    <row r="874" spans="1:1" ht="14" x14ac:dyDescent="0.2">
      <c r="A874" s="28"/>
    </row>
    <row r="875" spans="1:1" ht="14" x14ac:dyDescent="0.2">
      <c r="A875" s="28"/>
    </row>
    <row r="876" spans="1:1" ht="14" x14ac:dyDescent="0.2">
      <c r="A876" s="28"/>
    </row>
    <row r="877" spans="1:1" ht="14" x14ac:dyDescent="0.2">
      <c r="A877" s="28"/>
    </row>
    <row r="878" spans="1:1" ht="14" x14ac:dyDescent="0.2">
      <c r="A878" s="28"/>
    </row>
    <row r="879" spans="1:1" ht="14" x14ac:dyDescent="0.2">
      <c r="A879" s="28"/>
    </row>
    <row r="880" spans="1:1" ht="14" x14ac:dyDescent="0.2">
      <c r="A880" s="28"/>
    </row>
    <row r="881" spans="1:1" ht="14" x14ac:dyDescent="0.2">
      <c r="A881" s="28"/>
    </row>
    <row r="882" spans="1:1" ht="14" x14ac:dyDescent="0.2">
      <c r="A882" s="28"/>
    </row>
    <row r="883" spans="1:1" ht="14" x14ac:dyDescent="0.2">
      <c r="A883" s="28"/>
    </row>
    <row r="884" spans="1:1" ht="14" x14ac:dyDescent="0.2">
      <c r="A884" s="28"/>
    </row>
    <row r="885" spans="1:1" ht="14" x14ac:dyDescent="0.2">
      <c r="A885" s="28"/>
    </row>
    <row r="886" spans="1:1" ht="14" x14ac:dyDescent="0.2">
      <c r="A886" s="28"/>
    </row>
    <row r="887" spans="1:1" ht="14" x14ac:dyDescent="0.2">
      <c r="A887" s="28"/>
    </row>
    <row r="888" spans="1:1" ht="14" x14ac:dyDescent="0.2">
      <c r="A888" s="28"/>
    </row>
    <row r="889" spans="1:1" ht="14" x14ac:dyDescent="0.2">
      <c r="A889" s="28"/>
    </row>
    <row r="890" spans="1:1" ht="14" x14ac:dyDescent="0.2">
      <c r="A890" s="28"/>
    </row>
    <row r="891" spans="1:1" ht="14" x14ac:dyDescent="0.2">
      <c r="A891" s="28"/>
    </row>
    <row r="892" spans="1:1" ht="14" x14ac:dyDescent="0.2">
      <c r="A892" s="28"/>
    </row>
    <row r="893" spans="1:1" ht="14" x14ac:dyDescent="0.2">
      <c r="A893" s="28"/>
    </row>
    <row r="894" spans="1:1" ht="14" x14ac:dyDescent="0.2">
      <c r="A894" s="28"/>
    </row>
    <row r="895" spans="1:1" ht="14" x14ac:dyDescent="0.2">
      <c r="A895" s="28"/>
    </row>
    <row r="896" spans="1:1" ht="14" x14ac:dyDescent="0.2">
      <c r="A896" s="28"/>
    </row>
    <row r="897" spans="1:1" ht="14" x14ac:dyDescent="0.2">
      <c r="A897" s="28"/>
    </row>
    <row r="898" spans="1:1" ht="14" x14ac:dyDescent="0.2">
      <c r="A898" s="28"/>
    </row>
    <row r="899" spans="1:1" ht="14" x14ac:dyDescent="0.2">
      <c r="A899" s="28"/>
    </row>
    <row r="900" spans="1:1" ht="14" x14ac:dyDescent="0.2">
      <c r="A900" s="28"/>
    </row>
    <row r="901" spans="1:1" ht="14" x14ac:dyDescent="0.2">
      <c r="A901" s="28"/>
    </row>
    <row r="902" spans="1:1" ht="14" x14ac:dyDescent="0.2">
      <c r="A902" s="28"/>
    </row>
    <row r="903" spans="1:1" ht="14" x14ac:dyDescent="0.2">
      <c r="A903" s="28"/>
    </row>
    <row r="904" spans="1:1" ht="14" x14ac:dyDescent="0.2">
      <c r="A904" s="28"/>
    </row>
    <row r="905" spans="1:1" ht="14" x14ac:dyDescent="0.2">
      <c r="A905" s="28"/>
    </row>
    <row r="906" spans="1:1" ht="14" x14ac:dyDescent="0.2">
      <c r="A906" s="28"/>
    </row>
    <row r="907" spans="1:1" ht="14" x14ac:dyDescent="0.2">
      <c r="A907" s="28"/>
    </row>
    <row r="908" spans="1:1" ht="14" x14ac:dyDescent="0.2">
      <c r="A908" s="28"/>
    </row>
    <row r="909" spans="1:1" ht="14" x14ac:dyDescent="0.2">
      <c r="A909" s="28"/>
    </row>
    <row r="910" spans="1:1" ht="14" x14ac:dyDescent="0.2">
      <c r="A910" s="28"/>
    </row>
    <row r="911" spans="1:1" ht="14" x14ac:dyDescent="0.2">
      <c r="A911" s="28"/>
    </row>
    <row r="912" spans="1:1" ht="14" x14ac:dyDescent="0.2">
      <c r="A912" s="28"/>
    </row>
    <row r="913" spans="1:1" ht="14" x14ac:dyDescent="0.2">
      <c r="A913" s="28"/>
    </row>
    <row r="914" spans="1:1" ht="14" x14ac:dyDescent="0.2">
      <c r="A914" s="28"/>
    </row>
    <row r="915" spans="1:1" ht="14" x14ac:dyDescent="0.2">
      <c r="A915" s="28"/>
    </row>
    <row r="916" spans="1:1" ht="14" x14ac:dyDescent="0.2">
      <c r="A916" s="28"/>
    </row>
    <row r="917" spans="1:1" ht="14" x14ac:dyDescent="0.2">
      <c r="A917" s="28"/>
    </row>
    <row r="918" spans="1:1" ht="14" x14ac:dyDescent="0.2">
      <c r="A918" s="28"/>
    </row>
    <row r="919" spans="1:1" ht="14" x14ac:dyDescent="0.2">
      <c r="A919" s="28"/>
    </row>
    <row r="920" spans="1:1" ht="14" x14ac:dyDescent="0.2">
      <c r="A920" s="28"/>
    </row>
    <row r="921" spans="1:1" ht="14" x14ac:dyDescent="0.2">
      <c r="A921" s="28"/>
    </row>
    <row r="922" spans="1:1" ht="14" x14ac:dyDescent="0.2">
      <c r="A922" s="28"/>
    </row>
    <row r="923" spans="1:1" ht="14" x14ac:dyDescent="0.2">
      <c r="A923" s="28"/>
    </row>
    <row r="924" spans="1:1" ht="14" x14ac:dyDescent="0.2">
      <c r="A924" s="28"/>
    </row>
    <row r="925" spans="1:1" ht="14" x14ac:dyDescent="0.2">
      <c r="A925" s="28"/>
    </row>
    <row r="926" spans="1:1" ht="14" x14ac:dyDescent="0.2">
      <c r="A926" s="28"/>
    </row>
    <row r="927" spans="1:1" ht="14" x14ac:dyDescent="0.2">
      <c r="A927" s="28"/>
    </row>
    <row r="928" spans="1:1" ht="14" x14ac:dyDescent="0.2">
      <c r="A928" s="28"/>
    </row>
    <row r="929" spans="1:1" ht="14" x14ac:dyDescent="0.2">
      <c r="A929" s="28"/>
    </row>
    <row r="930" spans="1:1" ht="14" x14ac:dyDescent="0.2">
      <c r="A930" s="28"/>
    </row>
    <row r="931" spans="1:1" ht="14" x14ac:dyDescent="0.2">
      <c r="A931" s="28"/>
    </row>
    <row r="932" spans="1:1" ht="14" x14ac:dyDescent="0.2">
      <c r="A932" s="28"/>
    </row>
    <row r="933" spans="1:1" ht="14" x14ac:dyDescent="0.2">
      <c r="A933" s="28"/>
    </row>
    <row r="934" spans="1:1" ht="14" x14ac:dyDescent="0.2">
      <c r="A934" s="28"/>
    </row>
    <row r="935" spans="1:1" ht="14" x14ac:dyDescent="0.2">
      <c r="A935" s="28"/>
    </row>
    <row r="936" spans="1:1" ht="14" x14ac:dyDescent="0.2">
      <c r="A936" s="28"/>
    </row>
    <row r="937" spans="1:1" ht="14" x14ac:dyDescent="0.2">
      <c r="A937" s="28"/>
    </row>
    <row r="938" spans="1:1" ht="14" x14ac:dyDescent="0.2">
      <c r="A938" s="28"/>
    </row>
    <row r="939" spans="1:1" ht="14" x14ac:dyDescent="0.2">
      <c r="A939" s="28"/>
    </row>
    <row r="940" spans="1:1" ht="14" x14ac:dyDescent="0.2">
      <c r="A940" s="28"/>
    </row>
    <row r="941" spans="1:1" ht="14" x14ac:dyDescent="0.2">
      <c r="A941" s="28"/>
    </row>
    <row r="942" spans="1:1" ht="14" x14ac:dyDescent="0.2">
      <c r="A942" s="28"/>
    </row>
    <row r="943" spans="1:1" ht="14" x14ac:dyDescent="0.2">
      <c r="A943" s="28"/>
    </row>
    <row r="944" spans="1:1" ht="14" x14ac:dyDescent="0.2">
      <c r="A944" s="28"/>
    </row>
    <row r="945" spans="1:1" ht="14" x14ac:dyDescent="0.2">
      <c r="A945" s="28"/>
    </row>
    <row r="946" spans="1:1" ht="14" x14ac:dyDescent="0.2">
      <c r="A946" s="28"/>
    </row>
    <row r="947" spans="1:1" ht="14" x14ac:dyDescent="0.2">
      <c r="A947" s="28"/>
    </row>
    <row r="948" spans="1:1" ht="14" x14ac:dyDescent="0.2">
      <c r="A948" s="28"/>
    </row>
    <row r="949" spans="1:1" ht="14" x14ac:dyDescent="0.2">
      <c r="A949" s="28"/>
    </row>
    <row r="950" spans="1:1" ht="14" x14ac:dyDescent="0.2">
      <c r="A950" s="28"/>
    </row>
    <row r="951" spans="1:1" ht="14" x14ac:dyDescent="0.2">
      <c r="A951" s="28"/>
    </row>
    <row r="952" spans="1:1" ht="14" x14ac:dyDescent="0.2">
      <c r="A952" s="28"/>
    </row>
    <row r="953" spans="1:1" ht="14" x14ac:dyDescent="0.2">
      <c r="A953" s="28"/>
    </row>
    <row r="954" spans="1:1" ht="14" x14ac:dyDescent="0.2">
      <c r="A954" s="28"/>
    </row>
    <row r="955" spans="1:1" ht="14" x14ac:dyDescent="0.2">
      <c r="A955" s="28"/>
    </row>
    <row r="956" spans="1:1" ht="14" x14ac:dyDescent="0.2">
      <c r="A956" s="28"/>
    </row>
    <row r="957" spans="1:1" ht="14" x14ac:dyDescent="0.2">
      <c r="A957" s="28"/>
    </row>
    <row r="958" spans="1:1" ht="14" x14ac:dyDescent="0.2">
      <c r="A958" s="28"/>
    </row>
    <row r="959" spans="1:1" ht="14" x14ac:dyDescent="0.2">
      <c r="A959" s="28"/>
    </row>
    <row r="960" spans="1:1" ht="14" x14ac:dyDescent="0.2">
      <c r="A960" s="28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3D85-3B48-C54A-A2A4-2A188AF805C7}">
  <sheetPr>
    <tabColor rgb="FFFFFF00"/>
    <outlinePr summaryBelow="0" summaryRight="0"/>
  </sheetPr>
  <dimension ref="A1:D17"/>
  <sheetViews>
    <sheetView zoomScale="150" zoomScaleNormal="150" workbookViewId="0">
      <selection activeCell="L28" sqref="L28"/>
    </sheetView>
  </sheetViews>
  <sheetFormatPr baseColWidth="10" defaultColWidth="12.6640625" defaultRowHeight="15.75" customHeight="1" x14ac:dyDescent="0.2"/>
  <cols>
    <col min="1" max="1" width="2.83203125" style="38" bestFit="1" customWidth="1"/>
    <col min="2" max="16384" width="12.6640625" style="18"/>
  </cols>
  <sheetData>
    <row r="1" spans="1:4" ht="15.75" customHeight="1" x14ac:dyDescent="0.2">
      <c r="A1" s="26" t="s">
        <v>10</v>
      </c>
      <c r="B1" s="26" t="s">
        <v>45</v>
      </c>
      <c r="C1" s="27" t="s">
        <v>29</v>
      </c>
      <c r="D1" s="27" t="s">
        <v>34</v>
      </c>
    </row>
    <row r="2" spans="1:4" ht="15.75" customHeight="1" x14ac:dyDescent="0.2">
      <c r="A2" s="28">
        <v>1</v>
      </c>
      <c r="B2" s="19"/>
    </row>
    <row r="3" spans="1:4" ht="15.75" customHeight="1" x14ac:dyDescent="0.2">
      <c r="A3" s="28">
        <v>2</v>
      </c>
      <c r="B3" s="19"/>
    </row>
    <row r="4" spans="1:4" ht="15.75" customHeight="1" x14ac:dyDescent="0.2">
      <c r="A4" s="28">
        <v>3</v>
      </c>
    </row>
    <row r="5" spans="1:4" ht="15.75" customHeight="1" x14ac:dyDescent="0.2">
      <c r="A5" s="28">
        <v>4</v>
      </c>
    </row>
    <row r="6" spans="1:4" ht="15.75" customHeight="1" x14ac:dyDescent="0.2">
      <c r="A6" s="28">
        <v>5</v>
      </c>
    </row>
    <row r="7" spans="1:4" ht="15.75" customHeight="1" x14ac:dyDescent="0.2">
      <c r="A7" s="28">
        <v>6</v>
      </c>
    </row>
    <row r="8" spans="1:4" ht="15.75" customHeight="1" x14ac:dyDescent="0.2">
      <c r="A8" s="28">
        <v>7</v>
      </c>
    </row>
    <row r="9" spans="1:4" ht="15.75" customHeight="1" x14ac:dyDescent="0.2">
      <c r="A9" s="28">
        <v>8</v>
      </c>
    </row>
    <row r="10" spans="1:4" ht="15.75" customHeight="1" x14ac:dyDescent="0.2">
      <c r="A10" s="28">
        <v>9</v>
      </c>
    </row>
    <row r="11" spans="1:4" ht="15.75" customHeight="1" x14ac:dyDescent="0.2">
      <c r="A11" s="28">
        <v>10</v>
      </c>
    </row>
    <row r="12" spans="1:4" ht="15.75" customHeight="1" x14ac:dyDescent="0.2">
      <c r="A12" s="28">
        <v>11</v>
      </c>
    </row>
    <row r="13" spans="1:4" ht="15.75" customHeight="1" x14ac:dyDescent="0.2">
      <c r="A13" s="28">
        <v>12</v>
      </c>
      <c r="B13" s="19"/>
    </row>
    <row r="14" spans="1:4" ht="15.75" customHeight="1" x14ac:dyDescent="0.2">
      <c r="A14" s="28">
        <v>13</v>
      </c>
      <c r="B14" s="19"/>
      <c r="C14" s="19"/>
    </row>
    <row r="15" spans="1:4" ht="15.75" customHeight="1" x14ac:dyDescent="0.2">
      <c r="A15" s="28">
        <v>14</v>
      </c>
      <c r="B15" s="19"/>
      <c r="C15" s="19"/>
    </row>
    <row r="16" spans="1:4" ht="15.75" customHeight="1" x14ac:dyDescent="0.2">
      <c r="A16" s="28">
        <v>15</v>
      </c>
      <c r="B16" s="19"/>
      <c r="C16" s="19"/>
    </row>
    <row r="17" spans="1:1" ht="15.75" customHeight="1" x14ac:dyDescent="0.2">
      <c r="A17" s="28">
        <v>16</v>
      </c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30D9-0515-B24D-87EA-F8C36F5CF21F}">
  <sheetPr>
    <tabColor theme="9" tint="-0.249977111117893"/>
    <outlinePr summaryBelow="0" summaryRight="0"/>
  </sheetPr>
  <dimension ref="A1:G1"/>
  <sheetViews>
    <sheetView zoomScale="150" zoomScaleNormal="150" workbookViewId="0">
      <pane ySplit="1" topLeftCell="A2" activePane="bottomLeft" state="frozen"/>
      <selection pane="bottomLeft" activeCell="H29" sqref="H29"/>
    </sheetView>
  </sheetViews>
  <sheetFormatPr baseColWidth="10" defaultColWidth="12.6640625" defaultRowHeight="15.75" customHeight="1" x14ac:dyDescent="0.2"/>
  <cols>
    <col min="1" max="3" width="12.6640625" style="80"/>
    <col min="4" max="4" width="61.83203125" style="80" customWidth="1"/>
    <col min="5" max="5" width="12.6640625" style="80"/>
    <col min="6" max="6" width="16.33203125" style="80" customWidth="1"/>
    <col min="7" max="7" width="15.5" style="80" customWidth="1"/>
    <col min="8" max="16384" width="12.6640625" style="80"/>
  </cols>
  <sheetData>
    <row r="1" spans="1:7" ht="15.75" customHeight="1" x14ac:dyDescent="0.2">
      <c r="A1" s="79" t="s">
        <v>90</v>
      </c>
      <c r="B1" s="79" t="s">
        <v>91</v>
      </c>
      <c r="C1" s="79" t="s">
        <v>92</v>
      </c>
      <c r="D1" s="79" t="s">
        <v>93</v>
      </c>
      <c r="E1" s="79" t="s">
        <v>94</v>
      </c>
      <c r="F1" s="79" t="s">
        <v>95</v>
      </c>
      <c r="G1" s="79" t="s">
        <v>96</v>
      </c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1E0-3700-A94A-ADF1-56091635F691}">
  <sheetPr>
    <tabColor rgb="FF0070C0"/>
  </sheetPr>
  <dimension ref="A1:M46"/>
  <sheetViews>
    <sheetView zoomScale="150" zoomScaleNormal="150" workbookViewId="0">
      <selection activeCell="K11" sqref="K11"/>
    </sheetView>
  </sheetViews>
  <sheetFormatPr baseColWidth="10" defaultRowHeight="16" x14ac:dyDescent="0.2"/>
  <cols>
    <col min="1" max="1" width="3.1640625" style="82" bestFit="1" customWidth="1"/>
    <col min="7" max="7" width="3.1640625" style="81" bestFit="1" customWidth="1"/>
    <col min="13" max="13" width="3.1640625" style="82" bestFit="1" customWidth="1"/>
  </cols>
  <sheetData>
    <row r="1" spans="2:12" x14ac:dyDescent="0.2">
      <c r="C1" s="280" t="s">
        <v>99</v>
      </c>
      <c r="D1" s="280"/>
      <c r="E1" s="280"/>
      <c r="I1" s="280" t="s">
        <v>99</v>
      </c>
      <c r="J1" s="280"/>
      <c r="K1" s="280"/>
    </row>
    <row r="2" spans="2:12" x14ac:dyDescent="0.2">
      <c r="B2" s="43"/>
      <c r="C2" s="281" t="s">
        <v>97</v>
      </c>
      <c r="D2" s="281"/>
      <c r="E2" s="281"/>
      <c r="F2" s="43"/>
      <c r="H2" s="43"/>
      <c r="I2" s="281" t="s">
        <v>98</v>
      </c>
      <c r="J2" s="281"/>
      <c r="K2" s="281"/>
      <c r="L2" s="43"/>
    </row>
    <row r="3" spans="2:12" x14ac:dyDescent="0.2">
      <c r="G3" s="81">
        <v>1</v>
      </c>
    </row>
    <row r="4" spans="2:12" x14ac:dyDescent="0.2">
      <c r="G4" s="81">
        <v>2</v>
      </c>
    </row>
    <row r="5" spans="2:12" x14ac:dyDescent="0.2">
      <c r="G5" s="81">
        <v>3</v>
      </c>
    </row>
    <row r="6" spans="2:12" x14ac:dyDescent="0.2">
      <c r="G6" s="81">
        <v>4</v>
      </c>
    </row>
    <row r="7" spans="2:12" x14ac:dyDescent="0.2">
      <c r="G7" s="81">
        <v>5</v>
      </c>
    </row>
    <row r="8" spans="2:12" x14ac:dyDescent="0.2">
      <c r="G8" s="81">
        <v>6</v>
      </c>
    </row>
    <row r="9" spans="2:12" x14ac:dyDescent="0.2">
      <c r="G9" s="81">
        <v>7</v>
      </c>
    </row>
    <row r="10" spans="2:12" x14ac:dyDescent="0.2">
      <c r="G10" s="81">
        <v>8</v>
      </c>
    </row>
    <row r="11" spans="2:12" x14ac:dyDescent="0.2">
      <c r="G11" s="81">
        <v>9</v>
      </c>
    </row>
    <row r="12" spans="2:12" x14ac:dyDescent="0.2">
      <c r="G12" s="81">
        <v>10</v>
      </c>
    </row>
    <row r="13" spans="2:12" x14ac:dyDescent="0.2">
      <c r="G13" s="81">
        <v>11</v>
      </c>
    </row>
    <row r="14" spans="2:12" x14ac:dyDescent="0.2">
      <c r="G14" s="81">
        <v>12</v>
      </c>
    </row>
    <row r="15" spans="2:12" x14ac:dyDescent="0.2">
      <c r="G15" s="81">
        <v>13</v>
      </c>
    </row>
    <row r="16" spans="2:12" x14ac:dyDescent="0.2">
      <c r="G16" s="81">
        <v>14</v>
      </c>
    </row>
    <row r="17" spans="7:7" x14ac:dyDescent="0.2">
      <c r="G17" s="81">
        <v>15</v>
      </c>
    </row>
    <row r="18" spans="7:7" x14ac:dyDescent="0.2">
      <c r="G18" s="81">
        <v>16</v>
      </c>
    </row>
    <row r="19" spans="7:7" x14ac:dyDescent="0.2">
      <c r="G19" s="81">
        <v>17</v>
      </c>
    </row>
    <row r="20" spans="7:7" x14ac:dyDescent="0.2">
      <c r="G20" s="81">
        <v>18</v>
      </c>
    </row>
    <row r="21" spans="7:7" x14ac:dyDescent="0.2">
      <c r="G21" s="81">
        <v>19</v>
      </c>
    </row>
    <row r="22" spans="7:7" x14ac:dyDescent="0.2">
      <c r="G22" s="81">
        <v>20</v>
      </c>
    </row>
    <row r="23" spans="7:7" x14ac:dyDescent="0.2">
      <c r="G23" s="81">
        <v>21</v>
      </c>
    </row>
    <row r="24" spans="7:7" x14ac:dyDescent="0.2">
      <c r="G24" s="81">
        <v>22</v>
      </c>
    </row>
    <row r="25" spans="7:7" x14ac:dyDescent="0.2">
      <c r="G25" s="81">
        <v>23</v>
      </c>
    </row>
    <row r="26" spans="7:7" x14ac:dyDescent="0.2">
      <c r="G26" s="81">
        <v>24</v>
      </c>
    </row>
    <row r="27" spans="7:7" x14ac:dyDescent="0.2">
      <c r="G27" s="81">
        <v>25</v>
      </c>
    </row>
    <row r="28" spans="7:7" x14ac:dyDescent="0.2">
      <c r="G28" s="81">
        <v>26</v>
      </c>
    </row>
    <row r="29" spans="7:7" x14ac:dyDescent="0.2">
      <c r="G29" s="81">
        <v>27</v>
      </c>
    </row>
    <row r="30" spans="7:7" x14ac:dyDescent="0.2">
      <c r="G30" s="81">
        <v>28</v>
      </c>
    </row>
    <row r="31" spans="7:7" x14ac:dyDescent="0.2">
      <c r="G31" s="81">
        <v>29</v>
      </c>
    </row>
    <row r="32" spans="7:7" x14ac:dyDescent="0.2">
      <c r="G32" s="81">
        <v>30</v>
      </c>
    </row>
    <row r="33" spans="7:7" x14ac:dyDescent="0.2">
      <c r="G33" s="81">
        <v>31</v>
      </c>
    </row>
    <row r="34" spans="7:7" x14ac:dyDescent="0.2">
      <c r="G34" s="81">
        <v>32</v>
      </c>
    </row>
    <row r="35" spans="7:7" x14ac:dyDescent="0.2">
      <c r="G35" s="81">
        <v>33</v>
      </c>
    </row>
    <row r="36" spans="7:7" x14ac:dyDescent="0.2">
      <c r="G36" s="81">
        <v>34</v>
      </c>
    </row>
    <row r="37" spans="7:7" x14ac:dyDescent="0.2">
      <c r="G37" s="81">
        <v>35</v>
      </c>
    </row>
    <row r="38" spans="7:7" x14ac:dyDescent="0.2">
      <c r="G38" s="81">
        <v>36</v>
      </c>
    </row>
    <row r="39" spans="7:7" x14ac:dyDescent="0.2">
      <c r="G39" s="81">
        <v>37</v>
      </c>
    </row>
    <row r="40" spans="7:7" x14ac:dyDescent="0.2">
      <c r="G40" s="81">
        <v>38</v>
      </c>
    </row>
    <row r="41" spans="7:7" x14ac:dyDescent="0.2">
      <c r="G41" s="81">
        <v>39</v>
      </c>
    </row>
    <row r="42" spans="7:7" x14ac:dyDescent="0.2">
      <c r="G42" s="81">
        <v>40</v>
      </c>
    </row>
    <row r="43" spans="7:7" x14ac:dyDescent="0.2">
      <c r="G43" s="81">
        <v>41</v>
      </c>
    </row>
    <row r="44" spans="7:7" x14ac:dyDescent="0.2">
      <c r="G44" s="81">
        <v>42</v>
      </c>
    </row>
    <row r="45" spans="7:7" x14ac:dyDescent="0.2">
      <c r="G45" s="81">
        <v>43</v>
      </c>
    </row>
    <row r="46" spans="7:7" x14ac:dyDescent="0.2">
      <c r="G46" s="81">
        <v>44</v>
      </c>
    </row>
  </sheetData>
  <mergeCells count="4">
    <mergeCell ref="C1:E1"/>
    <mergeCell ref="C2:E2"/>
    <mergeCell ref="I2:K2"/>
    <mergeCell ref="I1:K1"/>
  </mergeCells>
  <pageMargins left="0.7" right="0.7" top="0.75" bottom="0.75" header="0.3" footer="0.3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498-98CF-7147-B9D7-9FD227333C23}">
  <sheetPr>
    <tabColor rgb="FF0070C0"/>
  </sheetPr>
  <dimension ref="A1:BD102"/>
  <sheetViews>
    <sheetView zoomScale="150" zoomScaleNormal="150" workbookViewId="0">
      <pane ySplit="2" topLeftCell="A3" activePane="bottomLeft" state="frozen"/>
      <selection activeCell="AF1" sqref="AF1"/>
      <selection pane="bottomLeft" activeCell="H11" sqref="H11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6.83203125" bestFit="1" customWidth="1"/>
    <col min="4" max="4" width="6.6640625" bestFit="1" customWidth="1"/>
    <col min="5" max="5" width="10.5" bestFit="1" customWidth="1"/>
    <col min="6" max="6" width="6.6640625" bestFit="1" customWidth="1"/>
    <col min="7" max="7" width="3.33203125" style="99" customWidth="1"/>
    <col min="8" max="8" width="13" bestFit="1" customWidth="1"/>
    <col min="9" max="9" width="10.33203125" bestFit="1" customWidth="1"/>
    <col min="10" max="10" width="6.83203125" bestFit="1" customWidth="1"/>
    <col min="11" max="11" width="6.6640625" bestFit="1" customWidth="1"/>
    <col min="12" max="12" width="10.5" bestFit="1" customWidth="1"/>
    <col min="13" max="13" width="6.6640625" bestFit="1" customWidth="1"/>
    <col min="14" max="14" width="3.33203125" style="99" customWidth="1"/>
    <col min="15" max="15" width="13" bestFit="1" customWidth="1"/>
    <col min="16" max="16" width="10.33203125" bestFit="1" customWidth="1"/>
    <col min="17" max="17" width="6.83203125" bestFit="1" customWidth="1"/>
    <col min="18" max="18" width="6.6640625" bestFit="1" customWidth="1"/>
    <col min="19" max="19" width="10.5" bestFit="1" customWidth="1"/>
    <col min="20" max="20" width="6.6640625" bestFit="1" customWidth="1"/>
    <col min="21" max="21" width="3.33203125" style="99" customWidth="1"/>
    <col min="22" max="22" width="13" bestFit="1" customWidth="1"/>
    <col min="23" max="23" width="10.33203125" bestFit="1" customWidth="1"/>
    <col min="24" max="24" width="6.83203125" bestFit="1" customWidth="1"/>
    <col min="25" max="25" width="6.6640625" bestFit="1" customWidth="1"/>
    <col min="26" max="26" width="10.5" bestFit="1" customWidth="1"/>
    <col min="27" max="27" width="6.6640625" bestFit="1" customWidth="1"/>
    <col min="28" max="28" width="3.33203125" style="99" customWidth="1"/>
    <col min="29" max="29" width="13" bestFit="1" customWidth="1"/>
    <col min="30" max="30" width="10.33203125" bestFit="1" customWidth="1"/>
    <col min="31" max="31" width="6.83203125" bestFit="1" customWidth="1"/>
    <col min="32" max="32" width="6.6640625" bestFit="1" customWidth="1"/>
    <col min="33" max="33" width="10.5" bestFit="1" customWidth="1"/>
    <col min="34" max="34" width="6.6640625" bestFit="1" customWidth="1"/>
    <col min="35" max="35" width="3.33203125" style="99" customWidth="1"/>
    <col min="36" max="36" width="13" bestFit="1" customWidth="1"/>
    <col min="37" max="37" width="10.33203125" bestFit="1" customWidth="1"/>
    <col min="38" max="38" width="6.83203125" bestFit="1" customWidth="1"/>
    <col min="39" max="39" width="6.6640625" bestFit="1" customWidth="1"/>
    <col min="40" max="40" width="10.5" bestFit="1" customWidth="1"/>
    <col min="41" max="41" width="6.6640625" bestFit="1" customWidth="1"/>
    <col min="42" max="42" width="3.33203125" style="99" customWidth="1"/>
    <col min="43" max="43" width="20" bestFit="1" customWidth="1"/>
    <col min="44" max="44" width="10.33203125" bestFit="1" customWidth="1"/>
    <col min="45" max="45" width="6.83203125" bestFit="1" customWidth="1"/>
    <col min="46" max="46" width="6.6640625" bestFit="1" customWidth="1"/>
    <col min="47" max="47" width="10.5" bestFit="1" customWidth="1"/>
    <col min="48" max="48" width="6.6640625" bestFit="1" customWidth="1"/>
    <col min="49" max="49" width="3.33203125" style="99" customWidth="1"/>
    <col min="50" max="50" width="13" bestFit="1" customWidth="1"/>
    <col min="51" max="51" width="10.33203125" bestFit="1" customWidth="1"/>
    <col min="52" max="52" width="6.83203125" bestFit="1" customWidth="1"/>
    <col min="53" max="53" width="6.6640625" bestFit="1" customWidth="1"/>
    <col min="54" max="54" width="10.5" bestFit="1" customWidth="1"/>
    <col min="55" max="55" width="6.6640625" bestFit="1" customWidth="1"/>
    <col min="56" max="56" width="3.33203125" style="99" customWidth="1"/>
  </cols>
  <sheetData>
    <row r="1" spans="1:55" x14ac:dyDescent="0.2">
      <c r="A1" s="280" t="s">
        <v>221</v>
      </c>
      <c r="B1" s="280"/>
      <c r="C1" s="280"/>
      <c r="D1" s="280"/>
      <c r="E1" s="280"/>
      <c r="F1" s="280"/>
      <c r="H1" s="280" t="s">
        <v>222</v>
      </c>
      <c r="I1" s="280"/>
      <c r="J1" s="280"/>
      <c r="K1" s="280"/>
      <c r="L1" s="280"/>
      <c r="M1" s="280"/>
      <c r="O1" s="280" t="s">
        <v>323</v>
      </c>
      <c r="P1" s="280"/>
      <c r="Q1" s="280"/>
      <c r="R1" s="280"/>
      <c r="S1" s="280"/>
      <c r="T1" s="280"/>
      <c r="V1" s="280" t="s">
        <v>424</v>
      </c>
      <c r="W1" s="280"/>
      <c r="X1" s="280"/>
      <c r="Y1" s="280"/>
      <c r="Z1" s="280"/>
      <c r="AA1" s="280"/>
      <c r="AC1" s="280" t="s">
        <v>929</v>
      </c>
      <c r="AD1" s="280"/>
      <c r="AE1" s="280"/>
      <c r="AF1" s="280"/>
      <c r="AG1" s="280"/>
      <c r="AH1" s="280"/>
      <c r="AJ1" s="280" t="s">
        <v>625</v>
      </c>
      <c r="AK1" s="280"/>
      <c r="AL1" s="280"/>
      <c r="AM1" s="280"/>
      <c r="AN1" s="280"/>
      <c r="AO1" s="280"/>
      <c r="AQ1" t="s">
        <v>726</v>
      </c>
      <c r="AV1" s="44"/>
      <c r="AX1" s="280" t="s">
        <v>827</v>
      </c>
      <c r="AY1" s="280"/>
      <c r="AZ1" s="280"/>
      <c r="BA1" s="280"/>
      <c r="BB1" s="280"/>
      <c r="BC1" s="280"/>
    </row>
    <row r="2" spans="1:55" x14ac:dyDescent="0.2">
      <c r="A2" t="s">
        <v>119</v>
      </c>
      <c r="B2" t="s">
        <v>1</v>
      </c>
      <c r="C2" t="s">
        <v>120</v>
      </c>
      <c r="D2" t="s">
        <v>2</v>
      </c>
      <c r="E2" t="s">
        <v>6</v>
      </c>
      <c r="F2" t="s">
        <v>928</v>
      </c>
      <c r="H2" t="s">
        <v>119</v>
      </c>
      <c r="I2" t="s">
        <v>1</v>
      </c>
      <c r="J2" t="s">
        <v>120</v>
      </c>
      <c r="K2" t="s">
        <v>2</v>
      </c>
      <c r="L2" t="s">
        <v>6</v>
      </c>
      <c r="M2" t="s">
        <v>928</v>
      </c>
      <c r="O2" t="s">
        <v>119</v>
      </c>
      <c r="P2" t="s">
        <v>1</v>
      </c>
      <c r="Q2" t="s">
        <v>120</v>
      </c>
      <c r="R2" t="s">
        <v>2</v>
      </c>
      <c r="S2" t="s">
        <v>6</v>
      </c>
      <c r="T2" t="s">
        <v>928</v>
      </c>
      <c r="V2" t="s">
        <v>119</v>
      </c>
      <c r="W2" t="s">
        <v>1</v>
      </c>
      <c r="X2" t="s">
        <v>120</v>
      </c>
      <c r="Y2" t="s">
        <v>2</v>
      </c>
      <c r="Z2" t="s">
        <v>6</v>
      </c>
      <c r="AA2" t="s">
        <v>928</v>
      </c>
      <c r="AC2" t="s">
        <v>119</v>
      </c>
      <c r="AD2" t="s">
        <v>1</v>
      </c>
      <c r="AE2" t="s">
        <v>120</v>
      </c>
      <c r="AF2" t="s">
        <v>2</v>
      </c>
      <c r="AG2" t="s">
        <v>6</v>
      </c>
      <c r="AH2" t="s">
        <v>928</v>
      </c>
      <c r="AJ2" t="s">
        <v>119</v>
      </c>
      <c r="AK2" t="s">
        <v>1</v>
      </c>
      <c r="AL2" t="s">
        <v>120</v>
      </c>
      <c r="AM2" t="s">
        <v>2</v>
      </c>
      <c r="AN2" t="s">
        <v>6</v>
      </c>
      <c r="AO2" t="s">
        <v>928</v>
      </c>
      <c r="AQ2" t="s">
        <v>119</v>
      </c>
      <c r="AR2" t="s">
        <v>1</v>
      </c>
      <c r="AS2" t="s">
        <v>120</v>
      </c>
      <c r="AT2" t="s">
        <v>2</v>
      </c>
      <c r="AU2" t="s">
        <v>6</v>
      </c>
      <c r="AV2" t="s">
        <v>928</v>
      </c>
      <c r="AX2" t="s">
        <v>119</v>
      </c>
      <c r="AY2" t="s">
        <v>1</v>
      </c>
      <c r="AZ2" t="s">
        <v>120</v>
      </c>
      <c r="BA2" t="s">
        <v>2</v>
      </c>
      <c r="BB2" t="s">
        <v>6</v>
      </c>
      <c r="BC2" t="s">
        <v>928</v>
      </c>
    </row>
    <row r="3" spans="1:55" x14ac:dyDescent="0.2">
      <c r="A3" t="s">
        <v>121</v>
      </c>
      <c r="H3" t="s">
        <v>223</v>
      </c>
      <c r="O3" t="s">
        <v>324</v>
      </c>
      <c r="V3" t="s">
        <v>425</v>
      </c>
      <c r="AC3" t="s">
        <v>525</v>
      </c>
      <c r="AJ3" t="s">
        <v>626</v>
      </c>
      <c r="AQ3" t="s">
        <v>727</v>
      </c>
      <c r="AX3" t="s">
        <v>828</v>
      </c>
    </row>
    <row r="4" spans="1:55" x14ac:dyDescent="0.2">
      <c r="A4" t="s">
        <v>122</v>
      </c>
      <c r="H4" t="s">
        <v>224</v>
      </c>
      <c r="O4" t="s">
        <v>325</v>
      </c>
      <c r="V4" t="s">
        <v>426</v>
      </c>
      <c r="AC4" t="s">
        <v>526</v>
      </c>
      <c r="AJ4" t="s">
        <v>627</v>
      </c>
      <c r="AQ4" t="s">
        <v>728</v>
      </c>
      <c r="AX4" t="s">
        <v>829</v>
      </c>
    </row>
    <row r="5" spans="1:55" x14ac:dyDescent="0.2">
      <c r="A5" t="s">
        <v>123</v>
      </c>
      <c r="H5" t="s">
        <v>225</v>
      </c>
      <c r="O5" t="s">
        <v>326</v>
      </c>
      <c r="V5" t="s">
        <v>427</v>
      </c>
      <c r="AC5" t="s">
        <v>527</v>
      </c>
      <c r="AJ5" t="s">
        <v>628</v>
      </c>
      <c r="AQ5" t="s">
        <v>729</v>
      </c>
      <c r="AX5" t="s">
        <v>830</v>
      </c>
    </row>
    <row r="6" spans="1:55" x14ac:dyDescent="0.2">
      <c r="A6" t="s">
        <v>124</v>
      </c>
      <c r="H6" t="s">
        <v>226</v>
      </c>
      <c r="O6" t="s">
        <v>327</v>
      </c>
      <c r="V6" t="s">
        <v>428</v>
      </c>
      <c r="AC6" t="s">
        <v>528</v>
      </c>
      <c r="AJ6" t="s">
        <v>629</v>
      </c>
      <c r="AQ6" t="s">
        <v>730</v>
      </c>
      <c r="AX6" t="s">
        <v>831</v>
      </c>
    </row>
    <row r="7" spans="1:55" x14ac:dyDescent="0.2">
      <c r="A7" t="s">
        <v>125</v>
      </c>
      <c r="H7" t="s">
        <v>227</v>
      </c>
      <c r="O7" t="s">
        <v>328</v>
      </c>
      <c r="V7" t="s">
        <v>429</v>
      </c>
      <c r="AC7" t="s">
        <v>529</v>
      </c>
      <c r="AJ7" t="s">
        <v>630</v>
      </c>
      <c r="AQ7" t="s">
        <v>731</v>
      </c>
      <c r="AX7" t="s">
        <v>832</v>
      </c>
    </row>
    <row r="8" spans="1:55" x14ac:dyDescent="0.2">
      <c r="A8" t="s">
        <v>126</v>
      </c>
      <c r="H8" t="s">
        <v>228</v>
      </c>
      <c r="O8" t="s">
        <v>329</v>
      </c>
      <c r="V8" t="s">
        <v>430</v>
      </c>
      <c r="AC8" t="s">
        <v>530</v>
      </c>
      <c r="AJ8" t="s">
        <v>631</v>
      </c>
      <c r="AQ8" t="s">
        <v>732</v>
      </c>
      <c r="AX8" t="s">
        <v>833</v>
      </c>
    </row>
    <row r="9" spans="1:55" x14ac:dyDescent="0.2">
      <c r="A9" t="s">
        <v>127</v>
      </c>
      <c r="H9" t="s">
        <v>229</v>
      </c>
      <c r="O9" t="s">
        <v>330</v>
      </c>
      <c r="V9" t="s">
        <v>431</v>
      </c>
      <c r="AC9" t="s">
        <v>531</v>
      </c>
      <c r="AJ9" t="s">
        <v>632</v>
      </c>
      <c r="AQ9" t="s">
        <v>733</v>
      </c>
      <c r="AX9" t="s">
        <v>834</v>
      </c>
    </row>
    <row r="10" spans="1:55" x14ac:dyDescent="0.2">
      <c r="A10" t="s">
        <v>128</v>
      </c>
      <c r="H10" t="s">
        <v>230</v>
      </c>
      <c r="O10" t="s">
        <v>331</v>
      </c>
      <c r="V10" t="s">
        <v>432</v>
      </c>
      <c r="AC10" t="s">
        <v>532</v>
      </c>
      <c r="AJ10" t="s">
        <v>633</v>
      </c>
      <c r="AQ10" t="s">
        <v>734</v>
      </c>
      <c r="AX10" t="s">
        <v>835</v>
      </c>
    </row>
    <row r="11" spans="1:55" x14ac:dyDescent="0.2">
      <c r="A11" t="s">
        <v>129</v>
      </c>
      <c r="H11" t="s">
        <v>231</v>
      </c>
      <c r="O11" t="s">
        <v>332</v>
      </c>
      <c r="V11" t="s">
        <v>433</v>
      </c>
      <c r="AC11" t="s">
        <v>533</v>
      </c>
      <c r="AJ11" t="s">
        <v>634</v>
      </c>
      <c r="AQ11" t="s">
        <v>735</v>
      </c>
      <c r="AX11" t="s">
        <v>836</v>
      </c>
    </row>
    <row r="12" spans="1:55" x14ac:dyDescent="0.2">
      <c r="A12" t="s">
        <v>130</v>
      </c>
      <c r="H12" t="s">
        <v>232</v>
      </c>
      <c r="O12" t="s">
        <v>333</v>
      </c>
      <c r="V12" t="s">
        <v>434</v>
      </c>
      <c r="AC12" t="s">
        <v>534</v>
      </c>
      <c r="AJ12" t="s">
        <v>635</v>
      </c>
      <c r="AQ12" t="s">
        <v>736</v>
      </c>
      <c r="AX12" t="s">
        <v>837</v>
      </c>
    </row>
    <row r="13" spans="1:55" x14ac:dyDescent="0.2">
      <c r="A13" t="s">
        <v>131</v>
      </c>
      <c r="H13" t="s">
        <v>233</v>
      </c>
      <c r="O13" t="s">
        <v>334</v>
      </c>
      <c r="V13" t="s">
        <v>435</v>
      </c>
      <c r="AC13" t="s">
        <v>535</v>
      </c>
      <c r="AJ13" t="s">
        <v>636</v>
      </c>
      <c r="AQ13" t="s">
        <v>737</v>
      </c>
      <c r="AX13" t="s">
        <v>838</v>
      </c>
    </row>
    <row r="14" spans="1:55" x14ac:dyDescent="0.2">
      <c r="A14" t="s">
        <v>132</v>
      </c>
      <c r="H14" t="s">
        <v>234</v>
      </c>
      <c r="O14" t="s">
        <v>335</v>
      </c>
      <c r="V14" t="s">
        <v>436</v>
      </c>
      <c r="AC14" t="s">
        <v>536</v>
      </c>
      <c r="AJ14" t="s">
        <v>637</v>
      </c>
      <c r="AQ14" t="s">
        <v>738</v>
      </c>
      <c r="AX14" t="s">
        <v>839</v>
      </c>
    </row>
    <row r="15" spans="1:55" x14ac:dyDescent="0.2">
      <c r="A15" t="s">
        <v>133</v>
      </c>
      <c r="H15" t="s">
        <v>235</v>
      </c>
      <c r="O15" t="s">
        <v>336</v>
      </c>
      <c r="V15" t="s">
        <v>437</v>
      </c>
      <c r="AC15" t="s">
        <v>537</v>
      </c>
      <c r="AJ15" t="s">
        <v>638</v>
      </c>
      <c r="AQ15" t="s">
        <v>739</v>
      </c>
      <c r="AX15" t="s">
        <v>840</v>
      </c>
    </row>
    <row r="16" spans="1:55" x14ac:dyDescent="0.2">
      <c r="A16" t="s">
        <v>134</v>
      </c>
      <c r="H16" t="s">
        <v>236</v>
      </c>
      <c r="O16" t="s">
        <v>337</v>
      </c>
      <c r="V16" t="s">
        <v>438</v>
      </c>
      <c r="AC16" t="s">
        <v>538</v>
      </c>
      <c r="AJ16" t="s">
        <v>639</v>
      </c>
      <c r="AQ16" t="s">
        <v>740</v>
      </c>
      <c r="AX16" t="s">
        <v>841</v>
      </c>
    </row>
    <row r="17" spans="1:50" x14ac:dyDescent="0.2">
      <c r="A17" t="s">
        <v>135</v>
      </c>
      <c r="H17" t="s">
        <v>237</v>
      </c>
      <c r="O17" t="s">
        <v>338</v>
      </c>
      <c r="V17" t="s">
        <v>439</v>
      </c>
      <c r="AC17" t="s">
        <v>539</v>
      </c>
      <c r="AJ17" t="s">
        <v>640</v>
      </c>
      <c r="AQ17" t="s">
        <v>741</v>
      </c>
      <c r="AX17" t="s">
        <v>842</v>
      </c>
    </row>
    <row r="18" spans="1:50" x14ac:dyDescent="0.2">
      <c r="A18" t="s">
        <v>136</v>
      </c>
      <c r="H18" t="s">
        <v>238</v>
      </c>
      <c r="O18" t="s">
        <v>339</v>
      </c>
      <c r="V18" t="s">
        <v>440</v>
      </c>
      <c r="AC18" t="s">
        <v>540</v>
      </c>
      <c r="AJ18" t="s">
        <v>641</v>
      </c>
      <c r="AQ18" t="s">
        <v>742</v>
      </c>
      <c r="AX18" t="s">
        <v>843</v>
      </c>
    </row>
    <row r="19" spans="1:50" x14ac:dyDescent="0.2">
      <c r="A19" t="s">
        <v>137</v>
      </c>
      <c r="H19" t="s">
        <v>239</v>
      </c>
      <c r="O19" t="s">
        <v>340</v>
      </c>
      <c r="V19" t="s">
        <v>441</v>
      </c>
      <c r="AC19" t="s">
        <v>541</v>
      </c>
      <c r="AJ19" t="s">
        <v>642</v>
      </c>
      <c r="AQ19" t="s">
        <v>743</v>
      </c>
      <c r="AX19" t="s">
        <v>844</v>
      </c>
    </row>
    <row r="20" spans="1:50" x14ac:dyDescent="0.2">
      <c r="A20" t="s">
        <v>138</v>
      </c>
      <c r="H20" t="s">
        <v>240</v>
      </c>
      <c r="O20" t="s">
        <v>341</v>
      </c>
      <c r="V20" t="s">
        <v>442</v>
      </c>
      <c r="AC20" t="s">
        <v>542</v>
      </c>
      <c r="AJ20" t="s">
        <v>643</v>
      </c>
      <c r="AQ20" t="s">
        <v>744</v>
      </c>
      <c r="AX20" t="s">
        <v>845</v>
      </c>
    </row>
    <row r="21" spans="1:50" x14ac:dyDescent="0.2">
      <c r="A21" t="s">
        <v>139</v>
      </c>
      <c r="H21" t="s">
        <v>241</v>
      </c>
      <c r="O21" t="s">
        <v>342</v>
      </c>
      <c r="V21" t="s">
        <v>443</v>
      </c>
      <c r="AC21" t="s">
        <v>543</v>
      </c>
      <c r="AJ21" t="s">
        <v>644</v>
      </c>
      <c r="AQ21" t="s">
        <v>745</v>
      </c>
      <c r="AX21" t="s">
        <v>846</v>
      </c>
    </row>
    <row r="22" spans="1:50" x14ac:dyDescent="0.2">
      <c r="A22" t="s">
        <v>140</v>
      </c>
      <c r="H22" t="s">
        <v>242</v>
      </c>
      <c r="O22" t="s">
        <v>343</v>
      </c>
      <c r="V22" t="s">
        <v>444</v>
      </c>
      <c r="AC22" t="s">
        <v>544</v>
      </c>
      <c r="AJ22" t="s">
        <v>645</v>
      </c>
      <c r="AQ22" t="s">
        <v>746</v>
      </c>
      <c r="AX22" t="s">
        <v>847</v>
      </c>
    </row>
    <row r="23" spans="1:50" x14ac:dyDescent="0.2">
      <c r="A23" t="s">
        <v>141</v>
      </c>
      <c r="H23" t="s">
        <v>243</v>
      </c>
      <c r="O23" t="s">
        <v>344</v>
      </c>
      <c r="V23" t="s">
        <v>445</v>
      </c>
      <c r="AC23" t="s">
        <v>545</v>
      </c>
      <c r="AJ23" t="s">
        <v>646</v>
      </c>
      <c r="AQ23" t="s">
        <v>747</v>
      </c>
      <c r="AX23" t="s">
        <v>848</v>
      </c>
    </row>
    <row r="24" spans="1:50" x14ac:dyDescent="0.2">
      <c r="A24" t="s">
        <v>142</v>
      </c>
      <c r="H24" t="s">
        <v>244</v>
      </c>
      <c r="O24" t="s">
        <v>345</v>
      </c>
      <c r="V24" t="s">
        <v>446</v>
      </c>
      <c r="AC24" t="s">
        <v>546</v>
      </c>
      <c r="AJ24" t="s">
        <v>647</v>
      </c>
      <c r="AQ24" t="s">
        <v>748</v>
      </c>
      <c r="AX24" t="s">
        <v>849</v>
      </c>
    </row>
    <row r="25" spans="1:50" x14ac:dyDescent="0.2">
      <c r="A25" t="s">
        <v>143</v>
      </c>
      <c r="H25" t="s">
        <v>245</v>
      </c>
      <c r="O25" t="s">
        <v>346</v>
      </c>
      <c r="V25" t="s">
        <v>447</v>
      </c>
      <c r="AC25" t="s">
        <v>547</v>
      </c>
      <c r="AJ25" t="s">
        <v>648</v>
      </c>
      <c r="AQ25" t="s">
        <v>749</v>
      </c>
      <c r="AX25" t="s">
        <v>850</v>
      </c>
    </row>
    <row r="26" spans="1:50" x14ac:dyDescent="0.2">
      <c r="A26" t="s">
        <v>144</v>
      </c>
      <c r="H26" t="s">
        <v>246</v>
      </c>
      <c r="O26" t="s">
        <v>347</v>
      </c>
      <c r="V26" t="s">
        <v>448</v>
      </c>
      <c r="AC26" t="s">
        <v>548</v>
      </c>
      <c r="AJ26" t="s">
        <v>649</v>
      </c>
      <c r="AQ26" t="s">
        <v>750</v>
      </c>
      <c r="AX26" t="s">
        <v>851</v>
      </c>
    </row>
    <row r="27" spans="1:50" x14ac:dyDescent="0.2">
      <c r="A27" t="s">
        <v>145</v>
      </c>
      <c r="H27" t="s">
        <v>247</v>
      </c>
      <c r="O27" t="s">
        <v>348</v>
      </c>
      <c r="V27" t="s">
        <v>449</v>
      </c>
      <c r="AC27" t="s">
        <v>549</v>
      </c>
      <c r="AJ27" t="s">
        <v>650</v>
      </c>
      <c r="AQ27" t="s">
        <v>751</v>
      </c>
      <c r="AX27" t="s">
        <v>852</v>
      </c>
    </row>
    <row r="28" spans="1:50" x14ac:dyDescent="0.2">
      <c r="A28" t="s">
        <v>146</v>
      </c>
      <c r="H28" t="s">
        <v>248</v>
      </c>
      <c r="O28" t="s">
        <v>349</v>
      </c>
      <c r="V28" t="s">
        <v>450</v>
      </c>
      <c r="AC28" t="s">
        <v>550</v>
      </c>
      <c r="AJ28" t="s">
        <v>651</v>
      </c>
      <c r="AQ28" t="s">
        <v>752</v>
      </c>
      <c r="AX28" t="s">
        <v>853</v>
      </c>
    </row>
    <row r="29" spans="1:50" x14ac:dyDescent="0.2">
      <c r="A29" t="s">
        <v>147</v>
      </c>
      <c r="H29" t="s">
        <v>249</v>
      </c>
      <c r="O29" t="s">
        <v>350</v>
      </c>
      <c r="V29" t="s">
        <v>451</v>
      </c>
      <c r="AC29" t="s">
        <v>551</v>
      </c>
      <c r="AJ29" t="s">
        <v>652</v>
      </c>
      <c r="AQ29" t="s">
        <v>753</v>
      </c>
      <c r="AX29" t="s">
        <v>854</v>
      </c>
    </row>
    <row r="30" spans="1:50" x14ac:dyDescent="0.2">
      <c r="A30" t="s">
        <v>148</v>
      </c>
      <c r="H30" t="s">
        <v>250</v>
      </c>
      <c r="O30" t="s">
        <v>351</v>
      </c>
      <c r="V30" t="s">
        <v>452</v>
      </c>
      <c r="AC30" t="s">
        <v>552</v>
      </c>
      <c r="AJ30" t="s">
        <v>653</v>
      </c>
      <c r="AQ30" t="s">
        <v>754</v>
      </c>
      <c r="AX30" t="s">
        <v>855</v>
      </c>
    </row>
    <row r="31" spans="1:50" x14ac:dyDescent="0.2">
      <c r="A31" t="s">
        <v>149</v>
      </c>
      <c r="H31" t="s">
        <v>251</v>
      </c>
      <c r="O31" t="s">
        <v>352</v>
      </c>
      <c r="V31" t="s">
        <v>453</v>
      </c>
      <c r="AC31" t="s">
        <v>553</v>
      </c>
      <c r="AJ31" t="s">
        <v>654</v>
      </c>
      <c r="AQ31" t="s">
        <v>755</v>
      </c>
      <c r="AX31" t="s">
        <v>856</v>
      </c>
    </row>
    <row r="32" spans="1:50" x14ac:dyDescent="0.2">
      <c r="A32" t="s">
        <v>150</v>
      </c>
      <c r="H32" t="s">
        <v>252</v>
      </c>
      <c r="O32" t="s">
        <v>353</v>
      </c>
      <c r="V32" t="s">
        <v>454</v>
      </c>
      <c r="AC32" t="s">
        <v>554</v>
      </c>
      <c r="AJ32" t="s">
        <v>655</v>
      </c>
      <c r="AQ32" t="s">
        <v>756</v>
      </c>
      <c r="AX32" t="s">
        <v>857</v>
      </c>
    </row>
    <row r="33" spans="1:50" x14ac:dyDescent="0.2">
      <c r="A33" t="s">
        <v>151</v>
      </c>
      <c r="H33" t="s">
        <v>253</v>
      </c>
      <c r="O33" t="s">
        <v>354</v>
      </c>
      <c r="V33" t="s">
        <v>455</v>
      </c>
      <c r="AC33" t="s">
        <v>555</v>
      </c>
      <c r="AJ33" t="s">
        <v>656</v>
      </c>
      <c r="AQ33" t="s">
        <v>757</v>
      </c>
      <c r="AX33" t="s">
        <v>858</v>
      </c>
    </row>
    <row r="34" spans="1:50" x14ac:dyDescent="0.2">
      <c r="A34" t="s">
        <v>152</v>
      </c>
      <c r="H34" t="s">
        <v>254</v>
      </c>
      <c r="O34" t="s">
        <v>355</v>
      </c>
      <c r="V34" t="s">
        <v>456</v>
      </c>
      <c r="AC34" t="s">
        <v>556</v>
      </c>
      <c r="AJ34" t="s">
        <v>657</v>
      </c>
      <c r="AQ34" t="s">
        <v>758</v>
      </c>
      <c r="AX34" t="s">
        <v>859</v>
      </c>
    </row>
    <row r="35" spans="1:50" x14ac:dyDescent="0.2">
      <c r="A35" t="s">
        <v>153</v>
      </c>
      <c r="H35" t="s">
        <v>255</v>
      </c>
      <c r="O35" t="s">
        <v>356</v>
      </c>
      <c r="V35" t="s">
        <v>457</v>
      </c>
      <c r="AC35" t="s">
        <v>557</v>
      </c>
      <c r="AJ35" t="s">
        <v>658</v>
      </c>
      <c r="AQ35" t="s">
        <v>759</v>
      </c>
      <c r="AX35" t="s">
        <v>860</v>
      </c>
    </row>
    <row r="36" spans="1:50" x14ac:dyDescent="0.2">
      <c r="A36" t="s">
        <v>154</v>
      </c>
      <c r="H36" t="s">
        <v>256</v>
      </c>
      <c r="O36" t="s">
        <v>357</v>
      </c>
      <c r="V36" t="s">
        <v>458</v>
      </c>
      <c r="AC36" t="s">
        <v>558</v>
      </c>
      <c r="AJ36" t="s">
        <v>659</v>
      </c>
      <c r="AQ36" t="s">
        <v>760</v>
      </c>
      <c r="AX36" t="s">
        <v>861</v>
      </c>
    </row>
    <row r="37" spans="1:50" x14ac:dyDescent="0.2">
      <c r="A37" t="s">
        <v>155</v>
      </c>
      <c r="H37" t="s">
        <v>257</v>
      </c>
      <c r="O37" t="s">
        <v>358</v>
      </c>
      <c r="V37" t="s">
        <v>459</v>
      </c>
      <c r="AC37" t="s">
        <v>559</v>
      </c>
      <c r="AJ37" t="s">
        <v>660</v>
      </c>
      <c r="AQ37" t="s">
        <v>761</v>
      </c>
      <c r="AX37" t="s">
        <v>862</v>
      </c>
    </row>
    <row r="38" spans="1:50" x14ac:dyDescent="0.2">
      <c r="A38" t="s">
        <v>156</v>
      </c>
      <c r="H38" t="s">
        <v>258</v>
      </c>
      <c r="O38" t="s">
        <v>359</v>
      </c>
      <c r="V38" t="s">
        <v>460</v>
      </c>
      <c r="AC38" t="s">
        <v>560</v>
      </c>
      <c r="AJ38" t="s">
        <v>661</v>
      </c>
      <c r="AQ38" t="s">
        <v>762</v>
      </c>
      <c r="AX38" t="s">
        <v>863</v>
      </c>
    </row>
    <row r="39" spans="1:50" x14ac:dyDescent="0.2">
      <c r="A39" t="s">
        <v>157</v>
      </c>
      <c r="H39" t="s">
        <v>259</v>
      </c>
      <c r="O39" t="s">
        <v>360</v>
      </c>
      <c r="V39" t="s">
        <v>461</v>
      </c>
      <c r="AC39" t="s">
        <v>561</v>
      </c>
      <c r="AJ39" t="s">
        <v>662</v>
      </c>
      <c r="AQ39" t="s">
        <v>763</v>
      </c>
      <c r="AX39" t="s">
        <v>864</v>
      </c>
    </row>
    <row r="40" spans="1:50" x14ac:dyDescent="0.2">
      <c r="A40" t="s">
        <v>158</v>
      </c>
      <c r="H40" t="s">
        <v>260</v>
      </c>
      <c r="O40" t="s">
        <v>361</v>
      </c>
      <c r="V40" t="s">
        <v>462</v>
      </c>
      <c r="AC40" t="s">
        <v>562</v>
      </c>
      <c r="AJ40" t="s">
        <v>663</v>
      </c>
      <c r="AQ40" t="s">
        <v>764</v>
      </c>
      <c r="AX40" t="s">
        <v>865</v>
      </c>
    </row>
    <row r="41" spans="1:50" x14ac:dyDescent="0.2">
      <c r="A41" t="s">
        <v>159</v>
      </c>
      <c r="H41" t="s">
        <v>261</v>
      </c>
      <c r="O41" t="s">
        <v>362</v>
      </c>
      <c r="V41" t="s">
        <v>463</v>
      </c>
      <c r="AC41" t="s">
        <v>563</v>
      </c>
      <c r="AJ41" t="s">
        <v>664</v>
      </c>
      <c r="AQ41" t="s">
        <v>765</v>
      </c>
      <c r="AX41" t="s">
        <v>866</v>
      </c>
    </row>
    <row r="42" spans="1:50" x14ac:dyDescent="0.2">
      <c r="A42" t="s">
        <v>160</v>
      </c>
      <c r="H42" t="s">
        <v>262</v>
      </c>
      <c r="O42" t="s">
        <v>363</v>
      </c>
      <c r="V42" t="s">
        <v>464</v>
      </c>
      <c r="AC42" t="s">
        <v>564</v>
      </c>
      <c r="AJ42" t="s">
        <v>665</v>
      </c>
      <c r="AQ42" t="s">
        <v>766</v>
      </c>
      <c r="AX42" t="s">
        <v>867</v>
      </c>
    </row>
    <row r="43" spans="1:50" x14ac:dyDescent="0.2">
      <c r="A43" t="s">
        <v>161</v>
      </c>
      <c r="H43" t="s">
        <v>263</v>
      </c>
      <c r="O43" t="s">
        <v>364</v>
      </c>
      <c r="V43" t="s">
        <v>465</v>
      </c>
      <c r="AC43" t="s">
        <v>565</v>
      </c>
      <c r="AJ43" t="s">
        <v>666</v>
      </c>
      <c r="AQ43" t="s">
        <v>767</v>
      </c>
      <c r="AX43" t="s">
        <v>868</v>
      </c>
    </row>
    <row r="44" spans="1:50" x14ac:dyDescent="0.2">
      <c r="A44" t="s">
        <v>162</v>
      </c>
      <c r="H44" t="s">
        <v>264</v>
      </c>
      <c r="O44" t="s">
        <v>365</v>
      </c>
      <c r="V44" t="s">
        <v>466</v>
      </c>
      <c r="AC44" t="s">
        <v>566</v>
      </c>
      <c r="AJ44" t="s">
        <v>667</v>
      </c>
      <c r="AQ44" t="s">
        <v>768</v>
      </c>
      <c r="AX44" t="s">
        <v>869</v>
      </c>
    </row>
    <row r="45" spans="1:50" x14ac:dyDescent="0.2">
      <c r="A45" t="s">
        <v>163</v>
      </c>
      <c r="H45" t="s">
        <v>265</v>
      </c>
      <c r="O45" t="s">
        <v>366</v>
      </c>
      <c r="V45" t="s">
        <v>467</v>
      </c>
      <c r="AC45" t="s">
        <v>567</v>
      </c>
      <c r="AJ45" t="s">
        <v>668</v>
      </c>
      <c r="AQ45" t="s">
        <v>769</v>
      </c>
      <c r="AX45" t="s">
        <v>870</v>
      </c>
    </row>
    <row r="46" spans="1:50" x14ac:dyDescent="0.2">
      <c r="A46" t="s">
        <v>164</v>
      </c>
      <c r="H46" t="s">
        <v>266</v>
      </c>
      <c r="O46" t="s">
        <v>367</v>
      </c>
      <c r="V46" t="s">
        <v>468</v>
      </c>
      <c r="AC46" t="s">
        <v>568</v>
      </c>
      <c r="AJ46" t="s">
        <v>669</v>
      </c>
      <c r="AQ46" t="s">
        <v>770</v>
      </c>
      <c r="AX46" t="s">
        <v>871</v>
      </c>
    </row>
    <row r="47" spans="1:50" x14ac:dyDescent="0.2">
      <c r="A47" t="s">
        <v>165</v>
      </c>
      <c r="H47" t="s">
        <v>267</v>
      </c>
      <c r="O47" t="s">
        <v>368</v>
      </c>
      <c r="V47" t="s">
        <v>469</v>
      </c>
      <c r="AC47" t="s">
        <v>569</v>
      </c>
      <c r="AJ47" t="s">
        <v>670</v>
      </c>
      <c r="AQ47" t="s">
        <v>771</v>
      </c>
      <c r="AX47" t="s">
        <v>872</v>
      </c>
    </row>
    <row r="48" spans="1:50" x14ac:dyDescent="0.2">
      <c r="A48" t="s">
        <v>166</v>
      </c>
      <c r="H48" t="s">
        <v>268</v>
      </c>
      <c r="O48" t="s">
        <v>369</v>
      </c>
      <c r="V48" t="s">
        <v>470</v>
      </c>
      <c r="AC48" t="s">
        <v>570</v>
      </c>
      <c r="AJ48" t="s">
        <v>671</v>
      </c>
      <c r="AQ48" t="s">
        <v>772</v>
      </c>
      <c r="AX48" t="s">
        <v>873</v>
      </c>
    </row>
    <row r="49" spans="1:50" x14ac:dyDescent="0.2">
      <c r="A49" t="s">
        <v>167</v>
      </c>
      <c r="H49" t="s">
        <v>269</v>
      </c>
      <c r="O49" t="s">
        <v>370</v>
      </c>
      <c r="V49" t="s">
        <v>471</v>
      </c>
      <c r="AC49" t="s">
        <v>571</v>
      </c>
      <c r="AJ49" t="s">
        <v>672</v>
      </c>
      <c r="AQ49" t="s">
        <v>773</v>
      </c>
      <c r="AX49" t="s">
        <v>874</v>
      </c>
    </row>
    <row r="50" spans="1:50" x14ac:dyDescent="0.2">
      <c r="A50" t="s">
        <v>168</v>
      </c>
      <c r="H50" t="s">
        <v>270</v>
      </c>
      <c r="O50" t="s">
        <v>371</v>
      </c>
      <c r="V50" t="s">
        <v>472</v>
      </c>
      <c r="AC50" t="s">
        <v>572</v>
      </c>
      <c r="AJ50" t="s">
        <v>673</v>
      </c>
      <c r="AQ50" t="s">
        <v>774</v>
      </c>
      <c r="AX50" t="s">
        <v>875</v>
      </c>
    </row>
    <row r="51" spans="1:50" x14ac:dyDescent="0.2">
      <c r="A51" t="s">
        <v>169</v>
      </c>
      <c r="H51" t="s">
        <v>271</v>
      </c>
      <c r="O51" t="s">
        <v>372</v>
      </c>
      <c r="V51" t="s">
        <v>473</v>
      </c>
      <c r="AC51" t="s">
        <v>573</v>
      </c>
      <c r="AJ51" t="s">
        <v>674</v>
      </c>
      <c r="AQ51" t="s">
        <v>775</v>
      </c>
      <c r="AX51" t="s">
        <v>876</v>
      </c>
    </row>
    <row r="52" spans="1:50" x14ac:dyDescent="0.2">
      <c r="A52" t="s">
        <v>170</v>
      </c>
      <c r="H52" t="s">
        <v>272</v>
      </c>
      <c r="O52" t="s">
        <v>373</v>
      </c>
      <c r="V52" t="s">
        <v>474</v>
      </c>
      <c r="AC52" t="s">
        <v>574</v>
      </c>
      <c r="AJ52" t="s">
        <v>675</v>
      </c>
      <c r="AQ52" t="s">
        <v>776</v>
      </c>
      <c r="AX52" t="s">
        <v>877</v>
      </c>
    </row>
    <row r="53" spans="1:50" x14ac:dyDescent="0.2">
      <c r="A53" t="s">
        <v>171</v>
      </c>
      <c r="H53" t="s">
        <v>273</v>
      </c>
      <c r="O53" t="s">
        <v>374</v>
      </c>
      <c r="V53" t="s">
        <v>475</v>
      </c>
      <c r="AC53" t="s">
        <v>575</v>
      </c>
      <c r="AJ53" t="s">
        <v>676</v>
      </c>
      <c r="AQ53" t="s">
        <v>777</v>
      </c>
      <c r="AX53" t="s">
        <v>878</v>
      </c>
    </row>
    <row r="54" spans="1:50" x14ac:dyDescent="0.2">
      <c r="A54" t="s">
        <v>172</v>
      </c>
      <c r="H54" t="s">
        <v>274</v>
      </c>
      <c r="O54" t="s">
        <v>375</v>
      </c>
      <c r="V54" t="s">
        <v>476</v>
      </c>
      <c r="AC54" t="s">
        <v>576</v>
      </c>
      <c r="AJ54" t="s">
        <v>677</v>
      </c>
      <c r="AQ54" t="s">
        <v>778</v>
      </c>
      <c r="AX54" t="s">
        <v>879</v>
      </c>
    </row>
    <row r="55" spans="1:50" x14ac:dyDescent="0.2">
      <c r="A55" t="s">
        <v>173</v>
      </c>
      <c r="H55" t="s">
        <v>275</v>
      </c>
      <c r="O55" t="s">
        <v>376</v>
      </c>
      <c r="V55" t="s">
        <v>477</v>
      </c>
      <c r="AC55" t="s">
        <v>577</v>
      </c>
      <c r="AJ55" t="s">
        <v>678</v>
      </c>
      <c r="AQ55" t="s">
        <v>779</v>
      </c>
      <c r="AX55" t="s">
        <v>880</v>
      </c>
    </row>
    <row r="56" spans="1:50" x14ac:dyDescent="0.2">
      <c r="A56" t="s">
        <v>174</v>
      </c>
      <c r="H56" t="s">
        <v>276</v>
      </c>
      <c r="O56" t="s">
        <v>377</v>
      </c>
      <c r="V56" t="s">
        <v>478</v>
      </c>
      <c r="AC56" t="s">
        <v>578</v>
      </c>
      <c r="AJ56" t="s">
        <v>679</v>
      </c>
      <c r="AQ56" t="s">
        <v>780</v>
      </c>
      <c r="AX56" t="s">
        <v>881</v>
      </c>
    </row>
    <row r="57" spans="1:50" x14ac:dyDescent="0.2">
      <c r="A57" t="s">
        <v>175</v>
      </c>
      <c r="H57" t="s">
        <v>277</v>
      </c>
      <c r="O57" t="s">
        <v>378</v>
      </c>
      <c r="V57" t="s">
        <v>479</v>
      </c>
      <c r="AC57" t="s">
        <v>579</v>
      </c>
      <c r="AJ57" t="s">
        <v>680</v>
      </c>
      <c r="AQ57" t="s">
        <v>781</v>
      </c>
      <c r="AX57" t="s">
        <v>882</v>
      </c>
    </row>
    <row r="58" spans="1:50" x14ac:dyDescent="0.2">
      <c r="A58" t="s">
        <v>176</v>
      </c>
      <c r="H58" t="s">
        <v>278</v>
      </c>
      <c r="O58" t="s">
        <v>379</v>
      </c>
      <c r="V58" t="s">
        <v>480</v>
      </c>
      <c r="AC58" t="s">
        <v>580</v>
      </c>
      <c r="AJ58" t="s">
        <v>681</v>
      </c>
      <c r="AQ58" t="s">
        <v>782</v>
      </c>
      <c r="AX58" t="s">
        <v>883</v>
      </c>
    </row>
    <row r="59" spans="1:50" x14ac:dyDescent="0.2">
      <c r="A59" t="s">
        <v>177</v>
      </c>
      <c r="H59" t="s">
        <v>279</v>
      </c>
      <c r="O59" t="s">
        <v>380</v>
      </c>
      <c r="V59" t="s">
        <v>481</v>
      </c>
      <c r="AC59" t="s">
        <v>581</v>
      </c>
      <c r="AJ59" t="s">
        <v>682</v>
      </c>
      <c r="AQ59" t="s">
        <v>783</v>
      </c>
      <c r="AX59" t="s">
        <v>884</v>
      </c>
    </row>
    <row r="60" spans="1:50" x14ac:dyDescent="0.2">
      <c r="A60" t="s">
        <v>178</v>
      </c>
      <c r="H60" t="s">
        <v>280</v>
      </c>
      <c r="O60" t="s">
        <v>381</v>
      </c>
      <c r="V60" t="s">
        <v>482</v>
      </c>
      <c r="AC60" t="s">
        <v>582</v>
      </c>
      <c r="AJ60" t="s">
        <v>683</v>
      </c>
      <c r="AQ60" t="s">
        <v>784</v>
      </c>
      <c r="AX60" t="s">
        <v>885</v>
      </c>
    </row>
    <row r="61" spans="1:50" x14ac:dyDescent="0.2">
      <c r="A61" t="s">
        <v>179</v>
      </c>
      <c r="H61" t="s">
        <v>281</v>
      </c>
      <c r="O61" t="s">
        <v>382</v>
      </c>
      <c r="V61" t="s">
        <v>483</v>
      </c>
      <c r="AC61" t="s">
        <v>583</v>
      </c>
      <c r="AJ61" t="s">
        <v>684</v>
      </c>
      <c r="AQ61" t="s">
        <v>785</v>
      </c>
      <c r="AX61" t="s">
        <v>886</v>
      </c>
    </row>
    <row r="62" spans="1:50" x14ac:dyDescent="0.2">
      <c r="A62" t="s">
        <v>180</v>
      </c>
      <c r="H62" t="s">
        <v>282</v>
      </c>
      <c r="O62" t="s">
        <v>383</v>
      </c>
      <c r="V62" t="s">
        <v>484</v>
      </c>
      <c r="AC62" t="s">
        <v>584</v>
      </c>
      <c r="AJ62" t="s">
        <v>685</v>
      </c>
      <c r="AQ62" t="s">
        <v>786</v>
      </c>
      <c r="AX62" t="s">
        <v>887</v>
      </c>
    </row>
    <row r="63" spans="1:50" x14ac:dyDescent="0.2">
      <c r="A63" t="s">
        <v>181</v>
      </c>
      <c r="H63" t="s">
        <v>283</v>
      </c>
      <c r="O63" t="s">
        <v>384</v>
      </c>
      <c r="V63" t="s">
        <v>485</v>
      </c>
      <c r="AC63" t="s">
        <v>585</v>
      </c>
      <c r="AJ63" t="s">
        <v>686</v>
      </c>
      <c r="AQ63" t="s">
        <v>787</v>
      </c>
      <c r="AX63" t="s">
        <v>888</v>
      </c>
    </row>
    <row r="64" spans="1:50" x14ac:dyDescent="0.2">
      <c r="A64" t="s">
        <v>182</v>
      </c>
      <c r="H64" t="s">
        <v>284</v>
      </c>
      <c r="O64" t="s">
        <v>385</v>
      </c>
      <c r="V64" t="s">
        <v>486</v>
      </c>
      <c r="AC64" t="s">
        <v>586</v>
      </c>
      <c r="AJ64" t="s">
        <v>687</v>
      </c>
      <c r="AQ64" t="s">
        <v>788</v>
      </c>
      <c r="AX64" t="s">
        <v>889</v>
      </c>
    </row>
    <row r="65" spans="1:50" x14ac:dyDescent="0.2">
      <c r="A65" t="s">
        <v>183</v>
      </c>
      <c r="H65" t="s">
        <v>285</v>
      </c>
      <c r="O65" t="s">
        <v>386</v>
      </c>
      <c r="V65" t="s">
        <v>487</v>
      </c>
      <c r="AC65" t="s">
        <v>587</v>
      </c>
      <c r="AJ65" t="s">
        <v>688</v>
      </c>
      <c r="AQ65" t="s">
        <v>789</v>
      </c>
      <c r="AX65" t="s">
        <v>890</v>
      </c>
    </row>
    <row r="66" spans="1:50" x14ac:dyDescent="0.2">
      <c r="A66" t="s">
        <v>184</v>
      </c>
      <c r="H66" t="s">
        <v>286</v>
      </c>
      <c r="O66" t="s">
        <v>387</v>
      </c>
      <c r="V66" t="s">
        <v>488</v>
      </c>
      <c r="AC66" t="s">
        <v>588</v>
      </c>
      <c r="AJ66" t="s">
        <v>689</v>
      </c>
      <c r="AQ66" t="s">
        <v>790</v>
      </c>
      <c r="AX66" t="s">
        <v>891</v>
      </c>
    </row>
    <row r="67" spans="1:50" x14ac:dyDescent="0.2">
      <c r="A67" t="s">
        <v>185</v>
      </c>
      <c r="H67" t="s">
        <v>287</v>
      </c>
      <c r="O67" t="s">
        <v>388</v>
      </c>
      <c r="V67" t="s">
        <v>489</v>
      </c>
      <c r="AC67" t="s">
        <v>589</v>
      </c>
      <c r="AJ67" t="s">
        <v>690</v>
      </c>
      <c r="AQ67" t="s">
        <v>791</v>
      </c>
      <c r="AX67" t="s">
        <v>892</v>
      </c>
    </row>
    <row r="68" spans="1:50" x14ac:dyDescent="0.2">
      <c r="A68" t="s">
        <v>186</v>
      </c>
      <c r="H68" t="s">
        <v>288</v>
      </c>
      <c r="O68" t="s">
        <v>389</v>
      </c>
      <c r="V68" t="s">
        <v>490</v>
      </c>
      <c r="AC68" t="s">
        <v>590</v>
      </c>
      <c r="AJ68" t="s">
        <v>691</v>
      </c>
      <c r="AQ68" t="s">
        <v>792</v>
      </c>
      <c r="AX68" t="s">
        <v>893</v>
      </c>
    </row>
    <row r="69" spans="1:50" x14ac:dyDescent="0.2">
      <c r="A69" t="s">
        <v>187</v>
      </c>
      <c r="H69" t="s">
        <v>289</v>
      </c>
      <c r="O69" t="s">
        <v>390</v>
      </c>
      <c r="V69" t="s">
        <v>491</v>
      </c>
      <c r="AC69" t="s">
        <v>591</v>
      </c>
      <c r="AJ69" t="s">
        <v>692</v>
      </c>
      <c r="AQ69" t="s">
        <v>793</v>
      </c>
      <c r="AX69" t="s">
        <v>894</v>
      </c>
    </row>
    <row r="70" spans="1:50" x14ac:dyDescent="0.2">
      <c r="A70" t="s">
        <v>188</v>
      </c>
      <c r="H70" t="s">
        <v>290</v>
      </c>
      <c r="O70" t="s">
        <v>391</v>
      </c>
      <c r="V70" t="s">
        <v>492</v>
      </c>
      <c r="AC70" t="s">
        <v>592</v>
      </c>
      <c r="AJ70" t="s">
        <v>693</v>
      </c>
      <c r="AQ70" t="s">
        <v>794</v>
      </c>
      <c r="AX70" t="s">
        <v>895</v>
      </c>
    </row>
    <row r="71" spans="1:50" x14ac:dyDescent="0.2">
      <c r="A71" t="s">
        <v>189</v>
      </c>
      <c r="H71" t="s">
        <v>291</v>
      </c>
      <c r="O71" t="s">
        <v>392</v>
      </c>
      <c r="V71" t="s">
        <v>493</v>
      </c>
      <c r="AC71" t="s">
        <v>593</v>
      </c>
      <c r="AJ71" t="s">
        <v>694</v>
      </c>
      <c r="AQ71" t="s">
        <v>795</v>
      </c>
      <c r="AX71" t="s">
        <v>896</v>
      </c>
    </row>
    <row r="72" spans="1:50" x14ac:dyDescent="0.2">
      <c r="A72" t="s">
        <v>190</v>
      </c>
      <c r="H72" t="s">
        <v>292</v>
      </c>
      <c r="O72" t="s">
        <v>393</v>
      </c>
      <c r="V72" t="s">
        <v>494</v>
      </c>
      <c r="AC72" t="s">
        <v>594</v>
      </c>
      <c r="AJ72" t="s">
        <v>695</v>
      </c>
      <c r="AQ72" t="s">
        <v>796</v>
      </c>
      <c r="AX72" t="s">
        <v>897</v>
      </c>
    </row>
    <row r="73" spans="1:50" x14ac:dyDescent="0.2">
      <c r="A73" t="s">
        <v>191</v>
      </c>
      <c r="H73" t="s">
        <v>293</v>
      </c>
      <c r="O73" t="s">
        <v>394</v>
      </c>
      <c r="V73" t="s">
        <v>495</v>
      </c>
      <c r="AC73" t="s">
        <v>595</v>
      </c>
      <c r="AJ73" t="s">
        <v>696</v>
      </c>
      <c r="AQ73" t="s">
        <v>797</v>
      </c>
      <c r="AX73" t="s">
        <v>898</v>
      </c>
    </row>
    <row r="74" spans="1:50" x14ac:dyDescent="0.2">
      <c r="A74" t="s">
        <v>192</v>
      </c>
      <c r="H74" t="s">
        <v>294</v>
      </c>
      <c r="O74" t="s">
        <v>395</v>
      </c>
      <c r="V74" t="s">
        <v>496</v>
      </c>
      <c r="AC74" t="s">
        <v>596</v>
      </c>
      <c r="AJ74" t="s">
        <v>697</v>
      </c>
      <c r="AQ74" t="s">
        <v>798</v>
      </c>
      <c r="AX74" t="s">
        <v>899</v>
      </c>
    </row>
    <row r="75" spans="1:50" x14ac:dyDescent="0.2">
      <c r="A75" t="s">
        <v>193</v>
      </c>
      <c r="H75" t="s">
        <v>295</v>
      </c>
      <c r="O75" t="s">
        <v>396</v>
      </c>
      <c r="V75" t="s">
        <v>497</v>
      </c>
      <c r="AC75" t="s">
        <v>597</v>
      </c>
      <c r="AJ75" t="s">
        <v>698</v>
      </c>
      <c r="AQ75" t="s">
        <v>799</v>
      </c>
      <c r="AX75" t="s">
        <v>900</v>
      </c>
    </row>
    <row r="76" spans="1:50" x14ac:dyDescent="0.2">
      <c r="A76" t="s">
        <v>194</v>
      </c>
      <c r="H76" t="s">
        <v>296</v>
      </c>
      <c r="O76" t="s">
        <v>397</v>
      </c>
      <c r="V76" t="s">
        <v>498</v>
      </c>
      <c r="AC76" t="s">
        <v>598</v>
      </c>
      <c r="AJ76" t="s">
        <v>699</v>
      </c>
      <c r="AQ76" t="s">
        <v>800</v>
      </c>
      <c r="AX76" t="s">
        <v>901</v>
      </c>
    </row>
    <row r="77" spans="1:50" x14ac:dyDescent="0.2">
      <c r="A77" t="s">
        <v>195</v>
      </c>
      <c r="H77" t="s">
        <v>297</v>
      </c>
      <c r="O77" t="s">
        <v>398</v>
      </c>
      <c r="V77" t="s">
        <v>499</v>
      </c>
      <c r="AC77" t="s">
        <v>599</v>
      </c>
      <c r="AJ77" t="s">
        <v>700</v>
      </c>
      <c r="AQ77" t="s">
        <v>801</v>
      </c>
      <c r="AX77" t="s">
        <v>902</v>
      </c>
    </row>
    <row r="78" spans="1:50" x14ac:dyDescent="0.2">
      <c r="A78" t="s">
        <v>196</v>
      </c>
      <c r="H78" t="s">
        <v>298</v>
      </c>
      <c r="O78" t="s">
        <v>399</v>
      </c>
      <c r="V78" t="s">
        <v>500</v>
      </c>
      <c r="AC78" t="s">
        <v>600</v>
      </c>
      <c r="AJ78" t="s">
        <v>701</v>
      </c>
      <c r="AQ78" t="s">
        <v>802</v>
      </c>
      <c r="AX78" t="s">
        <v>903</v>
      </c>
    </row>
    <row r="79" spans="1:50" x14ac:dyDescent="0.2">
      <c r="A79" t="s">
        <v>197</v>
      </c>
      <c r="H79" t="s">
        <v>299</v>
      </c>
      <c r="O79" t="s">
        <v>400</v>
      </c>
      <c r="V79" t="s">
        <v>501</v>
      </c>
      <c r="AC79" t="s">
        <v>601</v>
      </c>
      <c r="AJ79" t="s">
        <v>702</v>
      </c>
      <c r="AQ79" t="s">
        <v>803</v>
      </c>
      <c r="AX79" t="s">
        <v>904</v>
      </c>
    </row>
    <row r="80" spans="1:50" x14ac:dyDescent="0.2">
      <c r="A80" t="s">
        <v>198</v>
      </c>
      <c r="H80" t="s">
        <v>300</v>
      </c>
      <c r="O80" t="s">
        <v>401</v>
      </c>
      <c r="V80" t="s">
        <v>502</v>
      </c>
      <c r="AC80" t="s">
        <v>602</v>
      </c>
      <c r="AJ80" t="s">
        <v>703</v>
      </c>
      <c r="AQ80" t="s">
        <v>804</v>
      </c>
      <c r="AX80" t="s">
        <v>905</v>
      </c>
    </row>
    <row r="81" spans="1:50" x14ac:dyDescent="0.2">
      <c r="A81" t="s">
        <v>199</v>
      </c>
      <c r="H81" t="s">
        <v>301</v>
      </c>
      <c r="O81" t="s">
        <v>402</v>
      </c>
      <c r="V81" t="s">
        <v>503</v>
      </c>
      <c r="AC81" t="s">
        <v>603</v>
      </c>
      <c r="AJ81" t="s">
        <v>704</v>
      </c>
      <c r="AQ81" t="s">
        <v>805</v>
      </c>
      <c r="AX81" t="s">
        <v>906</v>
      </c>
    </row>
    <row r="82" spans="1:50" x14ac:dyDescent="0.2">
      <c r="A82" t="s">
        <v>200</v>
      </c>
      <c r="H82" t="s">
        <v>302</v>
      </c>
      <c r="O82" t="s">
        <v>403</v>
      </c>
      <c r="V82" t="s">
        <v>504</v>
      </c>
      <c r="AC82" t="s">
        <v>604</v>
      </c>
      <c r="AJ82" t="s">
        <v>705</v>
      </c>
      <c r="AQ82" t="s">
        <v>806</v>
      </c>
      <c r="AX82" t="s">
        <v>907</v>
      </c>
    </row>
    <row r="83" spans="1:50" x14ac:dyDescent="0.2">
      <c r="A83" t="s">
        <v>201</v>
      </c>
      <c r="H83" t="s">
        <v>303</v>
      </c>
      <c r="O83" t="s">
        <v>404</v>
      </c>
      <c r="V83" t="s">
        <v>505</v>
      </c>
      <c r="AC83" t="s">
        <v>605</v>
      </c>
      <c r="AJ83" t="s">
        <v>706</v>
      </c>
      <c r="AQ83" t="s">
        <v>807</v>
      </c>
      <c r="AX83" t="s">
        <v>908</v>
      </c>
    </row>
    <row r="84" spans="1:50" x14ac:dyDescent="0.2">
      <c r="A84" t="s">
        <v>202</v>
      </c>
      <c r="H84" t="s">
        <v>304</v>
      </c>
      <c r="O84" t="s">
        <v>405</v>
      </c>
      <c r="V84" t="s">
        <v>506</v>
      </c>
      <c r="AC84" t="s">
        <v>606</v>
      </c>
      <c r="AJ84" t="s">
        <v>707</v>
      </c>
      <c r="AQ84" t="s">
        <v>808</v>
      </c>
      <c r="AX84" t="s">
        <v>909</v>
      </c>
    </row>
    <row r="85" spans="1:50" x14ac:dyDescent="0.2">
      <c r="A85" t="s">
        <v>203</v>
      </c>
      <c r="H85" t="s">
        <v>305</v>
      </c>
      <c r="O85" t="s">
        <v>406</v>
      </c>
      <c r="V85" t="s">
        <v>507</v>
      </c>
      <c r="AC85" t="s">
        <v>607</v>
      </c>
      <c r="AJ85" t="s">
        <v>708</v>
      </c>
      <c r="AQ85" t="s">
        <v>809</v>
      </c>
      <c r="AX85" t="s">
        <v>910</v>
      </c>
    </row>
    <row r="86" spans="1:50" x14ac:dyDescent="0.2">
      <c r="A86" t="s">
        <v>204</v>
      </c>
      <c r="H86" t="s">
        <v>306</v>
      </c>
      <c r="O86" t="s">
        <v>407</v>
      </c>
      <c r="V86" t="s">
        <v>508</v>
      </c>
      <c r="AC86" t="s">
        <v>608</v>
      </c>
      <c r="AJ86" t="s">
        <v>709</v>
      </c>
      <c r="AQ86" t="s">
        <v>810</v>
      </c>
      <c r="AX86" t="s">
        <v>911</v>
      </c>
    </row>
    <row r="87" spans="1:50" x14ac:dyDescent="0.2">
      <c r="A87" t="s">
        <v>205</v>
      </c>
      <c r="H87" t="s">
        <v>307</v>
      </c>
      <c r="O87" t="s">
        <v>408</v>
      </c>
      <c r="V87" t="s">
        <v>509</v>
      </c>
      <c r="AC87" t="s">
        <v>609</v>
      </c>
      <c r="AJ87" t="s">
        <v>710</v>
      </c>
      <c r="AQ87" t="s">
        <v>811</v>
      </c>
      <c r="AX87" t="s">
        <v>912</v>
      </c>
    </row>
    <row r="88" spans="1:50" x14ac:dyDescent="0.2">
      <c r="A88" t="s">
        <v>206</v>
      </c>
      <c r="H88" t="s">
        <v>308</v>
      </c>
      <c r="O88" t="s">
        <v>409</v>
      </c>
      <c r="V88" t="s">
        <v>510</v>
      </c>
      <c r="AC88" t="s">
        <v>610</v>
      </c>
      <c r="AJ88" t="s">
        <v>711</v>
      </c>
      <c r="AQ88" t="s">
        <v>812</v>
      </c>
      <c r="AX88" t="s">
        <v>913</v>
      </c>
    </row>
    <row r="89" spans="1:50" x14ac:dyDescent="0.2">
      <c r="A89" t="s">
        <v>207</v>
      </c>
      <c r="H89" t="s">
        <v>309</v>
      </c>
      <c r="O89" t="s">
        <v>410</v>
      </c>
      <c r="V89" t="s">
        <v>511</v>
      </c>
      <c r="AC89" t="s">
        <v>611</v>
      </c>
      <c r="AJ89" t="s">
        <v>712</v>
      </c>
      <c r="AQ89" t="s">
        <v>813</v>
      </c>
      <c r="AX89" t="s">
        <v>914</v>
      </c>
    </row>
    <row r="90" spans="1:50" x14ac:dyDescent="0.2">
      <c r="A90" t="s">
        <v>208</v>
      </c>
      <c r="H90" t="s">
        <v>310</v>
      </c>
      <c r="O90" t="s">
        <v>411</v>
      </c>
      <c r="V90" t="s">
        <v>512</v>
      </c>
      <c r="AC90" t="s">
        <v>612</v>
      </c>
      <c r="AJ90" t="s">
        <v>713</v>
      </c>
      <c r="AQ90" t="s">
        <v>814</v>
      </c>
      <c r="AX90" t="s">
        <v>915</v>
      </c>
    </row>
    <row r="91" spans="1:50" x14ac:dyDescent="0.2">
      <c r="A91" t="s">
        <v>209</v>
      </c>
      <c r="H91" t="s">
        <v>311</v>
      </c>
      <c r="O91" t="s">
        <v>412</v>
      </c>
      <c r="V91" t="s">
        <v>513</v>
      </c>
      <c r="AC91" t="s">
        <v>613</v>
      </c>
      <c r="AJ91" t="s">
        <v>714</v>
      </c>
      <c r="AQ91" t="s">
        <v>815</v>
      </c>
      <c r="AX91" t="s">
        <v>916</v>
      </c>
    </row>
    <row r="92" spans="1:50" x14ac:dyDescent="0.2">
      <c r="A92" t="s">
        <v>210</v>
      </c>
      <c r="H92" t="s">
        <v>312</v>
      </c>
      <c r="O92" t="s">
        <v>413</v>
      </c>
      <c r="V92" t="s">
        <v>514</v>
      </c>
      <c r="AC92" t="s">
        <v>614</v>
      </c>
      <c r="AJ92" t="s">
        <v>715</v>
      </c>
      <c r="AQ92" t="s">
        <v>816</v>
      </c>
      <c r="AX92" t="s">
        <v>917</v>
      </c>
    </row>
    <row r="93" spans="1:50" x14ac:dyDescent="0.2">
      <c r="A93" t="s">
        <v>211</v>
      </c>
      <c r="H93" t="s">
        <v>313</v>
      </c>
      <c r="O93" t="s">
        <v>414</v>
      </c>
      <c r="V93" t="s">
        <v>515</v>
      </c>
      <c r="AC93" t="s">
        <v>615</v>
      </c>
      <c r="AJ93" t="s">
        <v>716</v>
      </c>
      <c r="AQ93" t="s">
        <v>817</v>
      </c>
      <c r="AX93" t="s">
        <v>918</v>
      </c>
    </row>
    <row r="94" spans="1:50" x14ac:dyDescent="0.2">
      <c r="A94" t="s">
        <v>212</v>
      </c>
      <c r="H94" t="s">
        <v>314</v>
      </c>
      <c r="O94" t="s">
        <v>415</v>
      </c>
      <c r="V94" t="s">
        <v>516</v>
      </c>
      <c r="AC94" t="s">
        <v>616</v>
      </c>
      <c r="AJ94" t="s">
        <v>717</v>
      </c>
      <c r="AQ94" t="s">
        <v>818</v>
      </c>
      <c r="AX94" t="s">
        <v>919</v>
      </c>
    </row>
    <row r="95" spans="1:50" x14ac:dyDescent="0.2">
      <c r="A95" t="s">
        <v>213</v>
      </c>
      <c r="H95" t="s">
        <v>315</v>
      </c>
      <c r="O95" t="s">
        <v>416</v>
      </c>
      <c r="V95" t="s">
        <v>517</v>
      </c>
      <c r="AC95" t="s">
        <v>617</v>
      </c>
      <c r="AJ95" t="s">
        <v>718</v>
      </c>
      <c r="AQ95" t="s">
        <v>819</v>
      </c>
      <c r="AX95" t="s">
        <v>920</v>
      </c>
    </row>
    <row r="96" spans="1:50" x14ac:dyDescent="0.2">
      <c r="A96" t="s">
        <v>214</v>
      </c>
      <c r="H96" t="s">
        <v>316</v>
      </c>
      <c r="O96" t="s">
        <v>417</v>
      </c>
      <c r="V96" t="s">
        <v>518</v>
      </c>
      <c r="AC96" t="s">
        <v>618</v>
      </c>
      <c r="AJ96" t="s">
        <v>719</v>
      </c>
      <c r="AQ96" t="s">
        <v>820</v>
      </c>
      <c r="AX96" t="s">
        <v>921</v>
      </c>
    </row>
    <row r="97" spans="1:50" x14ac:dyDescent="0.2">
      <c r="A97" t="s">
        <v>215</v>
      </c>
      <c r="H97" t="s">
        <v>317</v>
      </c>
      <c r="O97" t="s">
        <v>418</v>
      </c>
      <c r="V97" t="s">
        <v>519</v>
      </c>
      <c r="AC97" t="s">
        <v>619</v>
      </c>
      <c r="AJ97" t="s">
        <v>720</v>
      </c>
      <c r="AQ97" t="s">
        <v>821</v>
      </c>
      <c r="AX97" t="s">
        <v>922</v>
      </c>
    </row>
    <row r="98" spans="1:50" x14ac:dyDescent="0.2">
      <c r="A98" t="s">
        <v>216</v>
      </c>
      <c r="H98" t="s">
        <v>318</v>
      </c>
      <c r="O98" t="s">
        <v>419</v>
      </c>
      <c r="V98" t="s">
        <v>520</v>
      </c>
      <c r="AC98" t="s">
        <v>620</v>
      </c>
      <c r="AJ98" t="s">
        <v>721</v>
      </c>
      <c r="AQ98" t="s">
        <v>822</v>
      </c>
      <c r="AX98" t="s">
        <v>923</v>
      </c>
    </row>
    <row r="99" spans="1:50" x14ac:dyDescent="0.2">
      <c r="A99" t="s">
        <v>217</v>
      </c>
      <c r="H99" t="s">
        <v>319</v>
      </c>
      <c r="O99" t="s">
        <v>420</v>
      </c>
      <c r="V99" t="s">
        <v>521</v>
      </c>
      <c r="AC99" t="s">
        <v>621</v>
      </c>
      <c r="AJ99" t="s">
        <v>722</v>
      </c>
      <c r="AQ99" t="s">
        <v>823</v>
      </c>
      <c r="AX99" t="s">
        <v>924</v>
      </c>
    </row>
    <row r="100" spans="1:50" x14ac:dyDescent="0.2">
      <c r="A100" t="s">
        <v>218</v>
      </c>
      <c r="H100" t="s">
        <v>320</v>
      </c>
      <c r="O100" t="s">
        <v>421</v>
      </c>
      <c r="V100" t="s">
        <v>522</v>
      </c>
      <c r="AC100" t="s">
        <v>622</v>
      </c>
      <c r="AJ100" t="s">
        <v>723</v>
      </c>
      <c r="AQ100" t="s">
        <v>824</v>
      </c>
      <c r="AX100" t="s">
        <v>925</v>
      </c>
    </row>
    <row r="101" spans="1:50" x14ac:dyDescent="0.2">
      <c r="A101" t="s">
        <v>219</v>
      </c>
      <c r="H101" t="s">
        <v>321</v>
      </c>
      <c r="O101" t="s">
        <v>422</v>
      </c>
      <c r="V101" t="s">
        <v>523</v>
      </c>
      <c r="AC101" t="s">
        <v>623</v>
      </c>
      <c r="AJ101" t="s">
        <v>724</v>
      </c>
      <c r="AQ101" t="s">
        <v>825</v>
      </c>
      <c r="AX101" t="s">
        <v>926</v>
      </c>
    </row>
    <row r="102" spans="1:50" x14ac:dyDescent="0.2">
      <c r="A102" t="s">
        <v>220</v>
      </c>
      <c r="H102" t="s">
        <v>322</v>
      </c>
      <c r="O102" t="s">
        <v>423</v>
      </c>
      <c r="V102" t="s">
        <v>524</v>
      </c>
      <c r="AC102" t="s">
        <v>624</v>
      </c>
      <c r="AJ102" t="s">
        <v>725</v>
      </c>
      <c r="AQ102" t="s">
        <v>826</v>
      </c>
      <c r="AX102" t="s">
        <v>927</v>
      </c>
    </row>
  </sheetData>
  <mergeCells count="7">
    <mergeCell ref="AJ1:AO1"/>
    <mergeCell ref="AX1:BC1"/>
    <mergeCell ref="A1:F1"/>
    <mergeCell ref="H1:M1"/>
    <mergeCell ref="O1:T1"/>
    <mergeCell ref="V1:AA1"/>
    <mergeCell ref="AC1:AH1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1C2-C2EA-7D4C-8B0B-4AECB9BB73BD}">
  <sheetPr>
    <tabColor rgb="FF7030A0"/>
    <outlinePr summaryBelow="0" summaryRight="0"/>
    <pageSetUpPr fitToPage="1"/>
  </sheetPr>
  <dimension ref="A1:M998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6640625" defaultRowHeight="15.75" customHeight="1" x14ac:dyDescent="0.2"/>
  <cols>
    <col min="1" max="2" width="17.5" style="84" customWidth="1"/>
    <col min="3" max="3" width="13.33203125" style="84" customWidth="1"/>
    <col min="4" max="4" width="28.6640625" style="84" customWidth="1"/>
    <col min="5" max="6" width="12.6640625" style="84"/>
    <col min="7" max="7" width="24.33203125" style="84" customWidth="1"/>
    <col min="8" max="12" width="12.6640625" style="84"/>
    <col min="13" max="13" width="38" style="84" customWidth="1"/>
    <col min="14" max="16384" width="12.6640625" style="84"/>
  </cols>
  <sheetData>
    <row r="1" spans="1:13" ht="15" x14ac:dyDescent="0.2">
      <c r="A1" s="90" t="s">
        <v>109</v>
      </c>
      <c r="B1" s="90" t="s">
        <v>100</v>
      </c>
      <c r="C1" s="90" t="s">
        <v>101</v>
      </c>
      <c r="D1" s="90" t="s">
        <v>34</v>
      </c>
      <c r="E1" s="90" t="s">
        <v>102</v>
      </c>
      <c r="F1" s="90" t="s">
        <v>103</v>
      </c>
      <c r="G1" s="88" t="s">
        <v>104</v>
      </c>
      <c r="H1" s="88" t="s">
        <v>105</v>
      </c>
      <c r="I1" s="89" t="s">
        <v>110</v>
      </c>
      <c r="J1" s="89" t="s">
        <v>111</v>
      </c>
      <c r="K1" s="89" t="s">
        <v>112</v>
      </c>
      <c r="L1" s="89" t="s">
        <v>106</v>
      </c>
      <c r="M1" s="89" t="s">
        <v>107</v>
      </c>
    </row>
    <row r="2" spans="1:13" ht="75" customHeight="1" x14ac:dyDescent="0.2">
      <c r="A2" s="85"/>
      <c r="B2" s="86"/>
      <c r="C2" s="86"/>
      <c r="D2" s="86"/>
      <c r="E2" s="86"/>
      <c r="F2" s="86"/>
      <c r="G2" s="83"/>
      <c r="H2" s="83"/>
      <c r="I2" s="83"/>
      <c r="J2" s="83"/>
      <c r="K2" s="83"/>
      <c r="L2" s="83"/>
      <c r="M2" s="83"/>
    </row>
    <row r="3" spans="1:13" ht="75" customHeight="1" x14ac:dyDescent="0.2">
      <c r="A3" s="85"/>
      <c r="B3" s="86"/>
      <c r="C3" s="86"/>
      <c r="D3" s="86"/>
      <c r="E3" s="86"/>
      <c r="F3" s="86"/>
      <c r="G3" s="83"/>
      <c r="H3" s="83"/>
      <c r="I3" s="83"/>
      <c r="J3" s="83"/>
      <c r="K3" s="83"/>
      <c r="L3" s="83"/>
      <c r="M3" s="83"/>
    </row>
    <row r="4" spans="1:13" ht="75" customHeight="1" x14ac:dyDescent="0.2">
      <c r="A4" s="85"/>
      <c r="B4" s="86"/>
      <c r="C4" s="86"/>
      <c r="D4" s="86"/>
      <c r="E4" s="86"/>
      <c r="F4" s="86"/>
      <c r="G4" s="83"/>
      <c r="H4" s="83"/>
      <c r="I4" s="83"/>
      <c r="J4" s="83"/>
      <c r="K4" s="83"/>
      <c r="L4" s="83"/>
      <c r="M4" s="83"/>
    </row>
    <row r="5" spans="1:13" ht="75" customHeight="1" x14ac:dyDescent="0.2">
      <c r="A5" s="85"/>
      <c r="B5" s="86"/>
      <c r="C5" s="86"/>
      <c r="D5" s="86"/>
      <c r="E5" s="86"/>
      <c r="F5" s="86"/>
      <c r="G5" s="83"/>
      <c r="H5" s="83"/>
      <c r="I5" s="83"/>
      <c r="J5" s="86"/>
      <c r="K5" s="83"/>
      <c r="L5" s="83"/>
      <c r="M5" s="83"/>
    </row>
    <row r="6" spans="1:13" ht="75" customHeight="1" x14ac:dyDescent="0.2">
      <c r="A6" s="85"/>
      <c r="B6" s="86"/>
      <c r="C6" s="86"/>
      <c r="D6" s="86"/>
      <c r="E6" s="86"/>
      <c r="F6" s="86"/>
      <c r="G6" s="83"/>
      <c r="H6" s="83"/>
      <c r="I6" s="83"/>
      <c r="J6" s="83"/>
      <c r="K6" s="83"/>
      <c r="L6" s="83"/>
      <c r="M6" s="83"/>
    </row>
    <row r="7" spans="1:13" ht="75" customHeight="1" x14ac:dyDescent="0.2">
      <c r="A7" s="85"/>
      <c r="B7" s="86"/>
      <c r="C7" s="86"/>
      <c r="D7" s="86"/>
      <c r="E7" s="86"/>
      <c r="F7" s="86"/>
      <c r="G7" s="83"/>
      <c r="H7" s="83"/>
      <c r="I7" s="83"/>
      <c r="J7" s="83"/>
      <c r="K7" s="83"/>
      <c r="L7" s="83"/>
      <c r="M7" s="83"/>
    </row>
    <row r="8" spans="1:13" ht="75" customHeight="1" x14ac:dyDescent="0.2">
      <c r="A8" s="85"/>
      <c r="B8" s="86"/>
      <c r="C8" s="86"/>
      <c r="D8" s="86"/>
      <c r="E8" s="86"/>
      <c r="F8" s="86"/>
      <c r="G8" s="83"/>
      <c r="H8" s="83"/>
      <c r="I8" s="83"/>
      <c r="J8" s="83"/>
      <c r="K8" s="83"/>
      <c r="L8" s="83"/>
      <c r="M8" s="83"/>
    </row>
    <row r="9" spans="1:13" ht="75" customHeight="1" x14ac:dyDescent="0.2">
      <c r="A9" s="85"/>
      <c r="B9" s="86"/>
      <c r="C9" s="86"/>
      <c r="D9" s="86"/>
      <c r="E9" s="86"/>
      <c r="F9" s="86"/>
      <c r="G9" s="83"/>
      <c r="H9" s="83"/>
      <c r="I9" s="83"/>
      <c r="J9" s="83"/>
      <c r="K9" s="83"/>
      <c r="M9" s="83"/>
    </row>
    <row r="10" spans="1:13" ht="75" customHeight="1" x14ac:dyDescent="0.2">
      <c r="A10" s="85"/>
      <c r="B10" s="86"/>
      <c r="C10" s="86"/>
      <c r="D10" s="86"/>
      <c r="E10" s="86"/>
      <c r="F10" s="86"/>
      <c r="G10" s="83"/>
      <c r="H10" s="83"/>
      <c r="I10" s="83"/>
      <c r="J10" s="83"/>
      <c r="K10" s="83"/>
      <c r="L10" s="83"/>
      <c r="M10" s="83"/>
    </row>
    <row r="11" spans="1:13" ht="75" customHeight="1" x14ac:dyDescent="0.2">
      <c r="A11" s="85"/>
      <c r="B11" s="86"/>
      <c r="C11" s="86"/>
      <c r="D11" s="86"/>
      <c r="E11" s="86"/>
      <c r="F11" s="86"/>
      <c r="G11" s="83"/>
      <c r="H11" s="83"/>
      <c r="I11" s="83"/>
      <c r="J11" s="83"/>
      <c r="K11" s="83"/>
      <c r="L11" s="83"/>
      <c r="M11" s="83"/>
    </row>
    <row r="12" spans="1:13" ht="75" customHeight="1" x14ac:dyDescent="0.2">
      <c r="A12" s="85"/>
      <c r="B12" s="86"/>
      <c r="C12" s="86"/>
      <c r="D12" s="86"/>
      <c r="E12" s="86"/>
      <c r="F12" s="83"/>
      <c r="G12" s="83"/>
      <c r="H12" s="83"/>
      <c r="I12" s="83"/>
      <c r="J12" s="86"/>
      <c r="K12" s="83"/>
      <c r="L12" s="83"/>
      <c r="M12" s="83"/>
    </row>
    <row r="13" spans="1:13" ht="75" customHeight="1" x14ac:dyDescent="0.2">
      <c r="A13" s="85"/>
      <c r="B13" s="86"/>
      <c r="C13" s="86"/>
      <c r="D13" s="86"/>
      <c r="E13" s="86"/>
      <c r="F13" s="83"/>
      <c r="G13" s="83"/>
      <c r="H13" s="83"/>
      <c r="I13" s="83"/>
      <c r="J13" s="86"/>
      <c r="K13" s="83"/>
      <c r="L13" s="83"/>
      <c r="M13" s="83"/>
    </row>
    <row r="14" spans="1:13" ht="75" customHeight="1" x14ac:dyDescent="0.2">
      <c r="A14" s="85"/>
      <c r="B14" s="86"/>
      <c r="C14" s="86"/>
      <c r="D14" s="86"/>
      <c r="E14" s="86"/>
      <c r="F14" s="83"/>
      <c r="G14" s="83"/>
      <c r="H14" s="83"/>
      <c r="I14" s="83"/>
      <c r="J14" s="83"/>
      <c r="K14" s="83"/>
      <c r="L14" s="83"/>
      <c r="M14" s="83"/>
    </row>
    <row r="15" spans="1:13" ht="75" customHeight="1" x14ac:dyDescent="0.2">
      <c r="A15" s="85"/>
      <c r="B15" s="86"/>
      <c r="C15" s="86"/>
      <c r="D15" s="86"/>
      <c r="E15" s="86"/>
      <c r="F15" s="83"/>
      <c r="G15" s="83"/>
      <c r="H15" s="83"/>
      <c r="I15" s="83"/>
      <c r="J15" s="86"/>
      <c r="K15" s="83"/>
      <c r="L15" s="83"/>
      <c r="M15" s="83"/>
    </row>
    <row r="16" spans="1:13" ht="75" customHeight="1" x14ac:dyDescent="0.2">
      <c r="A16" s="85"/>
      <c r="B16" s="86"/>
      <c r="C16" s="86"/>
      <c r="D16" s="86"/>
      <c r="E16" s="86"/>
      <c r="F16" s="83"/>
      <c r="G16" s="83"/>
      <c r="H16" s="83"/>
      <c r="I16" s="83"/>
      <c r="J16" s="83"/>
      <c r="K16" s="83"/>
      <c r="L16" s="83"/>
      <c r="M16" s="83"/>
    </row>
    <row r="17" spans="1:13" ht="75" customHeight="1" x14ac:dyDescent="0.2">
      <c r="A17" s="85"/>
      <c r="B17" s="86"/>
      <c r="C17" s="86"/>
      <c r="D17" s="86"/>
      <c r="E17" s="86"/>
      <c r="F17" s="83"/>
      <c r="G17" s="83"/>
      <c r="H17" s="83"/>
      <c r="I17" s="83"/>
      <c r="J17" s="86"/>
      <c r="K17" s="83"/>
      <c r="L17" s="83"/>
      <c r="M17" s="83"/>
    </row>
    <row r="18" spans="1:13" ht="75" customHeight="1" x14ac:dyDescent="0.2">
      <c r="A18" s="85"/>
      <c r="B18" s="86"/>
      <c r="C18" s="86"/>
      <c r="D18" s="86"/>
      <c r="E18" s="86"/>
      <c r="F18" s="83"/>
      <c r="G18" s="83"/>
      <c r="H18" s="83"/>
      <c r="I18" s="83"/>
      <c r="J18" s="83"/>
      <c r="K18" s="83"/>
      <c r="L18" s="83"/>
      <c r="M18" s="83"/>
    </row>
    <row r="19" spans="1:13" ht="75" customHeight="1" x14ac:dyDescent="0.2">
      <c r="A19" s="85"/>
      <c r="B19" s="86"/>
      <c r="C19" s="86"/>
      <c r="D19" s="86"/>
      <c r="E19" s="86"/>
      <c r="F19" s="83"/>
      <c r="G19" s="83"/>
      <c r="H19" s="83"/>
      <c r="I19" s="83"/>
      <c r="J19" s="83"/>
      <c r="K19" s="83"/>
      <c r="L19" s="83"/>
      <c r="M19" s="83"/>
    </row>
    <row r="20" spans="1:13" ht="75" customHeight="1" x14ac:dyDescent="0.2">
      <c r="A20" s="85"/>
      <c r="B20" s="86"/>
      <c r="C20" s="86"/>
      <c r="D20" s="86"/>
      <c r="E20" s="86"/>
      <c r="F20" s="83"/>
      <c r="G20" s="83"/>
      <c r="H20" s="83"/>
      <c r="I20" s="83"/>
      <c r="J20" s="83"/>
      <c r="K20" s="83"/>
      <c r="L20" s="83"/>
      <c r="M20" s="83"/>
    </row>
    <row r="21" spans="1:13" ht="75" customHeight="1" x14ac:dyDescent="0.2">
      <c r="A21" s="85"/>
      <c r="B21" s="86"/>
      <c r="C21" s="86"/>
      <c r="D21" s="86"/>
      <c r="E21" s="86"/>
      <c r="F21" s="83"/>
      <c r="G21" s="83"/>
      <c r="H21" s="83"/>
      <c r="I21" s="83"/>
      <c r="J21" s="83"/>
      <c r="K21" s="83"/>
      <c r="L21" s="83"/>
      <c r="M21" s="83"/>
    </row>
    <row r="22" spans="1:13" ht="75" customHeight="1" x14ac:dyDescent="0.2">
      <c r="A22" s="85"/>
      <c r="B22" s="86"/>
      <c r="C22" s="86"/>
      <c r="D22" s="86"/>
      <c r="E22" s="86"/>
      <c r="F22" s="83"/>
      <c r="G22" s="83"/>
      <c r="H22" s="83"/>
      <c r="I22" s="83"/>
      <c r="J22" s="83"/>
      <c r="K22" s="83"/>
      <c r="L22" s="83"/>
      <c r="M22" s="83"/>
    </row>
    <row r="23" spans="1:13" ht="75" customHeight="1" x14ac:dyDescent="0.2">
      <c r="A23" s="85"/>
      <c r="B23" s="86"/>
      <c r="C23" s="86"/>
      <c r="D23" s="86"/>
      <c r="E23" s="86"/>
      <c r="F23" s="83"/>
      <c r="G23" s="83"/>
      <c r="H23" s="83"/>
      <c r="I23" s="83"/>
      <c r="J23" s="83"/>
      <c r="K23" s="83"/>
      <c r="L23" s="83"/>
      <c r="M23" s="83"/>
    </row>
    <row r="24" spans="1:13" ht="75" customHeight="1" x14ac:dyDescent="0.2">
      <c r="A24" s="85"/>
      <c r="B24" s="86"/>
      <c r="C24" s="86"/>
      <c r="D24" s="86"/>
      <c r="E24" s="86"/>
      <c r="F24" s="83"/>
      <c r="G24" s="83"/>
      <c r="H24" s="83"/>
      <c r="I24" s="83"/>
      <c r="J24" s="83"/>
      <c r="K24" s="83"/>
      <c r="L24" s="83"/>
      <c r="M24" s="83"/>
    </row>
    <row r="25" spans="1:13" ht="75" customHeight="1" x14ac:dyDescent="0.2">
      <c r="A25" s="85"/>
      <c r="B25" s="86"/>
      <c r="C25" s="86"/>
      <c r="D25" s="86"/>
      <c r="E25" s="86"/>
      <c r="F25" s="83"/>
      <c r="G25" s="83"/>
      <c r="H25" s="83"/>
      <c r="I25" s="83"/>
      <c r="J25" s="83"/>
      <c r="K25" s="83"/>
      <c r="L25" s="83"/>
      <c r="M25" s="83"/>
    </row>
    <row r="26" spans="1:13" ht="75" customHeight="1" x14ac:dyDescent="0.2">
      <c r="A26" s="85"/>
      <c r="B26" s="86"/>
      <c r="C26" s="86"/>
      <c r="D26" s="86"/>
      <c r="E26" s="86"/>
      <c r="F26" s="83"/>
      <c r="G26" s="83"/>
      <c r="H26" s="83"/>
      <c r="I26" s="83"/>
      <c r="J26" s="83"/>
      <c r="K26" s="83"/>
      <c r="L26" s="83"/>
      <c r="M26" s="83"/>
    </row>
    <row r="27" spans="1:13" ht="75" customHeight="1" x14ac:dyDescent="0.2">
      <c r="A27" s="85"/>
      <c r="B27" s="86"/>
      <c r="C27" s="86"/>
      <c r="D27" s="86"/>
      <c r="E27" s="86"/>
      <c r="F27" s="86"/>
      <c r="G27" s="83"/>
      <c r="H27" s="83"/>
      <c r="I27" s="83"/>
      <c r="J27" s="83"/>
      <c r="K27" s="83"/>
      <c r="L27" s="83"/>
      <c r="M27" s="83"/>
    </row>
    <row r="28" spans="1:13" ht="75" customHeight="1" x14ac:dyDescent="0.2">
      <c r="A28" s="85"/>
      <c r="B28" s="86"/>
      <c r="D28" s="86"/>
      <c r="E28" s="86"/>
      <c r="F28" s="86"/>
      <c r="G28" s="83"/>
      <c r="H28" s="83"/>
      <c r="I28" s="83"/>
      <c r="J28" s="83"/>
      <c r="K28" s="83"/>
      <c r="L28" s="83"/>
      <c r="M28" s="83"/>
    </row>
    <row r="29" spans="1:13" ht="75" customHeight="1" x14ac:dyDescent="0.2">
      <c r="A29" s="85"/>
      <c r="B29" s="86"/>
      <c r="D29" s="86"/>
      <c r="E29" s="86"/>
      <c r="F29" s="86"/>
      <c r="G29" s="83"/>
      <c r="H29" s="83"/>
      <c r="I29" s="83"/>
      <c r="J29" s="83"/>
      <c r="K29" s="83"/>
      <c r="L29" s="83"/>
      <c r="M29" s="83"/>
    </row>
    <row r="30" spans="1:13" ht="75" customHeight="1" x14ac:dyDescent="0.2">
      <c r="A30" s="85"/>
      <c r="B30" s="86"/>
      <c r="D30" s="86"/>
      <c r="E30" s="86"/>
      <c r="F30" s="83"/>
      <c r="G30" s="83"/>
      <c r="H30" s="83"/>
      <c r="I30" s="83"/>
      <c r="J30" s="83"/>
      <c r="K30" s="83"/>
      <c r="L30" s="83"/>
      <c r="M30" s="83"/>
    </row>
    <row r="31" spans="1:13" ht="75" customHeight="1" x14ac:dyDescent="0.2">
      <c r="A31" s="85"/>
      <c r="D31" s="86"/>
      <c r="E31" s="86"/>
      <c r="F31" s="83"/>
      <c r="G31" s="83"/>
      <c r="H31" s="83"/>
      <c r="I31" s="83"/>
      <c r="J31" s="83"/>
      <c r="K31" s="83"/>
      <c r="L31" s="83"/>
      <c r="M31" s="83"/>
    </row>
    <row r="32" spans="1:13" ht="14" x14ac:dyDescent="0.2">
      <c r="A32" s="85"/>
      <c r="F32" s="83"/>
      <c r="G32" s="83"/>
      <c r="H32" s="83"/>
      <c r="I32" s="83"/>
      <c r="J32" s="83"/>
      <c r="K32" s="83"/>
      <c r="L32" s="83"/>
      <c r="M32" s="83"/>
    </row>
    <row r="33" spans="1:13" ht="14" x14ac:dyDescent="0.2">
      <c r="A33" s="85"/>
      <c r="F33" s="83"/>
      <c r="G33" s="83"/>
      <c r="H33" s="83"/>
      <c r="I33" s="83"/>
      <c r="J33" s="83"/>
      <c r="K33" s="83"/>
      <c r="L33" s="83"/>
      <c r="M33" s="83"/>
    </row>
    <row r="34" spans="1:13" ht="15" x14ac:dyDescent="0.2">
      <c r="A34" s="85"/>
      <c r="E34" s="83"/>
      <c r="F34" s="87"/>
      <c r="G34" s="83"/>
      <c r="H34" s="83"/>
      <c r="I34" s="83"/>
      <c r="J34" s="83"/>
      <c r="K34" s="83"/>
      <c r="L34" s="83"/>
      <c r="M34" s="83"/>
    </row>
    <row r="35" spans="1:13" ht="15" x14ac:dyDescent="0.2">
      <c r="A35" s="85"/>
      <c r="E35" s="83"/>
      <c r="F35" s="87"/>
      <c r="G35" s="83"/>
      <c r="H35" s="83"/>
      <c r="I35" s="83"/>
      <c r="J35" s="83"/>
      <c r="K35" s="83"/>
      <c r="L35" s="83"/>
      <c r="M35" s="83"/>
    </row>
    <row r="36" spans="1:13" ht="14" x14ac:dyDescent="0.2">
      <c r="A36" s="85"/>
      <c r="E36" s="83"/>
      <c r="G36" s="83"/>
      <c r="H36" s="83"/>
      <c r="I36" s="83"/>
      <c r="J36" s="83"/>
      <c r="K36" s="83"/>
      <c r="L36" s="83"/>
      <c r="M36" s="83"/>
    </row>
    <row r="37" spans="1:13" ht="14" x14ac:dyDescent="0.2">
      <c r="A37" s="85"/>
      <c r="E37" s="83"/>
      <c r="G37" s="83"/>
      <c r="H37" s="83"/>
      <c r="I37" s="83"/>
      <c r="J37" s="83"/>
      <c r="K37" s="83"/>
      <c r="L37" s="83"/>
      <c r="M37" s="83"/>
    </row>
    <row r="38" spans="1:13" ht="30" x14ac:dyDescent="0.2">
      <c r="A38" s="85"/>
      <c r="E38" s="83" t="s">
        <v>108</v>
      </c>
      <c r="F38" s="87">
        <f t="array" ref="F38">COUNTIF(F3:F33, "sennheiser mke 2 Beige")</f>
        <v>0</v>
      </c>
      <c r="G38" s="83"/>
      <c r="H38" s="83"/>
      <c r="I38" s="83"/>
      <c r="J38" s="83"/>
      <c r="K38" s="83"/>
      <c r="L38" s="83"/>
      <c r="M38" s="83"/>
    </row>
    <row r="39" spans="1:13" ht="14" x14ac:dyDescent="0.2">
      <c r="A39" s="85"/>
      <c r="G39" s="83"/>
      <c r="H39" s="83"/>
      <c r="I39" s="83"/>
      <c r="J39" s="83"/>
      <c r="K39" s="83"/>
      <c r="L39" s="83"/>
      <c r="M39" s="83"/>
    </row>
    <row r="40" spans="1:13" ht="14" x14ac:dyDescent="0.2">
      <c r="A40" s="85"/>
      <c r="G40" s="83"/>
      <c r="H40" s="83"/>
      <c r="I40" s="83"/>
      <c r="J40" s="83"/>
      <c r="K40" s="83"/>
      <c r="L40" s="83"/>
      <c r="M40" s="83"/>
    </row>
    <row r="41" spans="1:13" ht="14" x14ac:dyDescent="0.2">
      <c r="A41" s="85"/>
      <c r="G41" s="83"/>
      <c r="H41" s="83"/>
      <c r="I41" s="83"/>
      <c r="J41" s="83"/>
      <c r="K41" s="83"/>
      <c r="L41" s="83"/>
      <c r="M41" s="83"/>
    </row>
    <row r="42" spans="1:13" ht="14" x14ac:dyDescent="0.2">
      <c r="A42" s="85"/>
      <c r="G42" s="83"/>
      <c r="H42" s="83"/>
      <c r="I42" s="83"/>
      <c r="J42" s="83"/>
      <c r="K42" s="83"/>
      <c r="L42" s="83"/>
      <c r="M42" s="83"/>
    </row>
    <row r="43" spans="1:13" ht="14" x14ac:dyDescent="0.2">
      <c r="A43" s="85"/>
      <c r="G43" s="83"/>
      <c r="H43" s="83"/>
      <c r="I43" s="83"/>
      <c r="J43" s="83"/>
      <c r="K43" s="83"/>
      <c r="L43" s="83"/>
      <c r="M43" s="83"/>
    </row>
    <row r="44" spans="1:13" ht="14" x14ac:dyDescent="0.2">
      <c r="A44" s="85"/>
      <c r="G44" s="83"/>
      <c r="H44" s="83"/>
      <c r="I44" s="83"/>
      <c r="J44" s="83"/>
      <c r="K44" s="83"/>
      <c r="L44" s="83"/>
      <c r="M44" s="83"/>
    </row>
    <row r="45" spans="1:13" ht="14" x14ac:dyDescent="0.2">
      <c r="A45" s="85"/>
      <c r="G45" s="83"/>
      <c r="H45" s="83"/>
      <c r="I45" s="83"/>
      <c r="J45" s="83"/>
      <c r="K45" s="83"/>
      <c r="L45" s="83"/>
      <c r="M45" s="83"/>
    </row>
    <row r="46" spans="1:13" ht="14" x14ac:dyDescent="0.2">
      <c r="A46" s="85"/>
      <c r="G46" s="83"/>
      <c r="H46" s="83"/>
      <c r="I46" s="83"/>
      <c r="J46" s="83"/>
      <c r="K46" s="83"/>
      <c r="L46" s="83"/>
      <c r="M46" s="83"/>
    </row>
    <row r="47" spans="1:13" ht="14" x14ac:dyDescent="0.2">
      <c r="A47" s="85"/>
      <c r="G47" s="83"/>
      <c r="H47" s="83"/>
      <c r="I47" s="83"/>
      <c r="J47" s="83"/>
      <c r="K47" s="83"/>
      <c r="L47" s="83"/>
      <c r="M47" s="83"/>
    </row>
    <row r="48" spans="1:13" ht="14" x14ac:dyDescent="0.2">
      <c r="A48" s="85"/>
      <c r="G48" s="83"/>
      <c r="H48" s="83"/>
      <c r="I48" s="83"/>
      <c r="J48" s="83"/>
      <c r="K48" s="83"/>
      <c r="L48" s="83"/>
      <c r="M48" s="83"/>
    </row>
    <row r="49" spans="1:13" ht="14" x14ac:dyDescent="0.2">
      <c r="A49" s="85"/>
      <c r="G49" s="83"/>
      <c r="H49" s="83"/>
      <c r="I49" s="83"/>
      <c r="J49" s="83"/>
      <c r="K49" s="83"/>
      <c r="L49" s="83"/>
      <c r="M49" s="83"/>
    </row>
    <row r="50" spans="1:13" ht="14" x14ac:dyDescent="0.2">
      <c r="A50" s="85"/>
      <c r="G50" s="83"/>
      <c r="H50" s="83"/>
      <c r="I50" s="83"/>
      <c r="J50" s="83"/>
      <c r="K50" s="83"/>
      <c r="L50" s="83"/>
      <c r="M50" s="83"/>
    </row>
    <row r="51" spans="1:13" ht="14" x14ac:dyDescent="0.2">
      <c r="A51" s="85"/>
      <c r="G51" s="83"/>
      <c r="H51" s="83"/>
      <c r="I51" s="83"/>
      <c r="J51" s="83"/>
      <c r="K51" s="83"/>
      <c r="L51" s="83"/>
      <c r="M51" s="83"/>
    </row>
    <row r="52" spans="1:13" ht="14" x14ac:dyDescent="0.2">
      <c r="A52" s="85"/>
      <c r="G52" s="83"/>
      <c r="H52" s="83"/>
      <c r="I52" s="83"/>
      <c r="J52" s="83"/>
      <c r="K52" s="83"/>
      <c r="L52" s="83"/>
      <c r="M52" s="83"/>
    </row>
    <row r="53" spans="1:13" ht="14" x14ac:dyDescent="0.2">
      <c r="A53" s="85"/>
      <c r="G53" s="83"/>
      <c r="H53" s="83"/>
      <c r="I53" s="83"/>
      <c r="J53" s="83"/>
      <c r="K53" s="83"/>
      <c r="L53" s="83"/>
      <c r="M53" s="83"/>
    </row>
    <row r="54" spans="1:13" ht="14" x14ac:dyDescent="0.2">
      <c r="A54" s="85"/>
      <c r="G54" s="83"/>
      <c r="H54" s="83"/>
      <c r="I54" s="83"/>
      <c r="J54" s="83"/>
      <c r="K54" s="83"/>
      <c r="L54" s="83"/>
      <c r="M54" s="83"/>
    </row>
    <row r="55" spans="1:13" ht="14" x14ac:dyDescent="0.2">
      <c r="A55" s="85"/>
      <c r="G55" s="83"/>
      <c r="H55" s="83"/>
      <c r="I55" s="83"/>
      <c r="J55" s="83"/>
      <c r="K55" s="83"/>
      <c r="L55" s="83"/>
      <c r="M55" s="83"/>
    </row>
    <row r="56" spans="1:13" ht="14" x14ac:dyDescent="0.2">
      <c r="A56" s="85"/>
      <c r="G56" s="83"/>
      <c r="H56" s="83"/>
      <c r="I56" s="83"/>
      <c r="J56" s="83"/>
      <c r="K56" s="83"/>
      <c r="L56" s="83"/>
      <c r="M56" s="83"/>
    </row>
    <row r="57" spans="1:13" ht="14" x14ac:dyDescent="0.2">
      <c r="A57" s="85"/>
      <c r="G57" s="83"/>
      <c r="H57" s="83"/>
      <c r="I57" s="83"/>
      <c r="J57" s="83"/>
      <c r="K57" s="83"/>
      <c r="L57" s="83"/>
      <c r="M57" s="83"/>
    </row>
    <row r="58" spans="1:13" ht="14" x14ac:dyDescent="0.2">
      <c r="A58" s="85"/>
      <c r="G58" s="83"/>
      <c r="H58" s="83"/>
      <c r="I58" s="83"/>
      <c r="J58" s="83"/>
      <c r="K58" s="83"/>
      <c r="L58" s="83"/>
      <c r="M58" s="83"/>
    </row>
    <row r="59" spans="1:13" ht="14" x14ac:dyDescent="0.2">
      <c r="A59" s="85"/>
      <c r="G59" s="83"/>
      <c r="H59" s="83"/>
      <c r="I59" s="83"/>
      <c r="J59" s="83"/>
      <c r="K59" s="83"/>
      <c r="L59" s="83"/>
      <c r="M59" s="83"/>
    </row>
    <row r="60" spans="1:13" ht="14" x14ac:dyDescent="0.2">
      <c r="A60" s="85"/>
      <c r="G60" s="83"/>
      <c r="H60" s="83"/>
      <c r="I60" s="83"/>
      <c r="J60" s="83"/>
      <c r="K60" s="83"/>
      <c r="L60" s="83"/>
      <c r="M60" s="83"/>
    </row>
    <row r="61" spans="1:13" ht="14" x14ac:dyDescent="0.2">
      <c r="A61" s="85"/>
      <c r="G61" s="83"/>
      <c r="H61" s="83"/>
      <c r="I61" s="83"/>
      <c r="J61" s="83"/>
      <c r="K61" s="83"/>
      <c r="L61" s="83"/>
      <c r="M61" s="83"/>
    </row>
    <row r="62" spans="1:13" ht="14" x14ac:dyDescent="0.2">
      <c r="A62" s="85"/>
      <c r="G62" s="83"/>
      <c r="H62" s="83"/>
      <c r="I62" s="83"/>
      <c r="J62" s="83"/>
      <c r="K62" s="83"/>
      <c r="L62" s="83"/>
      <c r="M62" s="83"/>
    </row>
    <row r="63" spans="1:13" ht="14" x14ac:dyDescent="0.2">
      <c r="A63" s="85"/>
      <c r="G63" s="83"/>
      <c r="H63" s="83"/>
      <c r="I63" s="83"/>
      <c r="J63" s="83"/>
      <c r="K63" s="83"/>
      <c r="L63" s="83"/>
      <c r="M63" s="83"/>
    </row>
    <row r="64" spans="1:13" ht="14" x14ac:dyDescent="0.2">
      <c r="A64" s="85"/>
      <c r="G64" s="83"/>
      <c r="H64" s="83"/>
      <c r="I64" s="83"/>
      <c r="J64" s="83"/>
      <c r="K64" s="83"/>
      <c r="L64" s="83"/>
      <c r="M64" s="83"/>
    </row>
    <row r="65" spans="1:13" ht="14" x14ac:dyDescent="0.2">
      <c r="A65" s="85"/>
      <c r="G65" s="83"/>
      <c r="H65" s="83"/>
      <c r="I65" s="83"/>
      <c r="J65" s="83"/>
      <c r="K65" s="83"/>
      <c r="L65" s="83"/>
      <c r="M65" s="83"/>
    </row>
    <row r="66" spans="1:13" ht="14" x14ac:dyDescent="0.2">
      <c r="A66" s="85"/>
      <c r="G66" s="83"/>
      <c r="H66" s="83"/>
      <c r="I66" s="83"/>
      <c r="J66" s="83"/>
      <c r="K66" s="83"/>
      <c r="L66" s="83"/>
      <c r="M66" s="83"/>
    </row>
    <row r="67" spans="1:13" ht="14" x14ac:dyDescent="0.2">
      <c r="A67" s="85"/>
      <c r="G67" s="83"/>
      <c r="H67" s="83"/>
      <c r="I67" s="83"/>
      <c r="J67" s="83"/>
      <c r="K67" s="83"/>
      <c r="L67" s="83"/>
      <c r="M67" s="83"/>
    </row>
    <row r="68" spans="1:13" ht="14" x14ac:dyDescent="0.2">
      <c r="A68" s="85"/>
      <c r="G68" s="83"/>
      <c r="H68" s="83"/>
      <c r="I68" s="83"/>
      <c r="J68" s="83"/>
      <c r="K68" s="83"/>
      <c r="L68" s="83"/>
      <c r="M68" s="83"/>
    </row>
    <row r="69" spans="1:13" ht="14" x14ac:dyDescent="0.2">
      <c r="A69" s="85"/>
      <c r="G69" s="83"/>
      <c r="H69" s="83"/>
      <c r="I69" s="83"/>
      <c r="J69" s="83"/>
      <c r="K69" s="83"/>
      <c r="L69" s="83"/>
      <c r="M69" s="83"/>
    </row>
    <row r="70" spans="1:13" ht="14" x14ac:dyDescent="0.2">
      <c r="A70" s="85"/>
      <c r="G70" s="83"/>
      <c r="H70" s="83"/>
      <c r="I70" s="83"/>
      <c r="J70" s="83"/>
      <c r="K70" s="83"/>
      <c r="L70" s="83"/>
      <c r="M70" s="83"/>
    </row>
    <row r="71" spans="1:13" ht="14" x14ac:dyDescent="0.2">
      <c r="A71" s="85"/>
      <c r="G71" s="83"/>
      <c r="H71" s="83"/>
      <c r="I71" s="83"/>
      <c r="J71" s="83"/>
      <c r="K71" s="83"/>
      <c r="L71" s="83"/>
      <c r="M71" s="83"/>
    </row>
    <row r="72" spans="1:13" ht="14" x14ac:dyDescent="0.2">
      <c r="A72" s="85"/>
      <c r="G72" s="83"/>
      <c r="H72" s="83"/>
      <c r="I72" s="83"/>
      <c r="J72" s="83"/>
      <c r="K72" s="83"/>
      <c r="L72" s="83"/>
      <c r="M72" s="83"/>
    </row>
    <row r="73" spans="1:13" ht="14" x14ac:dyDescent="0.2">
      <c r="A73" s="85"/>
      <c r="G73" s="83"/>
      <c r="H73" s="83"/>
      <c r="I73" s="83"/>
      <c r="J73" s="83"/>
      <c r="K73" s="83"/>
      <c r="L73" s="83"/>
      <c r="M73" s="83"/>
    </row>
    <row r="74" spans="1:13" ht="14" x14ac:dyDescent="0.2">
      <c r="A74" s="85"/>
      <c r="G74" s="83"/>
      <c r="H74" s="83"/>
      <c r="I74" s="83"/>
      <c r="J74" s="83"/>
      <c r="K74" s="83"/>
      <c r="L74" s="83"/>
      <c r="M74" s="83"/>
    </row>
    <row r="75" spans="1:13" ht="14" x14ac:dyDescent="0.2">
      <c r="A75" s="85"/>
      <c r="G75" s="83"/>
      <c r="H75" s="83"/>
      <c r="I75" s="83"/>
      <c r="J75" s="83"/>
      <c r="K75" s="83"/>
      <c r="L75" s="83"/>
      <c r="M75" s="83"/>
    </row>
    <row r="76" spans="1:13" ht="14" x14ac:dyDescent="0.2">
      <c r="A76" s="85"/>
      <c r="G76" s="83"/>
      <c r="H76" s="83"/>
      <c r="I76" s="83"/>
      <c r="J76" s="83"/>
      <c r="K76" s="83"/>
      <c r="L76" s="83"/>
      <c r="M76" s="83"/>
    </row>
    <row r="77" spans="1:13" ht="14" x14ac:dyDescent="0.2">
      <c r="A77" s="85"/>
      <c r="G77" s="83"/>
      <c r="H77" s="83"/>
      <c r="I77" s="83"/>
      <c r="J77" s="83"/>
      <c r="K77" s="83"/>
      <c r="L77" s="83"/>
      <c r="M77" s="83"/>
    </row>
    <row r="78" spans="1:13" ht="14" x14ac:dyDescent="0.2">
      <c r="A78" s="85"/>
      <c r="G78" s="83"/>
      <c r="H78" s="83"/>
      <c r="I78" s="83"/>
      <c r="J78" s="83"/>
      <c r="K78" s="83"/>
      <c r="L78" s="83"/>
      <c r="M78" s="83"/>
    </row>
    <row r="79" spans="1:13" ht="14" x14ac:dyDescent="0.2">
      <c r="A79" s="85"/>
      <c r="G79" s="83"/>
      <c r="H79" s="83"/>
      <c r="I79" s="83"/>
      <c r="J79" s="83"/>
      <c r="K79" s="83"/>
      <c r="L79" s="83"/>
      <c r="M79" s="83"/>
    </row>
    <row r="80" spans="1:13" ht="14" x14ac:dyDescent="0.2">
      <c r="A80" s="85"/>
      <c r="G80" s="83"/>
      <c r="H80" s="83"/>
      <c r="I80" s="83"/>
      <c r="J80" s="83"/>
      <c r="K80" s="83"/>
      <c r="L80" s="83"/>
      <c r="M80" s="83"/>
    </row>
    <row r="81" spans="1:13" ht="14" x14ac:dyDescent="0.2">
      <c r="A81" s="85"/>
      <c r="G81" s="83"/>
      <c r="H81" s="83"/>
      <c r="I81" s="83"/>
      <c r="J81" s="83"/>
      <c r="K81" s="83"/>
      <c r="L81" s="83"/>
      <c r="M81" s="83"/>
    </row>
    <row r="82" spans="1:13" ht="14" x14ac:dyDescent="0.2">
      <c r="A82" s="85"/>
      <c r="G82" s="83"/>
      <c r="H82" s="83"/>
      <c r="I82" s="83"/>
      <c r="J82" s="83"/>
      <c r="K82" s="83"/>
      <c r="L82" s="83"/>
      <c r="M82" s="83"/>
    </row>
    <row r="83" spans="1:13" ht="14" x14ac:dyDescent="0.2">
      <c r="A83" s="85"/>
      <c r="G83" s="83"/>
      <c r="H83" s="83"/>
      <c r="I83" s="83"/>
      <c r="J83" s="83"/>
      <c r="K83" s="83"/>
      <c r="L83" s="83"/>
      <c r="M83" s="83"/>
    </row>
    <row r="84" spans="1:13" ht="14" x14ac:dyDescent="0.2">
      <c r="A84" s="85"/>
      <c r="G84" s="83"/>
      <c r="H84" s="83"/>
      <c r="I84" s="83"/>
      <c r="J84" s="83"/>
      <c r="K84" s="83"/>
      <c r="L84" s="83"/>
      <c r="M84" s="83"/>
    </row>
    <row r="85" spans="1:13" ht="14" x14ac:dyDescent="0.2">
      <c r="A85" s="85"/>
      <c r="G85" s="83"/>
      <c r="H85" s="83"/>
      <c r="I85" s="83"/>
      <c r="J85" s="83"/>
      <c r="K85" s="83"/>
      <c r="L85" s="83"/>
      <c r="M85" s="83"/>
    </row>
    <row r="86" spans="1:13" ht="14" x14ac:dyDescent="0.2">
      <c r="A86" s="85"/>
      <c r="G86" s="83"/>
      <c r="H86" s="83"/>
      <c r="I86" s="83"/>
      <c r="J86" s="83"/>
      <c r="K86" s="83"/>
      <c r="L86" s="83"/>
      <c r="M86" s="83"/>
    </row>
    <row r="87" spans="1:13" ht="14" x14ac:dyDescent="0.2">
      <c r="A87" s="85"/>
      <c r="G87" s="83"/>
      <c r="H87" s="83"/>
      <c r="I87" s="83"/>
      <c r="J87" s="83"/>
      <c r="K87" s="83"/>
      <c r="L87" s="83"/>
      <c r="M87" s="83"/>
    </row>
    <row r="88" spans="1:13" ht="14" x14ac:dyDescent="0.2">
      <c r="A88" s="85"/>
      <c r="G88" s="83"/>
      <c r="H88" s="83"/>
      <c r="I88" s="83"/>
      <c r="J88" s="83"/>
      <c r="K88" s="83"/>
      <c r="L88" s="83"/>
      <c r="M88" s="83"/>
    </row>
    <row r="89" spans="1:13" ht="14" x14ac:dyDescent="0.2">
      <c r="A89" s="85"/>
      <c r="G89" s="83"/>
      <c r="H89" s="83"/>
      <c r="I89" s="83"/>
      <c r="J89" s="83"/>
      <c r="K89" s="83"/>
      <c r="L89" s="83"/>
      <c r="M89" s="83"/>
    </row>
    <row r="90" spans="1:13" ht="14" x14ac:dyDescent="0.2">
      <c r="A90" s="85"/>
      <c r="G90" s="83"/>
      <c r="H90" s="83"/>
      <c r="I90" s="83"/>
      <c r="J90" s="83"/>
      <c r="K90" s="83"/>
      <c r="L90" s="83"/>
      <c r="M90" s="83"/>
    </row>
    <row r="91" spans="1:13" ht="14" x14ac:dyDescent="0.2">
      <c r="A91" s="85"/>
      <c r="G91" s="83"/>
      <c r="H91" s="83"/>
      <c r="I91" s="83"/>
      <c r="J91" s="83"/>
      <c r="K91" s="83"/>
      <c r="L91" s="83"/>
      <c r="M91" s="83"/>
    </row>
    <row r="92" spans="1:13" ht="14" x14ac:dyDescent="0.2">
      <c r="A92" s="85"/>
      <c r="G92" s="83"/>
      <c r="H92" s="83"/>
      <c r="I92" s="83"/>
      <c r="J92" s="83"/>
      <c r="K92" s="83"/>
      <c r="L92" s="83"/>
      <c r="M92" s="83"/>
    </row>
    <row r="93" spans="1:13" ht="14" x14ac:dyDescent="0.2">
      <c r="A93" s="85"/>
      <c r="G93" s="83"/>
      <c r="H93" s="83"/>
      <c r="I93" s="83"/>
      <c r="J93" s="83"/>
      <c r="K93" s="83"/>
      <c r="L93" s="83"/>
      <c r="M93" s="83"/>
    </row>
    <row r="94" spans="1:13" ht="14" x14ac:dyDescent="0.2">
      <c r="A94" s="85"/>
      <c r="G94" s="83"/>
      <c r="H94" s="83"/>
      <c r="I94" s="83"/>
      <c r="J94" s="83"/>
      <c r="K94" s="83"/>
      <c r="L94" s="83"/>
      <c r="M94" s="83"/>
    </row>
    <row r="95" spans="1:13" ht="14" x14ac:dyDescent="0.2">
      <c r="A95" s="85"/>
      <c r="G95" s="83"/>
      <c r="H95" s="83"/>
      <c r="I95" s="83"/>
      <c r="J95" s="83"/>
      <c r="K95" s="83"/>
      <c r="L95" s="83"/>
      <c r="M95" s="83"/>
    </row>
    <row r="96" spans="1:13" ht="14" x14ac:dyDescent="0.2">
      <c r="A96" s="85"/>
      <c r="G96" s="83"/>
      <c r="H96" s="83"/>
      <c r="I96" s="83"/>
      <c r="J96" s="83"/>
      <c r="K96" s="83"/>
      <c r="L96" s="83"/>
      <c r="M96" s="83"/>
    </row>
    <row r="97" spans="1:13" ht="14" x14ac:dyDescent="0.2">
      <c r="A97" s="85"/>
      <c r="G97" s="83"/>
      <c r="H97" s="83"/>
      <c r="I97" s="83"/>
      <c r="J97" s="83"/>
      <c r="K97" s="83"/>
      <c r="L97" s="83"/>
      <c r="M97" s="83"/>
    </row>
    <row r="98" spans="1:13" ht="14" x14ac:dyDescent="0.2">
      <c r="A98" s="85"/>
      <c r="G98" s="83"/>
      <c r="H98" s="83"/>
      <c r="I98" s="83"/>
      <c r="J98" s="83"/>
      <c r="K98" s="83"/>
      <c r="L98" s="83"/>
      <c r="M98" s="83"/>
    </row>
    <row r="99" spans="1:13" ht="14" x14ac:dyDescent="0.2">
      <c r="A99" s="85"/>
      <c r="G99" s="83"/>
      <c r="H99" s="83"/>
      <c r="I99" s="83"/>
      <c r="J99" s="83"/>
      <c r="K99" s="83"/>
      <c r="L99" s="83"/>
      <c r="M99" s="83"/>
    </row>
    <row r="100" spans="1:13" ht="14" x14ac:dyDescent="0.2">
      <c r="A100" s="85"/>
      <c r="G100" s="83"/>
      <c r="H100" s="83"/>
      <c r="I100" s="83"/>
      <c r="J100" s="83"/>
      <c r="K100" s="83"/>
      <c r="L100" s="83"/>
      <c r="M100" s="83"/>
    </row>
    <row r="101" spans="1:13" ht="14" x14ac:dyDescent="0.2">
      <c r="A101" s="85"/>
      <c r="G101" s="83"/>
      <c r="H101" s="83"/>
      <c r="I101" s="83"/>
      <c r="J101" s="83"/>
      <c r="K101" s="83"/>
      <c r="L101" s="83"/>
      <c r="M101" s="83"/>
    </row>
    <row r="102" spans="1:13" ht="14" x14ac:dyDescent="0.2">
      <c r="A102" s="85"/>
      <c r="G102" s="83"/>
      <c r="H102" s="83"/>
      <c r="I102" s="83"/>
      <c r="J102" s="83"/>
      <c r="K102" s="83"/>
      <c r="L102" s="83"/>
      <c r="M102" s="83"/>
    </row>
    <row r="103" spans="1:13" ht="14" x14ac:dyDescent="0.2">
      <c r="A103" s="85"/>
      <c r="G103" s="83"/>
      <c r="H103" s="83"/>
      <c r="I103" s="83"/>
      <c r="J103" s="83"/>
      <c r="K103" s="83"/>
      <c r="L103" s="83"/>
      <c r="M103" s="83"/>
    </row>
    <row r="104" spans="1:13" ht="14" x14ac:dyDescent="0.2">
      <c r="A104" s="85"/>
      <c r="G104" s="83"/>
      <c r="H104" s="83"/>
      <c r="I104" s="83"/>
      <c r="J104" s="83"/>
      <c r="K104" s="83"/>
      <c r="L104" s="83"/>
      <c r="M104" s="83"/>
    </row>
    <row r="105" spans="1:13" ht="14" x14ac:dyDescent="0.2">
      <c r="A105" s="85"/>
      <c r="G105" s="83"/>
      <c r="H105" s="83"/>
      <c r="I105" s="83"/>
      <c r="J105" s="83"/>
      <c r="K105" s="83"/>
      <c r="L105" s="83"/>
      <c r="M105" s="83"/>
    </row>
    <row r="106" spans="1:13" ht="14" x14ac:dyDescent="0.2">
      <c r="A106" s="85"/>
      <c r="G106" s="83"/>
      <c r="H106" s="83"/>
      <c r="I106" s="83"/>
      <c r="J106" s="83"/>
      <c r="K106" s="83"/>
      <c r="L106" s="83"/>
      <c r="M106" s="83"/>
    </row>
    <row r="107" spans="1:13" ht="14" x14ac:dyDescent="0.2">
      <c r="A107" s="85"/>
      <c r="G107" s="83"/>
      <c r="H107" s="83"/>
      <c r="I107" s="83"/>
      <c r="J107" s="83"/>
      <c r="K107" s="83"/>
      <c r="L107" s="83"/>
      <c r="M107" s="83"/>
    </row>
    <row r="108" spans="1:13" ht="14" x14ac:dyDescent="0.2">
      <c r="A108" s="85"/>
      <c r="G108" s="83"/>
      <c r="H108" s="83"/>
      <c r="I108" s="83"/>
      <c r="J108" s="83"/>
      <c r="K108" s="83"/>
      <c r="L108" s="83"/>
      <c r="M108" s="83"/>
    </row>
    <row r="109" spans="1:13" ht="14" x14ac:dyDescent="0.2">
      <c r="A109" s="85"/>
      <c r="G109" s="83"/>
      <c r="H109" s="83"/>
      <c r="I109" s="83"/>
      <c r="J109" s="83"/>
      <c r="K109" s="83"/>
      <c r="L109" s="83"/>
      <c r="M109" s="83"/>
    </row>
    <row r="110" spans="1:13" ht="14" x14ac:dyDescent="0.2">
      <c r="A110" s="85"/>
      <c r="G110" s="83"/>
      <c r="H110" s="83"/>
      <c r="I110" s="83"/>
      <c r="J110" s="83"/>
      <c r="K110" s="83"/>
      <c r="L110" s="83"/>
      <c r="M110" s="83"/>
    </row>
    <row r="111" spans="1:13" ht="14" x14ac:dyDescent="0.2">
      <c r="A111" s="85"/>
      <c r="G111" s="83"/>
      <c r="H111" s="83"/>
      <c r="I111" s="83"/>
      <c r="J111" s="83"/>
      <c r="K111" s="83"/>
      <c r="L111" s="83"/>
      <c r="M111" s="83"/>
    </row>
    <row r="112" spans="1:13" ht="14" x14ac:dyDescent="0.2">
      <c r="A112" s="85"/>
      <c r="G112" s="83"/>
      <c r="H112" s="83"/>
      <c r="I112" s="83"/>
      <c r="J112" s="83"/>
      <c r="K112" s="83"/>
      <c r="L112" s="83"/>
      <c r="M112" s="83"/>
    </row>
    <row r="113" spans="1:13" ht="14" x14ac:dyDescent="0.2">
      <c r="A113" s="85"/>
      <c r="G113" s="83"/>
      <c r="H113" s="83"/>
      <c r="I113" s="83"/>
      <c r="J113" s="83"/>
      <c r="K113" s="83"/>
      <c r="L113" s="83"/>
      <c r="M113" s="83"/>
    </row>
    <row r="114" spans="1:13" ht="14" x14ac:dyDescent="0.2">
      <c r="A114" s="85"/>
      <c r="G114" s="83"/>
      <c r="H114" s="83"/>
      <c r="I114" s="83"/>
      <c r="J114" s="83"/>
      <c r="K114" s="83"/>
      <c r="L114" s="83"/>
      <c r="M114" s="83"/>
    </row>
    <row r="115" spans="1:13" ht="14" x14ac:dyDescent="0.2">
      <c r="A115" s="85"/>
      <c r="G115" s="83"/>
      <c r="H115" s="83"/>
      <c r="I115" s="83"/>
      <c r="J115" s="83"/>
      <c r="K115" s="83"/>
      <c r="L115" s="83"/>
      <c r="M115" s="83"/>
    </row>
    <row r="116" spans="1:13" ht="14" x14ac:dyDescent="0.2">
      <c r="A116" s="85"/>
      <c r="G116" s="83"/>
      <c r="H116" s="83"/>
      <c r="I116" s="83"/>
      <c r="J116" s="83"/>
      <c r="K116" s="83"/>
      <c r="L116" s="83"/>
      <c r="M116" s="83"/>
    </row>
    <row r="117" spans="1:13" ht="14" x14ac:dyDescent="0.2">
      <c r="A117" s="85"/>
      <c r="G117" s="83"/>
      <c r="H117" s="83"/>
      <c r="I117" s="83"/>
      <c r="J117" s="83"/>
      <c r="K117" s="83"/>
      <c r="L117" s="83"/>
      <c r="M117" s="83"/>
    </row>
    <row r="118" spans="1:13" ht="14" x14ac:dyDescent="0.2">
      <c r="A118" s="85"/>
      <c r="G118" s="83"/>
      <c r="H118" s="83"/>
      <c r="I118" s="83"/>
      <c r="J118" s="83"/>
      <c r="K118" s="83"/>
      <c r="L118" s="83"/>
      <c r="M118" s="83"/>
    </row>
    <row r="119" spans="1:13" ht="14" x14ac:dyDescent="0.2">
      <c r="A119" s="85"/>
      <c r="G119" s="83"/>
      <c r="H119" s="83"/>
      <c r="I119" s="83"/>
      <c r="J119" s="83"/>
      <c r="K119" s="83"/>
      <c r="L119" s="83"/>
      <c r="M119" s="83"/>
    </row>
    <row r="120" spans="1:13" ht="14" x14ac:dyDescent="0.2">
      <c r="A120" s="85"/>
      <c r="G120" s="83"/>
      <c r="H120" s="83"/>
      <c r="I120" s="83"/>
      <c r="J120" s="83"/>
      <c r="K120" s="83"/>
      <c r="L120" s="83"/>
      <c r="M120" s="83"/>
    </row>
    <row r="121" spans="1:13" ht="14" x14ac:dyDescent="0.2">
      <c r="A121" s="85"/>
      <c r="G121" s="83"/>
      <c r="H121" s="83"/>
      <c r="I121" s="83"/>
      <c r="J121" s="83"/>
      <c r="K121" s="83"/>
      <c r="L121" s="83"/>
      <c r="M121" s="83"/>
    </row>
    <row r="122" spans="1:13" ht="14" x14ac:dyDescent="0.2">
      <c r="A122" s="85"/>
      <c r="G122" s="83"/>
      <c r="H122" s="83"/>
      <c r="I122" s="83"/>
      <c r="J122" s="83"/>
      <c r="K122" s="83"/>
      <c r="L122" s="83"/>
      <c r="M122" s="83"/>
    </row>
    <row r="123" spans="1:13" ht="14" x14ac:dyDescent="0.2">
      <c r="A123" s="85"/>
      <c r="G123" s="83"/>
      <c r="H123" s="83"/>
      <c r="I123" s="83"/>
      <c r="J123" s="83"/>
      <c r="K123" s="83"/>
      <c r="L123" s="83"/>
      <c r="M123" s="83"/>
    </row>
    <row r="124" spans="1:13" ht="14" x14ac:dyDescent="0.2">
      <c r="A124" s="85"/>
      <c r="G124" s="83"/>
      <c r="H124" s="83"/>
      <c r="I124" s="83"/>
      <c r="J124" s="83"/>
      <c r="K124" s="83"/>
      <c r="L124" s="83"/>
      <c r="M124" s="83"/>
    </row>
    <row r="125" spans="1:13" ht="14" x14ac:dyDescent="0.2">
      <c r="A125" s="85"/>
      <c r="G125" s="83"/>
      <c r="H125" s="83"/>
      <c r="I125" s="83"/>
      <c r="J125" s="83"/>
      <c r="K125" s="83"/>
      <c r="L125" s="83"/>
      <c r="M125" s="83"/>
    </row>
    <row r="126" spans="1:13" ht="14" x14ac:dyDescent="0.2">
      <c r="A126" s="85"/>
      <c r="G126" s="83"/>
      <c r="H126" s="83"/>
      <c r="I126" s="83"/>
      <c r="J126" s="83"/>
      <c r="K126" s="83"/>
      <c r="L126" s="83"/>
      <c r="M126" s="83"/>
    </row>
    <row r="127" spans="1:13" ht="14" x14ac:dyDescent="0.2">
      <c r="A127" s="85"/>
      <c r="G127" s="83"/>
      <c r="H127" s="83"/>
      <c r="I127" s="83"/>
      <c r="J127" s="83"/>
      <c r="K127" s="83"/>
      <c r="L127" s="83"/>
      <c r="M127" s="83"/>
    </row>
    <row r="128" spans="1:13" ht="14" x14ac:dyDescent="0.2">
      <c r="A128" s="85"/>
      <c r="G128" s="83"/>
      <c r="H128" s="83"/>
      <c r="I128" s="83"/>
      <c r="J128" s="83"/>
      <c r="K128" s="83"/>
      <c r="L128" s="83"/>
      <c r="M128" s="83"/>
    </row>
    <row r="129" spans="1:13" ht="14" x14ac:dyDescent="0.2">
      <c r="A129" s="85"/>
      <c r="G129" s="83"/>
      <c r="H129" s="83"/>
      <c r="I129" s="83"/>
      <c r="J129" s="83"/>
      <c r="K129" s="83"/>
      <c r="L129" s="83"/>
      <c r="M129" s="83"/>
    </row>
    <row r="130" spans="1:13" ht="14" x14ac:dyDescent="0.2">
      <c r="A130" s="85"/>
      <c r="G130" s="83"/>
      <c r="H130" s="83"/>
      <c r="I130" s="83"/>
      <c r="J130" s="83"/>
      <c r="K130" s="83"/>
      <c r="L130" s="83"/>
      <c r="M130" s="83"/>
    </row>
    <row r="131" spans="1:13" ht="14" x14ac:dyDescent="0.2">
      <c r="A131" s="85"/>
      <c r="G131" s="83"/>
      <c r="H131" s="83"/>
      <c r="I131" s="83"/>
      <c r="J131" s="83"/>
      <c r="K131" s="83"/>
      <c r="L131" s="83"/>
      <c r="M131" s="83"/>
    </row>
    <row r="132" spans="1:13" ht="14" x14ac:dyDescent="0.2">
      <c r="A132" s="85"/>
      <c r="G132" s="83"/>
      <c r="H132" s="83"/>
      <c r="I132" s="83"/>
      <c r="J132" s="83"/>
      <c r="K132" s="83"/>
      <c r="L132" s="83"/>
      <c r="M132" s="83"/>
    </row>
    <row r="133" spans="1:13" ht="14" x14ac:dyDescent="0.2">
      <c r="A133" s="85"/>
      <c r="G133" s="83"/>
      <c r="H133" s="83"/>
      <c r="I133" s="83"/>
      <c r="J133" s="83"/>
      <c r="K133" s="83"/>
      <c r="L133" s="83"/>
      <c r="M133" s="83"/>
    </row>
    <row r="134" spans="1:13" ht="14" x14ac:dyDescent="0.2">
      <c r="A134" s="85"/>
      <c r="G134" s="83"/>
      <c r="H134" s="83"/>
      <c r="I134" s="83"/>
      <c r="J134" s="83"/>
      <c r="K134" s="83"/>
      <c r="L134" s="83"/>
      <c r="M134" s="83"/>
    </row>
    <row r="135" spans="1:13" ht="14" x14ac:dyDescent="0.2">
      <c r="A135" s="85"/>
      <c r="G135" s="83"/>
      <c r="H135" s="83"/>
      <c r="I135" s="83"/>
      <c r="J135" s="83"/>
      <c r="K135" s="83"/>
      <c r="L135" s="83"/>
      <c r="M135" s="83"/>
    </row>
    <row r="136" spans="1:13" ht="14" x14ac:dyDescent="0.2">
      <c r="A136" s="85"/>
      <c r="G136" s="83"/>
      <c r="H136" s="83"/>
      <c r="I136" s="83"/>
      <c r="J136" s="83"/>
      <c r="K136" s="83"/>
      <c r="L136" s="83"/>
      <c r="M136" s="83"/>
    </row>
    <row r="137" spans="1:13" ht="14" x14ac:dyDescent="0.2">
      <c r="A137" s="85"/>
      <c r="G137" s="83"/>
      <c r="H137" s="83"/>
      <c r="I137" s="83"/>
      <c r="J137" s="83"/>
      <c r="K137" s="83"/>
      <c r="L137" s="83"/>
      <c r="M137" s="83"/>
    </row>
    <row r="138" spans="1:13" ht="14" x14ac:dyDescent="0.2">
      <c r="A138" s="85"/>
      <c r="G138" s="83"/>
      <c r="H138" s="83"/>
      <c r="I138" s="83"/>
      <c r="J138" s="83"/>
      <c r="K138" s="83"/>
      <c r="L138" s="83"/>
      <c r="M138" s="83"/>
    </row>
    <row r="139" spans="1:13" ht="14" x14ac:dyDescent="0.2">
      <c r="A139" s="85"/>
      <c r="G139" s="83"/>
      <c r="H139" s="83"/>
      <c r="I139" s="83"/>
      <c r="J139" s="83"/>
      <c r="K139" s="83"/>
      <c r="L139" s="83"/>
      <c r="M139" s="83"/>
    </row>
    <row r="140" spans="1:13" ht="14" x14ac:dyDescent="0.2">
      <c r="A140" s="85"/>
      <c r="G140" s="83"/>
      <c r="H140" s="83"/>
      <c r="I140" s="83"/>
      <c r="J140" s="83"/>
      <c r="K140" s="83"/>
      <c r="L140" s="83"/>
      <c r="M140" s="83"/>
    </row>
    <row r="141" spans="1:13" ht="14" x14ac:dyDescent="0.2">
      <c r="A141" s="85"/>
      <c r="G141" s="83"/>
      <c r="H141" s="83"/>
      <c r="I141" s="83"/>
      <c r="J141" s="83"/>
      <c r="K141" s="83"/>
      <c r="L141" s="83"/>
      <c r="M141" s="83"/>
    </row>
    <row r="142" spans="1:13" ht="14" x14ac:dyDescent="0.2">
      <c r="A142" s="85"/>
      <c r="G142" s="83"/>
      <c r="H142" s="83"/>
      <c r="I142" s="83"/>
      <c r="J142" s="83"/>
      <c r="K142" s="83"/>
      <c r="L142" s="83"/>
      <c r="M142" s="83"/>
    </row>
    <row r="143" spans="1:13" ht="14" x14ac:dyDescent="0.2">
      <c r="A143" s="85"/>
      <c r="G143" s="83"/>
      <c r="H143" s="83"/>
      <c r="I143" s="83"/>
      <c r="J143" s="83"/>
      <c r="K143" s="83"/>
      <c r="L143" s="83"/>
      <c r="M143" s="83"/>
    </row>
    <row r="144" spans="1:13" ht="14" x14ac:dyDescent="0.2">
      <c r="A144" s="85"/>
      <c r="G144" s="83"/>
      <c r="H144" s="83"/>
      <c r="I144" s="83"/>
      <c r="J144" s="83"/>
      <c r="K144" s="83"/>
      <c r="L144" s="83"/>
      <c r="M144" s="83"/>
    </row>
    <row r="145" spans="1:13" ht="14" x14ac:dyDescent="0.2">
      <c r="A145" s="85"/>
      <c r="G145" s="83"/>
      <c r="H145" s="83"/>
      <c r="I145" s="83"/>
      <c r="J145" s="83"/>
      <c r="K145" s="83"/>
      <c r="L145" s="83"/>
      <c r="M145" s="83"/>
    </row>
    <row r="146" spans="1:13" ht="14" x14ac:dyDescent="0.2">
      <c r="A146" s="85"/>
      <c r="G146" s="83"/>
      <c r="H146" s="83"/>
      <c r="I146" s="83"/>
      <c r="J146" s="83"/>
      <c r="K146" s="83"/>
      <c r="L146" s="83"/>
      <c r="M146" s="83"/>
    </row>
    <row r="147" spans="1:13" ht="14" x14ac:dyDescent="0.2">
      <c r="A147" s="85"/>
      <c r="G147" s="83"/>
      <c r="H147" s="83"/>
      <c r="I147" s="83"/>
      <c r="J147" s="83"/>
      <c r="K147" s="83"/>
      <c r="L147" s="83"/>
      <c r="M147" s="83"/>
    </row>
    <row r="148" spans="1:13" ht="14" x14ac:dyDescent="0.2">
      <c r="A148" s="85"/>
      <c r="G148" s="83"/>
      <c r="H148" s="83"/>
      <c r="I148" s="83"/>
      <c r="J148" s="83"/>
      <c r="K148" s="83"/>
      <c r="L148" s="83"/>
      <c r="M148" s="83"/>
    </row>
    <row r="149" spans="1:13" ht="14" x14ac:dyDescent="0.2">
      <c r="A149" s="85"/>
      <c r="G149" s="83"/>
      <c r="H149" s="83"/>
      <c r="I149" s="83"/>
      <c r="J149" s="83"/>
      <c r="K149" s="83"/>
      <c r="L149" s="83"/>
      <c r="M149" s="83"/>
    </row>
    <row r="150" spans="1:13" ht="14" x14ac:dyDescent="0.2">
      <c r="A150" s="85"/>
      <c r="G150" s="83"/>
      <c r="H150" s="83"/>
      <c r="I150" s="83"/>
      <c r="J150" s="83"/>
      <c r="K150" s="83"/>
      <c r="L150" s="83"/>
      <c r="M150" s="83"/>
    </row>
    <row r="151" spans="1:13" ht="14" x14ac:dyDescent="0.2">
      <c r="A151" s="85"/>
      <c r="G151" s="83"/>
      <c r="H151" s="83"/>
      <c r="I151" s="83"/>
      <c r="J151" s="83"/>
      <c r="K151" s="83"/>
      <c r="L151" s="83"/>
      <c r="M151" s="83"/>
    </row>
    <row r="152" spans="1:13" ht="14" x14ac:dyDescent="0.2">
      <c r="A152" s="85"/>
      <c r="G152" s="83"/>
      <c r="H152" s="83"/>
      <c r="I152" s="83"/>
      <c r="J152" s="83"/>
      <c r="K152" s="83"/>
      <c r="L152" s="83"/>
      <c r="M152" s="83"/>
    </row>
    <row r="153" spans="1:13" ht="14" x14ac:dyDescent="0.2">
      <c r="A153" s="85"/>
      <c r="G153" s="83"/>
      <c r="H153" s="83"/>
      <c r="I153" s="83"/>
      <c r="J153" s="83"/>
      <c r="K153" s="83"/>
      <c r="L153" s="83"/>
      <c r="M153" s="83"/>
    </row>
    <row r="154" spans="1:13" ht="14" x14ac:dyDescent="0.2">
      <c r="A154" s="85"/>
      <c r="G154" s="83"/>
      <c r="H154" s="83"/>
      <c r="I154" s="83"/>
      <c r="J154" s="83"/>
      <c r="K154" s="83"/>
      <c r="L154" s="83"/>
      <c r="M154" s="83"/>
    </row>
    <row r="155" spans="1:13" ht="14" x14ac:dyDescent="0.2">
      <c r="A155" s="85"/>
      <c r="G155" s="83"/>
      <c r="H155" s="83"/>
      <c r="I155" s="83"/>
      <c r="J155" s="83"/>
      <c r="K155" s="83"/>
      <c r="L155" s="83"/>
      <c r="M155" s="83"/>
    </row>
    <row r="156" spans="1:13" ht="14" x14ac:dyDescent="0.2">
      <c r="A156" s="85"/>
      <c r="G156" s="83"/>
      <c r="H156" s="83"/>
      <c r="I156" s="83"/>
      <c r="J156" s="83"/>
      <c r="K156" s="83"/>
      <c r="L156" s="83"/>
      <c r="M156" s="83"/>
    </row>
    <row r="157" spans="1:13" ht="14" x14ac:dyDescent="0.2">
      <c r="A157" s="85"/>
      <c r="G157" s="83"/>
      <c r="H157" s="83"/>
      <c r="I157" s="83"/>
      <c r="J157" s="83"/>
      <c r="K157" s="83"/>
      <c r="L157" s="83"/>
      <c r="M157" s="83"/>
    </row>
    <row r="158" spans="1:13" ht="14" x14ac:dyDescent="0.2">
      <c r="A158" s="85"/>
      <c r="G158" s="83"/>
      <c r="H158" s="83"/>
      <c r="I158" s="83"/>
      <c r="J158" s="83"/>
      <c r="K158" s="83"/>
      <c r="L158" s="83"/>
      <c r="M158" s="83"/>
    </row>
    <row r="159" spans="1:13" ht="14" x14ac:dyDescent="0.2">
      <c r="A159" s="85"/>
      <c r="G159" s="83"/>
      <c r="H159" s="83"/>
      <c r="I159" s="83"/>
      <c r="J159" s="83"/>
      <c r="K159" s="83"/>
      <c r="L159" s="83"/>
      <c r="M159" s="83"/>
    </row>
    <row r="160" spans="1:13" ht="14" x14ac:dyDescent="0.2">
      <c r="A160" s="85"/>
      <c r="G160" s="83"/>
      <c r="H160" s="83"/>
      <c r="I160" s="83"/>
      <c r="J160" s="83"/>
      <c r="K160" s="83"/>
      <c r="L160" s="83"/>
      <c r="M160" s="83"/>
    </row>
    <row r="161" spans="1:13" ht="14" x14ac:dyDescent="0.2">
      <c r="A161" s="85"/>
      <c r="G161" s="83"/>
      <c r="H161" s="83"/>
      <c r="I161" s="83"/>
      <c r="J161" s="83"/>
      <c r="K161" s="83"/>
      <c r="L161" s="83"/>
      <c r="M161" s="83"/>
    </row>
    <row r="162" spans="1:13" ht="14" x14ac:dyDescent="0.2">
      <c r="A162" s="85"/>
      <c r="G162" s="83"/>
      <c r="H162" s="83"/>
      <c r="I162" s="83"/>
      <c r="J162" s="83"/>
      <c r="K162" s="83"/>
      <c r="L162" s="83"/>
      <c r="M162" s="83"/>
    </row>
    <row r="163" spans="1:13" ht="14" x14ac:dyDescent="0.2">
      <c r="A163" s="85"/>
      <c r="G163" s="83"/>
      <c r="H163" s="83"/>
      <c r="I163" s="83"/>
      <c r="J163" s="83"/>
      <c r="K163" s="83"/>
      <c r="L163" s="83"/>
      <c r="M163" s="83"/>
    </row>
    <row r="164" spans="1:13" ht="14" x14ac:dyDescent="0.2">
      <c r="A164" s="85"/>
      <c r="G164" s="83"/>
      <c r="H164" s="83"/>
      <c r="I164" s="83"/>
      <c r="J164" s="83"/>
      <c r="K164" s="83"/>
      <c r="L164" s="83"/>
      <c r="M164" s="83"/>
    </row>
    <row r="165" spans="1:13" ht="14" x14ac:dyDescent="0.2">
      <c r="A165" s="85"/>
      <c r="G165" s="83"/>
      <c r="H165" s="83"/>
      <c r="I165" s="83"/>
      <c r="J165" s="83"/>
      <c r="K165" s="83"/>
      <c r="L165" s="83"/>
      <c r="M165" s="83"/>
    </row>
    <row r="166" spans="1:13" ht="14" x14ac:dyDescent="0.2">
      <c r="A166" s="85"/>
      <c r="G166" s="83"/>
      <c r="H166" s="83"/>
      <c r="I166" s="83"/>
      <c r="J166" s="83"/>
      <c r="K166" s="83"/>
      <c r="L166" s="83"/>
      <c r="M166" s="83"/>
    </row>
    <row r="167" spans="1:13" ht="14" x14ac:dyDescent="0.2">
      <c r="A167" s="85"/>
      <c r="G167" s="83"/>
      <c r="H167" s="83"/>
      <c r="I167" s="83"/>
      <c r="J167" s="83"/>
      <c r="K167" s="83"/>
      <c r="L167" s="83"/>
      <c r="M167" s="83"/>
    </row>
    <row r="168" spans="1:13" ht="14" x14ac:dyDescent="0.2">
      <c r="A168" s="85"/>
      <c r="G168" s="83"/>
      <c r="H168" s="83"/>
      <c r="I168" s="83"/>
      <c r="J168" s="83"/>
      <c r="K168" s="83"/>
      <c r="L168" s="83"/>
      <c r="M168" s="83"/>
    </row>
    <row r="169" spans="1:13" ht="14" x14ac:dyDescent="0.2">
      <c r="A169" s="85"/>
      <c r="G169" s="83"/>
      <c r="H169" s="83"/>
      <c r="I169" s="83"/>
      <c r="J169" s="83"/>
      <c r="K169" s="83"/>
      <c r="L169" s="83"/>
      <c r="M169" s="83"/>
    </row>
    <row r="170" spans="1:13" ht="14" x14ac:dyDescent="0.2">
      <c r="A170" s="85"/>
      <c r="G170" s="83"/>
      <c r="H170" s="83"/>
      <c r="I170" s="83"/>
      <c r="J170" s="83"/>
      <c r="K170" s="83"/>
      <c r="L170" s="83"/>
      <c r="M170" s="83"/>
    </row>
    <row r="171" spans="1:13" ht="14" x14ac:dyDescent="0.2">
      <c r="A171" s="85"/>
      <c r="G171" s="83"/>
      <c r="H171" s="83"/>
      <c r="I171" s="83"/>
      <c r="J171" s="83"/>
      <c r="K171" s="83"/>
      <c r="L171" s="83"/>
      <c r="M171" s="83"/>
    </row>
    <row r="172" spans="1:13" ht="14" x14ac:dyDescent="0.2">
      <c r="A172" s="85"/>
      <c r="G172" s="83"/>
      <c r="H172" s="83"/>
      <c r="I172" s="83"/>
      <c r="J172" s="83"/>
      <c r="K172" s="83"/>
      <c r="L172" s="83"/>
      <c r="M172" s="83"/>
    </row>
    <row r="173" spans="1:13" ht="14" x14ac:dyDescent="0.2">
      <c r="A173" s="85"/>
      <c r="G173" s="83"/>
      <c r="H173" s="83"/>
      <c r="I173" s="83"/>
      <c r="J173" s="83"/>
      <c r="K173" s="83"/>
      <c r="L173" s="83"/>
      <c r="M173" s="83"/>
    </row>
    <row r="174" spans="1:13" ht="14" x14ac:dyDescent="0.2">
      <c r="A174" s="85"/>
      <c r="G174" s="83"/>
      <c r="H174" s="83"/>
      <c r="I174" s="83"/>
      <c r="J174" s="83"/>
      <c r="K174" s="83"/>
      <c r="L174" s="83"/>
      <c r="M174" s="83"/>
    </row>
    <row r="175" spans="1:13" ht="14" x14ac:dyDescent="0.2">
      <c r="A175" s="85"/>
      <c r="G175" s="83"/>
      <c r="H175" s="83"/>
      <c r="I175" s="83"/>
      <c r="J175" s="83"/>
      <c r="K175" s="83"/>
      <c r="L175" s="83"/>
      <c r="M175" s="83"/>
    </row>
    <row r="176" spans="1:13" ht="14" x14ac:dyDescent="0.2">
      <c r="A176" s="85"/>
      <c r="G176" s="83"/>
      <c r="H176" s="83"/>
      <c r="I176" s="83"/>
      <c r="J176" s="83"/>
      <c r="K176" s="83"/>
      <c r="L176" s="83"/>
      <c r="M176" s="83"/>
    </row>
    <row r="177" spans="1:13" ht="14" x14ac:dyDescent="0.2">
      <c r="A177" s="85"/>
      <c r="G177" s="83"/>
      <c r="H177" s="83"/>
      <c r="I177" s="83"/>
      <c r="J177" s="83"/>
      <c r="K177" s="83"/>
      <c r="L177" s="83"/>
      <c r="M177" s="83"/>
    </row>
    <row r="178" spans="1:13" ht="14" x14ac:dyDescent="0.2">
      <c r="A178" s="85"/>
      <c r="G178" s="83"/>
      <c r="H178" s="83"/>
      <c r="I178" s="83"/>
      <c r="J178" s="83"/>
      <c r="K178" s="83"/>
      <c r="L178" s="83"/>
      <c r="M178" s="83"/>
    </row>
    <row r="179" spans="1:13" ht="14" x14ac:dyDescent="0.2">
      <c r="A179" s="85"/>
      <c r="G179" s="83"/>
      <c r="H179" s="83"/>
      <c r="I179" s="83"/>
      <c r="J179" s="83"/>
      <c r="K179" s="83"/>
      <c r="L179" s="83"/>
      <c r="M179" s="83"/>
    </row>
    <row r="180" spans="1:13" ht="14" x14ac:dyDescent="0.2">
      <c r="A180" s="85"/>
      <c r="G180" s="83"/>
      <c r="H180" s="83"/>
      <c r="I180" s="83"/>
      <c r="J180" s="83"/>
      <c r="K180" s="83"/>
      <c r="L180" s="83"/>
      <c r="M180" s="83"/>
    </row>
    <row r="181" spans="1:13" ht="14" x14ac:dyDescent="0.2">
      <c r="A181" s="85"/>
      <c r="G181" s="83"/>
      <c r="H181" s="83"/>
      <c r="I181" s="83"/>
      <c r="J181" s="83"/>
      <c r="K181" s="83"/>
      <c r="L181" s="83"/>
      <c r="M181" s="83"/>
    </row>
    <row r="182" spans="1:13" ht="14" x14ac:dyDescent="0.2">
      <c r="A182" s="85"/>
      <c r="G182" s="83"/>
      <c r="H182" s="83"/>
      <c r="I182" s="83"/>
      <c r="J182" s="83"/>
      <c r="K182" s="83"/>
      <c r="L182" s="83"/>
      <c r="M182" s="83"/>
    </row>
    <row r="183" spans="1:13" ht="14" x14ac:dyDescent="0.2">
      <c r="A183" s="85"/>
      <c r="G183" s="83"/>
      <c r="H183" s="83"/>
      <c r="I183" s="83"/>
      <c r="J183" s="83"/>
      <c r="K183" s="83"/>
      <c r="L183" s="83"/>
      <c r="M183" s="83"/>
    </row>
    <row r="184" spans="1:13" ht="14" x14ac:dyDescent="0.2">
      <c r="A184" s="85"/>
      <c r="G184" s="83"/>
      <c r="H184" s="83"/>
      <c r="I184" s="83"/>
      <c r="J184" s="83"/>
      <c r="K184" s="83"/>
      <c r="L184" s="83"/>
      <c r="M184" s="83"/>
    </row>
    <row r="185" spans="1:13" ht="14" x14ac:dyDescent="0.2">
      <c r="A185" s="85"/>
      <c r="G185" s="83"/>
      <c r="H185" s="83"/>
      <c r="I185" s="83"/>
      <c r="J185" s="83"/>
      <c r="K185" s="83"/>
      <c r="L185" s="83"/>
      <c r="M185" s="83"/>
    </row>
    <row r="186" spans="1:13" ht="14" x14ac:dyDescent="0.2">
      <c r="A186" s="85"/>
      <c r="G186" s="83"/>
      <c r="H186" s="83"/>
      <c r="I186" s="83"/>
      <c r="J186" s="83"/>
      <c r="K186" s="83"/>
      <c r="L186" s="83"/>
      <c r="M186" s="83"/>
    </row>
    <row r="187" spans="1:13" ht="14" x14ac:dyDescent="0.2">
      <c r="A187" s="85"/>
      <c r="G187" s="83"/>
      <c r="H187" s="83"/>
      <c r="I187" s="83"/>
      <c r="J187" s="83"/>
      <c r="K187" s="83"/>
      <c r="L187" s="83"/>
      <c r="M187" s="83"/>
    </row>
    <row r="188" spans="1:13" ht="14" x14ac:dyDescent="0.2">
      <c r="A188" s="85"/>
      <c r="G188" s="83"/>
      <c r="H188" s="83"/>
      <c r="I188" s="83"/>
      <c r="J188" s="83"/>
      <c r="K188" s="83"/>
      <c r="L188" s="83"/>
      <c r="M188" s="83"/>
    </row>
    <row r="189" spans="1:13" ht="14" x14ac:dyDescent="0.2">
      <c r="A189" s="85"/>
      <c r="G189" s="83"/>
      <c r="H189" s="83"/>
      <c r="I189" s="83"/>
      <c r="J189" s="83"/>
      <c r="K189" s="83"/>
      <c r="L189" s="83"/>
      <c r="M189" s="83"/>
    </row>
    <row r="190" spans="1:13" ht="14" x14ac:dyDescent="0.2">
      <c r="A190" s="85"/>
      <c r="G190" s="83"/>
      <c r="H190" s="83"/>
      <c r="I190" s="83"/>
      <c r="J190" s="83"/>
      <c r="K190" s="83"/>
      <c r="L190" s="83"/>
      <c r="M190" s="83"/>
    </row>
    <row r="191" spans="1:13" ht="14" x14ac:dyDescent="0.2">
      <c r="A191" s="85"/>
      <c r="G191" s="83"/>
      <c r="H191" s="83"/>
      <c r="I191" s="83"/>
      <c r="J191" s="83"/>
      <c r="K191" s="83"/>
      <c r="L191" s="83"/>
      <c r="M191" s="83"/>
    </row>
    <row r="192" spans="1:13" ht="14" x14ac:dyDescent="0.2">
      <c r="A192" s="85"/>
      <c r="G192" s="83"/>
      <c r="H192" s="83"/>
      <c r="I192" s="83"/>
      <c r="J192" s="83"/>
      <c r="K192" s="83"/>
      <c r="L192" s="83"/>
      <c r="M192" s="83"/>
    </row>
    <row r="193" spans="1:13" ht="14" x14ac:dyDescent="0.2">
      <c r="A193" s="85"/>
      <c r="G193" s="83"/>
      <c r="H193" s="83"/>
      <c r="I193" s="83"/>
      <c r="J193" s="83"/>
      <c r="K193" s="83"/>
      <c r="L193" s="83"/>
      <c r="M193" s="83"/>
    </row>
    <row r="194" spans="1:13" ht="14" x14ac:dyDescent="0.2">
      <c r="A194" s="85"/>
      <c r="G194" s="83"/>
      <c r="H194" s="83"/>
      <c r="I194" s="83"/>
      <c r="J194" s="83"/>
      <c r="K194" s="83"/>
      <c r="L194" s="83"/>
      <c r="M194" s="83"/>
    </row>
    <row r="195" spans="1:13" ht="14" x14ac:dyDescent="0.2">
      <c r="A195" s="85"/>
      <c r="G195" s="83"/>
      <c r="H195" s="83"/>
      <c r="I195" s="83"/>
      <c r="J195" s="83"/>
      <c r="K195" s="83"/>
      <c r="L195" s="83"/>
      <c r="M195" s="83"/>
    </row>
    <row r="196" spans="1:13" ht="14" x14ac:dyDescent="0.2">
      <c r="A196" s="85"/>
      <c r="G196" s="83"/>
      <c r="H196" s="83"/>
      <c r="I196" s="83"/>
      <c r="J196" s="83"/>
      <c r="K196" s="83"/>
      <c r="L196" s="83"/>
      <c r="M196" s="83"/>
    </row>
    <row r="197" spans="1:13" ht="14" x14ac:dyDescent="0.2">
      <c r="A197" s="85"/>
      <c r="G197" s="83"/>
      <c r="H197" s="83"/>
      <c r="I197" s="83"/>
      <c r="J197" s="83"/>
      <c r="K197" s="83"/>
      <c r="L197" s="83"/>
      <c r="M197" s="83"/>
    </row>
    <row r="198" spans="1:13" ht="14" x14ac:dyDescent="0.2">
      <c r="A198" s="85"/>
      <c r="G198" s="83"/>
      <c r="H198" s="83"/>
      <c r="I198" s="83"/>
      <c r="J198" s="83"/>
      <c r="K198" s="83"/>
      <c r="L198" s="83"/>
      <c r="M198" s="83"/>
    </row>
    <row r="199" spans="1:13" ht="14" x14ac:dyDescent="0.2">
      <c r="A199" s="85"/>
      <c r="G199" s="83"/>
      <c r="H199" s="83"/>
      <c r="I199" s="83"/>
      <c r="J199" s="83"/>
      <c r="K199" s="83"/>
      <c r="L199" s="83"/>
      <c r="M199" s="83"/>
    </row>
    <row r="200" spans="1:13" ht="14" x14ac:dyDescent="0.2">
      <c r="A200" s="85"/>
      <c r="G200" s="83"/>
      <c r="H200" s="83"/>
      <c r="I200" s="83"/>
      <c r="J200" s="83"/>
      <c r="K200" s="83"/>
      <c r="L200" s="83"/>
      <c r="M200" s="83"/>
    </row>
    <row r="201" spans="1:13" ht="14" x14ac:dyDescent="0.2">
      <c r="A201" s="85"/>
      <c r="G201" s="83"/>
      <c r="H201" s="83"/>
      <c r="I201" s="83"/>
      <c r="J201" s="83"/>
      <c r="K201" s="83"/>
      <c r="L201" s="83"/>
      <c r="M201" s="83"/>
    </row>
    <row r="202" spans="1:13" ht="14" x14ac:dyDescent="0.2">
      <c r="A202" s="85"/>
      <c r="G202" s="83"/>
      <c r="H202" s="83"/>
      <c r="I202" s="83"/>
      <c r="J202" s="83"/>
      <c r="K202" s="83"/>
      <c r="L202" s="83"/>
      <c r="M202" s="83"/>
    </row>
    <row r="203" spans="1:13" ht="14" x14ac:dyDescent="0.2">
      <c r="A203" s="85"/>
      <c r="G203" s="83"/>
      <c r="H203" s="83"/>
      <c r="I203" s="83"/>
      <c r="J203" s="83"/>
      <c r="K203" s="83"/>
      <c r="L203" s="83"/>
      <c r="M203" s="83"/>
    </row>
    <row r="204" spans="1:13" ht="14" x14ac:dyDescent="0.2">
      <c r="A204" s="85"/>
      <c r="G204" s="83"/>
      <c r="H204" s="83"/>
      <c r="I204" s="83"/>
      <c r="J204" s="83"/>
      <c r="K204" s="83"/>
      <c r="L204" s="83"/>
      <c r="M204" s="83"/>
    </row>
    <row r="205" spans="1:13" ht="14" x14ac:dyDescent="0.2">
      <c r="A205" s="85"/>
      <c r="G205" s="83"/>
      <c r="H205" s="83"/>
      <c r="I205" s="83"/>
      <c r="J205" s="83"/>
      <c r="K205" s="83"/>
      <c r="L205" s="83"/>
      <c r="M205" s="83"/>
    </row>
    <row r="206" spans="1:13" ht="14" x14ac:dyDescent="0.2">
      <c r="A206" s="85"/>
      <c r="G206" s="83"/>
      <c r="H206" s="83"/>
      <c r="I206" s="83"/>
      <c r="J206" s="83"/>
      <c r="K206" s="83"/>
      <c r="L206" s="83"/>
      <c r="M206" s="83"/>
    </row>
    <row r="207" spans="1:13" ht="14" x14ac:dyDescent="0.2">
      <c r="A207" s="85"/>
      <c r="G207" s="83"/>
      <c r="H207" s="83"/>
      <c r="I207" s="83"/>
      <c r="J207" s="83"/>
      <c r="K207" s="83"/>
      <c r="L207" s="83"/>
      <c r="M207" s="83"/>
    </row>
    <row r="208" spans="1:13" ht="14" x14ac:dyDescent="0.2">
      <c r="A208" s="85"/>
      <c r="G208" s="83"/>
      <c r="H208" s="83"/>
      <c r="I208" s="83"/>
      <c r="J208" s="83"/>
      <c r="K208" s="83"/>
      <c r="L208" s="83"/>
      <c r="M208" s="83"/>
    </row>
    <row r="209" spans="1:13" ht="14" x14ac:dyDescent="0.2">
      <c r="A209" s="85"/>
      <c r="G209" s="83"/>
      <c r="H209" s="83"/>
      <c r="I209" s="83"/>
      <c r="J209" s="83"/>
      <c r="K209" s="83"/>
      <c r="L209" s="83"/>
      <c r="M209" s="83"/>
    </row>
    <row r="210" spans="1:13" ht="14" x14ac:dyDescent="0.2">
      <c r="A210" s="85"/>
      <c r="G210" s="83"/>
      <c r="H210" s="83"/>
      <c r="I210" s="83"/>
      <c r="J210" s="83"/>
      <c r="K210" s="83"/>
      <c r="L210" s="83"/>
      <c r="M210" s="83"/>
    </row>
    <row r="211" spans="1:13" ht="14" x14ac:dyDescent="0.2">
      <c r="A211" s="85"/>
      <c r="G211" s="83"/>
      <c r="H211" s="83"/>
      <c r="I211" s="83"/>
      <c r="J211" s="83"/>
      <c r="K211" s="83"/>
      <c r="L211" s="83"/>
      <c r="M211" s="83"/>
    </row>
    <row r="212" spans="1:13" ht="14" x14ac:dyDescent="0.2">
      <c r="A212" s="85"/>
      <c r="G212" s="83"/>
      <c r="H212" s="83"/>
      <c r="I212" s="83"/>
      <c r="J212" s="83"/>
      <c r="K212" s="83"/>
      <c r="L212" s="83"/>
      <c r="M212" s="83"/>
    </row>
    <row r="213" spans="1:13" ht="14" x14ac:dyDescent="0.2">
      <c r="A213" s="85"/>
      <c r="G213" s="83"/>
      <c r="H213" s="83"/>
      <c r="I213" s="83"/>
      <c r="J213" s="83"/>
      <c r="K213" s="83"/>
      <c r="L213" s="83"/>
      <c r="M213" s="83"/>
    </row>
    <row r="214" spans="1:13" ht="14" x14ac:dyDescent="0.2">
      <c r="A214" s="85"/>
      <c r="G214" s="83"/>
      <c r="H214" s="83"/>
      <c r="I214" s="83"/>
      <c r="J214" s="83"/>
      <c r="K214" s="83"/>
      <c r="L214" s="83"/>
      <c r="M214" s="83"/>
    </row>
    <row r="215" spans="1:13" ht="14" x14ac:dyDescent="0.2">
      <c r="A215" s="85"/>
      <c r="G215" s="83"/>
      <c r="H215" s="83"/>
      <c r="I215" s="83"/>
      <c r="J215" s="83"/>
      <c r="K215" s="83"/>
      <c r="L215" s="83"/>
      <c r="M215" s="83"/>
    </row>
    <row r="216" spans="1:13" ht="14" x14ac:dyDescent="0.2">
      <c r="A216" s="85"/>
      <c r="G216" s="83"/>
      <c r="H216" s="83"/>
      <c r="I216" s="83"/>
      <c r="J216" s="83"/>
      <c r="K216" s="83"/>
      <c r="L216" s="83"/>
      <c r="M216" s="83"/>
    </row>
    <row r="217" spans="1:13" ht="14" x14ac:dyDescent="0.2">
      <c r="A217" s="85"/>
      <c r="G217" s="83"/>
      <c r="H217" s="83"/>
      <c r="I217" s="83"/>
      <c r="J217" s="83"/>
      <c r="K217" s="83"/>
      <c r="L217" s="83"/>
      <c r="M217" s="83"/>
    </row>
    <row r="218" spans="1:13" ht="14" x14ac:dyDescent="0.2">
      <c r="A218" s="85"/>
      <c r="G218" s="83"/>
      <c r="H218" s="83"/>
      <c r="I218" s="83"/>
      <c r="J218" s="83"/>
      <c r="K218" s="83"/>
      <c r="L218" s="83"/>
      <c r="M218" s="83"/>
    </row>
    <row r="219" spans="1:13" ht="14" x14ac:dyDescent="0.2">
      <c r="A219" s="85"/>
      <c r="G219" s="83"/>
      <c r="H219" s="83"/>
      <c r="I219" s="83"/>
      <c r="J219" s="83"/>
      <c r="K219" s="83"/>
      <c r="L219" s="83"/>
      <c r="M219" s="83"/>
    </row>
    <row r="220" spans="1:13" ht="14" x14ac:dyDescent="0.2">
      <c r="A220" s="85"/>
      <c r="G220" s="83"/>
      <c r="H220" s="83"/>
      <c r="I220" s="83"/>
      <c r="J220" s="83"/>
      <c r="K220" s="83"/>
      <c r="L220" s="83"/>
      <c r="M220" s="83"/>
    </row>
    <row r="221" spans="1:13" ht="14" x14ac:dyDescent="0.2">
      <c r="A221" s="85"/>
      <c r="G221" s="83"/>
      <c r="H221" s="83"/>
      <c r="I221" s="83"/>
      <c r="J221" s="83"/>
      <c r="K221" s="83"/>
      <c r="L221" s="83"/>
      <c r="M221" s="83"/>
    </row>
    <row r="222" spans="1:13" ht="14" x14ac:dyDescent="0.2">
      <c r="A222" s="85"/>
      <c r="G222" s="83"/>
      <c r="H222" s="83"/>
      <c r="I222" s="83"/>
      <c r="J222" s="83"/>
      <c r="K222" s="83"/>
      <c r="L222" s="83"/>
      <c r="M222" s="83"/>
    </row>
    <row r="223" spans="1:13" ht="14" x14ac:dyDescent="0.2">
      <c r="A223" s="85"/>
      <c r="G223" s="83"/>
      <c r="H223" s="83"/>
      <c r="I223" s="83"/>
      <c r="J223" s="83"/>
      <c r="K223" s="83"/>
      <c r="L223" s="83"/>
      <c r="M223" s="83"/>
    </row>
    <row r="224" spans="1:13" ht="14" x14ac:dyDescent="0.2">
      <c r="A224" s="85"/>
      <c r="G224" s="83"/>
      <c r="H224" s="83"/>
      <c r="I224" s="83"/>
      <c r="J224" s="83"/>
      <c r="K224" s="83"/>
      <c r="L224" s="83"/>
      <c r="M224" s="83"/>
    </row>
    <row r="225" spans="1:13" ht="14" x14ac:dyDescent="0.2">
      <c r="A225" s="85"/>
      <c r="G225" s="83"/>
      <c r="H225" s="83"/>
      <c r="I225" s="83"/>
      <c r="J225" s="83"/>
      <c r="K225" s="83"/>
      <c r="L225" s="83"/>
      <c r="M225" s="83"/>
    </row>
    <row r="226" spans="1:13" ht="14" x14ac:dyDescent="0.2">
      <c r="A226" s="85"/>
      <c r="G226" s="83"/>
      <c r="H226" s="83"/>
      <c r="I226" s="83"/>
      <c r="J226" s="83"/>
      <c r="K226" s="83"/>
      <c r="L226" s="83"/>
      <c r="M226" s="83"/>
    </row>
    <row r="227" spans="1:13" ht="14" x14ac:dyDescent="0.2">
      <c r="A227" s="85"/>
      <c r="G227" s="83"/>
      <c r="H227" s="83"/>
      <c r="I227" s="83"/>
      <c r="J227" s="83"/>
      <c r="K227" s="83"/>
      <c r="L227" s="83"/>
      <c r="M227" s="83"/>
    </row>
    <row r="228" spans="1:13" ht="14" x14ac:dyDescent="0.2">
      <c r="A228" s="85"/>
      <c r="G228" s="83"/>
      <c r="H228" s="83"/>
      <c r="I228" s="83"/>
      <c r="J228" s="83"/>
      <c r="K228" s="83"/>
      <c r="L228" s="83"/>
      <c r="M228" s="83"/>
    </row>
    <row r="229" spans="1:13" ht="14" x14ac:dyDescent="0.2">
      <c r="A229" s="85"/>
      <c r="G229" s="83"/>
      <c r="H229" s="83"/>
      <c r="I229" s="83"/>
      <c r="J229" s="83"/>
      <c r="K229" s="83"/>
      <c r="L229" s="83"/>
      <c r="M229" s="83"/>
    </row>
    <row r="230" spans="1:13" ht="14" x14ac:dyDescent="0.2">
      <c r="A230" s="85"/>
      <c r="G230" s="83"/>
      <c r="H230" s="83"/>
      <c r="I230" s="83"/>
      <c r="J230" s="83"/>
      <c r="K230" s="83"/>
      <c r="L230" s="83"/>
      <c r="M230" s="83"/>
    </row>
    <row r="231" spans="1:13" ht="14" x14ac:dyDescent="0.2">
      <c r="A231" s="85"/>
      <c r="G231" s="83"/>
      <c r="H231" s="83"/>
      <c r="I231" s="83"/>
      <c r="J231" s="83"/>
      <c r="K231" s="83"/>
      <c r="L231" s="83"/>
      <c r="M231" s="83"/>
    </row>
    <row r="232" spans="1:13" ht="14" x14ac:dyDescent="0.2">
      <c r="A232" s="85"/>
      <c r="G232" s="83"/>
      <c r="H232" s="83"/>
      <c r="I232" s="83"/>
      <c r="J232" s="83"/>
      <c r="K232" s="83"/>
      <c r="L232" s="83"/>
      <c r="M232" s="83"/>
    </row>
    <row r="233" spans="1:13" ht="14" x14ac:dyDescent="0.2">
      <c r="A233" s="85"/>
      <c r="G233" s="83"/>
      <c r="H233" s="83"/>
      <c r="I233" s="83"/>
      <c r="J233" s="83"/>
      <c r="K233" s="83"/>
      <c r="L233" s="83"/>
      <c r="M233" s="83"/>
    </row>
    <row r="234" spans="1:13" ht="14" x14ac:dyDescent="0.2">
      <c r="A234" s="85"/>
      <c r="G234" s="83"/>
      <c r="H234" s="83"/>
      <c r="I234" s="83"/>
      <c r="J234" s="83"/>
      <c r="K234" s="83"/>
      <c r="L234" s="83"/>
      <c r="M234" s="83"/>
    </row>
    <row r="235" spans="1:13" ht="14" x14ac:dyDescent="0.2">
      <c r="A235" s="85"/>
      <c r="G235" s="83"/>
      <c r="H235" s="83"/>
      <c r="I235" s="83"/>
      <c r="J235" s="83"/>
      <c r="K235" s="83"/>
      <c r="L235" s="83"/>
      <c r="M235" s="83"/>
    </row>
    <row r="236" spans="1:13" ht="14" x14ac:dyDescent="0.2">
      <c r="A236" s="85"/>
      <c r="G236" s="83"/>
      <c r="H236" s="83"/>
      <c r="I236" s="83"/>
      <c r="J236" s="83"/>
      <c r="K236" s="83"/>
      <c r="L236" s="83"/>
      <c r="M236" s="83"/>
    </row>
    <row r="237" spans="1:13" ht="14" x14ac:dyDescent="0.2">
      <c r="A237" s="85"/>
      <c r="G237" s="83"/>
      <c r="H237" s="83"/>
      <c r="I237" s="83"/>
      <c r="J237" s="83"/>
      <c r="K237" s="83"/>
      <c r="L237" s="83"/>
      <c r="M237" s="83"/>
    </row>
    <row r="238" spans="1:13" ht="14" x14ac:dyDescent="0.2">
      <c r="A238" s="85"/>
      <c r="G238" s="83"/>
      <c r="H238" s="83"/>
      <c r="I238" s="83"/>
      <c r="J238" s="83"/>
      <c r="K238" s="83"/>
      <c r="L238" s="83"/>
      <c r="M238" s="83"/>
    </row>
    <row r="239" spans="1:13" ht="14" x14ac:dyDescent="0.2">
      <c r="A239" s="85"/>
      <c r="G239" s="83"/>
      <c r="H239" s="83"/>
      <c r="I239" s="83"/>
      <c r="J239" s="83"/>
      <c r="K239" s="83"/>
      <c r="L239" s="83"/>
      <c r="M239" s="83"/>
    </row>
    <row r="240" spans="1:13" ht="14" x14ac:dyDescent="0.2">
      <c r="A240" s="85"/>
      <c r="G240" s="83"/>
      <c r="H240" s="83"/>
      <c r="I240" s="83"/>
      <c r="J240" s="83"/>
      <c r="K240" s="83"/>
      <c r="L240" s="83"/>
      <c r="M240" s="83"/>
    </row>
    <row r="241" spans="1:13" ht="14" x14ac:dyDescent="0.2">
      <c r="A241" s="85"/>
      <c r="G241" s="83"/>
      <c r="H241" s="83"/>
      <c r="I241" s="83"/>
      <c r="J241" s="83"/>
      <c r="K241" s="83"/>
      <c r="L241" s="83"/>
      <c r="M241" s="83"/>
    </row>
    <row r="242" spans="1:13" ht="14" x14ac:dyDescent="0.2">
      <c r="A242" s="85"/>
      <c r="G242" s="83"/>
      <c r="H242" s="83"/>
      <c r="I242" s="83"/>
      <c r="J242" s="83"/>
      <c r="K242" s="83"/>
      <c r="L242" s="83"/>
      <c r="M242" s="83"/>
    </row>
    <row r="243" spans="1:13" ht="14" x14ac:dyDescent="0.2">
      <c r="A243" s="85"/>
      <c r="G243" s="83"/>
      <c r="H243" s="83"/>
      <c r="I243" s="83"/>
      <c r="J243" s="83"/>
      <c r="K243" s="83"/>
      <c r="L243" s="83"/>
      <c r="M243" s="83"/>
    </row>
    <row r="244" spans="1:13" ht="14" x14ac:dyDescent="0.2">
      <c r="A244" s="85"/>
      <c r="G244" s="83"/>
      <c r="H244" s="83"/>
      <c r="I244" s="83"/>
      <c r="J244" s="83"/>
      <c r="K244" s="83"/>
      <c r="L244" s="83"/>
      <c r="M244" s="83"/>
    </row>
    <row r="245" spans="1:13" ht="14" x14ac:dyDescent="0.2">
      <c r="A245" s="85"/>
      <c r="G245" s="83"/>
      <c r="H245" s="83"/>
      <c r="I245" s="83"/>
      <c r="J245" s="83"/>
      <c r="K245" s="83"/>
      <c r="L245" s="83"/>
      <c r="M245" s="83"/>
    </row>
    <row r="246" spans="1:13" ht="14" x14ac:dyDescent="0.2">
      <c r="A246" s="85"/>
      <c r="G246" s="83"/>
      <c r="H246" s="83"/>
      <c r="I246" s="83"/>
      <c r="J246" s="83"/>
      <c r="K246" s="83"/>
      <c r="L246" s="83"/>
      <c r="M246" s="83"/>
    </row>
    <row r="247" spans="1:13" ht="14" x14ac:dyDescent="0.2">
      <c r="A247" s="85"/>
      <c r="G247" s="83"/>
      <c r="H247" s="83"/>
      <c r="I247" s="83"/>
      <c r="J247" s="83"/>
      <c r="K247" s="83"/>
      <c r="L247" s="83"/>
      <c r="M247" s="83"/>
    </row>
    <row r="248" spans="1:13" ht="14" x14ac:dyDescent="0.2">
      <c r="A248" s="85"/>
      <c r="G248" s="83"/>
      <c r="H248" s="83"/>
      <c r="I248" s="83"/>
      <c r="J248" s="83"/>
      <c r="K248" s="83"/>
      <c r="L248" s="83"/>
      <c r="M248" s="83"/>
    </row>
    <row r="249" spans="1:13" ht="14" x14ac:dyDescent="0.2">
      <c r="A249" s="85"/>
      <c r="G249" s="83"/>
      <c r="H249" s="83"/>
      <c r="I249" s="83"/>
      <c r="J249" s="83"/>
      <c r="K249" s="83"/>
      <c r="L249" s="83"/>
      <c r="M249" s="83"/>
    </row>
    <row r="250" spans="1:13" ht="14" x14ac:dyDescent="0.2">
      <c r="A250" s="85"/>
      <c r="G250" s="83"/>
      <c r="H250" s="83"/>
      <c r="I250" s="83"/>
      <c r="J250" s="83"/>
      <c r="K250" s="83"/>
      <c r="L250" s="83"/>
      <c r="M250" s="83"/>
    </row>
    <row r="251" spans="1:13" ht="14" x14ac:dyDescent="0.2">
      <c r="A251" s="85"/>
      <c r="G251" s="83"/>
      <c r="H251" s="83"/>
      <c r="I251" s="83"/>
      <c r="J251" s="83"/>
      <c r="K251" s="83"/>
      <c r="L251" s="83"/>
      <c r="M251" s="83"/>
    </row>
    <row r="252" spans="1:13" ht="14" x14ac:dyDescent="0.2">
      <c r="A252" s="85"/>
      <c r="G252" s="83"/>
      <c r="H252" s="83"/>
      <c r="I252" s="83"/>
      <c r="J252" s="83"/>
      <c r="K252" s="83"/>
      <c r="L252" s="83"/>
      <c r="M252" s="83"/>
    </row>
    <row r="253" spans="1:13" ht="14" x14ac:dyDescent="0.2">
      <c r="A253" s="85"/>
      <c r="G253" s="83"/>
      <c r="H253" s="83"/>
      <c r="I253" s="83"/>
      <c r="J253" s="83"/>
      <c r="K253" s="83"/>
      <c r="L253" s="83"/>
      <c r="M253" s="83"/>
    </row>
    <row r="254" spans="1:13" ht="14" x14ac:dyDescent="0.2">
      <c r="A254" s="85"/>
      <c r="G254" s="83"/>
      <c r="H254" s="83"/>
      <c r="I254" s="83"/>
      <c r="J254" s="83"/>
      <c r="K254" s="83"/>
      <c r="L254" s="83"/>
      <c r="M254" s="83"/>
    </row>
    <row r="255" spans="1:13" ht="14" x14ac:dyDescent="0.2">
      <c r="A255" s="85"/>
      <c r="G255" s="83"/>
      <c r="H255" s="83"/>
      <c r="I255" s="83"/>
      <c r="J255" s="83"/>
      <c r="K255" s="83"/>
      <c r="L255" s="83"/>
      <c r="M255" s="83"/>
    </row>
    <row r="256" spans="1:13" ht="14" x14ac:dyDescent="0.2">
      <c r="A256" s="85"/>
      <c r="G256" s="83"/>
      <c r="H256" s="83"/>
      <c r="I256" s="83"/>
      <c r="J256" s="83"/>
      <c r="K256" s="83"/>
      <c r="L256" s="83"/>
      <c r="M256" s="83"/>
    </row>
    <row r="257" spans="1:13" ht="14" x14ac:dyDescent="0.2">
      <c r="A257" s="85"/>
      <c r="G257" s="83"/>
      <c r="H257" s="83"/>
      <c r="I257" s="83"/>
      <c r="J257" s="83"/>
      <c r="K257" s="83"/>
      <c r="L257" s="83"/>
      <c r="M257" s="83"/>
    </row>
    <row r="258" spans="1:13" ht="14" x14ac:dyDescent="0.2">
      <c r="A258" s="85"/>
      <c r="G258" s="83"/>
      <c r="H258" s="83"/>
      <c r="I258" s="83"/>
      <c r="J258" s="83"/>
      <c r="K258" s="83"/>
      <c r="L258" s="83"/>
      <c r="M258" s="83"/>
    </row>
    <row r="259" spans="1:13" ht="14" x14ac:dyDescent="0.2">
      <c r="A259" s="85"/>
      <c r="G259" s="83"/>
      <c r="H259" s="83"/>
      <c r="I259" s="83"/>
      <c r="J259" s="83"/>
      <c r="K259" s="83"/>
      <c r="L259" s="83"/>
      <c r="M259" s="83"/>
    </row>
    <row r="260" spans="1:13" ht="14" x14ac:dyDescent="0.2">
      <c r="A260" s="85"/>
      <c r="G260" s="83"/>
      <c r="H260" s="83"/>
      <c r="I260" s="83"/>
      <c r="J260" s="83"/>
      <c r="K260" s="83"/>
      <c r="L260" s="83"/>
      <c r="M260" s="83"/>
    </row>
    <row r="261" spans="1:13" ht="14" x14ac:dyDescent="0.2">
      <c r="A261" s="85"/>
      <c r="G261" s="83"/>
      <c r="H261" s="83"/>
      <c r="I261" s="83"/>
      <c r="J261" s="83"/>
      <c r="K261" s="83"/>
      <c r="L261" s="83"/>
      <c r="M261" s="83"/>
    </row>
    <row r="262" spans="1:13" ht="14" x14ac:dyDescent="0.2">
      <c r="A262" s="85"/>
      <c r="G262" s="83"/>
      <c r="H262" s="83"/>
      <c r="I262" s="83"/>
      <c r="J262" s="83"/>
      <c r="K262" s="83"/>
      <c r="L262" s="83"/>
      <c r="M262" s="83"/>
    </row>
    <row r="263" spans="1:13" ht="14" x14ac:dyDescent="0.2">
      <c r="A263" s="85"/>
      <c r="G263" s="83"/>
      <c r="H263" s="83"/>
      <c r="I263" s="83"/>
      <c r="J263" s="83"/>
      <c r="K263" s="83"/>
      <c r="L263" s="83"/>
      <c r="M263" s="83"/>
    </row>
    <row r="264" spans="1:13" ht="14" x14ac:dyDescent="0.2">
      <c r="A264" s="85"/>
      <c r="G264" s="83"/>
      <c r="H264" s="83"/>
      <c r="I264" s="83"/>
      <c r="J264" s="83"/>
      <c r="K264" s="83"/>
      <c r="L264" s="83"/>
      <c r="M264" s="83"/>
    </row>
    <row r="265" spans="1:13" ht="14" x14ac:dyDescent="0.2">
      <c r="A265" s="85"/>
      <c r="G265" s="83"/>
      <c r="H265" s="83"/>
      <c r="I265" s="83"/>
      <c r="J265" s="83"/>
      <c r="K265" s="83"/>
      <c r="L265" s="83"/>
      <c r="M265" s="83"/>
    </row>
    <row r="266" spans="1:13" ht="14" x14ac:dyDescent="0.2">
      <c r="A266" s="85"/>
      <c r="G266" s="83"/>
      <c r="H266" s="83"/>
      <c r="I266" s="83"/>
      <c r="J266" s="83"/>
      <c r="K266" s="83"/>
      <c r="L266" s="83"/>
      <c r="M266" s="83"/>
    </row>
    <row r="267" spans="1:13" ht="14" x14ac:dyDescent="0.2">
      <c r="A267" s="85"/>
      <c r="G267" s="83"/>
      <c r="H267" s="83"/>
      <c r="I267" s="83"/>
      <c r="J267" s="83"/>
      <c r="K267" s="83"/>
      <c r="L267" s="83"/>
      <c r="M267" s="83"/>
    </row>
    <row r="268" spans="1:13" ht="14" x14ac:dyDescent="0.2">
      <c r="A268" s="85"/>
      <c r="G268" s="83"/>
      <c r="H268" s="83"/>
      <c r="I268" s="83"/>
      <c r="J268" s="83"/>
      <c r="K268" s="83"/>
      <c r="L268" s="83"/>
      <c r="M268" s="83"/>
    </row>
    <row r="269" spans="1:13" ht="14" x14ac:dyDescent="0.2">
      <c r="A269" s="85"/>
      <c r="G269" s="83"/>
      <c r="H269" s="83"/>
      <c r="I269" s="83"/>
      <c r="J269" s="83"/>
      <c r="K269" s="83"/>
      <c r="L269" s="83"/>
      <c r="M269" s="83"/>
    </row>
    <row r="270" spans="1:13" ht="14" x14ac:dyDescent="0.2">
      <c r="A270" s="85"/>
      <c r="G270" s="83"/>
      <c r="H270" s="83"/>
      <c r="I270" s="83"/>
      <c r="J270" s="83"/>
      <c r="K270" s="83"/>
      <c r="L270" s="83"/>
      <c r="M270" s="83"/>
    </row>
    <row r="271" spans="1:13" ht="14" x14ac:dyDescent="0.2">
      <c r="A271" s="85"/>
      <c r="G271" s="83"/>
      <c r="H271" s="83"/>
      <c r="I271" s="83"/>
      <c r="J271" s="83"/>
      <c r="K271" s="83"/>
      <c r="L271" s="83"/>
      <c r="M271" s="83"/>
    </row>
    <row r="272" spans="1:13" ht="14" x14ac:dyDescent="0.2">
      <c r="A272" s="85"/>
      <c r="G272" s="83"/>
      <c r="H272" s="83"/>
      <c r="I272" s="83"/>
      <c r="J272" s="83"/>
      <c r="K272" s="83"/>
      <c r="L272" s="83"/>
      <c r="M272" s="83"/>
    </row>
    <row r="273" spans="1:13" ht="14" x14ac:dyDescent="0.2">
      <c r="A273" s="85"/>
      <c r="G273" s="83"/>
      <c r="H273" s="83"/>
      <c r="I273" s="83"/>
      <c r="J273" s="83"/>
      <c r="K273" s="83"/>
      <c r="L273" s="83"/>
      <c r="M273" s="83"/>
    </row>
    <row r="274" spans="1:13" ht="14" x14ac:dyDescent="0.2">
      <c r="A274" s="85"/>
      <c r="G274" s="83"/>
      <c r="H274" s="83"/>
      <c r="I274" s="83"/>
      <c r="J274" s="83"/>
      <c r="K274" s="83"/>
      <c r="L274" s="83"/>
      <c r="M274" s="83"/>
    </row>
    <row r="275" spans="1:13" ht="14" x14ac:dyDescent="0.2">
      <c r="A275" s="85"/>
      <c r="G275" s="83"/>
      <c r="H275" s="83"/>
      <c r="I275" s="83"/>
      <c r="J275" s="83"/>
      <c r="K275" s="83"/>
      <c r="L275" s="83"/>
      <c r="M275" s="83"/>
    </row>
    <row r="276" spans="1:13" ht="14" x14ac:dyDescent="0.2">
      <c r="A276" s="85"/>
      <c r="G276" s="83"/>
      <c r="H276" s="83"/>
      <c r="I276" s="83"/>
      <c r="J276" s="83"/>
      <c r="K276" s="83"/>
      <c r="L276" s="83"/>
      <c r="M276" s="83"/>
    </row>
    <row r="277" spans="1:13" ht="14" x14ac:dyDescent="0.2">
      <c r="A277" s="85"/>
      <c r="G277" s="83"/>
      <c r="H277" s="83"/>
      <c r="I277" s="83"/>
      <c r="J277" s="83"/>
      <c r="K277" s="83"/>
      <c r="L277" s="83"/>
      <c r="M277" s="83"/>
    </row>
    <row r="278" spans="1:13" ht="14" x14ac:dyDescent="0.2">
      <c r="A278" s="85"/>
      <c r="G278" s="83"/>
      <c r="H278" s="83"/>
      <c r="I278" s="83"/>
      <c r="J278" s="83"/>
      <c r="K278" s="83"/>
      <c r="L278" s="83"/>
      <c r="M278" s="83"/>
    </row>
    <row r="279" spans="1:13" ht="14" x14ac:dyDescent="0.2">
      <c r="A279" s="85"/>
      <c r="G279" s="83"/>
      <c r="H279" s="83"/>
      <c r="I279" s="83"/>
      <c r="J279" s="83"/>
      <c r="K279" s="83"/>
      <c r="L279" s="83"/>
      <c r="M279" s="83"/>
    </row>
    <row r="280" spans="1:13" ht="14" x14ac:dyDescent="0.2">
      <c r="A280" s="85"/>
      <c r="G280" s="83"/>
      <c r="H280" s="83"/>
      <c r="I280" s="83"/>
      <c r="J280" s="83"/>
      <c r="K280" s="83"/>
      <c r="L280" s="83"/>
      <c r="M280" s="83"/>
    </row>
    <row r="281" spans="1:13" ht="14" x14ac:dyDescent="0.2">
      <c r="A281" s="85"/>
      <c r="G281" s="83"/>
      <c r="H281" s="83"/>
      <c r="I281" s="83"/>
      <c r="J281" s="83"/>
      <c r="K281" s="83"/>
      <c r="L281" s="83"/>
      <c r="M281" s="83"/>
    </row>
    <row r="282" spans="1:13" ht="14" x14ac:dyDescent="0.2">
      <c r="A282" s="85"/>
      <c r="G282" s="83"/>
      <c r="H282" s="83"/>
      <c r="I282" s="83"/>
      <c r="J282" s="83"/>
      <c r="K282" s="83"/>
      <c r="L282" s="83"/>
      <c r="M282" s="83"/>
    </row>
    <row r="283" spans="1:13" ht="14" x14ac:dyDescent="0.2">
      <c r="A283" s="85"/>
      <c r="G283" s="83"/>
      <c r="H283" s="83"/>
      <c r="I283" s="83"/>
      <c r="J283" s="83"/>
      <c r="K283" s="83"/>
      <c r="L283" s="83"/>
      <c r="M283" s="83"/>
    </row>
    <row r="284" spans="1:13" ht="14" x14ac:dyDescent="0.2">
      <c r="A284" s="85"/>
      <c r="G284" s="83"/>
      <c r="H284" s="83"/>
      <c r="I284" s="83"/>
      <c r="J284" s="83"/>
      <c r="K284" s="83"/>
      <c r="L284" s="83"/>
      <c r="M284" s="83"/>
    </row>
    <row r="285" spans="1:13" ht="14" x14ac:dyDescent="0.2">
      <c r="A285" s="85"/>
      <c r="G285" s="83"/>
      <c r="H285" s="83"/>
      <c r="I285" s="83"/>
      <c r="J285" s="83"/>
      <c r="K285" s="83"/>
      <c r="L285" s="83"/>
      <c r="M285" s="83"/>
    </row>
    <row r="286" spans="1:13" ht="14" x14ac:dyDescent="0.2">
      <c r="A286" s="85"/>
      <c r="G286" s="83"/>
      <c r="H286" s="83"/>
      <c r="I286" s="83"/>
      <c r="J286" s="83"/>
      <c r="K286" s="83"/>
      <c r="L286" s="83"/>
      <c r="M286" s="83"/>
    </row>
    <row r="287" spans="1:13" ht="14" x14ac:dyDescent="0.2">
      <c r="A287" s="85"/>
      <c r="G287" s="83"/>
      <c r="H287" s="83"/>
      <c r="I287" s="83"/>
      <c r="J287" s="83"/>
      <c r="K287" s="83"/>
      <c r="L287" s="83"/>
      <c r="M287" s="83"/>
    </row>
    <row r="288" spans="1:13" ht="14" x14ac:dyDescent="0.2">
      <c r="A288" s="85"/>
      <c r="G288" s="83"/>
      <c r="H288" s="83"/>
      <c r="I288" s="83"/>
      <c r="J288" s="83"/>
      <c r="K288" s="83"/>
      <c r="L288" s="83"/>
      <c r="M288" s="83"/>
    </row>
    <row r="289" spans="1:13" ht="14" x14ac:dyDescent="0.2">
      <c r="A289" s="85"/>
      <c r="G289" s="83"/>
      <c r="H289" s="83"/>
      <c r="I289" s="83"/>
      <c r="J289" s="83"/>
      <c r="K289" s="83"/>
      <c r="L289" s="83"/>
      <c r="M289" s="83"/>
    </row>
    <row r="290" spans="1:13" ht="14" x14ac:dyDescent="0.2">
      <c r="A290" s="85"/>
      <c r="G290" s="83"/>
      <c r="H290" s="83"/>
      <c r="I290" s="83"/>
      <c r="J290" s="83"/>
      <c r="K290" s="83"/>
      <c r="L290" s="83"/>
      <c r="M290" s="83"/>
    </row>
    <row r="291" spans="1:13" ht="14" x14ac:dyDescent="0.2">
      <c r="A291" s="85"/>
      <c r="G291" s="83"/>
      <c r="H291" s="83"/>
      <c r="I291" s="83"/>
      <c r="J291" s="83"/>
      <c r="K291" s="83"/>
      <c r="L291" s="83"/>
      <c r="M291" s="83"/>
    </row>
    <row r="292" spans="1:13" ht="14" x14ac:dyDescent="0.2">
      <c r="A292" s="85"/>
      <c r="G292" s="83"/>
      <c r="H292" s="83"/>
      <c r="I292" s="83"/>
      <c r="J292" s="83"/>
      <c r="K292" s="83"/>
      <c r="L292" s="83"/>
      <c r="M292" s="83"/>
    </row>
    <row r="293" spans="1:13" ht="14" x14ac:dyDescent="0.2">
      <c r="A293" s="85"/>
      <c r="G293" s="83"/>
      <c r="H293" s="83"/>
      <c r="I293" s="83"/>
      <c r="J293" s="83"/>
      <c r="K293" s="83"/>
      <c r="L293" s="83"/>
      <c r="M293" s="83"/>
    </row>
    <row r="294" spans="1:13" ht="14" x14ac:dyDescent="0.2">
      <c r="A294" s="85"/>
      <c r="G294" s="83"/>
      <c r="H294" s="83"/>
      <c r="I294" s="83"/>
      <c r="J294" s="83"/>
      <c r="K294" s="83"/>
      <c r="L294" s="83"/>
      <c r="M294" s="83"/>
    </row>
    <row r="295" spans="1:13" ht="14" x14ac:dyDescent="0.2">
      <c r="A295" s="85"/>
      <c r="G295" s="83"/>
      <c r="H295" s="83"/>
      <c r="I295" s="83"/>
      <c r="J295" s="83"/>
      <c r="K295" s="83"/>
      <c r="L295" s="83"/>
      <c r="M295" s="83"/>
    </row>
    <row r="296" spans="1:13" ht="14" x14ac:dyDescent="0.2">
      <c r="A296" s="85"/>
      <c r="G296" s="83"/>
      <c r="H296" s="83"/>
      <c r="I296" s="83"/>
      <c r="J296" s="83"/>
      <c r="K296" s="83"/>
      <c r="L296" s="83"/>
      <c r="M296" s="83"/>
    </row>
    <row r="297" spans="1:13" ht="14" x14ac:dyDescent="0.2">
      <c r="A297" s="85"/>
      <c r="G297" s="83"/>
      <c r="H297" s="83"/>
      <c r="I297" s="83"/>
      <c r="J297" s="83"/>
      <c r="K297" s="83"/>
      <c r="L297" s="83"/>
      <c r="M297" s="83"/>
    </row>
    <row r="298" spans="1:13" ht="14" x14ac:dyDescent="0.2">
      <c r="A298" s="85"/>
      <c r="G298" s="83"/>
      <c r="H298" s="83"/>
      <c r="I298" s="83"/>
      <c r="J298" s="83"/>
      <c r="K298" s="83"/>
      <c r="L298" s="83"/>
      <c r="M298" s="83"/>
    </row>
    <row r="299" spans="1:13" ht="14" x14ac:dyDescent="0.2">
      <c r="A299" s="85"/>
      <c r="G299" s="83"/>
      <c r="H299" s="83"/>
      <c r="I299" s="83"/>
      <c r="J299" s="83"/>
      <c r="K299" s="83"/>
      <c r="L299" s="83"/>
      <c r="M299" s="83"/>
    </row>
    <row r="300" spans="1:13" ht="14" x14ac:dyDescent="0.2">
      <c r="A300" s="85"/>
      <c r="G300" s="83"/>
      <c r="H300" s="83"/>
      <c r="I300" s="83"/>
      <c r="J300" s="83"/>
      <c r="K300" s="83"/>
      <c r="L300" s="83"/>
      <c r="M300" s="83"/>
    </row>
    <row r="301" spans="1:13" ht="14" x14ac:dyDescent="0.2">
      <c r="A301" s="85"/>
      <c r="G301" s="83"/>
      <c r="H301" s="83"/>
      <c r="I301" s="83"/>
      <c r="J301" s="83"/>
      <c r="K301" s="83"/>
      <c r="L301" s="83"/>
      <c r="M301" s="83"/>
    </row>
    <row r="302" spans="1:13" ht="14" x14ac:dyDescent="0.2">
      <c r="A302" s="85"/>
      <c r="G302" s="83"/>
      <c r="H302" s="83"/>
      <c r="I302" s="83"/>
      <c r="J302" s="83"/>
      <c r="K302" s="83"/>
      <c r="L302" s="83"/>
      <c r="M302" s="83"/>
    </row>
    <row r="303" spans="1:13" ht="14" x14ac:dyDescent="0.2">
      <c r="A303" s="85"/>
      <c r="G303" s="83"/>
      <c r="H303" s="83"/>
      <c r="I303" s="83"/>
      <c r="J303" s="83"/>
      <c r="K303" s="83"/>
      <c r="L303" s="83"/>
      <c r="M303" s="83"/>
    </row>
    <row r="304" spans="1:13" ht="14" x14ac:dyDescent="0.2">
      <c r="A304" s="85"/>
      <c r="G304" s="83"/>
      <c r="H304" s="83"/>
      <c r="I304" s="83"/>
      <c r="J304" s="83"/>
      <c r="K304" s="83"/>
      <c r="L304" s="83"/>
      <c r="M304" s="83"/>
    </row>
    <row r="305" spans="1:13" ht="14" x14ac:dyDescent="0.2">
      <c r="A305" s="85"/>
      <c r="G305" s="83"/>
      <c r="H305" s="83"/>
      <c r="I305" s="83"/>
      <c r="J305" s="83"/>
      <c r="K305" s="83"/>
      <c r="L305" s="83"/>
      <c r="M305" s="83"/>
    </row>
    <row r="306" spans="1:13" ht="14" x14ac:dyDescent="0.2">
      <c r="A306" s="85"/>
      <c r="G306" s="83"/>
      <c r="H306" s="83"/>
      <c r="I306" s="83"/>
      <c r="J306" s="83"/>
      <c r="K306" s="83"/>
      <c r="L306" s="83"/>
      <c r="M306" s="83"/>
    </row>
    <row r="307" spans="1:13" ht="14" x14ac:dyDescent="0.2">
      <c r="A307" s="85"/>
      <c r="G307" s="83"/>
      <c r="H307" s="83"/>
      <c r="I307" s="83"/>
      <c r="J307" s="83"/>
      <c r="K307" s="83"/>
      <c r="L307" s="83"/>
      <c r="M307" s="83"/>
    </row>
    <row r="308" spans="1:13" ht="14" x14ac:dyDescent="0.2">
      <c r="A308" s="85"/>
      <c r="G308" s="83"/>
      <c r="H308" s="83"/>
      <c r="I308" s="83"/>
      <c r="J308" s="83"/>
      <c r="K308" s="83"/>
      <c r="L308" s="83"/>
      <c r="M308" s="83"/>
    </row>
    <row r="309" spans="1:13" ht="14" x14ac:dyDescent="0.2">
      <c r="A309" s="85"/>
      <c r="G309" s="83"/>
      <c r="H309" s="83"/>
      <c r="I309" s="83"/>
      <c r="J309" s="83"/>
      <c r="K309" s="83"/>
      <c r="L309" s="83"/>
      <c r="M309" s="83"/>
    </row>
    <row r="310" spans="1:13" ht="14" x14ac:dyDescent="0.2">
      <c r="A310" s="85"/>
      <c r="G310" s="83"/>
      <c r="H310" s="83"/>
      <c r="I310" s="83"/>
      <c r="J310" s="83"/>
      <c r="K310" s="83"/>
      <c r="L310" s="83"/>
      <c r="M310" s="83"/>
    </row>
    <row r="311" spans="1:13" ht="14" x14ac:dyDescent="0.2">
      <c r="A311" s="85"/>
      <c r="G311" s="83"/>
      <c r="H311" s="83"/>
      <c r="I311" s="83"/>
      <c r="J311" s="83"/>
      <c r="K311" s="83"/>
      <c r="L311" s="83"/>
      <c r="M311" s="83"/>
    </row>
    <row r="312" spans="1:13" ht="14" x14ac:dyDescent="0.2">
      <c r="A312" s="85"/>
      <c r="G312" s="83"/>
      <c r="H312" s="83"/>
      <c r="I312" s="83"/>
      <c r="J312" s="83"/>
      <c r="K312" s="83"/>
      <c r="L312" s="83"/>
      <c r="M312" s="83"/>
    </row>
    <row r="313" spans="1:13" ht="14" x14ac:dyDescent="0.2">
      <c r="A313" s="85"/>
      <c r="G313" s="83"/>
      <c r="H313" s="83"/>
      <c r="I313" s="83"/>
      <c r="J313" s="83"/>
      <c r="K313" s="83"/>
      <c r="L313" s="83"/>
      <c r="M313" s="83"/>
    </row>
    <row r="314" spans="1:13" ht="14" x14ac:dyDescent="0.2">
      <c r="A314" s="85"/>
      <c r="G314" s="83"/>
      <c r="H314" s="83"/>
      <c r="I314" s="83"/>
      <c r="J314" s="83"/>
      <c r="K314" s="83"/>
      <c r="L314" s="83"/>
      <c r="M314" s="83"/>
    </row>
    <row r="315" spans="1:13" ht="14" x14ac:dyDescent="0.2">
      <c r="A315" s="85"/>
      <c r="G315" s="83"/>
      <c r="H315" s="83"/>
      <c r="I315" s="83"/>
      <c r="J315" s="83"/>
      <c r="K315" s="83"/>
      <c r="L315" s="83"/>
      <c r="M315" s="83"/>
    </row>
    <row r="316" spans="1:13" ht="14" x14ac:dyDescent="0.2">
      <c r="A316" s="85"/>
      <c r="G316" s="83"/>
      <c r="H316" s="83"/>
      <c r="I316" s="83"/>
      <c r="J316" s="83"/>
      <c r="K316" s="83"/>
      <c r="L316" s="83"/>
      <c r="M316" s="83"/>
    </row>
    <row r="317" spans="1:13" ht="14" x14ac:dyDescent="0.2">
      <c r="A317" s="85"/>
      <c r="G317" s="83"/>
      <c r="H317" s="83"/>
      <c r="I317" s="83"/>
      <c r="J317" s="83"/>
      <c r="K317" s="83"/>
      <c r="L317" s="83"/>
      <c r="M317" s="83"/>
    </row>
    <row r="318" spans="1:13" ht="14" x14ac:dyDescent="0.2">
      <c r="A318" s="85"/>
      <c r="G318" s="83"/>
      <c r="H318" s="83"/>
      <c r="I318" s="83"/>
      <c r="J318" s="83"/>
      <c r="K318" s="83"/>
      <c r="L318" s="83"/>
      <c r="M318" s="83"/>
    </row>
    <row r="319" spans="1:13" ht="14" x14ac:dyDescent="0.2">
      <c r="A319" s="85"/>
      <c r="G319" s="83"/>
      <c r="H319" s="83"/>
      <c r="I319" s="83"/>
      <c r="J319" s="83"/>
      <c r="K319" s="83"/>
      <c r="L319" s="83"/>
      <c r="M319" s="83"/>
    </row>
    <row r="320" spans="1:13" ht="14" x14ac:dyDescent="0.2">
      <c r="A320" s="85"/>
      <c r="G320" s="83"/>
      <c r="H320" s="83"/>
      <c r="I320" s="83"/>
      <c r="J320" s="83"/>
      <c r="K320" s="83"/>
      <c r="L320" s="83"/>
      <c r="M320" s="83"/>
    </row>
    <row r="321" spans="1:13" ht="14" x14ac:dyDescent="0.2">
      <c r="A321" s="85"/>
      <c r="G321" s="83"/>
      <c r="H321" s="83"/>
      <c r="I321" s="83"/>
      <c r="J321" s="83"/>
      <c r="K321" s="83"/>
      <c r="L321" s="83"/>
      <c r="M321" s="83"/>
    </row>
    <row r="322" spans="1:13" ht="14" x14ac:dyDescent="0.2">
      <c r="A322" s="85"/>
      <c r="G322" s="83"/>
      <c r="H322" s="83"/>
      <c r="I322" s="83"/>
      <c r="J322" s="83"/>
      <c r="K322" s="83"/>
      <c r="L322" s="83"/>
      <c r="M322" s="83"/>
    </row>
    <row r="323" spans="1:13" ht="14" x14ac:dyDescent="0.2">
      <c r="A323" s="85"/>
      <c r="G323" s="83"/>
      <c r="H323" s="83"/>
      <c r="I323" s="83"/>
      <c r="J323" s="83"/>
      <c r="K323" s="83"/>
      <c r="L323" s="83"/>
      <c r="M323" s="83"/>
    </row>
    <row r="324" spans="1:13" ht="14" x14ac:dyDescent="0.2">
      <c r="A324" s="85"/>
      <c r="G324" s="83"/>
      <c r="H324" s="83"/>
      <c r="I324" s="83"/>
      <c r="J324" s="83"/>
      <c r="K324" s="83"/>
      <c r="L324" s="83"/>
      <c r="M324" s="83"/>
    </row>
    <row r="325" spans="1:13" ht="14" x14ac:dyDescent="0.2">
      <c r="A325" s="85"/>
      <c r="G325" s="83"/>
      <c r="H325" s="83"/>
      <c r="I325" s="83"/>
      <c r="J325" s="83"/>
      <c r="K325" s="83"/>
      <c r="L325" s="83"/>
      <c r="M325" s="83"/>
    </row>
    <row r="326" spans="1:13" ht="14" x14ac:dyDescent="0.2">
      <c r="A326" s="85"/>
      <c r="G326" s="83"/>
      <c r="H326" s="83"/>
      <c r="I326" s="83"/>
      <c r="J326" s="83"/>
      <c r="K326" s="83"/>
      <c r="L326" s="83"/>
      <c r="M326" s="83"/>
    </row>
    <row r="327" spans="1:13" ht="14" x14ac:dyDescent="0.2">
      <c r="A327" s="85"/>
      <c r="G327" s="83"/>
      <c r="H327" s="83"/>
      <c r="I327" s="83"/>
      <c r="J327" s="83"/>
      <c r="K327" s="83"/>
      <c r="L327" s="83"/>
      <c r="M327" s="83"/>
    </row>
    <row r="328" spans="1:13" ht="14" x14ac:dyDescent="0.2">
      <c r="A328" s="85"/>
      <c r="G328" s="83"/>
      <c r="H328" s="83"/>
      <c r="I328" s="83"/>
      <c r="J328" s="83"/>
      <c r="K328" s="83"/>
      <c r="L328" s="83"/>
      <c r="M328" s="83"/>
    </row>
    <row r="329" spans="1:13" ht="14" x14ac:dyDescent="0.2">
      <c r="A329" s="85"/>
      <c r="G329" s="83"/>
      <c r="H329" s="83"/>
      <c r="I329" s="83"/>
      <c r="J329" s="83"/>
      <c r="K329" s="83"/>
      <c r="L329" s="83"/>
      <c r="M329" s="83"/>
    </row>
    <row r="330" spans="1:13" ht="14" x14ac:dyDescent="0.2">
      <c r="A330" s="85"/>
      <c r="G330" s="83"/>
      <c r="H330" s="83"/>
      <c r="I330" s="83"/>
      <c r="J330" s="83"/>
      <c r="K330" s="83"/>
      <c r="L330" s="83"/>
      <c r="M330" s="83"/>
    </row>
    <row r="331" spans="1:13" ht="14" x14ac:dyDescent="0.2">
      <c r="A331" s="85"/>
      <c r="G331" s="83"/>
      <c r="H331" s="83"/>
      <c r="I331" s="83"/>
      <c r="J331" s="83"/>
      <c r="K331" s="83"/>
      <c r="L331" s="83"/>
      <c r="M331" s="83"/>
    </row>
    <row r="332" spans="1:13" ht="14" x14ac:dyDescent="0.2">
      <c r="A332" s="85"/>
      <c r="G332" s="83"/>
      <c r="H332" s="83"/>
      <c r="I332" s="83"/>
      <c r="J332" s="83"/>
      <c r="K332" s="83"/>
      <c r="L332" s="83"/>
      <c r="M332" s="83"/>
    </row>
    <row r="333" spans="1:13" ht="14" x14ac:dyDescent="0.2">
      <c r="A333" s="85"/>
      <c r="G333" s="83"/>
      <c r="H333" s="83"/>
      <c r="I333" s="83"/>
      <c r="J333" s="83"/>
      <c r="K333" s="83"/>
      <c r="L333" s="83"/>
      <c r="M333" s="83"/>
    </row>
    <row r="334" spans="1:13" ht="14" x14ac:dyDescent="0.2">
      <c r="A334" s="85"/>
      <c r="G334" s="83"/>
      <c r="H334" s="83"/>
      <c r="I334" s="83"/>
      <c r="J334" s="83"/>
      <c r="K334" s="83"/>
      <c r="L334" s="83"/>
      <c r="M334" s="83"/>
    </row>
    <row r="335" spans="1:13" ht="14" x14ac:dyDescent="0.2">
      <c r="A335" s="85"/>
      <c r="G335" s="83"/>
      <c r="H335" s="83"/>
      <c r="I335" s="83"/>
      <c r="J335" s="83"/>
      <c r="K335" s="83"/>
      <c r="L335" s="83"/>
      <c r="M335" s="83"/>
    </row>
    <row r="336" spans="1:13" ht="14" x14ac:dyDescent="0.2">
      <c r="A336" s="85"/>
      <c r="G336" s="83"/>
      <c r="H336" s="83"/>
      <c r="I336" s="83"/>
      <c r="J336" s="83"/>
      <c r="K336" s="83"/>
      <c r="L336" s="83"/>
      <c r="M336" s="83"/>
    </row>
    <row r="337" spans="1:13" ht="14" x14ac:dyDescent="0.2">
      <c r="A337" s="85"/>
      <c r="G337" s="83"/>
      <c r="H337" s="83"/>
      <c r="I337" s="83"/>
      <c r="J337" s="83"/>
      <c r="K337" s="83"/>
      <c r="L337" s="83"/>
      <c r="M337" s="83"/>
    </row>
    <row r="338" spans="1:13" ht="14" x14ac:dyDescent="0.2">
      <c r="A338" s="85"/>
      <c r="G338" s="83"/>
      <c r="H338" s="83"/>
      <c r="I338" s="83"/>
      <c r="J338" s="83"/>
      <c r="K338" s="83"/>
      <c r="L338" s="83"/>
      <c r="M338" s="83"/>
    </row>
    <row r="339" spans="1:13" ht="14" x14ac:dyDescent="0.2">
      <c r="A339" s="85"/>
      <c r="G339" s="83"/>
      <c r="H339" s="83"/>
      <c r="I339" s="83"/>
      <c r="J339" s="83"/>
      <c r="K339" s="83"/>
      <c r="L339" s="83"/>
      <c r="M339" s="83"/>
    </row>
    <row r="340" spans="1:13" ht="14" x14ac:dyDescent="0.2">
      <c r="A340" s="85"/>
      <c r="G340" s="83"/>
      <c r="H340" s="83"/>
      <c r="I340" s="83"/>
      <c r="J340" s="83"/>
      <c r="K340" s="83"/>
      <c r="L340" s="83"/>
      <c r="M340" s="83"/>
    </row>
    <row r="341" spans="1:13" ht="14" x14ac:dyDescent="0.2">
      <c r="A341" s="85"/>
      <c r="G341" s="83"/>
      <c r="H341" s="83"/>
      <c r="I341" s="83"/>
      <c r="J341" s="83"/>
      <c r="K341" s="83"/>
      <c r="L341" s="83"/>
      <c r="M341" s="83"/>
    </row>
    <row r="342" spans="1:13" ht="14" x14ac:dyDescent="0.2">
      <c r="A342" s="85"/>
      <c r="G342" s="83"/>
      <c r="H342" s="83"/>
      <c r="I342" s="83"/>
      <c r="J342" s="83"/>
      <c r="K342" s="83"/>
      <c r="L342" s="83"/>
      <c r="M342" s="83"/>
    </row>
    <row r="343" spans="1:13" ht="14" x14ac:dyDescent="0.2">
      <c r="A343" s="85"/>
      <c r="G343" s="83"/>
      <c r="H343" s="83"/>
      <c r="I343" s="83"/>
      <c r="J343" s="83"/>
      <c r="K343" s="83"/>
      <c r="L343" s="83"/>
      <c r="M343" s="83"/>
    </row>
    <row r="344" spans="1:13" ht="14" x14ac:dyDescent="0.2">
      <c r="A344" s="85"/>
      <c r="G344" s="83"/>
      <c r="H344" s="83"/>
      <c r="I344" s="83"/>
      <c r="J344" s="83"/>
      <c r="K344" s="83"/>
      <c r="L344" s="83"/>
      <c r="M344" s="83"/>
    </row>
    <row r="345" spans="1:13" ht="14" x14ac:dyDescent="0.2">
      <c r="A345" s="85"/>
      <c r="G345" s="83"/>
      <c r="H345" s="83"/>
      <c r="I345" s="83"/>
      <c r="J345" s="83"/>
      <c r="K345" s="83"/>
      <c r="L345" s="83"/>
      <c r="M345" s="83"/>
    </row>
    <row r="346" spans="1:13" ht="14" x14ac:dyDescent="0.2">
      <c r="A346" s="85"/>
      <c r="G346" s="83"/>
      <c r="H346" s="83"/>
      <c r="I346" s="83"/>
      <c r="J346" s="83"/>
      <c r="K346" s="83"/>
      <c r="L346" s="83"/>
      <c r="M346" s="83"/>
    </row>
    <row r="347" spans="1:13" ht="14" x14ac:dyDescent="0.2">
      <c r="A347" s="85"/>
      <c r="G347" s="83"/>
      <c r="H347" s="83"/>
      <c r="I347" s="83"/>
      <c r="J347" s="83"/>
      <c r="K347" s="83"/>
      <c r="L347" s="83"/>
      <c r="M347" s="83"/>
    </row>
    <row r="348" spans="1:13" ht="14" x14ac:dyDescent="0.2">
      <c r="A348" s="85"/>
      <c r="G348" s="83"/>
      <c r="H348" s="83"/>
      <c r="I348" s="83"/>
      <c r="J348" s="83"/>
      <c r="K348" s="83"/>
      <c r="L348" s="83"/>
      <c r="M348" s="83"/>
    </row>
    <row r="349" spans="1:13" ht="14" x14ac:dyDescent="0.2">
      <c r="A349" s="85"/>
      <c r="G349" s="83"/>
      <c r="H349" s="83"/>
      <c r="I349" s="83"/>
      <c r="J349" s="83"/>
      <c r="K349" s="83"/>
      <c r="L349" s="83"/>
      <c r="M349" s="83"/>
    </row>
    <row r="350" spans="1:13" ht="14" x14ac:dyDescent="0.2">
      <c r="A350" s="85"/>
      <c r="G350" s="83"/>
      <c r="H350" s="83"/>
      <c r="I350" s="83"/>
      <c r="J350" s="83"/>
      <c r="K350" s="83"/>
      <c r="L350" s="83"/>
      <c r="M350" s="83"/>
    </row>
    <row r="351" spans="1:13" ht="14" x14ac:dyDescent="0.2">
      <c r="A351" s="85"/>
      <c r="G351" s="83"/>
      <c r="H351" s="83"/>
      <c r="I351" s="83"/>
      <c r="J351" s="83"/>
      <c r="K351" s="83"/>
      <c r="L351" s="83"/>
      <c r="M351" s="83"/>
    </row>
    <row r="352" spans="1:13" ht="14" x14ac:dyDescent="0.2">
      <c r="A352" s="85"/>
      <c r="G352" s="83"/>
      <c r="H352" s="83"/>
      <c r="I352" s="83"/>
      <c r="J352" s="83"/>
      <c r="K352" s="83"/>
      <c r="L352" s="83"/>
      <c r="M352" s="83"/>
    </row>
    <row r="353" spans="1:13" ht="14" x14ac:dyDescent="0.2">
      <c r="A353" s="85"/>
      <c r="G353" s="83"/>
      <c r="H353" s="83"/>
      <c r="I353" s="83"/>
      <c r="J353" s="83"/>
      <c r="K353" s="83"/>
      <c r="L353" s="83"/>
      <c r="M353" s="83"/>
    </row>
    <row r="354" spans="1:13" ht="14" x14ac:dyDescent="0.2">
      <c r="A354" s="85"/>
      <c r="G354" s="83"/>
      <c r="H354" s="83"/>
      <c r="I354" s="83"/>
      <c r="J354" s="83"/>
      <c r="K354" s="83"/>
      <c r="L354" s="83"/>
      <c r="M354" s="83"/>
    </row>
    <row r="355" spans="1:13" ht="14" x14ac:dyDescent="0.2">
      <c r="A355" s="85"/>
      <c r="G355" s="83"/>
      <c r="H355" s="83"/>
      <c r="I355" s="83"/>
      <c r="J355" s="83"/>
      <c r="K355" s="83"/>
      <c r="L355" s="83"/>
      <c r="M355" s="83"/>
    </row>
    <row r="356" spans="1:13" ht="14" x14ac:dyDescent="0.2">
      <c r="A356" s="85"/>
      <c r="G356" s="83"/>
      <c r="H356" s="83"/>
      <c r="I356" s="83"/>
      <c r="J356" s="83"/>
      <c r="K356" s="83"/>
      <c r="L356" s="83"/>
      <c r="M356" s="83"/>
    </row>
    <row r="357" spans="1:13" ht="14" x14ac:dyDescent="0.2">
      <c r="A357" s="85"/>
      <c r="G357" s="83"/>
      <c r="H357" s="83"/>
      <c r="I357" s="83"/>
      <c r="J357" s="83"/>
      <c r="K357" s="83"/>
      <c r="L357" s="83"/>
      <c r="M357" s="83"/>
    </row>
    <row r="358" spans="1:13" ht="14" x14ac:dyDescent="0.2">
      <c r="A358" s="85"/>
      <c r="G358" s="83"/>
      <c r="H358" s="83"/>
      <c r="I358" s="83"/>
      <c r="J358" s="83"/>
      <c r="K358" s="83"/>
      <c r="L358" s="83"/>
      <c r="M358" s="83"/>
    </row>
    <row r="359" spans="1:13" ht="14" x14ac:dyDescent="0.2">
      <c r="A359" s="85"/>
      <c r="G359" s="83"/>
      <c r="H359" s="83"/>
      <c r="I359" s="83"/>
      <c r="J359" s="83"/>
      <c r="K359" s="83"/>
      <c r="L359" s="83"/>
      <c r="M359" s="83"/>
    </row>
    <row r="360" spans="1:13" ht="14" x14ac:dyDescent="0.2">
      <c r="A360" s="85"/>
      <c r="G360" s="83"/>
      <c r="H360" s="83"/>
      <c r="I360" s="83"/>
      <c r="J360" s="83"/>
      <c r="K360" s="83"/>
      <c r="L360" s="83"/>
      <c r="M360" s="83"/>
    </row>
    <row r="361" spans="1:13" ht="14" x14ac:dyDescent="0.2">
      <c r="A361" s="85"/>
      <c r="G361" s="83"/>
      <c r="H361" s="83"/>
      <c r="I361" s="83"/>
      <c r="J361" s="83"/>
      <c r="K361" s="83"/>
      <c r="L361" s="83"/>
      <c r="M361" s="83"/>
    </row>
    <row r="362" spans="1:13" ht="14" x14ac:dyDescent="0.2">
      <c r="A362" s="85"/>
      <c r="G362" s="83"/>
      <c r="H362" s="83"/>
      <c r="I362" s="83"/>
      <c r="J362" s="83"/>
      <c r="K362" s="83"/>
      <c r="L362" s="83"/>
      <c r="M362" s="83"/>
    </row>
    <row r="363" spans="1:13" ht="14" x14ac:dyDescent="0.2">
      <c r="A363" s="85"/>
      <c r="G363" s="83"/>
      <c r="H363" s="83"/>
      <c r="I363" s="83"/>
      <c r="J363" s="83"/>
      <c r="K363" s="83"/>
      <c r="L363" s="83"/>
      <c r="M363" s="83"/>
    </row>
    <row r="364" spans="1:13" ht="14" x14ac:dyDescent="0.2">
      <c r="A364" s="85"/>
      <c r="G364" s="83"/>
      <c r="H364" s="83"/>
      <c r="I364" s="83"/>
      <c r="J364" s="83"/>
      <c r="K364" s="83"/>
      <c r="L364" s="83"/>
      <c r="M364" s="83"/>
    </row>
    <row r="365" spans="1:13" ht="14" x14ac:dyDescent="0.2">
      <c r="A365" s="85"/>
      <c r="G365" s="83"/>
      <c r="H365" s="83"/>
      <c r="I365" s="83"/>
      <c r="J365" s="83"/>
      <c r="K365" s="83"/>
      <c r="L365" s="83"/>
      <c r="M365" s="83"/>
    </row>
    <row r="366" spans="1:13" ht="14" x14ac:dyDescent="0.2">
      <c r="A366" s="85"/>
      <c r="G366" s="83"/>
      <c r="H366" s="83"/>
      <c r="I366" s="83"/>
      <c r="J366" s="83"/>
      <c r="K366" s="83"/>
      <c r="L366" s="83"/>
      <c r="M366" s="83"/>
    </row>
    <row r="367" spans="1:13" ht="14" x14ac:dyDescent="0.2">
      <c r="A367" s="85"/>
      <c r="G367" s="83"/>
      <c r="H367" s="83"/>
      <c r="I367" s="83"/>
      <c r="J367" s="83"/>
      <c r="K367" s="83"/>
      <c r="L367" s="83"/>
      <c r="M367" s="83"/>
    </row>
    <row r="368" spans="1:13" ht="14" x14ac:dyDescent="0.2">
      <c r="A368" s="85"/>
      <c r="G368" s="83"/>
      <c r="H368" s="83"/>
      <c r="I368" s="83"/>
      <c r="J368" s="83"/>
      <c r="K368" s="83"/>
      <c r="L368" s="83"/>
      <c r="M368" s="83"/>
    </row>
    <row r="369" spans="1:13" ht="14" x14ac:dyDescent="0.2">
      <c r="A369" s="85"/>
      <c r="G369" s="83"/>
      <c r="H369" s="83"/>
      <c r="I369" s="83"/>
      <c r="J369" s="83"/>
      <c r="K369" s="83"/>
      <c r="L369" s="83"/>
      <c r="M369" s="83"/>
    </row>
    <row r="370" spans="1:13" ht="14" x14ac:dyDescent="0.2">
      <c r="A370" s="85"/>
      <c r="G370" s="83"/>
      <c r="H370" s="83"/>
      <c r="I370" s="83"/>
      <c r="J370" s="83"/>
      <c r="K370" s="83"/>
      <c r="L370" s="83"/>
      <c r="M370" s="83"/>
    </row>
    <row r="371" spans="1:13" ht="14" x14ac:dyDescent="0.2">
      <c r="A371" s="85"/>
      <c r="G371" s="83"/>
      <c r="H371" s="83"/>
      <c r="I371" s="83"/>
      <c r="J371" s="83"/>
      <c r="K371" s="83"/>
      <c r="L371" s="83"/>
      <c r="M371" s="83"/>
    </row>
    <row r="372" spans="1:13" ht="14" x14ac:dyDescent="0.2">
      <c r="A372" s="85"/>
      <c r="G372" s="83"/>
      <c r="H372" s="83"/>
      <c r="I372" s="83"/>
      <c r="J372" s="83"/>
      <c r="K372" s="83"/>
      <c r="L372" s="83"/>
      <c r="M372" s="83"/>
    </row>
    <row r="373" spans="1:13" ht="14" x14ac:dyDescent="0.2">
      <c r="A373" s="85"/>
      <c r="G373" s="83"/>
      <c r="H373" s="83"/>
      <c r="I373" s="83"/>
      <c r="J373" s="83"/>
      <c r="K373" s="83"/>
      <c r="L373" s="83"/>
      <c r="M373" s="83"/>
    </row>
    <row r="374" spans="1:13" ht="14" x14ac:dyDescent="0.2">
      <c r="A374" s="85"/>
      <c r="G374" s="83"/>
      <c r="H374" s="83"/>
      <c r="I374" s="83"/>
      <c r="J374" s="83"/>
      <c r="K374" s="83"/>
      <c r="L374" s="83"/>
      <c r="M374" s="83"/>
    </row>
    <row r="375" spans="1:13" ht="14" x14ac:dyDescent="0.2">
      <c r="A375" s="85"/>
      <c r="G375" s="83"/>
      <c r="H375" s="83"/>
      <c r="I375" s="83"/>
      <c r="J375" s="83"/>
      <c r="K375" s="83"/>
      <c r="L375" s="83"/>
      <c r="M375" s="83"/>
    </row>
    <row r="376" spans="1:13" ht="14" x14ac:dyDescent="0.2">
      <c r="A376" s="85"/>
      <c r="G376" s="83"/>
      <c r="H376" s="83"/>
      <c r="I376" s="83"/>
      <c r="J376" s="83"/>
      <c r="K376" s="83"/>
      <c r="L376" s="83"/>
      <c r="M376" s="83"/>
    </row>
    <row r="377" spans="1:13" ht="14" x14ac:dyDescent="0.2">
      <c r="A377" s="85"/>
      <c r="G377" s="83"/>
      <c r="H377" s="83"/>
      <c r="I377" s="83"/>
      <c r="J377" s="83"/>
      <c r="K377" s="83"/>
      <c r="L377" s="83"/>
      <c r="M377" s="83"/>
    </row>
    <row r="378" spans="1:13" ht="14" x14ac:dyDescent="0.2">
      <c r="A378" s="85"/>
      <c r="G378" s="83"/>
      <c r="H378" s="83"/>
      <c r="I378" s="83"/>
      <c r="J378" s="83"/>
      <c r="K378" s="83"/>
      <c r="L378" s="83"/>
      <c r="M378" s="83"/>
    </row>
    <row r="379" spans="1:13" ht="14" x14ac:dyDescent="0.2">
      <c r="A379" s="85"/>
      <c r="G379" s="83"/>
      <c r="H379" s="83"/>
      <c r="I379" s="83"/>
      <c r="J379" s="83"/>
      <c r="K379" s="83"/>
      <c r="L379" s="83"/>
      <c r="M379" s="83"/>
    </row>
    <row r="380" spans="1:13" ht="14" x14ac:dyDescent="0.2">
      <c r="A380" s="85"/>
      <c r="G380" s="83"/>
      <c r="H380" s="83"/>
      <c r="I380" s="83"/>
      <c r="J380" s="83"/>
      <c r="K380" s="83"/>
      <c r="L380" s="83"/>
      <c r="M380" s="83"/>
    </row>
    <row r="381" spans="1:13" ht="14" x14ac:dyDescent="0.2">
      <c r="A381" s="85"/>
      <c r="G381" s="83"/>
      <c r="H381" s="83"/>
      <c r="I381" s="83"/>
      <c r="J381" s="83"/>
      <c r="K381" s="83"/>
      <c r="L381" s="83"/>
      <c r="M381" s="83"/>
    </row>
    <row r="382" spans="1:13" ht="14" x14ac:dyDescent="0.2">
      <c r="A382" s="85"/>
      <c r="G382" s="83"/>
      <c r="H382" s="83"/>
      <c r="I382" s="83"/>
      <c r="J382" s="83"/>
      <c r="K382" s="83"/>
      <c r="L382" s="83"/>
      <c r="M382" s="83"/>
    </row>
    <row r="383" spans="1:13" ht="14" x14ac:dyDescent="0.2">
      <c r="A383" s="85"/>
      <c r="G383" s="83"/>
      <c r="H383" s="83"/>
      <c r="I383" s="83"/>
      <c r="J383" s="83"/>
      <c r="K383" s="83"/>
      <c r="L383" s="83"/>
      <c r="M383" s="83"/>
    </row>
    <row r="384" spans="1:13" ht="14" x14ac:dyDescent="0.2">
      <c r="A384" s="85"/>
      <c r="G384" s="83"/>
      <c r="H384" s="83"/>
      <c r="I384" s="83"/>
      <c r="J384" s="83"/>
      <c r="K384" s="83"/>
      <c r="L384" s="83"/>
      <c r="M384" s="83"/>
    </row>
    <row r="385" spans="1:13" ht="14" x14ac:dyDescent="0.2">
      <c r="A385" s="85"/>
      <c r="G385" s="83"/>
      <c r="H385" s="83"/>
      <c r="I385" s="83"/>
      <c r="J385" s="83"/>
      <c r="K385" s="83"/>
      <c r="L385" s="83"/>
      <c r="M385" s="83"/>
    </row>
    <row r="386" spans="1:13" ht="14" x14ac:dyDescent="0.2">
      <c r="A386" s="85"/>
      <c r="G386" s="83"/>
      <c r="H386" s="83"/>
      <c r="I386" s="83"/>
      <c r="J386" s="83"/>
      <c r="K386" s="83"/>
      <c r="L386" s="83"/>
      <c r="M386" s="83"/>
    </row>
    <row r="387" spans="1:13" ht="14" x14ac:dyDescent="0.2">
      <c r="A387" s="85"/>
      <c r="G387" s="83"/>
      <c r="H387" s="83"/>
      <c r="I387" s="83"/>
      <c r="J387" s="83"/>
      <c r="K387" s="83"/>
      <c r="L387" s="83"/>
      <c r="M387" s="83"/>
    </row>
    <row r="388" spans="1:13" ht="14" x14ac:dyDescent="0.2">
      <c r="A388" s="85"/>
      <c r="G388" s="83"/>
      <c r="H388" s="83"/>
      <c r="I388" s="83"/>
      <c r="J388" s="83"/>
      <c r="K388" s="83"/>
      <c r="L388" s="83"/>
      <c r="M388" s="83"/>
    </row>
    <row r="389" spans="1:13" ht="14" x14ac:dyDescent="0.2">
      <c r="A389" s="85"/>
      <c r="G389" s="83"/>
      <c r="H389" s="83"/>
      <c r="I389" s="83"/>
      <c r="J389" s="83"/>
      <c r="K389" s="83"/>
      <c r="L389" s="83"/>
      <c r="M389" s="83"/>
    </row>
    <row r="390" spans="1:13" ht="14" x14ac:dyDescent="0.2">
      <c r="A390" s="85"/>
      <c r="G390" s="83"/>
      <c r="H390" s="83"/>
      <c r="I390" s="83"/>
      <c r="J390" s="83"/>
      <c r="K390" s="83"/>
      <c r="L390" s="83"/>
      <c r="M390" s="83"/>
    </row>
    <row r="391" spans="1:13" ht="14" x14ac:dyDescent="0.2">
      <c r="A391" s="85"/>
      <c r="G391" s="83"/>
      <c r="H391" s="83"/>
      <c r="I391" s="83"/>
      <c r="J391" s="83"/>
      <c r="K391" s="83"/>
      <c r="L391" s="83"/>
      <c r="M391" s="83"/>
    </row>
    <row r="392" spans="1:13" ht="14" x14ac:dyDescent="0.2">
      <c r="A392" s="85"/>
      <c r="G392" s="83"/>
      <c r="H392" s="83"/>
      <c r="I392" s="83"/>
      <c r="J392" s="83"/>
      <c r="K392" s="83"/>
      <c r="L392" s="83"/>
      <c r="M392" s="83"/>
    </row>
    <row r="393" spans="1:13" ht="14" x14ac:dyDescent="0.2">
      <c r="A393" s="85"/>
      <c r="G393" s="83"/>
      <c r="H393" s="83"/>
      <c r="I393" s="83"/>
      <c r="J393" s="83"/>
      <c r="K393" s="83"/>
      <c r="L393" s="83"/>
      <c r="M393" s="83"/>
    </row>
    <row r="394" spans="1:13" ht="14" x14ac:dyDescent="0.2">
      <c r="A394" s="85"/>
      <c r="G394" s="83"/>
      <c r="H394" s="83"/>
      <c r="I394" s="83"/>
      <c r="J394" s="83"/>
      <c r="K394" s="83"/>
      <c r="L394" s="83"/>
      <c r="M394" s="83"/>
    </row>
    <row r="395" spans="1:13" ht="14" x14ac:dyDescent="0.2">
      <c r="A395" s="85"/>
      <c r="G395" s="83"/>
      <c r="H395" s="83"/>
      <c r="I395" s="83"/>
      <c r="J395" s="83"/>
      <c r="K395" s="83"/>
      <c r="L395" s="83"/>
      <c r="M395" s="83"/>
    </row>
    <row r="396" spans="1:13" ht="14" x14ac:dyDescent="0.2">
      <c r="A396" s="85"/>
      <c r="G396" s="83"/>
      <c r="H396" s="83"/>
      <c r="I396" s="83"/>
      <c r="J396" s="83"/>
      <c r="K396" s="83"/>
      <c r="L396" s="83"/>
      <c r="M396" s="83"/>
    </row>
    <row r="397" spans="1:13" ht="14" x14ac:dyDescent="0.2">
      <c r="A397" s="85"/>
      <c r="G397" s="83"/>
      <c r="H397" s="83"/>
      <c r="I397" s="83"/>
      <c r="J397" s="83"/>
      <c r="K397" s="83"/>
      <c r="L397" s="83"/>
      <c r="M397" s="83"/>
    </row>
    <row r="398" spans="1:13" ht="14" x14ac:dyDescent="0.2">
      <c r="A398" s="85"/>
      <c r="G398" s="83"/>
      <c r="H398" s="83"/>
      <c r="I398" s="83"/>
      <c r="J398" s="83"/>
      <c r="K398" s="83"/>
      <c r="L398" s="83"/>
      <c r="M398" s="83"/>
    </row>
    <row r="399" spans="1:13" ht="14" x14ac:dyDescent="0.2">
      <c r="A399" s="85"/>
      <c r="G399" s="83"/>
      <c r="H399" s="83"/>
      <c r="I399" s="83"/>
      <c r="J399" s="83"/>
      <c r="K399" s="83"/>
      <c r="L399" s="83"/>
      <c r="M399" s="83"/>
    </row>
    <row r="400" spans="1:13" ht="14" x14ac:dyDescent="0.2">
      <c r="A400" s="85"/>
      <c r="G400" s="83"/>
      <c r="H400" s="83"/>
      <c r="I400" s="83"/>
      <c r="J400" s="83"/>
      <c r="K400" s="83"/>
      <c r="L400" s="83"/>
      <c r="M400" s="83"/>
    </row>
    <row r="401" spans="1:13" ht="14" x14ac:dyDescent="0.2">
      <c r="A401" s="85"/>
      <c r="G401" s="83"/>
      <c r="H401" s="83"/>
      <c r="I401" s="83"/>
      <c r="J401" s="83"/>
      <c r="K401" s="83"/>
      <c r="L401" s="83"/>
      <c r="M401" s="83"/>
    </row>
    <row r="402" spans="1:13" ht="14" x14ac:dyDescent="0.2">
      <c r="A402" s="85"/>
      <c r="G402" s="83"/>
      <c r="H402" s="83"/>
      <c r="I402" s="83"/>
      <c r="J402" s="83"/>
      <c r="K402" s="83"/>
      <c r="L402" s="83"/>
      <c r="M402" s="83"/>
    </row>
    <row r="403" spans="1:13" ht="14" x14ac:dyDescent="0.2">
      <c r="A403" s="85"/>
      <c r="G403" s="83"/>
      <c r="H403" s="83"/>
      <c r="I403" s="83"/>
      <c r="J403" s="83"/>
      <c r="K403" s="83"/>
      <c r="L403" s="83"/>
      <c r="M403" s="83"/>
    </row>
    <row r="404" spans="1:13" ht="14" x14ac:dyDescent="0.2">
      <c r="A404" s="85"/>
      <c r="G404" s="83"/>
      <c r="H404" s="83"/>
      <c r="I404" s="83"/>
      <c r="J404" s="83"/>
      <c r="K404" s="83"/>
      <c r="L404" s="83"/>
      <c r="M404" s="83"/>
    </row>
    <row r="405" spans="1:13" ht="14" x14ac:dyDescent="0.2">
      <c r="A405" s="85"/>
      <c r="G405" s="83"/>
      <c r="H405" s="83"/>
      <c r="I405" s="83"/>
      <c r="J405" s="83"/>
      <c r="K405" s="83"/>
      <c r="L405" s="83"/>
      <c r="M405" s="83"/>
    </row>
    <row r="406" spans="1:13" ht="14" x14ac:dyDescent="0.2">
      <c r="A406" s="85"/>
      <c r="G406" s="83"/>
      <c r="H406" s="83"/>
      <c r="I406" s="83"/>
      <c r="J406" s="83"/>
      <c r="K406" s="83"/>
      <c r="L406" s="83"/>
      <c r="M406" s="83"/>
    </row>
    <row r="407" spans="1:13" ht="14" x14ac:dyDescent="0.2">
      <c r="A407" s="85"/>
      <c r="G407" s="83"/>
      <c r="H407" s="83"/>
      <c r="I407" s="83"/>
      <c r="J407" s="83"/>
      <c r="K407" s="83"/>
      <c r="L407" s="83"/>
      <c r="M407" s="83"/>
    </row>
    <row r="408" spans="1:13" ht="14" x14ac:dyDescent="0.2">
      <c r="A408" s="85"/>
      <c r="G408" s="83"/>
      <c r="H408" s="83"/>
      <c r="I408" s="83"/>
      <c r="J408" s="83"/>
      <c r="K408" s="83"/>
      <c r="L408" s="83"/>
      <c r="M408" s="83"/>
    </row>
    <row r="409" spans="1:13" ht="14" x14ac:dyDescent="0.2">
      <c r="A409" s="85"/>
      <c r="G409" s="83"/>
      <c r="H409" s="83"/>
      <c r="I409" s="83"/>
      <c r="J409" s="83"/>
      <c r="K409" s="83"/>
      <c r="L409" s="83"/>
      <c r="M409" s="83"/>
    </row>
    <row r="410" spans="1:13" ht="14" x14ac:dyDescent="0.2">
      <c r="A410" s="85"/>
      <c r="G410" s="83"/>
      <c r="H410" s="83"/>
      <c r="I410" s="83"/>
      <c r="J410" s="83"/>
      <c r="K410" s="83"/>
      <c r="L410" s="83"/>
      <c r="M410" s="83"/>
    </row>
    <row r="411" spans="1:13" ht="14" x14ac:dyDescent="0.2">
      <c r="A411" s="85"/>
      <c r="G411" s="83"/>
      <c r="H411" s="83"/>
      <c r="I411" s="83"/>
      <c r="J411" s="83"/>
      <c r="K411" s="83"/>
      <c r="L411" s="83"/>
      <c r="M411" s="83"/>
    </row>
    <row r="412" spans="1:13" ht="14" x14ac:dyDescent="0.2">
      <c r="A412" s="85"/>
      <c r="G412" s="83"/>
      <c r="H412" s="83"/>
      <c r="I412" s="83"/>
      <c r="J412" s="83"/>
      <c r="K412" s="83"/>
      <c r="L412" s="83"/>
      <c r="M412" s="83"/>
    </row>
    <row r="413" spans="1:13" ht="14" x14ac:dyDescent="0.2">
      <c r="A413" s="85"/>
      <c r="G413" s="83"/>
      <c r="H413" s="83"/>
      <c r="I413" s="83"/>
      <c r="J413" s="83"/>
      <c r="K413" s="83"/>
      <c r="L413" s="83"/>
      <c r="M413" s="83"/>
    </row>
    <row r="414" spans="1:13" ht="14" x14ac:dyDescent="0.2">
      <c r="A414" s="85"/>
      <c r="G414" s="83"/>
      <c r="H414" s="83"/>
      <c r="I414" s="83"/>
      <c r="J414" s="83"/>
      <c r="K414" s="83"/>
      <c r="L414" s="83"/>
      <c r="M414" s="83"/>
    </row>
    <row r="415" spans="1:13" ht="14" x14ac:dyDescent="0.2">
      <c r="A415" s="85"/>
      <c r="G415" s="83"/>
      <c r="H415" s="83"/>
      <c r="I415" s="83"/>
      <c r="J415" s="83"/>
      <c r="K415" s="83"/>
      <c r="L415" s="83"/>
      <c r="M415" s="83"/>
    </row>
    <row r="416" spans="1:13" ht="14" x14ac:dyDescent="0.2">
      <c r="A416" s="85"/>
      <c r="G416" s="83"/>
      <c r="H416" s="83"/>
      <c r="I416" s="83"/>
      <c r="J416" s="83"/>
      <c r="K416" s="83"/>
      <c r="L416" s="83"/>
      <c r="M416" s="83"/>
    </row>
    <row r="417" spans="1:13" ht="14" x14ac:dyDescent="0.2">
      <c r="A417" s="85"/>
      <c r="G417" s="83"/>
      <c r="H417" s="83"/>
      <c r="I417" s="83"/>
      <c r="J417" s="83"/>
      <c r="K417" s="83"/>
      <c r="L417" s="83"/>
      <c r="M417" s="83"/>
    </row>
    <row r="418" spans="1:13" ht="14" x14ac:dyDescent="0.2">
      <c r="A418" s="85"/>
      <c r="G418" s="83"/>
      <c r="H418" s="83"/>
      <c r="I418" s="83"/>
      <c r="J418" s="83"/>
      <c r="K418" s="83"/>
      <c r="L418" s="83"/>
      <c r="M418" s="83"/>
    </row>
    <row r="419" spans="1:13" ht="14" x14ac:dyDescent="0.2">
      <c r="A419" s="85"/>
      <c r="G419" s="83"/>
      <c r="H419" s="83"/>
      <c r="I419" s="83"/>
      <c r="J419" s="83"/>
      <c r="K419" s="83"/>
      <c r="L419" s="83"/>
      <c r="M419" s="83"/>
    </row>
    <row r="420" spans="1:13" ht="14" x14ac:dyDescent="0.2">
      <c r="A420" s="85"/>
      <c r="G420" s="83"/>
      <c r="H420" s="83"/>
      <c r="I420" s="83"/>
      <c r="J420" s="83"/>
      <c r="K420" s="83"/>
      <c r="L420" s="83"/>
      <c r="M420" s="83"/>
    </row>
    <row r="421" spans="1:13" ht="14" x14ac:dyDescent="0.2">
      <c r="A421" s="85"/>
      <c r="G421" s="83"/>
      <c r="H421" s="83"/>
      <c r="I421" s="83"/>
      <c r="J421" s="83"/>
      <c r="K421" s="83"/>
      <c r="L421" s="83"/>
      <c r="M421" s="83"/>
    </row>
    <row r="422" spans="1:13" ht="14" x14ac:dyDescent="0.2">
      <c r="A422" s="85"/>
      <c r="G422" s="83"/>
      <c r="H422" s="83"/>
      <c r="I422" s="83"/>
      <c r="J422" s="83"/>
      <c r="K422" s="83"/>
      <c r="L422" s="83"/>
      <c r="M422" s="83"/>
    </row>
    <row r="423" spans="1:13" ht="14" x14ac:dyDescent="0.2">
      <c r="A423" s="85"/>
      <c r="G423" s="83"/>
      <c r="H423" s="83"/>
      <c r="I423" s="83"/>
      <c r="J423" s="83"/>
      <c r="K423" s="83"/>
      <c r="L423" s="83"/>
      <c r="M423" s="83"/>
    </row>
    <row r="424" spans="1:13" ht="14" x14ac:dyDescent="0.2">
      <c r="A424" s="85"/>
      <c r="G424" s="83"/>
      <c r="H424" s="83"/>
      <c r="I424" s="83"/>
      <c r="J424" s="83"/>
      <c r="K424" s="83"/>
      <c r="L424" s="83"/>
      <c r="M424" s="83"/>
    </row>
    <row r="425" spans="1:13" ht="14" x14ac:dyDescent="0.2">
      <c r="A425" s="85"/>
      <c r="G425" s="83"/>
      <c r="H425" s="83"/>
      <c r="I425" s="83"/>
      <c r="J425" s="83"/>
      <c r="K425" s="83"/>
      <c r="L425" s="83"/>
      <c r="M425" s="83"/>
    </row>
    <row r="426" spans="1:13" ht="14" x14ac:dyDescent="0.2">
      <c r="A426" s="85"/>
      <c r="G426" s="83"/>
      <c r="H426" s="83"/>
      <c r="I426" s="83"/>
      <c r="J426" s="83"/>
      <c r="K426" s="83"/>
      <c r="L426" s="83"/>
      <c r="M426" s="83"/>
    </row>
    <row r="427" spans="1:13" ht="14" x14ac:dyDescent="0.2">
      <c r="A427" s="85"/>
      <c r="G427" s="83"/>
      <c r="H427" s="83"/>
      <c r="I427" s="83"/>
      <c r="J427" s="83"/>
      <c r="K427" s="83"/>
      <c r="L427" s="83"/>
      <c r="M427" s="83"/>
    </row>
    <row r="428" spans="1:13" ht="14" x14ac:dyDescent="0.2">
      <c r="A428" s="85"/>
      <c r="G428" s="83"/>
      <c r="H428" s="83"/>
      <c r="I428" s="83"/>
      <c r="J428" s="83"/>
      <c r="K428" s="83"/>
      <c r="L428" s="83"/>
      <c r="M428" s="83"/>
    </row>
    <row r="429" spans="1:13" ht="14" x14ac:dyDescent="0.2">
      <c r="A429" s="85"/>
      <c r="G429" s="83"/>
      <c r="H429" s="83"/>
      <c r="I429" s="83"/>
      <c r="J429" s="83"/>
      <c r="K429" s="83"/>
      <c r="L429" s="83"/>
      <c r="M429" s="83"/>
    </row>
    <row r="430" spans="1:13" ht="14" x14ac:dyDescent="0.2">
      <c r="A430" s="85"/>
      <c r="G430" s="83"/>
      <c r="H430" s="83"/>
      <c r="I430" s="83"/>
      <c r="J430" s="83"/>
      <c r="K430" s="83"/>
      <c r="L430" s="83"/>
      <c r="M430" s="83"/>
    </row>
    <row r="431" spans="1:13" ht="14" x14ac:dyDescent="0.2">
      <c r="A431" s="85"/>
      <c r="G431" s="83"/>
      <c r="H431" s="83"/>
      <c r="I431" s="83"/>
      <c r="J431" s="83"/>
      <c r="K431" s="83"/>
      <c r="L431" s="83"/>
      <c r="M431" s="83"/>
    </row>
    <row r="432" spans="1:13" ht="14" x14ac:dyDescent="0.2">
      <c r="A432" s="85"/>
      <c r="G432" s="83"/>
      <c r="H432" s="83"/>
      <c r="I432" s="83"/>
      <c r="J432" s="83"/>
      <c r="K432" s="83"/>
      <c r="L432" s="83"/>
      <c r="M432" s="83"/>
    </row>
    <row r="433" spans="1:13" ht="14" x14ac:dyDescent="0.2">
      <c r="A433" s="85"/>
      <c r="G433" s="83"/>
      <c r="H433" s="83"/>
      <c r="I433" s="83"/>
      <c r="J433" s="83"/>
      <c r="K433" s="83"/>
      <c r="L433" s="83"/>
      <c r="M433" s="83"/>
    </row>
    <row r="434" spans="1:13" ht="14" x14ac:dyDescent="0.2">
      <c r="A434" s="85"/>
      <c r="G434" s="83"/>
      <c r="H434" s="83"/>
      <c r="I434" s="83"/>
      <c r="J434" s="83"/>
      <c r="K434" s="83"/>
      <c r="L434" s="83"/>
      <c r="M434" s="83"/>
    </row>
    <row r="435" spans="1:13" ht="14" x14ac:dyDescent="0.2">
      <c r="A435" s="85"/>
      <c r="G435" s="83"/>
      <c r="H435" s="83"/>
      <c r="I435" s="83"/>
      <c r="J435" s="83"/>
      <c r="K435" s="83"/>
      <c r="L435" s="83"/>
      <c r="M435" s="83"/>
    </row>
    <row r="436" spans="1:13" ht="14" x14ac:dyDescent="0.2">
      <c r="A436" s="85"/>
      <c r="G436" s="83"/>
      <c r="H436" s="83"/>
      <c r="I436" s="83"/>
      <c r="J436" s="83"/>
      <c r="K436" s="83"/>
      <c r="L436" s="83"/>
      <c r="M436" s="83"/>
    </row>
    <row r="437" spans="1:13" ht="14" x14ac:dyDescent="0.2">
      <c r="A437" s="85"/>
      <c r="G437" s="83"/>
      <c r="H437" s="83"/>
      <c r="I437" s="83"/>
      <c r="J437" s="83"/>
      <c r="K437" s="83"/>
      <c r="L437" s="83"/>
      <c r="M437" s="83"/>
    </row>
    <row r="438" spans="1:13" ht="14" x14ac:dyDescent="0.2">
      <c r="A438" s="85"/>
      <c r="G438" s="83"/>
      <c r="H438" s="83"/>
      <c r="I438" s="83"/>
      <c r="J438" s="83"/>
      <c r="K438" s="83"/>
      <c r="L438" s="83"/>
      <c r="M438" s="83"/>
    </row>
    <row r="439" spans="1:13" ht="14" x14ac:dyDescent="0.2">
      <c r="A439" s="85"/>
      <c r="G439" s="83"/>
      <c r="H439" s="83"/>
      <c r="I439" s="83"/>
      <c r="J439" s="83"/>
      <c r="K439" s="83"/>
      <c r="L439" s="83"/>
      <c r="M439" s="83"/>
    </row>
    <row r="440" spans="1:13" ht="14" x14ac:dyDescent="0.2">
      <c r="A440" s="85"/>
      <c r="G440" s="83"/>
      <c r="H440" s="83"/>
      <c r="I440" s="83"/>
      <c r="J440" s="83"/>
      <c r="K440" s="83"/>
      <c r="L440" s="83"/>
      <c r="M440" s="83"/>
    </row>
    <row r="441" spans="1:13" ht="14" x14ac:dyDescent="0.2">
      <c r="A441" s="85"/>
      <c r="G441" s="83"/>
      <c r="H441" s="83"/>
      <c r="I441" s="83"/>
      <c r="J441" s="83"/>
      <c r="K441" s="83"/>
      <c r="L441" s="83"/>
      <c r="M441" s="83"/>
    </row>
    <row r="442" spans="1:13" ht="14" x14ac:dyDescent="0.2">
      <c r="A442" s="85"/>
      <c r="G442" s="83"/>
      <c r="H442" s="83"/>
      <c r="I442" s="83"/>
      <c r="J442" s="83"/>
      <c r="K442" s="83"/>
      <c r="L442" s="83"/>
      <c r="M442" s="83"/>
    </row>
    <row r="443" spans="1:13" ht="14" x14ac:dyDescent="0.2">
      <c r="A443" s="85"/>
      <c r="G443" s="83"/>
      <c r="H443" s="83"/>
      <c r="I443" s="83"/>
      <c r="J443" s="83"/>
      <c r="K443" s="83"/>
      <c r="L443" s="83"/>
      <c r="M443" s="83"/>
    </row>
    <row r="444" spans="1:13" ht="14" x14ac:dyDescent="0.2">
      <c r="A444" s="85"/>
      <c r="G444" s="83"/>
      <c r="H444" s="83"/>
      <c r="I444" s="83"/>
      <c r="J444" s="83"/>
      <c r="K444" s="83"/>
      <c r="L444" s="83"/>
      <c r="M444" s="83"/>
    </row>
    <row r="445" spans="1:13" ht="14" x14ac:dyDescent="0.2">
      <c r="A445" s="85"/>
      <c r="G445" s="83"/>
      <c r="H445" s="83"/>
      <c r="I445" s="83"/>
      <c r="J445" s="83"/>
      <c r="K445" s="83"/>
      <c r="L445" s="83"/>
      <c r="M445" s="83"/>
    </row>
    <row r="446" spans="1:13" ht="14" x14ac:dyDescent="0.2">
      <c r="A446" s="85"/>
      <c r="G446" s="83"/>
      <c r="H446" s="83"/>
      <c r="I446" s="83"/>
      <c r="J446" s="83"/>
      <c r="K446" s="83"/>
      <c r="L446" s="83"/>
      <c r="M446" s="83"/>
    </row>
    <row r="447" spans="1:13" ht="14" x14ac:dyDescent="0.2">
      <c r="A447" s="85"/>
      <c r="G447" s="83"/>
      <c r="H447" s="83"/>
      <c r="I447" s="83"/>
      <c r="J447" s="83"/>
      <c r="K447" s="83"/>
      <c r="L447" s="83"/>
      <c r="M447" s="83"/>
    </row>
    <row r="448" spans="1:13" ht="14" x14ac:dyDescent="0.2">
      <c r="A448" s="85"/>
      <c r="G448" s="83"/>
      <c r="H448" s="83"/>
      <c r="I448" s="83"/>
      <c r="J448" s="83"/>
      <c r="K448" s="83"/>
      <c r="L448" s="83"/>
      <c r="M448" s="83"/>
    </row>
    <row r="449" spans="1:13" ht="14" x14ac:dyDescent="0.2">
      <c r="A449" s="85"/>
      <c r="G449" s="83"/>
      <c r="H449" s="83"/>
      <c r="I449" s="83"/>
      <c r="J449" s="83"/>
      <c r="K449" s="83"/>
      <c r="L449" s="83"/>
      <c r="M449" s="83"/>
    </row>
    <row r="450" spans="1:13" ht="14" x14ac:dyDescent="0.2">
      <c r="A450" s="85"/>
      <c r="G450" s="83"/>
      <c r="H450" s="83"/>
      <c r="I450" s="83"/>
      <c r="J450" s="83"/>
      <c r="K450" s="83"/>
      <c r="L450" s="83"/>
      <c r="M450" s="83"/>
    </row>
    <row r="451" spans="1:13" ht="14" x14ac:dyDescent="0.2">
      <c r="A451" s="85"/>
      <c r="G451" s="83"/>
      <c r="H451" s="83"/>
      <c r="I451" s="83"/>
      <c r="J451" s="83"/>
      <c r="K451" s="83"/>
      <c r="L451" s="83"/>
      <c r="M451" s="83"/>
    </row>
    <row r="452" spans="1:13" ht="14" x14ac:dyDescent="0.2">
      <c r="A452" s="85"/>
      <c r="G452" s="83"/>
      <c r="H452" s="83"/>
      <c r="I452" s="83"/>
      <c r="J452" s="83"/>
      <c r="K452" s="83"/>
      <c r="L452" s="83"/>
      <c r="M452" s="83"/>
    </row>
    <row r="453" spans="1:13" ht="14" x14ac:dyDescent="0.2">
      <c r="A453" s="85"/>
      <c r="G453" s="83"/>
      <c r="H453" s="83"/>
      <c r="I453" s="83"/>
      <c r="J453" s="83"/>
      <c r="K453" s="83"/>
      <c r="L453" s="83"/>
      <c r="M453" s="83"/>
    </row>
    <row r="454" spans="1:13" ht="14" x14ac:dyDescent="0.2">
      <c r="A454" s="85"/>
      <c r="G454" s="83"/>
      <c r="H454" s="83"/>
      <c r="I454" s="83"/>
      <c r="J454" s="83"/>
      <c r="K454" s="83"/>
      <c r="L454" s="83"/>
      <c r="M454" s="83"/>
    </row>
    <row r="455" spans="1:13" ht="14" x14ac:dyDescent="0.2">
      <c r="A455" s="85"/>
      <c r="G455" s="83"/>
      <c r="H455" s="83"/>
      <c r="I455" s="83"/>
      <c r="J455" s="83"/>
      <c r="K455" s="83"/>
      <c r="L455" s="83"/>
      <c r="M455" s="83"/>
    </row>
    <row r="456" spans="1:13" ht="14" x14ac:dyDescent="0.2">
      <c r="A456" s="85"/>
      <c r="G456" s="83"/>
      <c r="H456" s="83"/>
      <c r="I456" s="83"/>
      <c r="J456" s="83"/>
      <c r="K456" s="83"/>
      <c r="L456" s="83"/>
      <c r="M456" s="83"/>
    </row>
    <row r="457" spans="1:13" ht="14" x14ac:dyDescent="0.2">
      <c r="A457" s="85"/>
      <c r="G457" s="83"/>
      <c r="H457" s="83"/>
      <c r="I457" s="83"/>
      <c r="J457" s="83"/>
      <c r="K457" s="83"/>
      <c r="L457" s="83"/>
      <c r="M457" s="83"/>
    </row>
    <row r="458" spans="1:13" ht="14" x14ac:dyDescent="0.2">
      <c r="A458" s="85"/>
      <c r="G458" s="83"/>
      <c r="H458" s="83"/>
      <c r="I458" s="83"/>
      <c r="J458" s="83"/>
      <c r="K458" s="83"/>
      <c r="L458" s="83"/>
      <c r="M458" s="83"/>
    </row>
    <row r="459" spans="1:13" ht="14" x14ac:dyDescent="0.2">
      <c r="A459" s="85"/>
      <c r="G459" s="83"/>
      <c r="H459" s="83"/>
      <c r="I459" s="83"/>
      <c r="J459" s="83"/>
      <c r="K459" s="83"/>
      <c r="L459" s="83"/>
      <c r="M459" s="83"/>
    </row>
    <row r="460" spans="1:13" ht="14" x14ac:dyDescent="0.2">
      <c r="A460" s="85"/>
      <c r="G460" s="83"/>
      <c r="H460" s="83"/>
      <c r="I460" s="83"/>
      <c r="J460" s="83"/>
      <c r="K460" s="83"/>
      <c r="L460" s="83"/>
      <c r="M460" s="83"/>
    </row>
    <row r="461" spans="1:13" ht="14" x14ac:dyDescent="0.2">
      <c r="A461" s="85"/>
      <c r="G461" s="83"/>
      <c r="H461" s="83"/>
      <c r="I461" s="83"/>
      <c r="J461" s="83"/>
      <c r="K461" s="83"/>
      <c r="L461" s="83"/>
      <c r="M461" s="83"/>
    </row>
    <row r="462" spans="1:13" ht="14" x14ac:dyDescent="0.2">
      <c r="A462" s="85"/>
      <c r="G462" s="83"/>
      <c r="H462" s="83"/>
      <c r="I462" s="83"/>
      <c r="J462" s="83"/>
      <c r="K462" s="83"/>
      <c r="L462" s="83"/>
      <c r="M462" s="83"/>
    </row>
    <row r="463" spans="1:13" ht="14" x14ac:dyDescent="0.2">
      <c r="A463" s="85"/>
      <c r="G463" s="83"/>
      <c r="H463" s="83"/>
      <c r="I463" s="83"/>
      <c r="J463" s="83"/>
      <c r="K463" s="83"/>
      <c r="L463" s="83"/>
      <c r="M463" s="83"/>
    </row>
    <row r="464" spans="1:13" ht="14" x14ac:dyDescent="0.2">
      <c r="A464" s="85"/>
      <c r="G464" s="83"/>
      <c r="H464" s="83"/>
      <c r="I464" s="83"/>
      <c r="J464" s="83"/>
      <c r="K464" s="83"/>
      <c r="L464" s="83"/>
      <c r="M464" s="83"/>
    </row>
    <row r="465" spans="1:13" ht="14" x14ac:dyDescent="0.2">
      <c r="A465" s="85"/>
      <c r="G465" s="83"/>
      <c r="H465" s="83"/>
      <c r="I465" s="83"/>
      <c r="J465" s="83"/>
      <c r="K465" s="83"/>
      <c r="L465" s="83"/>
      <c r="M465" s="83"/>
    </row>
    <row r="466" spans="1:13" ht="14" x14ac:dyDescent="0.2">
      <c r="A466" s="85"/>
      <c r="G466" s="83"/>
      <c r="H466" s="83"/>
      <c r="I466" s="83"/>
      <c r="J466" s="83"/>
      <c r="K466" s="83"/>
      <c r="L466" s="83"/>
      <c r="M466" s="83"/>
    </row>
    <row r="467" spans="1:13" ht="14" x14ac:dyDescent="0.2">
      <c r="A467" s="85"/>
      <c r="G467" s="83"/>
      <c r="H467" s="83"/>
      <c r="I467" s="83"/>
      <c r="J467" s="83"/>
      <c r="K467" s="83"/>
      <c r="L467" s="83"/>
      <c r="M467" s="83"/>
    </row>
    <row r="468" spans="1:13" ht="14" x14ac:dyDescent="0.2">
      <c r="A468" s="85"/>
      <c r="G468" s="83"/>
      <c r="H468" s="83"/>
      <c r="I468" s="83"/>
      <c r="J468" s="83"/>
      <c r="K468" s="83"/>
      <c r="L468" s="83"/>
      <c r="M468" s="83"/>
    </row>
    <row r="469" spans="1:13" ht="14" x14ac:dyDescent="0.2">
      <c r="A469" s="85"/>
      <c r="G469" s="83"/>
      <c r="H469" s="83"/>
      <c r="I469" s="83"/>
      <c r="J469" s="83"/>
      <c r="K469" s="83"/>
      <c r="L469" s="83"/>
      <c r="M469" s="83"/>
    </row>
    <row r="470" spans="1:13" ht="14" x14ac:dyDescent="0.2">
      <c r="A470" s="85"/>
      <c r="G470" s="83"/>
      <c r="H470" s="83"/>
      <c r="I470" s="83"/>
      <c r="J470" s="83"/>
      <c r="K470" s="83"/>
      <c r="L470" s="83"/>
      <c r="M470" s="83"/>
    </row>
    <row r="471" spans="1:13" ht="14" x14ac:dyDescent="0.2">
      <c r="A471" s="85"/>
      <c r="G471" s="83"/>
      <c r="H471" s="83"/>
      <c r="I471" s="83"/>
      <c r="J471" s="83"/>
      <c r="K471" s="83"/>
      <c r="L471" s="83"/>
      <c r="M471" s="83"/>
    </row>
    <row r="472" spans="1:13" ht="14" x14ac:dyDescent="0.2">
      <c r="A472" s="85"/>
      <c r="G472" s="83"/>
      <c r="H472" s="83"/>
      <c r="I472" s="83"/>
      <c r="J472" s="83"/>
      <c r="K472" s="83"/>
      <c r="L472" s="83"/>
      <c r="M472" s="83"/>
    </row>
    <row r="473" spans="1:13" ht="14" x14ac:dyDescent="0.2">
      <c r="A473" s="85"/>
      <c r="G473" s="83"/>
      <c r="H473" s="83"/>
      <c r="I473" s="83"/>
      <c r="J473" s="83"/>
      <c r="K473" s="83"/>
      <c r="L473" s="83"/>
      <c r="M473" s="83"/>
    </row>
    <row r="474" spans="1:13" ht="14" x14ac:dyDescent="0.2">
      <c r="A474" s="85"/>
      <c r="G474" s="83"/>
      <c r="H474" s="83"/>
      <c r="I474" s="83"/>
      <c r="J474" s="83"/>
      <c r="K474" s="83"/>
      <c r="L474" s="83"/>
      <c r="M474" s="83"/>
    </row>
    <row r="475" spans="1:13" ht="14" x14ac:dyDescent="0.2">
      <c r="A475" s="85"/>
      <c r="G475" s="83"/>
      <c r="H475" s="83"/>
      <c r="I475" s="83"/>
      <c r="J475" s="83"/>
      <c r="K475" s="83"/>
      <c r="L475" s="83"/>
      <c r="M475" s="83"/>
    </row>
    <row r="476" spans="1:13" ht="14" x14ac:dyDescent="0.2">
      <c r="A476" s="85"/>
      <c r="G476" s="83"/>
      <c r="H476" s="83"/>
      <c r="I476" s="83"/>
      <c r="J476" s="83"/>
      <c r="K476" s="83"/>
      <c r="L476" s="83"/>
      <c r="M476" s="83"/>
    </row>
    <row r="477" spans="1:13" ht="14" x14ac:dyDescent="0.2">
      <c r="A477" s="85"/>
      <c r="G477" s="83"/>
      <c r="H477" s="83"/>
      <c r="I477" s="83"/>
      <c r="J477" s="83"/>
      <c r="K477" s="83"/>
      <c r="L477" s="83"/>
      <c r="M477" s="83"/>
    </row>
    <row r="478" spans="1:13" ht="14" x14ac:dyDescent="0.2">
      <c r="A478" s="85"/>
      <c r="G478" s="83"/>
      <c r="H478" s="83"/>
      <c r="I478" s="83"/>
      <c r="J478" s="83"/>
      <c r="K478" s="83"/>
      <c r="L478" s="83"/>
      <c r="M478" s="83"/>
    </row>
    <row r="479" spans="1:13" ht="14" x14ac:dyDescent="0.2">
      <c r="A479" s="85"/>
      <c r="G479" s="83"/>
      <c r="H479" s="83"/>
      <c r="I479" s="83"/>
      <c r="J479" s="83"/>
      <c r="K479" s="83"/>
      <c r="L479" s="83"/>
      <c r="M479" s="83"/>
    </row>
    <row r="480" spans="1:13" ht="14" x14ac:dyDescent="0.2">
      <c r="A480" s="85"/>
      <c r="G480" s="83"/>
      <c r="H480" s="83"/>
      <c r="I480" s="83"/>
      <c r="J480" s="83"/>
      <c r="K480" s="83"/>
      <c r="L480" s="83"/>
      <c r="M480" s="83"/>
    </row>
    <row r="481" spans="1:13" ht="14" x14ac:dyDescent="0.2">
      <c r="A481" s="85"/>
      <c r="G481" s="83"/>
      <c r="H481" s="83"/>
      <c r="I481" s="83"/>
      <c r="J481" s="83"/>
      <c r="K481" s="83"/>
      <c r="L481" s="83"/>
      <c r="M481" s="83"/>
    </row>
    <row r="482" spans="1:13" ht="14" x14ac:dyDescent="0.2">
      <c r="A482" s="85"/>
      <c r="G482" s="83"/>
      <c r="H482" s="83"/>
      <c r="I482" s="83"/>
      <c r="J482" s="83"/>
      <c r="K482" s="83"/>
      <c r="L482" s="83"/>
      <c r="M482" s="83"/>
    </row>
    <row r="483" spans="1:13" ht="14" x14ac:dyDescent="0.2">
      <c r="A483" s="85"/>
      <c r="G483" s="83"/>
      <c r="H483" s="83"/>
      <c r="I483" s="83"/>
      <c r="J483" s="83"/>
      <c r="K483" s="83"/>
      <c r="L483" s="83"/>
      <c r="M483" s="83"/>
    </row>
    <row r="484" spans="1:13" ht="14" x14ac:dyDescent="0.2">
      <c r="A484" s="85"/>
      <c r="G484" s="83"/>
      <c r="H484" s="83"/>
      <c r="I484" s="83"/>
      <c r="J484" s="83"/>
      <c r="K484" s="83"/>
      <c r="L484" s="83"/>
      <c r="M484" s="83"/>
    </row>
    <row r="485" spans="1:13" ht="14" x14ac:dyDescent="0.2">
      <c r="A485" s="85"/>
      <c r="G485" s="83"/>
      <c r="H485" s="83"/>
      <c r="I485" s="83"/>
      <c r="J485" s="83"/>
      <c r="K485" s="83"/>
      <c r="L485" s="83"/>
      <c r="M485" s="83"/>
    </row>
    <row r="486" spans="1:13" ht="14" x14ac:dyDescent="0.2">
      <c r="A486" s="85"/>
      <c r="G486" s="83"/>
      <c r="H486" s="83"/>
      <c r="I486" s="83"/>
      <c r="J486" s="83"/>
      <c r="K486" s="83"/>
      <c r="L486" s="83"/>
      <c r="M486" s="83"/>
    </row>
    <row r="487" spans="1:13" ht="14" x14ac:dyDescent="0.2">
      <c r="A487" s="85"/>
      <c r="G487" s="83"/>
      <c r="H487" s="83"/>
      <c r="I487" s="83"/>
      <c r="J487" s="83"/>
      <c r="K487" s="83"/>
      <c r="L487" s="83"/>
      <c r="M487" s="83"/>
    </row>
    <row r="488" spans="1:13" ht="14" x14ac:dyDescent="0.2">
      <c r="A488" s="85"/>
      <c r="G488" s="83"/>
      <c r="H488" s="83"/>
      <c r="I488" s="83"/>
      <c r="J488" s="83"/>
      <c r="K488" s="83"/>
      <c r="L488" s="83"/>
      <c r="M488" s="83"/>
    </row>
    <row r="489" spans="1:13" ht="14" x14ac:dyDescent="0.2">
      <c r="A489" s="85"/>
      <c r="G489" s="83"/>
      <c r="H489" s="83"/>
      <c r="I489" s="83"/>
      <c r="J489" s="83"/>
      <c r="K489" s="83"/>
      <c r="L489" s="83"/>
      <c r="M489" s="83"/>
    </row>
    <row r="490" spans="1:13" ht="14" x14ac:dyDescent="0.2">
      <c r="A490" s="85"/>
      <c r="G490" s="83"/>
      <c r="H490" s="83"/>
      <c r="I490" s="83"/>
      <c r="J490" s="83"/>
      <c r="K490" s="83"/>
      <c r="L490" s="83"/>
      <c r="M490" s="83"/>
    </row>
    <row r="491" spans="1:13" ht="14" x14ac:dyDescent="0.2">
      <c r="A491" s="85"/>
      <c r="G491" s="83"/>
      <c r="H491" s="83"/>
      <c r="I491" s="83"/>
      <c r="J491" s="83"/>
      <c r="K491" s="83"/>
      <c r="L491" s="83"/>
      <c r="M491" s="83"/>
    </row>
    <row r="492" spans="1:13" ht="14" x14ac:dyDescent="0.2">
      <c r="A492" s="85"/>
      <c r="G492" s="83"/>
      <c r="H492" s="83"/>
      <c r="I492" s="83"/>
      <c r="J492" s="83"/>
      <c r="K492" s="83"/>
      <c r="L492" s="83"/>
      <c r="M492" s="83"/>
    </row>
    <row r="493" spans="1:13" ht="14" x14ac:dyDescent="0.2">
      <c r="A493" s="85"/>
      <c r="G493" s="83"/>
      <c r="H493" s="83"/>
      <c r="I493" s="83"/>
      <c r="J493" s="83"/>
      <c r="K493" s="83"/>
      <c r="L493" s="83"/>
      <c r="M493" s="83"/>
    </row>
    <row r="494" spans="1:13" ht="14" x14ac:dyDescent="0.2">
      <c r="A494" s="85"/>
      <c r="G494" s="83"/>
      <c r="H494" s="83"/>
      <c r="I494" s="83"/>
      <c r="J494" s="83"/>
      <c r="K494" s="83"/>
      <c r="L494" s="83"/>
      <c r="M494" s="83"/>
    </row>
    <row r="495" spans="1:13" ht="14" x14ac:dyDescent="0.2">
      <c r="A495" s="85"/>
      <c r="G495" s="83"/>
      <c r="H495" s="83"/>
      <c r="I495" s="83"/>
      <c r="J495" s="83"/>
      <c r="K495" s="83"/>
      <c r="L495" s="83"/>
      <c r="M495" s="83"/>
    </row>
    <row r="496" spans="1:13" ht="14" x14ac:dyDescent="0.2">
      <c r="A496" s="85"/>
      <c r="G496" s="83"/>
      <c r="H496" s="83"/>
      <c r="I496" s="83"/>
      <c r="J496" s="83"/>
      <c r="K496" s="83"/>
      <c r="L496" s="83"/>
      <c r="M496" s="83"/>
    </row>
    <row r="497" spans="1:13" ht="14" x14ac:dyDescent="0.2">
      <c r="A497" s="85"/>
      <c r="G497" s="83"/>
      <c r="H497" s="83"/>
      <c r="I497" s="83"/>
      <c r="J497" s="83"/>
      <c r="K497" s="83"/>
      <c r="L497" s="83"/>
      <c r="M497" s="83"/>
    </row>
    <row r="498" spans="1:13" ht="14" x14ac:dyDescent="0.2">
      <c r="A498" s="85"/>
      <c r="G498" s="83"/>
      <c r="H498" s="83"/>
      <c r="I498" s="83"/>
      <c r="J498" s="83"/>
      <c r="K498" s="83"/>
      <c r="L498" s="83"/>
      <c r="M498" s="83"/>
    </row>
    <row r="499" spans="1:13" ht="14" x14ac:dyDescent="0.2">
      <c r="A499" s="85"/>
      <c r="G499" s="83"/>
      <c r="H499" s="83"/>
      <c r="I499" s="83"/>
      <c r="J499" s="83"/>
      <c r="K499" s="83"/>
      <c r="L499" s="83"/>
      <c r="M499" s="83"/>
    </row>
    <row r="500" spans="1:13" ht="14" x14ac:dyDescent="0.2">
      <c r="A500" s="85"/>
      <c r="G500" s="83"/>
      <c r="H500" s="83"/>
      <c r="I500" s="83"/>
      <c r="J500" s="83"/>
      <c r="K500" s="83"/>
      <c r="L500" s="83"/>
      <c r="M500" s="83"/>
    </row>
    <row r="501" spans="1:13" ht="14" x14ac:dyDescent="0.2">
      <c r="A501" s="85"/>
      <c r="G501" s="83"/>
      <c r="H501" s="83"/>
      <c r="I501" s="83"/>
      <c r="J501" s="83"/>
      <c r="K501" s="83"/>
      <c r="L501" s="83"/>
      <c r="M501" s="83"/>
    </row>
    <row r="502" spans="1:13" ht="14" x14ac:dyDescent="0.2">
      <c r="A502" s="85"/>
      <c r="G502" s="83"/>
      <c r="H502" s="83"/>
      <c r="I502" s="83"/>
      <c r="J502" s="83"/>
      <c r="K502" s="83"/>
      <c r="L502" s="83"/>
      <c r="M502" s="83"/>
    </row>
    <row r="503" spans="1:13" ht="14" x14ac:dyDescent="0.2">
      <c r="A503" s="85"/>
      <c r="G503" s="83"/>
      <c r="H503" s="83"/>
      <c r="I503" s="83"/>
      <c r="J503" s="83"/>
      <c r="K503" s="83"/>
      <c r="L503" s="83"/>
      <c r="M503" s="83"/>
    </row>
    <row r="504" spans="1:13" ht="14" x14ac:dyDescent="0.2">
      <c r="A504" s="85"/>
      <c r="G504" s="83"/>
      <c r="H504" s="83"/>
      <c r="I504" s="83"/>
      <c r="J504" s="83"/>
      <c r="K504" s="83"/>
      <c r="L504" s="83"/>
      <c r="M504" s="83"/>
    </row>
    <row r="505" spans="1:13" ht="14" x14ac:dyDescent="0.2">
      <c r="A505" s="85"/>
      <c r="G505" s="83"/>
      <c r="H505" s="83"/>
      <c r="I505" s="83"/>
      <c r="J505" s="83"/>
      <c r="K505" s="83"/>
      <c r="L505" s="83"/>
      <c r="M505" s="83"/>
    </row>
    <row r="506" spans="1:13" ht="14" x14ac:dyDescent="0.2">
      <c r="A506" s="85"/>
      <c r="G506" s="83"/>
      <c r="H506" s="83"/>
      <c r="I506" s="83"/>
      <c r="J506" s="83"/>
      <c r="K506" s="83"/>
      <c r="L506" s="83"/>
      <c r="M506" s="83"/>
    </row>
    <row r="507" spans="1:13" ht="14" x14ac:dyDescent="0.2">
      <c r="A507" s="85"/>
      <c r="G507" s="83"/>
      <c r="H507" s="83"/>
      <c r="I507" s="83"/>
      <c r="J507" s="83"/>
      <c r="K507" s="83"/>
      <c r="L507" s="83"/>
      <c r="M507" s="83"/>
    </row>
    <row r="508" spans="1:13" ht="14" x14ac:dyDescent="0.2">
      <c r="A508" s="85"/>
      <c r="G508" s="83"/>
      <c r="H508" s="83"/>
      <c r="I508" s="83"/>
      <c r="J508" s="83"/>
      <c r="K508" s="83"/>
      <c r="L508" s="83"/>
      <c r="M508" s="83"/>
    </row>
    <row r="509" spans="1:13" ht="14" x14ac:dyDescent="0.2">
      <c r="A509" s="85"/>
      <c r="G509" s="83"/>
      <c r="H509" s="83"/>
      <c r="I509" s="83"/>
      <c r="J509" s="83"/>
      <c r="K509" s="83"/>
      <c r="L509" s="83"/>
      <c r="M509" s="83"/>
    </row>
    <row r="510" spans="1:13" ht="14" x14ac:dyDescent="0.2">
      <c r="A510" s="85"/>
      <c r="G510" s="83"/>
      <c r="H510" s="83"/>
      <c r="I510" s="83"/>
      <c r="J510" s="83"/>
      <c r="K510" s="83"/>
      <c r="L510" s="83"/>
      <c r="M510" s="83"/>
    </row>
    <row r="511" spans="1:13" ht="14" x14ac:dyDescent="0.2">
      <c r="A511" s="85"/>
      <c r="G511" s="83"/>
      <c r="H511" s="83"/>
      <c r="I511" s="83"/>
      <c r="J511" s="83"/>
      <c r="K511" s="83"/>
      <c r="L511" s="83"/>
      <c r="M511" s="83"/>
    </row>
    <row r="512" spans="1:13" ht="14" x14ac:dyDescent="0.2">
      <c r="A512" s="85"/>
      <c r="G512" s="83"/>
      <c r="H512" s="83"/>
      <c r="I512" s="83"/>
      <c r="J512" s="83"/>
      <c r="K512" s="83"/>
      <c r="L512" s="83"/>
      <c r="M512" s="83"/>
    </row>
    <row r="513" spans="1:13" ht="14" x14ac:dyDescent="0.2">
      <c r="A513" s="85"/>
      <c r="G513" s="83"/>
      <c r="H513" s="83"/>
      <c r="I513" s="83"/>
      <c r="J513" s="83"/>
      <c r="K513" s="83"/>
      <c r="L513" s="83"/>
      <c r="M513" s="83"/>
    </row>
    <row r="514" spans="1:13" ht="14" x14ac:dyDescent="0.2">
      <c r="A514" s="85"/>
      <c r="G514" s="83"/>
      <c r="H514" s="83"/>
      <c r="I514" s="83"/>
      <c r="J514" s="83"/>
      <c r="K514" s="83"/>
      <c r="L514" s="83"/>
      <c r="M514" s="83"/>
    </row>
    <row r="515" spans="1:13" ht="14" x14ac:dyDescent="0.2">
      <c r="A515" s="85"/>
      <c r="G515" s="83"/>
      <c r="H515" s="83"/>
      <c r="I515" s="83"/>
      <c r="J515" s="83"/>
      <c r="K515" s="83"/>
      <c r="L515" s="83"/>
      <c r="M515" s="83"/>
    </row>
    <row r="516" spans="1:13" ht="14" x14ac:dyDescent="0.2">
      <c r="A516" s="85"/>
      <c r="G516" s="83"/>
      <c r="H516" s="83"/>
      <c r="I516" s="83"/>
      <c r="J516" s="83"/>
      <c r="K516" s="83"/>
      <c r="L516" s="83"/>
      <c r="M516" s="83"/>
    </row>
    <row r="517" spans="1:13" ht="14" x14ac:dyDescent="0.2">
      <c r="A517" s="85"/>
      <c r="G517" s="83"/>
      <c r="H517" s="83"/>
      <c r="I517" s="83"/>
      <c r="J517" s="83"/>
      <c r="K517" s="83"/>
      <c r="L517" s="83"/>
      <c r="M517" s="83"/>
    </row>
    <row r="518" spans="1:13" ht="14" x14ac:dyDescent="0.2">
      <c r="A518" s="85"/>
      <c r="G518" s="83"/>
      <c r="H518" s="83"/>
      <c r="I518" s="83"/>
      <c r="J518" s="83"/>
      <c r="K518" s="83"/>
      <c r="L518" s="83"/>
      <c r="M518" s="83"/>
    </row>
    <row r="519" spans="1:13" ht="14" x14ac:dyDescent="0.2">
      <c r="A519" s="85"/>
      <c r="G519" s="83"/>
      <c r="H519" s="83"/>
      <c r="I519" s="83"/>
      <c r="J519" s="83"/>
      <c r="K519" s="83"/>
      <c r="L519" s="83"/>
      <c r="M519" s="83"/>
    </row>
    <row r="520" spans="1:13" ht="14" x14ac:dyDescent="0.2">
      <c r="A520" s="85"/>
      <c r="G520" s="83"/>
      <c r="H520" s="83"/>
      <c r="I520" s="83"/>
      <c r="J520" s="83"/>
      <c r="K520" s="83"/>
      <c r="L520" s="83"/>
      <c r="M520" s="83"/>
    </row>
    <row r="521" spans="1:13" ht="14" x14ac:dyDescent="0.2">
      <c r="A521" s="85"/>
      <c r="G521" s="83"/>
      <c r="H521" s="83"/>
      <c r="I521" s="83"/>
      <c r="J521" s="83"/>
      <c r="K521" s="83"/>
      <c r="L521" s="83"/>
      <c r="M521" s="83"/>
    </row>
    <row r="522" spans="1:13" ht="14" x14ac:dyDescent="0.2">
      <c r="A522" s="85"/>
      <c r="G522" s="83"/>
      <c r="H522" s="83"/>
      <c r="I522" s="83"/>
      <c r="J522" s="83"/>
      <c r="K522" s="83"/>
      <c r="L522" s="83"/>
      <c r="M522" s="83"/>
    </row>
    <row r="523" spans="1:13" ht="14" x14ac:dyDescent="0.2">
      <c r="A523" s="85"/>
      <c r="G523" s="83"/>
      <c r="H523" s="83"/>
      <c r="I523" s="83"/>
      <c r="J523" s="83"/>
      <c r="K523" s="83"/>
      <c r="L523" s="83"/>
      <c r="M523" s="83"/>
    </row>
    <row r="524" spans="1:13" ht="14" x14ac:dyDescent="0.2">
      <c r="A524" s="85"/>
      <c r="G524" s="83"/>
      <c r="H524" s="83"/>
      <c r="I524" s="83"/>
      <c r="J524" s="83"/>
      <c r="K524" s="83"/>
      <c r="L524" s="83"/>
      <c r="M524" s="83"/>
    </row>
    <row r="525" spans="1:13" ht="14" x14ac:dyDescent="0.2">
      <c r="A525" s="85"/>
      <c r="G525" s="83"/>
      <c r="H525" s="83"/>
      <c r="I525" s="83"/>
      <c r="J525" s="83"/>
      <c r="K525" s="83"/>
      <c r="L525" s="83"/>
      <c r="M525" s="83"/>
    </row>
    <row r="526" spans="1:13" ht="14" x14ac:dyDescent="0.2">
      <c r="A526" s="85"/>
      <c r="G526" s="83"/>
      <c r="H526" s="83"/>
      <c r="I526" s="83"/>
      <c r="J526" s="83"/>
      <c r="K526" s="83"/>
      <c r="L526" s="83"/>
      <c r="M526" s="83"/>
    </row>
    <row r="527" spans="1:13" ht="14" x14ac:dyDescent="0.2">
      <c r="A527" s="85"/>
      <c r="G527" s="83"/>
      <c r="H527" s="83"/>
      <c r="I527" s="83"/>
      <c r="J527" s="83"/>
      <c r="K527" s="83"/>
      <c r="L527" s="83"/>
      <c r="M527" s="83"/>
    </row>
    <row r="528" spans="1:13" ht="14" x14ac:dyDescent="0.2">
      <c r="A528" s="85"/>
      <c r="G528" s="83"/>
      <c r="H528" s="83"/>
      <c r="I528" s="83"/>
      <c r="J528" s="83"/>
      <c r="K528" s="83"/>
      <c r="L528" s="83"/>
      <c r="M528" s="83"/>
    </row>
    <row r="529" spans="1:13" ht="14" x14ac:dyDescent="0.2">
      <c r="A529" s="85"/>
      <c r="G529" s="83"/>
      <c r="H529" s="83"/>
      <c r="I529" s="83"/>
      <c r="J529" s="83"/>
      <c r="K529" s="83"/>
      <c r="L529" s="83"/>
      <c r="M529" s="83"/>
    </row>
    <row r="530" spans="1:13" ht="14" x14ac:dyDescent="0.2">
      <c r="A530" s="85"/>
      <c r="G530" s="83"/>
      <c r="H530" s="83"/>
      <c r="I530" s="83"/>
      <c r="J530" s="83"/>
      <c r="K530" s="83"/>
      <c r="L530" s="83"/>
      <c r="M530" s="83"/>
    </row>
    <row r="531" spans="1:13" ht="14" x14ac:dyDescent="0.2">
      <c r="A531" s="85"/>
      <c r="G531" s="83"/>
      <c r="H531" s="83"/>
      <c r="I531" s="83"/>
      <c r="J531" s="83"/>
      <c r="K531" s="83"/>
      <c r="L531" s="83"/>
      <c r="M531" s="83"/>
    </row>
    <row r="532" spans="1:13" ht="14" x14ac:dyDescent="0.2">
      <c r="A532" s="85"/>
      <c r="G532" s="83"/>
      <c r="H532" s="83"/>
      <c r="I532" s="83"/>
      <c r="J532" s="83"/>
      <c r="K532" s="83"/>
      <c r="L532" s="83"/>
      <c r="M532" s="83"/>
    </row>
    <row r="533" spans="1:13" ht="14" x14ac:dyDescent="0.2">
      <c r="A533" s="85"/>
      <c r="G533" s="83"/>
      <c r="H533" s="83"/>
      <c r="I533" s="83"/>
      <c r="J533" s="83"/>
      <c r="K533" s="83"/>
      <c r="L533" s="83"/>
      <c r="M533" s="83"/>
    </row>
    <row r="534" spans="1:13" ht="14" x14ac:dyDescent="0.2">
      <c r="A534" s="85"/>
      <c r="G534" s="83"/>
      <c r="H534" s="83"/>
      <c r="I534" s="83"/>
      <c r="J534" s="83"/>
      <c r="K534" s="83"/>
      <c r="L534" s="83"/>
      <c r="M534" s="83"/>
    </row>
    <row r="535" spans="1:13" ht="14" x14ac:dyDescent="0.2">
      <c r="A535" s="85"/>
      <c r="G535" s="83"/>
      <c r="H535" s="83"/>
      <c r="I535" s="83"/>
      <c r="J535" s="83"/>
      <c r="K535" s="83"/>
      <c r="L535" s="83"/>
      <c r="M535" s="83"/>
    </row>
    <row r="536" spans="1:13" ht="14" x14ac:dyDescent="0.2">
      <c r="A536" s="85"/>
      <c r="G536" s="83"/>
      <c r="H536" s="83"/>
      <c r="I536" s="83"/>
      <c r="J536" s="83"/>
      <c r="K536" s="83"/>
      <c r="L536" s="83"/>
      <c r="M536" s="83"/>
    </row>
    <row r="537" spans="1:13" ht="14" x14ac:dyDescent="0.2">
      <c r="A537" s="85"/>
      <c r="G537" s="83"/>
      <c r="H537" s="83"/>
      <c r="I537" s="83"/>
      <c r="J537" s="83"/>
      <c r="K537" s="83"/>
      <c r="L537" s="83"/>
      <c r="M537" s="83"/>
    </row>
    <row r="538" spans="1:13" ht="14" x14ac:dyDescent="0.2">
      <c r="A538" s="85"/>
      <c r="G538" s="83"/>
      <c r="H538" s="83"/>
      <c r="I538" s="83"/>
      <c r="J538" s="83"/>
      <c r="K538" s="83"/>
      <c r="L538" s="83"/>
      <c r="M538" s="83"/>
    </row>
    <row r="539" spans="1:13" ht="14" x14ac:dyDescent="0.2">
      <c r="A539" s="85"/>
      <c r="G539" s="83"/>
      <c r="H539" s="83"/>
      <c r="I539" s="83"/>
      <c r="J539" s="83"/>
      <c r="K539" s="83"/>
      <c r="L539" s="83"/>
      <c r="M539" s="83"/>
    </row>
    <row r="540" spans="1:13" ht="14" x14ac:dyDescent="0.2">
      <c r="A540" s="85"/>
      <c r="G540" s="83"/>
      <c r="H540" s="83"/>
      <c r="I540" s="83"/>
      <c r="J540" s="83"/>
      <c r="K540" s="83"/>
      <c r="L540" s="83"/>
      <c r="M540" s="83"/>
    </row>
    <row r="541" spans="1:13" ht="14" x14ac:dyDescent="0.2">
      <c r="A541" s="85"/>
      <c r="G541" s="83"/>
      <c r="H541" s="83"/>
      <c r="I541" s="83"/>
      <c r="J541" s="83"/>
      <c r="K541" s="83"/>
      <c r="L541" s="83"/>
      <c r="M541" s="83"/>
    </row>
    <row r="542" spans="1:13" ht="14" x14ac:dyDescent="0.2">
      <c r="A542" s="85"/>
      <c r="G542" s="83"/>
      <c r="H542" s="83"/>
      <c r="I542" s="83"/>
      <c r="J542" s="83"/>
      <c r="K542" s="83"/>
      <c r="L542" s="83"/>
      <c r="M542" s="83"/>
    </row>
    <row r="543" spans="1:13" ht="14" x14ac:dyDescent="0.2">
      <c r="A543" s="85"/>
      <c r="G543" s="83"/>
      <c r="H543" s="83"/>
      <c r="I543" s="83"/>
      <c r="J543" s="83"/>
      <c r="K543" s="83"/>
      <c r="L543" s="83"/>
      <c r="M543" s="83"/>
    </row>
    <row r="544" spans="1:13" ht="14" x14ac:dyDescent="0.2">
      <c r="A544" s="85"/>
      <c r="G544" s="83"/>
      <c r="H544" s="83"/>
      <c r="I544" s="83"/>
      <c r="J544" s="83"/>
      <c r="K544" s="83"/>
      <c r="L544" s="83"/>
      <c r="M544" s="83"/>
    </row>
    <row r="545" spans="1:13" ht="14" x14ac:dyDescent="0.2">
      <c r="A545" s="85"/>
      <c r="G545" s="83"/>
      <c r="H545" s="83"/>
      <c r="I545" s="83"/>
      <c r="J545" s="83"/>
      <c r="K545" s="83"/>
      <c r="L545" s="83"/>
      <c r="M545" s="83"/>
    </row>
    <row r="546" spans="1:13" ht="14" x14ac:dyDescent="0.2">
      <c r="A546" s="85"/>
      <c r="G546" s="83"/>
      <c r="H546" s="83"/>
      <c r="I546" s="83"/>
      <c r="J546" s="83"/>
      <c r="K546" s="83"/>
      <c r="L546" s="83"/>
      <c r="M546" s="83"/>
    </row>
    <row r="547" spans="1:13" ht="14" x14ac:dyDescent="0.2">
      <c r="A547" s="85"/>
      <c r="G547" s="83"/>
      <c r="H547" s="83"/>
      <c r="I547" s="83"/>
      <c r="J547" s="83"/>
      <c r="K547" s="83"/>
      <c r="L547" s="83"/>
      <c r="M547" s="83"/>
    </row>
    <row r="548" spans="1:13" ht="14" x14ac:dyDescent="0.2">
      <c r="A548" s="85"/>
      <c r="G548" s="83"/>
      <c r="H548" s="83"/>
      <c r="I548" s="83"/>
      <c r="J548" s="83"/>
      <c r="K548" s="83"/>
      <c r="L548" s="83"/>
      <c r="M548" s="83"/>
    </row>
    <row r="549" spans="1:13" ht="14" x14ac:dyDescent="0.2">
      <c r="A549" s="85"/>
      <c r="G549" s="83"/>
      <c r="H549" s="83"/>
      <c r="I549" s="83"/>
      <c r="J549" s="83"/>
      <c r="K549" s="83"/>
      <c r="L549" s="83"/>
      <c r="M549" s="83"/>
    </row>
    <row r="550" spans="1:13" ht="14" x14ac:dyDescent="0.2">
      <c r="A550" s="85"/>
      <c r="G550" s="83"/>
      <c r="H550" s="83"/>
      <c r="I550" s="83"/>
      <c r="J550" s="83"/>
      <c r="K550" s="83"/>
      <c r="L550" s="83"/>
      <c r="M550" s="83"/>
    </row>
    <row r="551" spans="1:13" ht="14" x14ac:dyDescent="0.2">
      <c r="A551" s="85"/>
      <c r="G551" s="83"/>
      <c r="H551" s="83"/>
      <c r="I551" s="83"/>
      <c r="J551" s="83"/>
      <c r="K551" s="83"/>
      <c r="L551" s="83"/>
      <c r="M551" s="83"/>
    </row>
    <row r="552" spans="1:13" ht="14" x14ac:dyDescent="0.2">
      <c r="A552" s="85"/>
      <c r="G552" s="83"/>
      <c r="H552" s="83"/>
      <c r="I552" s="83"/>
      <c r="J552" s="83"/>
      <c r="K552" s="83"/>
      <c r="L552" s="83"/>
      <c r="M552" s="83"/>
    </row>
    <row r="553" spans="1:13" ht="14" x14ac:dyDescent="0.2">
      <c r="A553" s="85"/>
      <c r="G553" s="83"/>
      <c r="H553" s="83"/>
      <c r="I553" s="83"/>
      <c r="J553" s="83"/>
      <c r="K553" s="83"/>
      <c r="L553" s="83"/>
      <c r="M553" s="83"/>
    </row>
    <row r="554" spans="1:13" ht="14" x14ac:dyDescent="0.2">
      <c r="A554" s="85"/>
      <c r="G554" s="83"/>
      <c r="H554" s="83"/>
      <c r="I554" s="83"/>
      <c r="J554" s="83"/>
      <c r="K554" s="83"/>
      <c r="L554" s="83"/>
      <c r="M554" s="83"/>
    </row>
    <row r="555" spans="1:13" ht="14" x14ac:dyDescent="0.2">
      <c r="A555" s="85"/>
      <c r="G555" s="83"/>
      <c r="H555" s="83"/>
      <c r="I555" s="83"/>
      <c r="J555" s="83"/>
      <c r="K555" s="83"/>
      <c r="L555" s="83"/>
      <c r="M555" s="83"/>
    </row>
    <row r="556" spans="1:13" ht="14" x14ac:dyDescent="0.2">
      <c r="A556" s="85"/>
      <c r="G556" s="83"/>
      <c r="H556" s="83"/>
      <c r="I556" s="83"/>
      <c r="J556" s="83"/>
      <c r="K556" s="83"/>
      <c r="L556" s="83"/>
      <c r="M556" s="83"/>
    </row>
    <row r="557" spans="1:13" ht="14" x14ac:dyDescent="0.2">
      <c r="A557" s="85"/>
      <c r="G557" s="83"/>
      <c r="H557" s="83"/>
      <c r="I557" s="83"/>
      <c r="J557" s="83"/>
      <c r="K557" s="83"/>
      <c r="L557" s="83"/>
      <c r="M557" s="83"/>
    </row>
    <row r="558" spans="1:13" ht="14" x14ac:dyDescent="0.2">
      <c r="A558" s="85"/>
      <c r="G558" s="83"/>
      <c r="H558" s="83"/>
      <c r="I558" s="83"/>
      <c r="J558" s="83"/>
      <c r="K558" s="83"/>
      <c r="L558" s="83"/>
      <c r="M558" s="83"/>
    </row>
    <row r="559" spans="1:13" ht="14" x14ac:dyDescent="0.2">
      <c r="A559" s="85"/>
      <c r="G559" s="83"/>
      <c r="H559" s="83"/>
      <c r="I559" s="83"/>
      <c r="J559" s="83"/>
      <c r="K559" s="83"/>
      <c r="L559" s="83"/>
      <c r="M559" s="83"/>
    </row>
    <row r="560" spans="1:13" ht="14" x14ac:dyDescent="0.2">
      <c r="A560" s="85"/>
      <c r="G560" s="83"/>
      <c r="H560" s="83"/>
      <c r="I560" s="83"/>
      <c r="J560" s="83"/>
      <c r="K560" s="83"/>
      <c r="L560" s="83"/>
      <c r="M560" s="83"/>
    </row>
    <row r="561" spans="1:13" ht="14" x14ac:dyDescent="0.2">
      <c r="A561" s="85"/>
      <c r="G561" s="83"/>
      <c r="H561" s="83"/>
      <c r="I561" s="83"/>
      <c r="J561" s="83"/>
      <c r="K561" s="83"/>
      <c r="L561" s="83"/>
      <c r="M561" s="83"/>
    </row>
    <row r="562" spans="1:13" ht="14" x14ac:dyDescent="0.2">
      <c r="A562" s="85"/>
      <c r="G562" s="83"/>
      <c r="H562" s="83"/>
      <c r="I562" s="83"/>
      <c r="J562" s="83"/>
      <c r="K562" s="83"/>
      <c r="L562" s="83"/>
      <c r="M562" s="83"/>
    </row>
    <row r="563" spans="1:13" ht="14" x14ac:dyDescent="0.2">
      <c r="A563" s="85"/>
      <c r="G563" s="83"/>
      <c r="H563" s="83"/>
      <c r="I563" s="83"/>
      <c r="J563" s="83"/>
      <c r="K563" s="83"/>
      <c r="L563" s="83"/>
      <c r="M563" s="83"/>
    </row>
    <row r="564" spans="1:13" ht="14" x14ac:dyDescent="0.2">
      <c r="A564" s="85"/>
      <c r="G564" s="83"/>
      <c r="H564" s="83"/>
      <c r="I564" s="83"/>
      <c r="J564" s="83"/>
      <c r="K564" s="83"/>
      <c r="L564" s="83"/>
      <c r="M564" s="83"/>
    </row>
    <row r="565" spans="1:13" ht="14" x14ac:dyDescent="0.2">
      <c r="A565" s="85"/>
      <c r="G565" s="83"/>
      <c r="H565" s="83"/>
      <c r="I565" s="83"/>
      <c r="J565" s="83"/>
      <c r="K565" s="83"/>
      <c r="L565" s="83"/>
      <c r="M565" s="83"/>
    </row>
    <row r="566" spans="1:13" ht="14" x14ac:dyDescent="0.2">
      <c r="A566" s="85"/>
      <c r="G566" s="83"/>
      <c r="H566" s="83"/>
      <c r="I566" s="83"/>
      <c r="J566" s="83"/>
      <c r="K566" s="83"/>
      <c r="L566" s="83"/>
      <c r="M566" s="83"/>
    </row>
    <row r="567" spans="1:13" ht="14" x14ac:dyDescent="0.2">
      <c r="A567" s="85"/>
      <c r="G567" s="83"/>
      <c r="H567" s="83"/>
      <c r="I567" s="83"/>
      <c r="J567" s="83"/>
      <c r="K567" s="83"/>
      <c r="L567" s="83"/>
      <c r="M567" s="83"/>
    </row>
    <row r="568" spans="1:13" ht="14" x14ac:dyDescent="0.2">
      <c r="A568" s="85"/>
      <c r="G568" s="83"/>
      <c r="H568" s="83"/>
      <c r="I568" s="83"/>
      <c r="J568" s="83"/>
      <c r="K568" s="83"/>
      <c r="L568" s="83"/>
      <c r="M568" s="83"/>
    </row>
    <row r="569" spans="1:13" ht="14" x14ac:dyDescent="0.2">
      <c r="A569" s="85"/>
      <c r="G569" s="83"/>
      <c r="H569" s="83"/>
      <c r="I569" s="83"/>
      <c r="J569" s="83"/>
      <c r="K569" s="83"/>
      <c r="L569" s="83"/>
      <c r="M569" s="83"/>
    </row>
    <row r="570" spans="1:13" ht="14" x14ac:dyDescent="0.2">
      <c r="A570" s="85"/>
      <c r="G570" s="83"/>
      <c r="H570" s="83"/>
      <c r="I570" s="83"/>
      <c r="J570" s="83"/>
      <c r="K570" s="83"/>
      <c r="L570" s="83"/>
      <c r="M570" s="83"/>
    </row>
    <row r="571" spans="1:13" ht="14" x14ac:dyDescent="0.2">
      <c r="A571" s="85"/>
      <c r="G571" s="83"/>
      <c r="H571" s="83"/>
      <c r="I571" s="83"/>
      <c r="J571" s="83"/>
      <c r="K571" s="83"/>
      <c r="L571" s="83"/>
      <c r="M571" s="83"/>
    </row>
    <row r="572" spans="1:13" ht="14" x14ac:dyDescent="0.2">
      <c r="A572" s="85"/>
      <c r="G572" s="83"/>
      <c r="H572" s="83"/>
      <c r="I572" s="83"/>
      <c r="J572" s="83"/>
      <c r="K572" s="83"/>
      <c r="L572" s="83"/>
      <c r="M572" s="83"/>
    </row>
    <row r="573" spans="1:13" ht="14" x14ac:dyDescent="0.2">
      <c r="A573" s="85"/>
      <c r="G573" s="83"/>
      <c r="H573" s="83"/>
      <c r="I573" s="83"/>
      <c r="J573" s="83"/>
      <c r="K573" s="83"/>
      <c r="L573" s="83"/>
      <c r="M573" s="83"/>
    </row>
    <row r="574" spans="1:13" ht="14" x14ac:dyDescent="0.2">
      <c r="A574" s="85"/>
      <c r="G574" s="83"/>
      <c r="H574" s="83"/>
      <c r="I574" s="83"/>
      <c r="J574" s="83"/>
      <c r="K574" s="83"/>
      <c r="L574" s="83"/>
      <c r="M574" s="83"/>
    </row>
    <row r="575" spans="1:13" ht="14" x14ac:dyDescent="0.2">
      <c r="A575" s="85"/>
      <c r="G575" s="83"/>
      <c r="H575" s="83"/>
      <c r="I575" s="83"/>
      <c r="J575" s="83"/>
      <c r="K575" s="83"/>
      <c r="L575" s="83"/>
      <c r="M575" s="83"/>
    </row>
    <row r="576" spans="1:13" ht="14" x14ac:dyDescent="0.2">
      <c r="A576" s="85"/>
      <c r="G576" s="83"/>
      <c r="H576" s="83"/>
      <c r="I576" s="83"/>
      <c r="J576" s="83"/>
      <c r="K576" s="83"/>
      <c r="L576" s="83"/>
      <c r="M576" s="83"/>
    </row>
    <row r="577" spans="1:13" ht="14" x14ac:dyDescent="0.2">
      <c r="A577" s="85"/>
      <c r="G577" s="83"/>
      <c r="H577" s="83"/>
      <c r="I577" s="83"/>
      <c r="J577" s="83"/>
      <c r="K577" s="83"/>
      <c r="L577" s="83"/>
      <c r="M577" s="83"/>
    </row>
    <row r="578" spans="1:13" ht="14" x14ac:dyDescent="0.2">
      <c r="A578" s="85"/>
      <c r="G578" s="83"/>
      <c r="H578" s="83"/>
      <c r="I578" s="83"/>
      <c r="J578" s="83"/>
      <c r="K578" s="83"/>
      <c r="L578" s="83"/>
      <c r="M578" s="83"/>
    </row>
    <row r="579" spans="1:13" ht="14" x14ac:dyDescent="0.2">
      <c r="A579" s="85"/>
      <c r="G579" s="83"/>
      <c r="H579" s="83"/>
      <c r="I579" s="83"/>
      <c r="J579" s="83"/>
      <c r="K579" s="83"/>
      <c r="L579" s="83"/>
      <c r="M579" s="83"/>
    </row>
    <row r="580" spans="1:13" ht="14" x14ac:dyDescent="0.2">
      <c r="A580" s="85"/>
      <c r="G580" s="83"/>
      <c r="H580" s="83"/>
      <c r="I580" s="83"/>
      <c r="J580" s="83"/>
      <c r="K580" s="83"/>
      <c r="L580" s="83"/>
      <c r="M580" s="83"/>
    </row>
    <row r="581" spans="1:13" ht="14" x14ac:dyDescent="0.2">
      <c r="A581" s="85"/>
      <c r="G581" s="83"/>
      <c r="H581" s="83"/>
      <c r="I581" s="83"/>
      <c r="J581" s="83"/>
      <c r="K581" s="83"/>
      <c r="L581" s="83"/>
      <c r="M581" s="83"/>
    </row>
    <row r="582" spans="1:13" ht="14" x14ac:dyDescent="0.2">
      <c r="A582" s="85"/>
      <c r="G582" s="83"/>
      <c r="H582" s="83"/>
      <c r="I582" s="83"/>
      <c r="J582" s="83"/>
      <c r="K582" s="83"/>
      <c r="L582" s="83"/>
      <c r="M582" s="83"/>
    </row>
    <row r="583" spans="1:13" ht="14" x14ac:dyDescent="0.2">
      <c r="A583" s="85"/>
      <c r="G583" s="83"/>
      <c r="H583" s="83"/>
      <c r="I583" s="83"/>
      <c r="J583" s="83"/>
      <c r="K583" s="83"/>
      <c r="L583" s="83"/>
      <c r="M583" s="83"/>
    </row>
    <row r="584" spans="1:13" ht="14" x14ac:dyDescent="0.2">
      <c r="A584" s="85"/>
      <c r="G584" s="83"/>
      <c r="H584" s="83"/>
      <c r="I584" s="83"/>
      <c r="J584" s="83"/>
      <c r="K584" s="83"/>
      <c r="L584" s="83"/>
      <c r="M584" s="83"/>
    </row>
    <row r="585" spans="1:13" ht="14" x14ac:dyDescent="0.2">
      <c r="A585" s="85"/>
      <c r="G585" s="83"/>
      <c r="H585" s="83"/>
      <c r="I585" s="83"/>
      <c r="J585" s="83"/>
      <c r="K585" s="83"/>
      <c r="L585" s="83"/>
      <c r="M585" s="83"/>
    </row>
    <row r="586" spans="1:13" ht="14" x14ac:dyDescent="0.2">
      <c r="A586" s="85"/>
      <c r="G586" s="83"/>
      <c r="H586" s="83"/>
      <c r="I586" s="83"/>
      <c r="J586" s="83"/>
      <c r="K586" s="83"/>
      <c r="L586" s="83"/>
      <c r="M586" s="83"/>
    </row>
    <row r="587" spans="1:13" ht="14" x14ac:dyDescent="0.2">
      <c r="A587" s="85"/>
      <c r="G587" s="83"/>
      <c r="H587" s="83"/>
      <c r="I587" s="83"/>
      <c r="J587" s="83"/>
      <c r="K587" s="83"/>
      <c r="L587" s="83"/>
      <c r="M587" s="83"/>
    </row>
    <row r="588" spans="1:13" ht="14" x14ac:dyDescent="0.2">
      <c r="A588" s="85"/>
      <c r="G588" s="83"/>
      <c r="H588" s="83"/>
      <c r="I588" s="83"/>
      <c r="J588" s="83"/>
      <c r="K588" s="83"/>
      <c r="L588" s="83"/>
      <c r="M588" s="83"/>
    </row>
    <row r="589" spans="1:13" ht="14" x14ac:dyDescent="0.2">
      <c r="A589" s="85"/>
      <c r="G589" s="83"/>
      <c r="H589" s="83"/>
      <c r="I589" s="83"/>
      <c r="J589" s="83"/>
      <c r="K589" s="83"/>
      <c r="L589" s="83"/>
      <c r="M589" s="83"/>
    </row>
    <row r="590" spans="1:13" ht="14" x14ac:dyDescent="0.2">
      <c r="A590" s="85"/>
      <c r="G590" s="83"/>
      <c r="H590" s="83"/>
      <c r="I590" s="83"/>
      <c r="J590" s="83"/>
      <c r="K590" s="83"/>
      <c r="L590" s="83"/>
      <c r="M590" s="83"/>
    </row>
    <row r="591" spans="1:13" ht="14" x14ac:dyDescent="0.2">
      <c r="A591" s="85"/>
      <c r="G591" s="83"/>
      <c r="H591" s="83"/>
      <c r="I591" s="83"/>
      <c r="J591" s="83"/>
      <c r="K591" s="83"/>
      <c r="L591" s="83"/>
      <c r="M591" s="83"/>
    </row>
    <row r="592" spans="1:13" ht="14" x14ac:dyDescent="0.2">
      <c r="A592" s="85"/>
      <c r="G592" s="83"/>
      <c r="H592" s="83"/>
      <c r="I592" s="83"/>
      <c r="J592" s="83"/>
      <c r="K592" s="83"/>
      <c r="L592" s="83"/>
      <c r="M592" s="83"/>
    </row>
    <row r="593" spans="1:13" ht="14" x14ac:dyDescent="0.2">
      <c r="A593" s="85"/>
      <c r="G593" s="83"/>
      <c r="H593" s="83"/>
      <c r="I593" s="83"/>
      <c r="J593" s="83"/>
      <c r="K593" s="83"/>
      <c r="L593" s="83"/>
      <c r="M593" s="83"/>
    </row>
    <row r="594" spans="1:13" ht="14" x14ac:dyDescent="0.2">
      <c r="A594" s="85"/>
      <c r="G594" s="83"/>
      <c r="H594" s="83"/>
      <c r="I594" s="83"/>
      <c r="J594" s="83"/>
      <c r="K594" s="83"/>
      <c r="L594" s="83"/>
      <c r="M594" s="83"/>
    </row>
    <row r="595" spans="1:13" ht="14" x14ac:dyDescent="0.2">
      <c r="A595" s="85"/>
      <c r="G595" s="83"/>
      <c r="H595" s="83"/>
      <c r="I595" s="83"/>
      <c r="J595" s="83"/>
      <c r="K595" s="83"/>
      <c r="L595" s="83"/>
      <c r="M595" s="83"/>
    </row>
    <row r="596" spans="1:13" ht="14" x14ac:dyDescent="0.2">
      <c r="A596" s="85"/>
      <c r="G596" s="83"/>
      <c r="H596" s="83"/>
      <c r="I596" s="83"/>
      <c r="J596" s="83"/>
      <c r="K596" s="83"/>
      <c r="L596" s="83"/>
      <c r="M596" s="83"/>
    </row>
    <row r="597" spans="1:13" ht="14" x14ac:dyDescent="0.2">
      <c r="A597" s="85"/>
      <c r="G597" s="83"/>
      <c r="H597" s="83"/>
      <c r="I597" s="83"/>
      <c r="J597" s="83"/>
      <c r="K597" s="83"/>
      <c r="L597" s="83"/>
      <c r="M597" s="83"/>
    </row>
    <row r="598" spans="1:13" ht="14" x14ac:dyDescent="0.2">
      <c r="A598" s="85"/>
      <c r="G598" s="83"/>
      <c r="H598" s="83"/>
      <c r="I598" s="83"/>
      <c r="J598" s="83"/>
      <c r="K598" s="83"/>
      <c r="L598" s="83"/>
      <c r="M598" s="83"/>
    </row>
    <row r="599" spans="1:13" ht="14" x14ac:dyDescent="0.2">
      <c r="A599" s="85"/>
      <c r="G599" s="83"/>
      <c r="H599" s="83"/>
      <c r="I599" s="83"/>
      <c r="J599" s="83"/>
      <c r="K599" s="83"/>
      <c r="L599" s="83"/>
      <c r="M599" s="83"/>
    </row>
    <row r="600" spans="1:13" ht="14" x14ac:dyDescent="0.2">
      <c r="A600" s="85"/>
      <c r="G600" s="83"/>
      <c r="H600" s="83"/>
      <c r="I600" s="83"/>
      <c r="J600" s="83"/>
      <c r="K600" s="83"/>
      <c r="L600" s="83"/>
      <c r="M600" s="83"/>
    </row>
    <row r="601" spans="1:13" ht="14" x14ac:dyDescent="0.2">
      <c r="A601" s="85"/>
      <c r="G601" s="83"/>
      <c r="H601" s="83"/>
      <c r="I601" s="83"/>
      <c r="J601" s="83"/>
      <c r="K601" s="83"/>
      <c r="L601" s="83"/>
      <c r="M601" s="83"/>
    </row>
    <row r="602" spans="1:13" ht="14" x14ac:dyDescent="0.2">
      <c r="A602" s="85"/>
      <c r="G602" s="83"/>
      <c r="H602" s="83"/>
      <c r="I602" s="83"/>
      <c r="J602" s="83"/>
      <c r="K602" s="83"/>
      <c r="L602" s="83"/>
      <c r="M602" s="83"/>
    </row>
    <row r="603" spans="1:13" ht="14" x14ac:dyDescent="0.2">
      <c r="A603" s="85"/>
      <c r="G603" s="83"/>
      <c r="H603" s="83"/>
      <c r="I603" s="83"/>
      <c r="J603" s="83"/>
      <c r="K603" s="83"/>
      <c r="L603" s="83"/>
      <c r="M603" s="83"/>
    </row>
    <row r="604" spans="1:13" ht="14" x14ac:dyDescent="0.2">
      <c r="A604" s="85"/>
      <c r="G604" s="83"/>
      <c r="H604" s="83"/>
      <c r="I604" s="83"/>
      <c r="J604" s="83"/>
      <c r="K604" s="83"/>
      <c r="L604" s="83"/>
      <c r="M604" s="83"/>
    </row>
    <row r="605" spans="1:13" ht="14" x14ac:dyDescent="0.2">
      <c r="A605" s="85"/>
      <c r="G605" s="83"/>
      <c r="H605" s="83"/>
      <c r="I605" s="83"/>
      <c r="J605" s="83"/>
      <c r="K605" s="83"/>
      <c r="L605" s="83"/>
      <c r="M605" s="83"/>
    </row>
    <row r="606" spans="1:13" ht="14" x14ac:dyDescent="0.2">
      <c r="A606" s="85"/>
      <c r="G606" s="83"/>
      <c r="H606" s="83"/>
      <c r="I606" s="83"/>
      <c r="J606" s="83"/>
      <c r="K606" s="83"/>
      <c r="L606" s="83"/>
      <c r="M606" s="83"/>
    </row>
    <row r="607" spans="1:13" ht="14" x14ac:dyDescent="0.2">
      <c r="A607" s="85"/>
      <c r="G607" s="83"/>
      <c r="H607" s="83"/>
      <c r="I607" s="83"/>
      <c r="J607" s="83"/>
      <c r="K607" s="83"/>
      <c r="L607" s="83"/>
      <c r="M607" s="83"/>
    </row>
    <row r="608" spans="1:13" ht="14" x14ac:dyDescent="0.2">
      <c r="A608" s="85"/>
      <c r="G608" s="83"/>
      <c r="H608" s="83"/>
      <c r="I608" s="83"/>
      <c r="J608" s="83"/>
      <c r="K608" s="83"/>
      <c r="L608" s="83"/>
      <c r="M608" s="83"/>
    </row>
    <row r="609" spans="1:13" ht="14" x14ac:dyDescent="0.2">
      <c r="A609" s="85"/>
      <c r="G609" s="83"/>
      <c r="H609" s="83"/>
      <c r="I609" s="83"/>
      <c r="J609" s="83"/>
      <c r="K609" s="83"/>
      <c r="L609" s="83"/>
      <c r="M609" s="83"/>
    </row>
    <row r="610" spans="1:13" ht="14" x14ac:dyDescent="0.2">
      <c r="A610" s="85"/>
      <c r="G610" s="83"/>
      <c r="H610" s="83"/>
      <c r="I610" s="83"/>
      <c r="J610" s="83"/>
      <c r="K610" s="83"/>
      <c r="L610" s="83"/>
      <c r="M610" s="83"/>
    </row>
    <row r="611" spans="1:13" ht="14" x14ac:dyDescent="0.2">
      <c r="A611" s="85"/>
      <c r="G611" s="83"/>
      <c r="H611" s="83"/>
      <c r="I611" s="83"/>
      <c r="J611" s="83"/>
      <c r="K611" s="83"/>
      <c r="L611" s="83"/>
      <c r="M611" s="83"/>
    </row>
    <row r="612" spans="1:13" ht="14" x14ac:dyDescent="0.2">
      <c r="A612" s="85"/>
      <c r="G612" s="83"/>
      <c r="H612" s="83"/>
      <c r="I612" s="83"/>
      <c r="J612" s="83"/>
      <c r="K612" s="83"/>
      <c r="L612" s="83"/>
      <c r="M612" s="83"/>
    </row>
    <row r="613" spans="1:13" ht="14" x14ac:dyDescent="0.2">
      <c r="A613" s="85"/>
      <c r="G613" s="83"/>
      <c r="H613" s="83"/>
      <c r="I613" s="83"/>
      <c r="J613" s="83"/>
      <c r="K613" s="83"/>
      <c r="L613" s="83"/>
      <c r="M613" s="83"/>
    </row>
    <row r="614" spans="1:13" ht="14" x14ac:dyDescent="0.2">
      <c r="A614" s="85"/>
      <c r="G614" s="83"/>
      <c r="H614" s="83"/>
      <c r="I614" s="83"/>
      <c r="J614" s="83"/>
      <c r="K614" s="83"/>
      <c r="L614" s="83"/>
      <c r="M614" s="83"/>
    </row>
    <row r="615" spans="1:13" ht="14" x14ac:dyDescent="0.2">
      <c r="A615" s="85"/>
      <c r="G615" s="83"/>
      <c r="H615" s="83"/>
      <c r="I615" s="83"/>
      <c r="J615" s="83"/>
      <c r="K615" s="83"/>
      <c r="L615" s="83"/>
      <c r="M615" s="83"/>
    </row>
    <row r="616" spans="1:13" ht="14" x14ac:dyDescent="0.2">
      <c r="A616" s="85"/>
      <c r="G616" s="83"/>
      <c r="H616" s="83"/>
      <c r="I616" s="83"/>
      <c r="J616" s="83"/>
      <c r="K616" s="83"/>
      <c r="L616" s="83"/>
      <c r="M616" s="83"/>
    </row>
    <row r="617" spans="1:13" ht="14" x14ac:dyDescent="0.2">
      <c r="A617" s="85"/>
      <c r="G617" s="83"/>
      <c r="H617" s="83"/>
      <c r="I617" s="83"/>
      <c r="J617" s="83"/>
      <c r="K617" s="83"/>
      <c r="L617" s="83"/>
      <c r="M617" s="83"/>
    </row>
    <row r="618" spans="1:13" ht="14" x14ac:dyDescent="0.2">
      <c r="A618" s="85"/>
      <c r="G618" s="83"/>
      <c r="H618" s="83"/>
      <c r="I618" s="83"/>
      <c r="J618" s="83"/>
      <c r="K618" s="83"/>
      <c r="L618" s="83"/>
      <c r="M618" s="83"/>
    </row>
    <row r="619" spans="1:13" ht="14" x14ac:dyDescent="0.2">
      <c r="A619" s="85"/>
      <c r="G619" s="83"/>
      <c r="H619" s="83"/>
      <c r="I619" s="83"/>
      <c r="J619" s="83"/>
      <c r="K619" s="83"/>
      <c r="L619" s="83"/>
      <c r="M619" s="83"/>
    </row>
    <row r="620" spans="1:13" ht="14" x14ac:dyDescent="0.2">
      <c r="A620" s="85"/>
      <c r="G620" s="83"/>
      <c r="H620" s="83"/>
      <c r="I620" s="83"/>
      <c r="J620" s="83"/>
      <c r="K620" s="83"/>
      <c r="L620" s="83"/>
      <c r="M620" s="83"/>
    </row>
    <row r="621" spans="1:13" ht="14" x14ac:dyDescent="0.2">
      <c r="A621" s="85"/>
      <c r="G621" s="83"/>
      <c r="H621" s="83"/>
      <c r="I621" s="83"/>
      <c r="J621" s="83"/>
      <c r="K621" s="83"/>
      <c r="L621" s="83"/>
      <c r="M621" s="83"/>
    </row>
    <row r="622" spans="1:13" ht="14" x14ac:dyDescent="0.2">
      <c r="A622" s="85"/>
      <c r="G622" s="83"/>
      <c r="H622" s="83"/>
      <c r="I622" s="83"/>
      <c r="J622" s="83"/>
      <c r="K622" s="83"/>
      <c r="L622" s="83"/>
      <c r="M622" s="83"/>
    </row>
    <row r="623" spans="1:13" ht="14" x14ac:dyDescent="0.2">
      <c r="A623" s="85"/>
      <c r="G623" s="83"/>
      <c r="H623" s="83"/>
      <c r="I623" s="83"/>
      <c r="J623" s="83"/>
      <c r="K623" s="83"/>
      <c r="L623" s="83"/>
      <c r="M623" s="83"/>
    </row>
    <row r="624" spans="1:13" ht="14" x14ac:dyDescent="0.2">
      <c r="A624" s="85"/>
      <c r="G624" s="83"/>
      <c r="H624" s="83"/>
      <c r="I624" s="83"/>
      <c r="J624" s="83"/>
      <c r="K624" s="83"/>
      <c r="L624" s="83"/>
      <c r="M624" s="83"/>
    </row>
    <row r="625" spans="1:13" ht="14" x14ac:dyDescent="0.2">
      <c r="A625" s="85"/>
      <c r="G625" s="83"/>
      <c r="H625" s="83"/>
      <c r="I625" s="83"/>
      <c r="J625" s="83"/>
      <c r="K625" s="83"/>
      <c r="L625" s="83"/>
      <c r="M625" s="83"/>
    </row>
    <row r="626" spans="1:13" ht="14" x14ac:dyDescent="0.2">
      <c r="A626" s="85"/>
      <c r="G626" s="83"/>
      <c r="H626" s="83"/>
      <c r="I626" s="83"/>
      <c r="J626" s="83"/>
      <c r="K626" s="83"/>
      <c r="L626" s="83"/>
      <c r="M626" s="83"/>
    </row>
    <row r="627" spans="1:13" ht="14" x14ac:dyDescent="0.2">
      <c r="A627" s="85"/>
      <c r="G627" s="83"/>
      <c r="H627" s="83"/>
      <c r="I627" s="83"/>
      <c r="J627" s="83"/>
      <c r="K627" s="83"/>
      <c r="L627" s="83"/>
      <c r="M627" s="83"/>
    </row>
    <row r="628" spans="1:13" ht="14" x14ac:dyDescent="0.2">
      <c r="A628" s="85"/>
      <c r="G628" s="83"/>
      <c r="H628" s="83"/>
      <c r="I628" s="83"/>
      <c r="J628" s="83"/>
      <c r="K628" s="83"/>
      <c r="L628" s="83"/>
      <c r="M628" s="83"/>
    </row>
    <row r="629" spans="1:13" ht="14" x14ac:dyDescent="0.2">
      <c r="A629" s="85"/>
      <c r="G629" s="83"/>
      <c r="H629" s="83"/>
      <c r="I629" s="83"/>
      <c r="J629" s="83"/>
      <c r="K629" s="83"/>
      <c r="L629" s="83"/>
      <c r="M629" s="83"/>
    </row>
    <row r="630" spans="1:13" ht="14" x14ac:dyDescent="0.2">
      <c r="A630" s="85"/>
      <c r="G630" s="83"/>
      <c r="H630" s="83"/>
      <c r="I630" s="83"/>
      <c r="J630" s="83"/>
      <c r="K630" s="83"/>
      <c r="L630" s="83"/>
      <c r="M630" s="83"/>
    </row>
    <row r="631" spans="1:13" ht="14" x14ac:dyDescent="0.2">
      <c r="A631" s="85"/>
      <c r="G631" s="83"/>
      <c r="H631" s="83"/>
      <c r="I631" s="83"/>
      <c r="J631" s="83"/>
      <c r="K631" s="83"/>
      <c r="L631" s="83"/>
      <c r="M631" s="83"/>
    </row>
    <row r="632" spans="1:13" ht="14" x14ac:dyDescent="0.2">
      <c r="A632" s="85"/>
      <c r="G632" s="83"/>
      <c r="H632" s="83"/>
      <c r="I632" s="83"/>
      <c r="J632" s="83"/>
      <c r="K632" s="83"/>
      <c r="L632" s="83"/>
      <c r="M632" s="83"/>
    </row>
    <row r="633" spans="1:13" ht="14" x14ac:dyDescent="0.2">
      <c r="A633" s="85"/>
      <c r="G633" s="83"/>
      <c r="H633" s="83"/>
      <c r="I633" s="83"/>
      <c r="J633" s="83"/>
      <c r="K633" s="83"/>
      <c r="L633" s="83"/>
      <c r="M633" s="83"/>
    </row>
    <row r="634" spans="1:13" ht="14" x14ac:dyDescent="0.2">
      <c r="A634" s="85"/>
      <c r="G634" s="83"/>
      <c r="H634" s="83"/>
      <c r="I634" s="83"/>
      <c r="J634" s="83"/>
      <c r="K634" s="83"/>
      <c r="L634" s="83"/>
      <c r="M634" s="83"/>
    </row>
    <row r="635" spans="1:13" ht="14" x14ac:dyDescent="0.2">
      <c r="A635" s="85"/>
      <c r="G635" s="83"/>
      <c r="H635" s="83"/>
      <c r="I635" s="83"/>
      <c r="J635" s="83"/>
      <c r="K635" s="83"/>
      <c r="L635" s="83"/>
      <c r="M635" s="83"/>
    </row>
    <row r="636" spans="1:13" ht="14" x14ac:dyDescent="0.2">
      <c r="A636" s="85"/>
      <c r="G636" s="83"/>
      <c r="H636" s="83"/>
      <c r="I636" s="83"/>
      <c r="J636" s="83"/>
      <c r="K636" s="83"/>
      <c r="L636" s="83"/>
      <c r="M636" s="83"/>
    </row>
    <row r="637" spans="1:13" ht="14" x14ac:dyDescent="0.2">
      <c r="A637" s="85"/>
      <c r="G637" s="83"/>
      <c r="H637" s="83"/>
      <c r="I637" s="83"/>
      <c r="J637" s="83"/>
      <c r="K637" s="83"/>
      <c r="L637" s="83"/>
      <c r="M637" s="83"/>
    </row>
    <row r="638" spans="1:13" ht="14" x14ac:dyDescent="0.2">
      <c r="A638" s="85"/>
      <c r="G638" s="83"/>
      <c r="H638" s="83"/>
      <c r="I638" s="83"/>
      <c r="J638" s="83"/>
      <c r="K638" s="83"/>
      <c r="L638" s="83"/>
      <c r="M638" s="83"/>
    </row>
    <row r="639" spans="1:13" ht="14" x14ac:dyDescent="0.2">
      <c r="A639" s="85"/>
      <c r="G639" s="83"/>
      <c r="H639" s="83"/>
      <c r="I639" s="83"/>
      <c r="J639" s="83"/>
      <c r="K639" s="83"/>
      <c r="L639" s="83"/>
      <c r="M639" s="83"/>
    </row>
    <row r="640" spans="1:13" ht="14" x14ac:dyDescent="0.2">
      <c r="A640" s="85"/>
      <c r="G640" s="83"/>
      <c r="H640" s="83"/>
      <c r="I640" s="83"/>
      <c r="J640" s="83"/>
      <c r="K640" s="83"/>
      <c r="L640" s="83"/>
      <c r="M640" s="83"/>
    </row>
    <row r="641" spans="1:13" ht="14" x14ac:dyDescent="0.2">
      <c r="A641" s="85"/>
      <c r="G641" s="83"/>
      <c r="H641" s="83"/>
      <c r="I641" s="83"/>
      <c r="J641" s="83"/>
      <c r="K641" s="83"/>
      <c r="L641" s="83"/>
      <c r="M641" s="83"/>
    </row>
    <row r="642" spans="1:13" ht="14" x14ac:dyDescent="0.2">
      <c r="A642" s="85"/>
      <c r="G642" s="83"/>
      <c r="H642" s="83"/>
      <c r="I642" s="83"/>
      <c r="J642" s="83"/>
      <c r="K642" s="83"/>
      <c r="L642" s="83"/>
      <c r="M642" s="83"/>
    </row>
    <row r="643" spans="1:13" ht="14" x14ac:dyDescent="0.2">
      <c r="A643" s="85"/>
      <c r="G643" s="83"/>
      <c r="H643" s="83"/>
      <c r="I643" s="83"/>
      <c r="J643" s="83"/>
      <c r="K643" s="83"/>
      <c r="L643" s="83"/>
      <c r="M643" s="83"/>
    </row>
    <row r="644" spans="1:13" ht="14" x14ac:dyDescent="0.2">
      <c r="A644" s="85"/>
      <c r="G644" s="83"/>
      <c r="H644" s="83"/>
      <c r="I644" s="83"/>
      <c r="J644" s="83"/>
      <c r="K644" s="83"/>
      <c r="L644" s="83"/>
      <c r="M644" s="83"/>
    </row>
    <row r="645" spans="1:13" ht="14" x14ac:dyDescent="0.2">
      <c r="A645" s="85"/>
      <c r="G645" s="83"/>
      <c r="H645" s="83"/>
      <c r="I645" s="83"/>
      <c r="J645" s="83"/>
      <c r="K645" s="83"/>
      <c r="L645" s="83"/>
      <c r="M645" s="83"/>
    </row>
    <row r="646" spans="1:13" ht="14" x14ac:dyDescent="0.2">
      <c r="A646" s="85"/>
      <c r="G646" s="83"/>
      <c r="H646" s="83"/>
      <c r="I646" s="83"/>
      <c r="J646" s="83"/>
      <c r="K646" s="83"/>
      <c r="L646" s="83"/>
      <c r="M646" s="83"/>
    </row>
    <row r="647" spans="1:13" ht="14" x14ac:dyDescent="0.2">
      <c r="A647" s="85"/>
      <c r="G647" s="83"/>
      <c r="H647" s="83"/>
      <c r="I647" s="83"/>
      <c r="J647" s="83"/>
      <c r="K647" s="83"/>
      <c r="L647" s="83"/>
      <c r="M647" s="83"/>
    </row>
    <row r="648" spans="1:13" ht="14" x14ac:dyDescent="0.2">
      <c r="A648" s="85"/>
      <c r="G648" s="83"/>
      <c r="H648" s="83"/>
      <c r="I648" s="83"/>
      <c r="J648" s="83"/>
      <c r="K648" s="83"/>
      <c r="L648" s="83"/>
      <c r="M648" s="83"/>
    </row>
    <row r="649" spans="1:13" ht="14" x14ac:dyDescent="0.2">
      <c r="A649" s="85"/>
      <c r="G649" s="83"/>
      <c r="H649" s="83"/>
      <c r="I649" s="83"/>
      <c r="J649" s="83"/>
      <c r="K649" s="83"/>
      <c r="L649" s="83"/>
      <c r="M649" s="83"/>
    </row>
    <row r="650" spans="1:13" ht="14" x14ac:dyDescent="0.2">
      <c r="A650" s="85"/>
      <c r="G650" s="83"/>
      <c r="H650" s="83"/>
      <c r="I650" s="83"/>
      <c r="J650" s="83"/>
      <c r="K650" s="83"/>
      <c r="L650" s="83"/>
      <c r="M650" s="83"/>
    </row>
    <row r="651" spans="1:13" ht="14" x14ac:dyDescent="0.2">
      <c r="A651" s="85"/>
      <c r="G651" s="83"/>
      <c r="H651" s="83"/>
      <c r="I651" s="83"/>
      <c r="J651" s="83"/>
      <c r="K651" s="83"/>
      <c r="L651" s="83"/>
      <c r="M651" s="83"/>
    </row>
    <row r="652" spans="1:13" ht="14" x14ac:dyDescent="0.2">
      <c r="A652" s="85"/>
      <c r="G652" s="83"/>
      <c r="H652" s="83"/>
      <c r="I652" s="83"/>
      <c r="J652" s="83"/>
      <c r="K652" s="83"/>
      <c r="L652" s="83"/>
      <c r="M652" s="83"/>
    </row>
    <row r="653" spans="1:13" ht="14" x14ac:dyDescent="0.2">
      <c r="A653" s="85"/>
      <c r="G653" s="83"/>
      <c r="H653" s="83"/>
      <c r="I653" s="83"/>
      <c r="J653" s="83"/>
      <c r="K653" s="83"/>
      <c r="L653" s="83"/>
      <c r="M653" s="83"/>
    </row>
    <row r="654" spans="1:13" ht="14" x14ac:dyDescent="0.2">
      <c r="A654" s="85"/>
      <c r="G654" s="83"/>
      <c r="H654" s="83"/>
      <c r="I654" s="83"/>
      <c r="J654" s="83"/>
      <c r="K654" s="83"/>
      <c r="L654" s="83"/>
      <c r="M654" s="83"/>
    </row>
    <row r="655" spans="1:13" ht="14" x14ac:dyDescent="0.2">
      <c r="A655" s="85"/>
      <c r="G655" s="83"/>
      <c r="H655" s="83"/>
      <c r="I655" s="83"/>
      <c r="J655" s="83"/>
      <c r="K655" s="83"/>
      <c r="L655" s="83"/>
      <c r="M655" s="83"/>
    </row>
    <row r="656" spans="1:13" ht="14" x14ac:dyDescent="0.2">
      <c r="A656" s="85"/>
      <c r="G656" s="83"/>
      <c r="H656" s="83"/>
      <c r="I656" s="83"/>
      <c r="J656" s="83"/>
      <c r="K656" s="83"/>
      <c r="L656" s="83"/>
      <c r="M656" s="83"/>
    </row>
    <row r="657" spans="1:13" ht="14" x14ac:dyDescent="0.2">
      <c r="A657" s="85"/>
      <c r="G657" s="83"/>
      <c r="H657" s="83"/>
      <c r="I657" s="83"/>
      <c r="J657" s="83"/>
      <c r="K657" s="83"/>
      <c r="L657" s="83"/>
      <c r="M657" s="83"/>
    </row>
    <row r="658" spans="1:13" ht="14" x14ac:dyDescent="0.2">
      <c r="A658" s="85"/>
      <c r="G658" s="83"/>
      <c r="H658" s="83"/>
      <c r="I658" s="83"/>
      <c r="J658" s="83"/>
      <c r="K658" s="83"/>
      <c r="L658" s="83"/>
      <c r="M658" s="83"/>
    </row>
    <row r="659" spans="1:13" ht="14" x14ac:dyDescent="0.2">
      <c r="A659" s="85"/>
      <c r="G659" s="83"/>
      <c r="H659" s="83"/>
      <c r="I659" s="83"/>
      <c r="J659" s="83"/>
      <c r="K659" s="83"/>
      <c r="L659" s="83"/>
      <c r="M659" s="83"/>
    </row>
    <row r="660" spans="1:13" ht="14" x14ac:dyDescent="0.2">
      <c r="A660" s="85"/>
      <c r="G660" s="83"/>
      <c r="H660" s="83"/>
      <c r="I660" s="83"/>
      <c r="J660" s="83"/>
      <c r="K660" s="83"/>
      <c r="L660" s="83"/>
      <c r="M660" s="83"/>
    </row>
    <row r="661" spans="1:13" ht="14" x14ac:dyDescent="0.2">
      <c r="A661" s="85"/>
      <c r="G661" s="83"/>
      <c r="H661" s="83"/>
      <c r="I661" s="83"/>
      <c r="J661" s="83"/>
      <c r="K661" s="83"/>
      <c r="L661" s="83"/>
      <c r="M661" s="83"/>
    </row>
    <row r="662" spans="1:13" ht="14" x14ac:dyDescent="0.2">
      <c r="A662" s="85"/>
      <c r="G662" s="83"/>
      <c r="H662" s="83"/>
      <c r="I662" s="83"/>
      <c r="J662" s="83"/>
      <c r="K662" s="83"/>
      <c r="L662" s="83"/>
      <c r="M662" s="83"/>
    </row>
    <row r="663" spans="1:13" ht="14" x14ac:dyDescent="0.2">
      <c r="A663" s="85"/>
      <c r="G663" s="83"/>
      <c r="H663" s="83"/>
      <c r="I663" s="83"/>
      <c r="J663" s="83"/>
      <c r="K663" s="83"/>
      <c r="L663" s="83"/>
      <c r="M663" s="83"/>
    </row>
    <row r="664" spans="1:13" ht="14" x14ac:dyDescent="0.2">
      <c r="A664" s="85"/>
      <c r="G664" s="83"/>
      <c r="H664" s="83"/>
      <c r="I664" s="83"/>
      <c r="J664" s="83"/>
      <c r="K664" s="83"/>
      <c r="L664" s="83"/>
      <c r="M664" s="83"/>
    </row>
    <row r="665" spans="1:13" ht="14" x14ac:dyDescent="0.2">
      <c r="A665" s="85"/>
      <c r="G665" s="83"/>
      <c r="H665" s="83"/>
      <c r="I665" s="83"/>
      <c r="J665" s="83"/>
      <c r="K665" s="83"/>
      <c r="L665" s="83"/>
      <c r="M665" s="83"/>
    </row>
    <row r="666" spans="1:13" ht="14" x14ac:dyDescent="0.2">
      <c r="A666" s="85"/>
      <c r="G666" s="83"/>
      <c r="H666" s="83"/>
      <c r="I666" s="83"/>
      <c r="J666" s="83"/>
      <c r="K666" s="83"/>
      <c r="L666" s="83"/>
      <c r="M666" s="83"/>
    </row>
    <row r="667" spans="1:13" ht="14" x14ac:dyDescent="0.2">
      <c r="A667" s="85"/>
      <c r="G667" s="83"/>
      <c r="H667" s="83"/>
      <c r="I667" s="83"/>
      <c r="J667" s="83"/>
      <c r="K667" s="83"/>
      <c r="L667" s="83"/>
      <c r="M667" s="83"/>
    </row>
    <row r="668" spans="1:13" ht="14" x14ac:dyDescent="0.2">
      <c r="A668" s="85"/>
      <c r="G668" s="83"/>
      <c r="H668" s="83"/>
      <c r="I668" s="83"/>
      <c r="J668" s="83"/>
      <c r="K668" s="83"/>
      <c r="L668" s="83"/>
      <c r="M668" s="83"/>
    </row>
    <row r="669" spans="1:13" ht="14" x14ac:dyDescent="0.2">
      <c r="A669" s="85"/>
      <c r="G669" s="83"/>
      <c r="H669" s="83"/>
      <c r="I669" s="83"/>
      <c r="J669" s="83"/>
      <c r="K669" s="83"/>
      <c r="L669" s="83"/>
      <c r="M669" s="83"/>
    </row>
    <row r="670" spans="1:13" ht="14" x14ac:dyDescent="0.2">
      <c r="A670" s="85"/>
      <c r="G670" s="83"/>
      <c r="H670" s="83"/>
      <c r="I670" s="83"/>
      <c r="J670" s="83"/>
      <c r="K670" s="83"/>
      <c r="L670" s="83"/>
      <c r="M670" s="83"/>
    </row>
    <row r="671" spans="1:13" ht="14" x14ac:dyDescent="0.2">
      <c r="A671" s="85"/>
      <c r="G671" s="83"/>
      <c r="H671" s="83"/>
      <c r="I671" s="83"/>
      <c r="J671" s="83"/>
      <c r="K671" s="83"/>
      <c r="L671" s="83"/>
      <c r="M671" s="83"/>
    </row>
    <row r="672" spans="1:13" ht="14" x14ac:dyDescent="0.2">
      <c r="A672" s="85"/>
      <c r="G672" s="83"/>
      <c r="H672" s="83"/>
      <c r="I672" s="83"/>
      <c r="J672" s="83"/>
      <c r="K672" s="83"/>
      <c r="L672" s="83"/>
      <c r="M672" s="83"/>
    </row>
    <row r="673" spans="1:13" ht="14" x14ac:dyDescent="0.2">
      <c r="A673" s="85"/>
      <c r="G673" s="83"/>
      <c r="H673" s="83"/>
      <c r="I673" s="83"/>
      <c r="J673" s="83"/>
      <c r="K673" s="83"/>
      <c r="L673" s="83"/>
      <c r="M673" s="83"/>
    </row>
    <row r="674" spans="1:13" ht="14" x14ac:dyDescent="0.2">
      <c r="A674" s="85"/>
      <c r="G674" s="83"/>
      <c r="H674" s="83"/>
      <c r="I674" s="83"/>
      <c r="J674" s="83"/>
      <c r="K674" s="83"/>
      <c r="L674" s="83"/>
      <c r="M674" s="83"/>
    </row>
    <row r="675" spans="1:13" ht="14" x14ac:dyDescent="0.2">
      <c r="A675" s="85"/>
      <c r="G675" s="83"/>
      <c r="H675" s="83"/>
      <c r="I675" s="83"/>
      <c r="J675" s="83"/>
      <c r="K675" s="83"/>
      <c r="L675" s="83"/>
      <c r="M675" s="83"/>
    </row>
    <row r="676" spans="1:13" ht="14" x14ac:dyDescent="0.2">
      <c r="A676" s="85"/>
      <c r="G676" s="83"/>
      <c r="H676" s="83"/>
      <c r="I676" s="83"/>
      <c r="J676" s="83"/>
      <c r="K676" s="83"/>
      <c r="L676" s="83"/>
      <c r="M676" s="83"/>
    </row>
    <row r="677" spans="1:13" ht="14" x14ac:dyDescent="0.2">
      <c r="A677" s="85"/>
      <c r="G677" s="83"/>
      <c r="H677" s="83"/>
      <c r="I677" s="83"/>
      <c r="J677" s="83"/>
      <c r="K677" s="83"/>
      <c r="L677" s="83"/>
      <c r="M677" s="83"/>
    </row>
    <row r="678" spans="1:13" ht="14" x14ac:dyDescent="0.2">
      <c r="A678" s="85"/>
      <c r="G678" s="83"/>
      <c r="H678" s="83"/>
      <c r="I678" s="83"/>
      <c r="J678" s="83"/>
      <c r="K678" s="83"/>
      <c r="L678" s="83"/>
      <c r="M678" s="83"/>
    </row>
    <row r="679" spans="1:13" ht="14" x14ac:dyDescent="0.2">
      <c r="A679" s="85"/>
      <c r="G679" s="83"/>
      <c r="H679" s="83"/>
      <c r="I679" s="83"/>
      <c r="J679" s="83"/>
      <c r="K679" s="83"/>
      <c r="L679" s="83"/>
      <c r="M679" s="83"/>
    </row>
    <row r="680" spans="1:13" ht="14" x14ac:dyDescent="0.2">
      <c r="A680" s="85"/>
      <c r="G680" s="83"/>
      <c r="H680" s="83"/>
      <c r="I680" s="83"/>
      <c r="J680" s="83"/>
      <c r="K680" s="83"/>
      <c r="L680" s="83"/>
      <c r="M680" s="83"/>
    </row>
    <row r="681" spans="1:13" ht="14" x14ac:dyDescent="0.2">
      <c r="A681" s="85"/>
      <c r="G681" s="83"/>
      <c r="H681" s="83"/>
      <c r="I681" s="83"/>
      <c r="J681" s="83"/>
      <c r="K681" s="83"/>
      <c r="L681" s="83"/>
      <c r="M681" s="83"/>
    </row>
    <row r="682" spans="1:13" ht="14" x14ac:dyDescent="0.2">
      <c r="A682" s="85"/>
      <c r="G682" s="83"/>
      <c r="H682" s="83"/>
      <c r="I682" s="83"/>
      <c r="J682" s="83"/>
      <c r="K682" s="83"/>
      <c r="L682" s="83"/>
      <c r="M682" s="83"/>
    </row>
    <row r="683" spans="1:13" ht="14" x14ac:dyDescent="0.2">
      <c r="A683" s="85"/>
      <c r="G683" s="83"/>
      <c r="H683" s="83"/>
      <c r="I683" s="83"/>
      <c r="J683" s="83"/>
      <c r="K683" s="83"/>
      <c r="L683" s="83"/>
      <c r="M683" s="83"/>
    </row>
    <row r="684" spans="1:13" ht="14" x14ac:dyDescent="0.2">
      <c r="A684" s="85"/>
      <c r="G684" s="83"/>
      <c r="H684" s="83"/>
      <c r="I684" s="83"/>
      <c r="J684" s="83"/>
      <c r="K684" s="83"/>
      <c r="L684" s="83"/>
      <c r="M684" s="83"/>
    </row>
    <row r="685" spans="1:13" ht="14" x14ac:dyDescent="0.2">
      <c r="A685" s="85"/>
      <c r="G685" s="83"/>
      <c r="H685" s="83"/>
      <c r="I685" s="83"/>
      <c r="J685" s="83"/>
      <c r="K685" s="83"/>
      <c r="L685" s="83"/>
      <c r="M685" s="83"/>
    </row>
    <row r="686" spans="1:13" ht="14" x14ac:dyDescent="0.2">
      <c r="A686" s="85"/>
      <c r="G686" s="83"/>
      <c r="H686" s="83"/>
      <c r="I686" s="83"/>
      <c r="J686" s="83"/>
      <c r="K686" s="83"/>
      <c r="L686" s="83"/>
      <c r="M686" s="83"/>
    </row>
    <row r="687" spans="1:13" ht="14" x14ac:dyDescent="0.2">
      <c r="A687" s="85"/>
      <c r="G687" s="83"/>
      <c r="H687" s="83"/>
      <c r="I687" s="83"/>
      <c r="J687" s="83"/>
      <c r="K687" s="83"/>
      <c r="L687" s="83"/>
      <c r="M687" s="83"/>
    </row>
    <row r="688" spans="1:13" ht="14" x14ac:dyDescent="0.2">
      <c r="A688" s="85"/>
      <c r="G688" s="83"/>
      <c r="H688" s="83"/>
      <c r="I688" s="83"/>
      <c r="J688" s="83"/>
      <c r="K688" s="83"/>
      <c r="L688" s="83"/>
      <c r="M688" s="83"/>
    </row>
    <row r="689" spans="1:13" ht="14" x14ac:dyDescent="0.2">
      <c r="A689" s="85"/>
      <c r="G689" s="83"/>
      <c r="H689" s="83"/>
      <c r="I689" s="83"/>
      <c r="J689" s="83"/>
      <c r="K689" s="83"/>
      <c r="L689" s="83"/>
      <c r="M689" s="83"/>
    </row>
    <row r="690" spans="1:13" ht="14" x14ac:dyDescent="0.2">
      <c r="A690" s="85"/>
      <c r="G690" s="83"/>
      <c r="H690" s="83"/>
      <c r="I690" s="83"/>
      <c r="J690" s="83"/>
      <c r="K690" s="83"/>
      <c r="L690" s="83"/>
      <c r="M690" s="83"/>
    </row>
    <row r="691" spans="1:13" ht="14" x14ac:dyDescent="0.2">
      <c r="A691" s="85"/>
      <c r="G691" s="83"/>
      <c r="H691" s="83"/>
      <c r="I691" s="83"/>
      <c r="J691" s="83"/>
      <c r="K691" s="83"/>
      <c r="L691" s="83"/>
      <c r="M691" s="83"/>
    </row>
    <row r="692" spans="1:13" ht="14" x14ac:dyDescent="0.2">
      <c r="A692" s="85"/>
      <c r="G692" s="83"/>
      <c r="H692" s="83"/>
      <c r="I692" s="83"/>
      <c r="J692" s="83"/>
      <c r="K692" s="83"/>
      <c r="L692" s="83"/>
      <c r="M692" s="83"/>
    </row>
    <row r="693" spans="1:13" ht="14" x14ac:dyDescent="0.2">
      <c r="A693" s="85"/>
      <c r="G693" s="83"/>
      <c r="H693" s="83"/>
      <c r="I693" s="83"/>
      <c r="J693" s="83"/>
      <c r="K693" s="83"/>
      <c r="L693" s="83"/>
      <c r="M693" s="83"/>
    </row>
    <row r="694" spans="1:13" ht="14" x14ac:dyDescent="0.2">
      <c r="A694" s="85"/>
      <c r="G694" s="83"/>
      <c r="H694" s="83"/>
      <c r="I694" s="83"/>
      <c r="J694" s="83"/>
      <c r="K694" s="83"/>
      <c r="L694" s="83"/>
      <c r="M694" s="83"/>
    </row>
    <row r="695" spans="1:13" ht="14" x14ac:dyDescent="0.2">
      <c r="A695" s="85"/>
      <c r="G695" s="83"/>
      <c r="H695" s="83"/>
      <c r="I695" s="83"/>
      <c r="J695" s="83"/>
      <c r="K695" s="83"/>
      <c r="L695" s="83"/>
      <c r="M695" s="83"/>
    </row>
    <row r="696" spans="1:13" ht="14" x14ac:dyDescent="0.2">
      <c r="A696" s="85"/>
      <c r="G696" s="83"/>
      <c r="H696" s="83"/>
      <c r="I696" s="83"/>
      <c r="J696" s="83"/>
      <c r="K696" s="83"/>
      <c r="L696" s="83"/>
      <c r="M696" s="83"/>
    </row>
    <row r="697" spans="1:13" ht="14" x14ac:dyDescent="0.2">
      <c r="A697" s="85"/>
      <c r="G697" s="83"/>
      <c r="H697" s="83"/>
      <c r="I697" s="83"/>
      <c r="J697" s="83"/>
      <c r="K697" s="83"/>
      <c r="L697" s="83"/>
      <c r="M697" s="83"/>
    </row>
    <row r="698" spans="1:13" ht="14" x14ac:dyDescent="0.2">
      <c r="A698" s="85"/>
      <c r="G698" s="83"/>
      <c r="H698" s="83"/>
      <c r="I698" s="83"/>
      <c r="J698" s="83"/>
      <c r="K698" s="83"/>
      <c r="L698" s="83"/>
      <c r="M698" s="83"/>
    </row>
    <row r="699" spans="1:13" ht="14" x14ac:dyDescent="0.2">
      <c r="A699" s="85"/>
      <c r="G699" s="83"/>
      <c r="H699" s="83"/>
      <c r="I699" s="83"/>
      <c r="J699" s="83"/>
      <c r="K699" s="83"/>
      <c r="L699" s="83"/>
      <c r="M699" s="83"/>
    </row>
    <row r="700" spans="1:13" ht="14" x14ac:dyDescent="0.2">
      <c r="A700" s="85"/>
      <c r="G700" s="83"/>
      <c r="H700" s="83"/>
      <c r="I700" s="83"/>
      <c r="J700" s="83"/>
      <c r="K700" s="83"/>
      <c r="L700" s="83"/>
      <c r="M700" s="83"/>
    </row>
    <row r="701" spans="1:13" ht="14" x14ac:dyDescent="0.2">
      <c r="A701" s="85"/>
      <c r="G701" s="83"/>
      <c r="H701" s="83"/>
      <c r="I701" s="83"/>
      <c r="J701" s="83"/>
      <c r="K701" s="83"/>
      <c r="L701" s="83"/>
      <c r="M701" s="83"/>
    </row>
    <row r="702" spans="1:13" ht="14" x14ac:dyDescent="0.2">
      <c r="A702" s="85"/>
      <c r="G702" s="83"/>
      <c r="H702" s="83"/>
      <c r="I702" s="83"/>
      <c r="J702" s="83"/>
      <c r="K702" s="83"/>
      <c r="L702" s="83"/>
      <c r="M702" s="83"/>
    </row>
    <row r="703" spans="1:13" ht="14" x14ac:dyDescent="0.2">
      <c r="A703" s="85"/>
      <c r="G703" s="83"/>
      <c r="H703" s="83"/>
      <c r="I703" s="83"/>
      <c r="J703" s="83"/>
      <c r="K703" s="83"/>
      <c r="L703" s="83"/>
      <c r="M703" s="83"/>
    </row>
    <row r="704" spans="1:13" ht="14" x14ac:dyDescent="0.2">
      <c r="A704" s="85"/>
      <c r="G704" s="83"/>
      <c r="H704" s="83"/>
      <c r="I704" s="83"/>
      <c r="J704" s="83"/>
      <c r="K704" s="83"/>
      <c r="L704" s="83"/>
      <c r="M704" s="83"/>
    </row>
    <row r="705" spans="1:13" ht="14" x14ac:dyDescent="0.2">
      <c r="A705" s="85"/>
      <c r="G705" s="83"/>
      <c r="H705" s="83"/>
      <c r="I705" s="83"/>
      <c r="J705" s="83"/>
      <c r="K705" s="83"/>
      <c r="L705" s="83"/>
      <c r="M705" s="83"/>
    </row>
    <row r="706" spans="1:13" ht="14" x14ac:dyDescent="0.2">
      <c r="A706" s="85"/>
      <c r="G706" s="83"/>
      <c r="H706" s="83"/>
      <c r="I706" s="83"/>
      <c r="J706" s="83"/>
      <c r="K706" s="83"/>
      <c r="L706" s="83"/>
      <c r="M706" s="83"/>
    </row>
    <row r="707" spans="1:13" ht="14" x14ac:dyDescent="0.2">
      <c r="A707" s="85"/>
      <c r="G707" s="83"/>
      <c r="H707" s="83"/>
      <c r="I707" s="83"/>
      <c r="J707" s="83"/>
      <c r="K707" s="83"/>
      <c r="L707" s="83"/>
      <c r="M707" s="83"/>
    </row>
    <row r="708" spans="1:13" ht="14" x14ac:dyDescent="0.2">
      <c r="A708" s="85"/>
      <c r="G708" s="83"/>
      <c r="H708" s="83"/>
      <c r="I708" s="83"/>
      <c r="J708" s="83"/>
      <c r="K708" s="83"/>
      <c r="L708" s="83"/>
      <c r="M708" s="83"/>
    </row>
    <row r="709" spans="1:13" ht="14" x14ac:dyDescent="0.2">
      <c r="A709" s="85"/>
      <c r="G709" s="83"/>
      <c r="H709" s="83"/>
      <c r="I709" s="83"/>
      <c r="J709" s="83"/>
      <c r="K709" s="83"/>
      <c r="L709" s="83"/>
      <c r="M709" s="83"/>
    </row>
    <row r="710" spans="1:13" ht="14" x14ac:dyDescent="0.2">
      <c r="A710" s="85"/>
      <c r="G710" s="83"/>
      <c r="H710" s="83"/>
      <c r="I710" s="83"/>
      <c r="J710" s="83"/>
      <c r="K710" s="83"/>
      <c r="L710" s="83"/>
      <c r="M710" s="83"/>
    </row>
    <row r="711" spans="1:13" ht="14" x14ac:dyDescent="0.2">
      <c r="A711" s="85"/>
      <c r="G711" s="83"/>
      <c r="H711" s="83"/>
      <c r="I711" s="83"/>
      <c r="J711" s="83"/>
      <c r="K711" s="83"/>
      <c r="L711" s="83"/>
      <c r="M711" s="83"/>
    </row>
    <row r="712" spans="1:13" ht="14" x14ac:dyDescent="0.2">
      <c r="A712" s="85"/>
      <c r="G712" s="83"/>
      <c r="H712" s="83"/>
      <c r="I712" s="83"/>
      <c r="J712" s="83"/>
      <c r="K712" s="83"/>
      <c r="L712" s="83"/>
      <c r="M712" s="83"/>
    </row>
    <row r="713" spans="1:13" ht="14" x14ac:dyDescent="0.2">
      <c r="A713" s="85"/>
      <c r="G713" s="83"/>
      <c r="H713" s="83"/>
      <c r="I713" s="83"/>
      <c r="J713" s="83"/>
      <c r="K713" s="83"/>
      <c r="L713" s="83"/>
      <c r="M713" s="83"/>
    </row>
    <row r="714" spans="1:13" ht="14" x14ac:dyDescent="0.2">
      <c r="A714" s="85"/>
      <c r="G714" s="83"/>
      <c r="H714" s="83"/>
      <c r="I714" s="83"/>
      <c r="J714" s="83"/>
      <c r="K714" s="83"/>
      <c r="L714" s="83"/>
      <c r="M714" s="83"/>
    </row>
    <row r="715" spans="1:13" ht="14" x14ac:dyDescent="0.2">
      <c r="A715" s="85"/>
      <c r="G715" s="83"/>
      <c r="H715" s="83"/>
      <c r="I715" s="83"/>
      <c r="J715" s="83"/>
      <c r="K715" s="83"/>
      <c r="L715" s="83"/>
      <c r="M715" s="83"/>
    </row>
    <row r="716" spans="1:13" ht="14" x14ac:dyDescent="0.2">
      <c r="A716" s="85"/>
      <c r="G716" s="83"/>
      <c r="H716" s="83"/>
      <c r="I716" s="83"/>
      <c r="J716" s="83"/>
      <c r="K716" s="83"/>
      <c r="L716" s="83"/>
      <c r="M716" s="83"/>
    </row>
    <row r="717" spans="1:13" ht="14" x14ac:dyDescent="0.2">
      <c r="A717" s="85"/>
      <c r="G717" s="83"/>
      <c r="H717" s="83"/>
      <c r="I717" s="83"/>
      <c r="J717" s="83"/>
      <c r="K717" s="83"/>
      <c r="L717" s="83"/>
      <c r="M717" s="83"/>
    </row>
    <row r="718" spans="1:13" ht="14" x14ac:dyDescent="0.2">
      <c r="A718" s="85"/>
      <c r="G718" s="83"/>
      <c r="H718" s="83"/>
      <c r="I718" s="83"/>
      <c r="J718" s="83"/>
      <c r="K718" s="83"/>
      <c r="L718" s="83"/>
      <c r="M718" s="83"/>
    </row>
    <row r="719" spans="1:13" ht="14" x14ac:dyDescent="0.2">
      <c r="A719" s="85"/>
      <c r="G719" s="83"/>
      <c r="H719" s="83"/>
      <c r="I719" s="83"/>
      <c r="J719" s="83"/>
      <c r="K719" s="83"/>
      <c r="L719" s="83"/>
      <c r="M719" s="83"/>
    </row>
    <row r="720" spans="1:13" ht="14" x14ac:dyDescent="0.2">
      <c r="A720" s="85"/>
      <c r="G720" s="83"/>
      <c r="H720" s="83"/>
      <c r="I720" s="83"/>
      <c r="J720" s="83"/>
      <c r="K720" s="83"/>
      <c r="L720" s="83"/>
      <c r="M720" s="83"/>
    </row>
    <row r="721" spans="1:13" ht="14" x14ac:dyDescent="0.2">
      <c r="A721" s="85"/>
      <c r="G721" s="83"/>
      <c r="H721" s="83"/>
      <c r="I721" s="83"/>
      <c r="J721" s="83"/>
      <c r="K721" s="83"/>
      <c r="L721" s="83"/>
      <c r="M721" s="83"/>
    </row>
    <row r="722" spans="1:13" ht="14" x14ac:dyDescent="0.2">
      <c r="A722" s="85"/>
      <c r="G722" s="83"/>
      <c r="H722" s="83"/>
      <c r="I722" s="83"/>
      <c r="J722" s="83"/>
      <c r="K722" s="83"/>
      <c r="L722" s="83"/>
      <c r="M722" s="83"/>
    </row>
    <row r="723" spans="1:13" ht="14" x14ac:dyDescent="0.2">
      <c r="A723" s="85"/>
      <c r="G723" s="83"/>
      <c r="H723" s="83"/>
      <c r="I723" s="83"/>
      <c r="J723" s="83"/>
      <c r="K723" s="83"/>
      <c r="L723" s="83"/>
      <c r="M723" s="83"/>
    </row>
    <row r="724" spans="1:13" ht="14" x14ac:dyDescent="0.2">
      <c r="A724" s="85"/>
      <c r="G724" s="83"/>
      <c r="H724" s="83"/>
      <c r="I724" s="83"/>
      <c r="J724" s="83"/>
      <c r="K724" s="83"/>
      <c r="L724" s="83"/>
      <c r="M724" s="83"/>
    </row>
    <row r="725" spans="1:13" ht="14" x14ac:dyDescent="0.2">
      <c r="A725" s="85"/>
      <c r="G725" s="83"/>
      <c r="H725" s="83"/>
      <c r="I725" s="83"/>
      <c r="J725" s="83"/>
      <c r="K725" s="83"/>
      <c r="L725" s="83"/>
      <c r="M725" s="83"/>
    </row>
    <row r="726" spans="1:13" ht="14" x14ac:dyDescent="0.2">
      <c r="A726" s="85"/>
      <c r="G726" s="83"/>
      <c r="H726" s="83"/>
      <c r="I726" s="83"/>
      <c r="J726" s="83"/>
      <c r="K726" s="83"/>
      <c r="L726" s="83"/>
      <c r="M726" s="83"/>
    </row>
    <row r="727" spans="1:13" ht="14" x14ac:dyDescent="0.2">
      <c r="A727" s="85"/>
      <c r="G727" s="83"/>
      <c r="H727" s="83"/>
      <c r="I727" s="83"/>
      <c r="J727" s="83"/>
      <c r="K727" s="83"/>
      <c r="L727" s="83"/>
      <c r="M727" s="83"/>
    </row>
    <row r="728" spans="1:13" ht="14" x14ac:dyDescent="0.2">
      <c r="A728" s="85"/>
      <c r="G728" s="83"/>
      <c r="H728" s="83"/>
      <c r="I728" s="83"/>
      <c r="J728" s="83"/>
      <c r="K728" s="83"/>
      <c r="L728" s="83"/>
      <c r="M728" s="83"/>
    </row>
    <row r="729" spans="1:13" ht="14" x14ac:dyDescent="0.2">
      <c r="A729" s="85"/>
      <c r="G729" s="83"/>
      <c r="H729" s="83"/>
      <c r="I729" s="83"/>
      <c r="J729" s="83"/>
      <c r="K729" s="83"/>
      <c r="L729" s="83"/>
      <c r="M729" s="83"/>
    </row>
    <row r="730" spans="1:13" ht="14" x14ac:dyDescent="0.2">
      <c r="A730" s="85"/>
      <c r="G730" s="83"/>
      <c r="H730" s="83"/>
      <c r="I730" s="83"/>
      <c r="J730" s="83"/>
      <c r="K730" s="83"/>
      <c r="L730" s="83"/>
      <c r="M730" s="83"/>
    </row>
    <row r="731" spans="1:13" ht="14" x14ac:dyDescent="0.2">
      <c r="A731" s="85"/>
      <c r="G731" s="83"/>
      <c r="H731" s="83"/>
      <c r="I731" s="83"/>
      <c r="J731" s="83"/>
      <c r="K731" s="83"/>
      <c r="L731" s="83"/>
      <c r="M731" s="83"/>
    </row>
    <row r="732" spans="1:13" ht="14" x14ac:dyDescent="0.2">
      <c r="A732" s="85"/>
      <c r="G732" s="83"/>
      <c r="H732" s="83"/>
      <c r="I732" s="83"/>
      <c r="J732" s="83"/>
      <c r="K732" s="83"/>
      <c r="L732" s="83"/>
      <c r="M732" s="83"/>
    </row>
    <row r="733" spans="1:13" ht="14" x14ac:dyDescent="0.2">
      <c r="A733" s="85"/>
      <c r="G733" s="83"/>
      <c r="H733" s="83"/>
      <c r="I733" s="83"/>
      <c r="J733" s="83"/>
      <c r="K733" s="83"/>
      <c r="L733" s="83"/>
      <c r="M733" s="83"/>
    </row>
    <row r="734" spans="1:13" ht="14" x14ac:dyDescent="0.2">
      <c r="A734" s="85"/>
      <c r="G734" s="83"/>
      <c r="H734" s="83"/>
      <c r="I734" s="83"/>
      <c r="J734" s="83"/>
      <c r="K734" s="83"/>
      <c r="L734" s="83"/>
      <c r="M734" s="83"/>
    </row>
    <row r="735" spans="1:13" ht="14" x14ac:dyDescent="0.2">
      <c r="A735" s="85"/>
      <c r="G735" s="83"/>
      <c r="H735" s="83"/>
      <c r="I735" s="83"/>
      <c r="J735" s="83"/>
      <c r="K735" s="83"/>
      <c r="L735" s="83"/>
      <c r="M735" s="83"/>
    </row>
    <row r="736" spans="1:13" ht="14" x14ac:dyDescent="0.2">
      <c r="A736" s="85"/>
      <c r="G736" s="83"/>
      <c r="H736" s="83"/>
      <c r="I736" s="83"/>
      <c r="J736" s="83"/>
      <c r="K736" s="83"/>
      <c r="L736" s="83"/>
      <c r="M736" s="83"/>
    </row>
    <row r="737" spans="1:13" ht="14" x14ac:dyDescent="0.2">
      <c r="A737" s="85"/>
      <c r="G737" s="83"/>
      <c r="H737" s="83"/>
      <c r="I737" s="83"/>
      <c r="J737" s="83"/>
      <c r="K737" s="83"/>
      <c r="L737" s="83"/>
      <c r="M737" s="83"/>
    </row>
    <row r="738" spans="1:13" ht="14" x14ac:dyDescent="0.2">
      <c r="A738" s="85"/>
      <c r="G738" s="83"/>
      <c r="H738" s="83"/>
      <c r="I738" s="83"/>
      <c r="J738" s="83"/>
      <c r="K738" s="83"/>
      <c r="L738" s="83"/>
      <c r="M738" s="83"/>
    </row>
    <row r="739" spans="1:13" ht="14" x14ac:dyDescent="0.2">
      <c r="A739" s="85"/>
      <c r="G739" s="83"/>
      <c r="H739" s="83"/>
      <c r="I739" s="83"/>
      <c r="J739" s="83"/>
      <c r="K739" s="83"/>
      <c r="L739" s="83"/>
      <c r="M739" s="83"/>
    </row>
    <row r="740" spans="1:13" ht="14" x14ac:dyDescent="0.2">
      <c r="A740" s="85"/>
      <c r="G740" s="83"/>
      <c r="H740" s="83"/>
      <c r="I740" s="83"/>
      <c r="J740" s="83"/>
      <c r="K740" s="83"/>
      <c r="L740" s="83"/>
      <c r="M740" s="83"/>
    </row>
    <row r="741" spans="1:13" ht="14" x14ac:dyDescent="0.2">
      <c r="A741" s="85"/>
      <c r="G741" s="83"/>
      <c r="H741" s="83"/>
      <c r="I741" s="83"/>
      <c r="J741" s="83"/>
      <c r="K741" s="83"/>
      <c r="L741" s="83"/>
      <c r="M741" s="83"/>
    </row>
    <row r="742" spans="1:13" ht="14" x14ac:dyDescent="0.2">
      <c r="A742" s="85"/>
      <c r="G742" s="83"/>
      <c r="H742" s="83"/>
      <c r="I742" s="83"/>
      <c r="J742" s="83"/>
      <c r="K742" s="83"/>
      <c r="L742" s="83"/>
      <c r="M742" s="83"/>
    </row>
    <row r="743" spans="1:13" ht="14" x14ac:dyDescent="0.2">
      <c r="A743" s="85"/>
      <c r="G743" s="83"/>
      <c r="H743" s="83"/>
      <c r="I743" s="83"/>
      <c r="J743" s="83"/>
      <c r="K743" s="83"/>
      <c r="L743" s="83"/>
      <c r="M743" s="83"/>
    </row>
    <row r="744" spans="1:13" ht="14" x14ac:dyDescent="0.2">
      <c r="A744" s="85"/>
      <c r="G744" s="83"/>
      <c r="H744" s="83"/>
      <c r="I744" s="83"/>
      <c r="J744" s="83"/>
      <c r="K744" s="83"/>
      <c r="L744" s="83"/>
      <c r="M744" s="83"/>
    </row>
    <row r="745" spans="1:13" ht="14" x14ac:dyDescent="0.2">
      <c r="A745" s="85"/>
      <c r="G745" s="83"/>
      <c r="H745" s="83"/>
      <c r="I745" s="83"/>
      <c r="J745" s="83"/>
      <c r="K745" s="83"/>
      <c r="L745" s="83"/>
      <c r="M745" s="83"/>
    </row>
    <row r="746" spans="1:13" ht="14" x14ac:dyDescent="0.2">
      <c r="A746" s="85"/>
      <c r="G746" s="83"/>
      <c r="H746" s="83"/>
      <c r="I746" s="83"/>
      <c r="J746" s="83"/>
      <c r="K746" s="83"/>
      <c r="L746" s="83"/>
      <c r="M746" s="83"/>
    </row>
    <row r="747" spans="1:13" ht="14" x14ac:dyDescent="0.2">
      <c r="A747" s="85"/>
      <c r="G747" s="83"/>
      <c r="H747" s="83"/>
      <c r="I747" s="83"/>
      <c r="J747" s="83"/>
      <c r="K747" s="83"/>
      <c r="L747" s="83"/>
      <c r="M747" s="83"/>
    </row>
    <row r="748" spans="1:13" ht="14" x14ac:dyDescent="0.2">
      <c r="A748" s="85"/>
      <c r="G748" s="83"/>
      <c r="H748" s="83"/>
      <c r="I748" s="83"/>
      <c r="J748" s="83"/>
      <c r="K748" s="83"/>
      <c r="L748" s="83"/>
      <c r="M748" s="83"/>
    </row>
    <row r="749" spans="1:13" ht="14" x14ac:dyDescent="0.2">
      <c r="A749" s="85"/>
      <c r="G749" s="83"/>
      <c r="H749" s="83"/>
      <c r="I749" s="83"/>
      <c r="J749" s="83"/>
      <c r="K749" s="83"/>
      <c r="L749" s="83"/>
      <c r="M749" s="83"/>
    </row>
    <row r="750" spans="1:13" ht="14" x14ac:dyDescent="0.2">
      <c r="A750" s="85"/>
      <c r="G750" s="83"/>
      <c r="H750" s="83"/>
      <c r="I750" s="83"/>
      <c r="J750" s="83"/>
      <c r="K750" s="83"/>
      <c r="L750" s="83"/>
      <c r="M750" s="83"/>
    </row>
    <row r="751" spans="1:13" ht="14" x14ac:dyDescent="0.2">
      <c r="A751" s="85"/>
      <c r="G751" s="83"/>
      <c r="H751" s="83"/>
      <c r="I751" s="83"/>
      <c r="J751" s="83"/>
      <c r="K751" s="83"/>
      <c r="L751" s="83"/>
      <c r="M751" s="83"/>
    </row>
    <row r="752" spans="1:13" ht="14" x14ac:dyDescent="0.2">
      <c r="A752" s="85"/>
      <c r="G752" s="83"/>
      <c r="H752" s="83"/>
      <c r="I752" s="83"/>
      <c r="J752" s="83"/>
      <c r="K752" s="83"/>
      <c r="L752" s="83"/>
      <c r="M752" s="83"/>
    </row>
    <row r="753" spans="1:13" ht="14" x14ac:dyDescent="0.2">
      <c r="A753" s="85"/>
      <c r="G753" s="83"/>
      <c r="H753" s="83"/>
      <c r="I753" s="83"/>
      <c r="J753" s="83"/>
      <c r="K753" s="83"/>
      <c r="L753" s="83"/>
      <c r="M753" s="83"/>
    </row>
    <row r="754" spans="1:13" ht="14" x14ac:dyDescent="0.2">
      <c r="A754" s="85"/>
      <c r="G754" s="83"/>
      <c r="H754" s="83"/>
      <c r="I754" s="83"/>
      <c r="J754" s="83"/>
      <c r="K754" s="83"/>
      <c r="L754" s="83"/>
      <c r="M754" s="83"/>
    </row>
    <row r="755" spans="1:13" ht="14" x14ac:dyDescent="0.2">
      <c r="A755" s="85"/>
      <c r="G755" s="83"/>
      <c r="H755" s="83"/>
      <c r="I755" s="83"/>
      <c r="J755" s="83"/>
      <c r="K755" s="83"/>
      <c r="L755" s="83"/>
      <c r="M755" s="83"/>
    </row>
    <row r="756" spans="1:13" ht="14" x14ac:dyDescent="0.2">
      <c r="A756" s="85"/>
      <c r="G756" s="83"/>
      <c r="H756" s="83"/>
      <c r="I756" s="83"/>
      <c r="J756" s="83"/>
      <c r="K756" s="83"/>
      <c r="L756" s="83"/>
      <c r="M756" s="83"/>
    </row>
    <row r="757" spans="1:13" ht="14" x14ac:dyDescent="0.2">
      <c r="A757" s="85"/>
      <c r="G757" s="83"/>
      <c r="H757" s="83"/>
      <c r="I757" s="83"/>
      <c r="J757" s="83"/>
      <c r="K757" s="83"/>
      <c r="L757" s="83"/>
      <c r="M757" s="83"/>
    </row>
    <row r="758" spans="1:13" ht="14" x14ac:dyDescent="0.2">
      <c r="A758" s="85"/>
      <c r="G758" s="83"/>
      <c r="H758" s="83"/>
      <c r="I758" s="83"/>
      <c r="J758" s="83"/>
      <c r="K758" s="83"/>
      <c r="L758" s="83"/>
      <c r="M758" s="83"/>
    </row>
    <row r="759" spans="1:13" ht="14" x14ac:dyDescent="0.2">
      <c r="A759" s="85"/>
      <c r="G759" s="83"/>
      <c r="H759" s="83"/>
      <c r="I759" s="83"/>
      <c r="J759" s="83"/>
      <c r="K759" s="83"/>
      <c r="L759" s="83"/>
      <c r="M759" s="83"/>
    </row>
    <row r="760" spans="1:13" ht="14" x14ac:dyDescent="0.2">
      <c r="A760" s="85"/>
      <c r="G760" s="83"/>
      <c r="H760" s="83"/>
      <c r="I760" s="83"/>
      <c r="J760" s="83"/>
      <c r="K760" s="83"/>
      <c r="L760" s="83"/>
      <c r="M760" s="83"/>
    </row>
    <row r="761" spans="1:13" ht="14" x14ac:dyDescent="0.2">
      <c r="A761" s="85"/>
      <c r="G761" s="83"/>
      <c r="H761" s="83"/>
      <c r="I761" s="83"/>
      <c r="J761" s="83"/>
      <c r="K761" s="83"/>
      <c r="L761" s="83"/>
      <c r="M761" s="83"/>
    </row>
    <row r="762" spans="1:13" ht="14" x14ac:dyDescent="0.2">
      <c r="A762" s="85"/>
      <c r="G762" s="83"/>
      <c r="H762" s="83"/>
      <c r="I762" s="83"/>
      <c r="J762" s="83"/>
      <c r="K762" s="83"/>
      <c r="L762" s="83"/>
      <c r="M762" s="83"/>
    </row>
    <row r="763" spans="1:13" ht="14" x14ac:dyDescent="0.2">
      <c r="A763" s="85"/>
      <c r="G763" s="83"/>
      <c r="H763" s="83"/>
      <c r="I763" s="83"/>
      <c r="J763" s="83"/>
      <c r="K763" s="83"/>
      <c r="L763" s="83"/>
      <c r="M763" s="83"/>
    </row>
    <row r="764" spans="1:13" ht="14" x14ac:dyDescent="0.2">
      <c r="A764" s="85"/>
      <c r="G764" s="83"/>
      <c r="H764" s="83"/>
      <c r="I764" s="83"/>
      <c r="J764" s="83"/>
      <c r="K764" s="83"/>
      <c r="L764" s="83"/>
      <c r="M764" s="83"/>
    </row>
    <row r="765" spans="1:13" ht="14" x14ac:dyDescent="0.2">
      <c r="A765" s="85"/>
      <c r="G765" s="83"/>
      <c r="H765" s="83"/>
      <c r="I765" s="83"/>
      <c r="J765" s="83"/>
      <c r="K765" s="83"/>
      <c r="L765" s="83"/>
      <c r="M765" s="83"/>
    </row>
    <row r="766" spans="1:13" ht="14" x14ac:dyDescent="0.2">
      <c r="A766" s="85"/>
      <c r="G766" s="83"/>
      <c r="H766" s="83"/>
      <c r="I766" s="83"/>
      <c r="J766" s="83"/>
      <c r="K766" s="83"/>
      <c r="L766" s="83"/>
      <c r="M766" s="83"/>
    </row>
    <row r="767" spans="1:13" ht="14" x14ac:dyDescent="0.2">
      <c r="A767" s="85"/>
      <c r="G767" s="83"/>
      <c r="H767" s="83"/>
      <c r="I767" s="83"/>
      <c r="J767" s="83"/>
      <c r="K767" s="83"/>
      <c r="L767" s="83"/>
      <c r="M767" s="83"/>
    </row>
    <row r="768" spans="1:13" ht="14" x14ac:dyDescent="0.2">
      <c r="A768" s="85"/>
      <c r="G768" s="83"/>
      <c r="H768" s="83"/>
      <c r="I768" s="83"/>
      <c r="J768" s="83"/>
      <c r="K768" s="83"/>
      <c r="L768" s="83"/>
      <c r="M768" s="83"/>
    </row>
    <row r="769" spans="1:13" ht="14" x14ac:dyDescent="0.2">
      <c r="A769" s="85"/>
      <c r="G769" s="83"/>
      <c r="H769" s="83"/>
      <c r="I769" s="83"/>
      <c r="J769" s="83"/>
      <c r="K769" s="83"/>
      <c r="L769" s="83"/>
      <c r="M769" s="83"/>
    </row>
    <row r="770" spans="1:13" ht="14" x14ac:dyDescent="0.2">
      <c r="A770" s="85"/>
      <c r="G770" s="83"/>
      <c r="H770" s="83"/>
      <c r="I770" s="83"/>
      <c r="J770" s="83"/>
      <c r="K770" s="83"/>
      <c r="L770" s="83"/>
      <c r="M770" s="83"/>
    </row>
    <row r="771" spans="1:13" ht="14" x14ac:dyDescent="0.2">
      <c r="A771" s="85"/>
      <c r="G771" s="83"/>
      <c r="H771" s="83"/>
      <c r="I771" s="83"/>
      <c r="J771" s="83"/>
      <c r="K771" s="83"/>
      <c r="L771" s="83"/>
      <c r="M771" s="83"/>
    </row>
    <row r="772" spans="1:13" ht="14" x14ac:dyDescent="0.2">
      <c r="A772" s="85"/>
      <c r="G772" s="83"/>
      <c r="H772" s="83"/>
      <c r="I772" s="83"/>
      <c r="J772" s="83"/>
      <c r="K772" s="83"/>
      <c r="L772" s="83"/>
      <c r="M772" s="83"/>
    </row>
    <row r="773" spans="1:13" ht="14" x14ac:dyDescent="0.2">
      <c r="A773" s="85"/>
      <c r="G773" s="83"/>
      <c r="H773" s="83"/>
      <c r="I773" s="83"/>
      <c r="J773" s="83"/>
      <c r="K773" s="83"/>
      <c r="L773" s="83"/>
      <c r="M773" s="83"/>
    </row>
    <row r="774" spans="1:13" ht="14" x14ac:dyDescent="0.2">
      <c r="A774" s="85"/>
      <c r="G774" s="83"/>
      <c r="H774" s="83"/>
      <c r="I774" s="83"/>
      <c r="J774" s="83"/>
      <c r="K774" s="83"/>
      <c r="L774" s="83"/>
      <c r="M774" s="83"/>
    </row>
    <row r="775" spans="1:13" ht="14" x14ac:dyDescent="0.2">
      <c r="A775" s="85"/>
      <c r="G775" s="83"/>
      <c r="H775" s="83"/>
      <c r="I775" s="83"/>
      <c r="J775" s="83"/>
      <c r="K775" s="83"/>
      <c r="L775" s="83"/>
      <c r="M775" s="83"/>
    </row>
    <row r="776" spans="1:13" ht="14" x14ac:dyDescent="0.2">
      <c r="A776" s="85"/>
      <c r="G776" s="83"/>
      <c r="H776" s="83"/>
      <c r="I776" s="83"/>
      <c r="J776" s="83"/>
      <c r="K776" s="83"/>
      <c r="L776" s="83"/>
      <c r="M776" s="83"/>
    </row>
    <row r="777" spans="1:13" ht="14" x14ac:dyDescent="0.2">
      <c r="A777" s="85"/>
      <c r="G777" s="83"/>
      <c r="H777" s="83"/>
      <c r="I777" s="83"/>
      <c r="J777" s="83"/>
      <c r="K777" s="83"/>
      <c r="L777" s="83"/>
      <c r="M777" s="83"/>
    </row>
    <row r="778" spans="1:13" ht="14" x14ac:dyDescent="0.2">
      <c r="A778" s="85"/>
      <c r="G778" s="83"/>
      <c r="H778" s="83"/>
      <c r="I778" s="83"/>
      <c r="J778" s="83"/>
      <c r="K778" s="83"/>
      <c r="L778" s="83"/>
      <c r="M778" s="83"/>
    </row>
    <row r="779" spans="1:13" ht="14" x14ac:dyDescent="0.2">
      <c r="A779" s="85"/>
      <c r="G779" s="83"/>
      <c r="H779" s="83"/>
      <c r="I779" s="83"/>
      <c r="J779" s="83"/>
      <c r="K779" s="83"/>
      <c r="L779" s="83"/>
      <c r="M779" s="83"/>
    </row>
    <row r="780" spans="1:13" ht="14" x14ac:dyDescent="0.2">
      <c r="A780" s="85"/>
      <c r="G780" s="83"/>
      <c r="H780" s="83"/>
      <c r="I780" s="83"/>
      <c r="J780" s="83"/>
      <c r="K780" s="83"/>
      <c r="L780" s="83"/>
      <c r="M780" s="83"/>
    </row>
    <row r="781" spans="1:13" ht="14" x14ac:dyDescent="0.2">
      <c r="A781" s="85"/>
      <c r="G781" s="83"/>
      <c r="H781" s="83"/>
      <c r="I781" s="83"/>
      <c r="J781" s="83"/>
      <c r="K781" s="83"/>
      <c r="L781" s="83"/>
      <c r="M781" s="83"/>
    </row>
    <row r="782" spans="1:13" ht="14" x14ac:dyDescent="0.2">
      <c r="A782" s="85"/>
      <c r="G782" s="83"/>
      <c r="H782" s="83"/>
      <c r="I782" s="83"/>
      <c r="J782" s="83"/>
      <c r="K782" s="83"/>
      <c r="L782" s="83"/>
      <c r="M782" s="83"/>
    </row>
    <row r="783" spans="1:13" ht="14" x14ac:dyDescent="0.2">
      <c r="A783" s="85"/>
      <c r="G783" s="83"/>
      <c r="H783" s="83"/>
      <c r="I783" s="83"/>
      <c r="J783" s="83"/>
      <c r="K783" s="83"/>
      <c r="L783" s="83"/>
      <c r="M783" s="83"/>
    </row>
    <row r="784" spans="1:13" ht="14" x14ac:dyDescent="0.2">
      <c r="A784" s="85"/>
      <c r="G784" s="83"/>
      <c r="H784" s="83"/>
      <c r="I784" s="83"/>
      <c r="J784" s="83"/>
      <c r="K784" s="83"/>
      <c r="L784" s="83"/>
      <c r="M784" s="83"/>
    </row>
    <row r="785" spans="1:13" ht="14" x14ac:dyDescent="0.2">
      <c r="A785" s="85"/>
      <c r="G785" s="83"/>
      <c r="H785" s="83"/>
      <c r="I785" s="83"/>
      <c r="J785" s="83"/>
      <c r="K785" s="83"/>
      <c r="L785" s="83"/>
      <c r="M785" s="83"/>
    </row>
    <row r="786" spans="1:13" ht="14" x14ac:dyDescent="0.2">
      <c r="A786" s="85"/>
      <c r="G786" s="83"/>
      <c r="H786" s="83"/>
      <c r="I786" s="83"/>
      <c r="J786" s="83"/>
      <c r="K786" s="83"/>
      <c r="L786" s="83"/>
      <c r="M786" s="83"/>
    </row>
    <row r="787" spans="1:13" ht="14" x14ac:dyDescent="0.2">
      <c r="A787" s="85"/>
      <c r="G787" s="83"/>
      <c r="H787" s="83"/>
      <c r="I787" s="83"/>
      <c r="J787" s="83"/>
      <c r="K787" s="83"/>
      <c r="L787" s="83"/>
      <c r="M787" s="83"/>
    </row>
    <row r="788" spans="1:13" ht="14" x14ac:dyDescent="0.2">
      <c r="A788" s="85"/>
      <c r="G788" s="83"/>
      <c r="H788" s="83"/>
      <c r="I788" s="83"/>
      <c r="J788" s="83"/>
      <c r="K788" s="83"/>
      <c r="L788" s="83"/>
      <c r="M788" s="83"/>
    </row>
    <row r="789" spans="1:13" ht="14" x14ac:dyDescent="0.2">
      <c r="A789" s="85"/>
      <c r="G789" s="83"/>
      <c r="H789" s="83"/>
      <c r="I789" s="83"/>
      <c r="J789" s="83"/>
      <c r="K789" s="83"/>
      <c r="L789" s="83"/>
      <c r="M789" s="83"/>
    </row>
    <row r="790" spans="1:13" ht="14" x14ac:dyDescent="0.2">
      <c r="A790" s="85"/>
      <c r="G790" s="83"/>
      <c r="H790" s="83"/>
      <c r="I790" s="83"/>
      <c r="J790" s="83"/>
      <c r="K790" s="83"/>
      <c r="L790" s="83"/>
      <c r="M790" s="83"/>
    </row>
    <row r="791" spans="1:13" ht="14" x14ac:dyDescent="0.2">
      <c r="A791" s="85"/>
      <c r="G791" s="83"/>
      <c r="H791" s="83"/>
      <c r="I791" s="83"/>
      <c r="J791" s="83"/>
      <c r="K791" s="83"/>
      <c r="L791" s="83"/>
      <c r="M791" s="83"/>
    </row>
    <row r="792" spans="1:13" ht="14" x14ac:dyDescent="0.2">
      <c r="A792" s="85"/>
      <c r="G792" s="83"/>
      <c r="H792" s="83"/>
      <c r="I792" s="83"/>
      <c r="J792" s="83"/>
      <c r="K792" s="83"/>
      <c r="L792" s="83"/>
      <c r="M792" s="83"/>
    </row>
    <row r="793" spans="1:13" ht="14" x14ac:dyDescent="0.2">
      <c r="A793" s="85"/>
      <c r="G793" s="83"/>
      <c r="H793" s="83"/>
      <c r="I793" s="83"/>
      <c r="J793" s="83"/>
      <c r="K793" s="83"/>
      <c r="L793" s="83"/>
      <c r="M793" s="83"/>
    </row>
    <row r="794" spans="1:13" ht="14" x14ac:dyDescent="0.2">
      <c r="A794" s="85"/>
      <c r="G794" s="83"/>
      <c r="H794" s="83"/>
      <c r="I794" s="83"/>
      <c r="J794" s="83"/>
      <c r="K794" s="83"/>
      <c r="L794" s="83"/>
      <c r="M794" s="83"/>
    </row>
    <row r="795" spans="1:13" ht="14" x14ac:dyDescent="0.2">
      <c r="A795" s="85"/>
      <c r="G795" s="83"/>
      <c r="H795" s="83"/>
      <c r="I795" s="83"/>
      <c r="J795" s="83"/>
      <c r="K795" s="83"/>
      <c r="L795" s="83"/>
      <c r="M795" s="83"/>
    </row>
    <row r="796" spans="1:13" ht="14" x14ac:dyDescent="0.2">
      <c r="A796" s="85"/>
      <c r="G796" s="83"/>
      <c r="H796" s="83"/>
      <c r="I796" s="83"/>
      <c r="J796" s="83"/>
      <c r="K796" s="83"/>
      <c r="L796" s="83"/>
      <c r="M796" s="83"/>
    </row>
    <row r="797" spans="1:13" ht="14" x14ac:dyDescent="0.2">
      <c r="A797" s="85"/>
      <c r="G797" s="83"/>
      <c r="H797" s="83"/>
      <c r="I797" s="83"/>
      <c r="J797" s="83"/>
      <c r="K797" s="83"/>
      <c r="L797" s="83"/>
      <c r="M797" s="83"/>
    </row>
    <row r="798" spans="1:13" ht="14" x14ac:dyDescent="0.2">
      <c r="A798" s="85"/>
      <c r="G798" s="83"/>
      <c r="H798" s="83"/>
      <c r="I798" s="83"/>
      <c r="J798" s="83"/>
      <c r="K798" s="83"/>
      <c r="L798" s="83"/>
      <c r="M798" s="83"/>
    </row>
    <row r="799" spans="1:13" ht="14" x14ac:dyDescent="0.2">
      <c r="A799" s="85"/>
      <c r="G799" s="83"/>
      <c r="H799" s="83"/>
      <c r="I799" s="83"/>
      <c r="J799" s="83"/>
      <c r="K799" s="83"/>
      <c r="L799" s="83"/>
      <c r="M799" s="83"/>
    </row>
    <row r="800" spans="1:13" ht="14" x14ac:dyDescent="0.2">
      <c r="A800" s="85"/>
      <c r="G800" s="83"/>
      <c r="H800" s="83"/>
      <c r="I800" s="83"/>
      <c r="J800" s="83"/>
      <c r="K800" s="83"/>
      <c r="L800" s="83"/>
      <c r="M800" s="83"/>
    </row>
    <row r="801" spans="1:13" ht="14" x14ac:dyDescent="0.2">
      <c r="A801" s="85"/>
      <c r="G801" s="83"/>
      <c r="H801" s="83"/>
      <c r="I801" s="83"/>
      <c r="J801" s="83"/>
      <c r="K801" s="83"/>
      <c r="L801" s="83"/>
      <c r="M801" s="83"/>
    </row>
    <row r="802" spans="1:13" ht="14" x14ac:dyDescent="0.2">
      <c r="A802" s="85"/>
      <c r="G802" s="83"/>
      <c r="H802" s="83"/>
      <c r="I802" s="83"/>
      <c r="J802" s="83"/>
      <c r="K802" s="83"/>
      <c r="L802" s="83"/>
      <c r="M802" s="83"/>
    </row>
    <row r="803" spans="1:13" ht="14" x14ac:dyDescent="0.2">
      <c r="A803" s="85"/>
      <c r="G803" s="83"/>
      <c r="H803" s="83"/>
      <c r="I803" s="83"/>
      <c r="J803" s="83"/>
      <c r="K803" s="83"/>
      <c r="L803" s="83"/>
      <c r="M803" s="83"/>
    </row>
    <row r="804" spans="1:13" ht="14" x14ac:dyDescent="0.2">
      <c r="A804" s="85"/>
      <c r="G804" s="83"/>
      <c r="H804" s="83"/>
      <c r="I804" s="83"/>
      <c r="J804" s="83"/>
      <c r="K804" s="83"/>
      <c r="L804" s="83"/>
      <c r="M804" s="83"/>
    </row>
    <row r="805" spans="1:13" ht="14" x14ac:dyDescent="0.2">
      <c r="A805" s="85"/>
      <c r="G805" s="83"/>
      <c r="H805" s="83"/>
      <c r="I805" s="83"/>
      <c r="J805" s="83"/>
      <c r="K805" s="83"/>
      <c r="L805" s="83"/>
      <c r="M805" s="83"/>
    </row>
    <row r="806" spans="1:13" ht="14" x14ac:dyDescent="0.2">
      <c r="A806" s="85"/>
      <c r="G806" s="83"/>
      <c r="H806" s="83"/>
      <c r="I806" s="83"/>
      <c r="J806" s="83"/>
      <c r="K806" s="83"/>
      <c r="L806" s="83"/>
      <c r="M806" s="83"/>
    </row>
    <row r="807" spans="1:13" ht="14" x14ac:dyDescent="0.2">
      <c r="A807" s="85"/>
      <c r="G807" s="83"/>
      <c r="H807" s="83"/>
      <c r="I807" s="83"/>
      <c r="J807" s="83"/>
      <c r="K807" s="83"/>
      <c r="L807" s="83"/>
      <c r="M807" s="83"/>
    </row>
    <row r="808" spans="1:13" ht="14" x14ac:dyDescent="0.2">
      <c r="A808" s="85"/>
      <c r="G808" s="83"/>
      <c r="H808" s="83"/>
      <c r="I808" s="83"/>
      <c r="J808" s="83"/>
      <c r="K808" s="83"/>
      <c r="L808" s="83"/>
      <c r="M808" s="83"/>
    </row>
    <row r="809" spans="1:13" ht="14" x14ac:dyDescent="0.2">
      <c r="A809" s="85"/>
      <c r="G809" s="83"/>
      <c r="H809" s="83"/>
      <c r="I809" s="83"/>
      <c r="J809" s="83"/>
      <c r="K809" s="83"/>
      <c r="L809" s="83"/>
      <c r="M809" s="83"/>
    </row>
    <row r="810" spans="1:13" ht="14" x14ac:dyDescent="0.2">
      <c r="A810" s="85"/>
      <c r="G810" s="83"/>
      <c r="H810" s="83"/>
      <c r="I810" s="83"/>
      <c r="J810" s="83"/>
      <c r="K810" s="83"/>
      <c r="L810" s="83"/>
      <c r="M810" s="83"/>
    </row>
    <row r="811" spans="1:13" ht="14" x14ac:dyDescent="0.2">
      <c r="A811" s="85"/>
      <c r="G811" s="83"/>
      <c r="H811" s="83"/>
      <c r="I811" s="83"/>
      <c r="J811" s="83"/>
      <c r="K811" s="83"/>
      <c r="L811" s="83"/>
      <c r="M811" s="83"/>
    </row>
    <row r="812" spans="1:13" ht="14" x14ac:dyDescent="0.2">
      <c r="A812" s="85"/>
      <c r="G812" s="83"/>
      <c r="H812" s="83"/>
      <c r="I812" s="83"/>
      <c r="J812" s="83"/>
      <c r="K812" s="83"/>
      <c r="L812" s="83"/>
      <c r="M812" s="83"/>
    </row>
    <row r="813" spans="1:13" ht="14" x14ac:dyDescent="0.2">
      <c r="A813" s="85"/>
      <c r="G813" s="83"/>
      <c r="H813" s="83"/>
      <c r="I813" s="83"/>
      <c r="J813" s="83"/>
      <c r="K813" s="83"/>
      <c r="L813" s="83"/>
      <c r="M813" s="83"/>
    </row>
    <row r="814" spans="1:13" ht="14" x14ac:dyDescent="0.2">
      <c r="A814" s="85"/>
      <c r="G814" s="83"/>
      <c r="H814" s="83"/>
      <c r="I814" s="83"/>
      <c r="J814" s="83"/>
      <c r="K814" s="83"/>
      <c r="L814" s="83"/>
      <c r="M814" s="83"/>
    </row>
    <row r="815" spans="1:13" ht="14" x14ac:dyDescent="0.2">
      <c r="A815" s="85"/>
      <c r="G815" s="83"/>
      <c r="H815" s="83"/>
      <c r="I815" s="83"/>
      <c r="J815" s="83"/>
      <c r="K815" s="83"/>
      <c r="L815" s="83"/>
      <c r="M815" s="83"/>
    </row>
    <row r="816" spans="1:13" ht="14" x14ac:dyDescent="0.2">
      <c r="A816" s="85"/>
      <c r="G816" s="83"/>
      <c r="H816" s="83"/>
      <c r="I816" s="83"/>
      <c r="J816" s="83"/>
      <c r="K816" s="83"/>
      <c r="L816" s="83"/>
      <c r="M816" s="83"/>
    </row>
    <row r="817" spans="1:13" ht="14" x14ac:dyDescent="0.2">
      <c r="A817" s="85"/>
      <c r="G817" s="83"/>
      <c r="H817" s="83"/>
      <c r="I817" s="83"/>
      <c r="J817" s="83"/>
      <c r="K817" s="83"/>
      <c r="L817" s="83"/>
      <c r="M817" s="83"/>
    </row>
    <row r="818" spans="1:13" ht="14" x14ac:dyDescent="0.2">
      <c r="A818" s="85"/>
      <c r="G818" s="83"/>
      <c r="H818" s="83"/>
      <c r="I818" s="83"/>
      <c r="J818" s="83"/>
      <c r="K818" s="83"/>
      <c r="L818" s="83"/>
      <c r="M818" s="83"/>
    </row>
    <row r="819" spans="1:13" ht="14" x14ac:dyDescent="0.2">
      <c r="A819" s="85"/>
      <c r="G819" s="83"/>
      <c r="H819" s="83"/>
      <c r="I819" s="83"/>
      <c r="J819" s="83"/>
      <c r="K819" s="83"/>
      <c r="L819" s="83"/>
      <c r="M819" s="83"/>
    </row>
    <row r="820" spans="1:13" ht="14" x14ac:dyDescent="0.2">
      <c r="A820" s="85"/>
      <c r="G820" s="83"/>
      <c r="H820" s="83"/>
      <c r="I820" s="83"/>
      <c r="J820" s="83"/>
      <c r="K820" s="83"/>
      <c r="L820" s="83"/>
      <c r="M820" s="83"/>
    </row>
    <row r="821" spans="1:13" ht="14" x14ac:dyDescent="0.2">
      <c r="A821" s="85"/>
      <c r="G821" s="83"/>
      <c r="H821" s="83"/>
      <c r="I821" s="83"/>
      <c r="J821" s="83"/>
      <c r="K821" s="83"/>
      <c r="L821" s="83"/>
      <c r="M821" s="83"/>
    </row>
    <row r="822" spans="1:13" ht="14" x14ac:dyDescent="0.2">
      <c r="A822" s="85"/>
      <c r="G822" s="83"/>
      <c r="H822" s="83"/>
      <c r="I822" s="83"/>
      <c r="J822" s="83"/>
      <c r="K822" s="83"/>
      <c r="L822" s="83"/>
      <c r="M822" s="83"/>
    </row>
    <row r="823" spans="1:13" ht="14" x14ac:dyDescent="0.2">
      <c r="A823" s="85"/>
      <c r="G823" s="83"/>
      <c r="H823" s="83"/>
      <c r="I823" s="83"/>
      <c r="J823" s="83"/>
      <c r="K823" s="83"/>
      <c r="L823" s="83"/>
      <c r="M823" s="83"/>
    </row>
    <row r="824" spans="1:13" ht="14" x14ac:dyDescent="0.2">
      <c r="A824" s="85"/>
      <c r="G824" s="83"/>
      <c r="H824" s="83"/>
      <c r="I824" s="83"/>
      <c r="J824" s="83"/>
      <c r="K824" s="83"/>
      <c r="L824" s="83"/>
      <c r="M824" s="83"/>
    </row>
    <row r="825" spans="1:13" ht="14" x14ac:dyDescent="0.2">
      <c r="A825" s="85"/>
      <c r="G825" s="83"/>
      <c r="H825" s="83"/>
      <c r="I825" s="83"/>
      <c r="J825" s="83"/>
      <c r="K825" s="83"/>
      <c r="L825" s="83"/>
      <c r="M825" s="83"/>
    </row>
    <row r="826" spans="1:13" ht="14" x14ac:dyDescent="0.2">
      <c r="A826" s="85"/>
      <c r="G826" s="83"/>
      <c r="H826" s="83"/>
      <c r="I826" s="83"/>
      <c r="J826" s="83"/>
      <c r="K826" s="83"/>
      <c r="L826" s="83"/>
      <c r="M826" s="83"/>
    </row>
    <row r="827" spans="1:13" ht="14" x14ac:dyDescent="0.2">
      <c r="A827" s="85"/>
      <c r="G827" s="83"/>
      <c r="H827" s="83"/>
      <c r="I827" s="83"/>
      <c r="J827" s="83"/>
      <c r="K827" s="83"/>
      <c r="L827" s="83"/>
      <c r="M827" s="83"/>
    </row>
    <row r="828" spans="1:13" ht="14" x14ac:dyDescent="0.2">
      <c r="A828" s="85"/>
      <c r="G828" s="83"/>
      <c r="H828" s="83"/>
      <c r="I828" s="83"/>
      <c r="J828" s="83"/>
      <c r="K828" s="83"/>
      <c r="L828" s="83"/>
      <c r="M828" s="83"/>
    </row>
    <row r="829" spans="1:13" ht="14" x14ac:dyDescent="0.2">
      <c r="A829" s="85"/>
      <c r="G829" s="83"/>
      <c r="H829" s="83"/>
      <c r="I829" s="83"/>
      <c r="J829" s="83"/>
      <c r="K829" s="83"/>
      <c r="L829" s="83"/>
      <c r="M829" s="83"/>
    </row>
    <row r="830" spans="1:13" ht="14" x14ac:dyDescent="0.2">
      <c r="A830" s="85"/>
      <c r="G830" s="83"/>
      <c r="H830" s="83"/>
      <c r="I830" s="83"/>
      <c r="J830" s="83"/>
      <c r="K830" s="83"/>
      <c r="L830" s="83"/>
      <c r="M830" s="83"/>
    </row>
    <row r="831" spans="1:13" ht="14" x14ac:dyDescent="0.2">
      <c r="A831" s="85"/>
      <c r="G831" s="83"/>
      <c r="H831" s="83"/>
      <c r="I831" s="83"/>
      <c r="J831" s="83"/>
      <c r="K831" s="83"/>
      <c r="L831" s="83"/>
      <c r="M831" s="83"/>
    </row>
    <row r="832" spans="1:13" ht="14" x14ac:dyDescent="0.2">
      <c r="A832" s="85"/>
      <c r="G832" s="83"/>
      <c r="H832" s="83"/>
      <c r="I832" s="83"/>
      <c r="J832" s="83"/>
      <c r="K832" s="83"/>
      <c r="L832" s="83"/>
      <c r="M832" s="83"/>
    </row>
    <row r="833" spans="1:13" ht="14" x14ac:dyDescent="0.2">
      <c r="A833" s="85"/>
      <c r="G833" s="83"/>
      <c r="H833" s="83"/>
      <c r="I833" s="83"/>
      <c r="J833" s="83"/>
      <c r="K833" s="83"/>
      <c r="L833" s="83"/>
      <c r="M833" s="83"/>
    </row>
    <row r="834" spans="1:13" ht="14" x14ac:dyDescent="0.2">
      <c r="A834" s="85"/>
      <c r="G834" s="83"/>
      <c r="H834" s="83"/>
      <c r="I834" s="83"/>
      <c r="J834" s="83"/>
      <c r="K834" s="83"/>
      <c r="L834" s="83"/>
      <c r="M834" s="83"/>
    </row>
    <row r="835" spans="1:13" ht="14" x14ac:dyDescent="0.2">
      <c r="A835" s="85"/>
      <c r="G835" s="83"/>
      <c r="H835" s="83"/>
      <c r="I835" s="83"/>
      <c r="J835" s="83"/>
      <c r="K835" s="83"/>
      <c r="L835" s="83"/>
      <c r="M835" s="83"/>
    </row>
    <row r="836" spans="1:13" ht="14" x14ac:dyDescent="0.2">
      <c r="A836" s="85"/>
      <c r="G836" s="83"/>
      <c r="H836" s="83"/>
      <c r="I836" s="83"/>
      <c r="J836" s="83"/>
      <c r="K836" s="83"/>
      <c r="L836" s="83"/>
      <c r="M836" s="83"/>
    </row>
    <row r="837" spans="1:13" ht="14" x14ac:dyDescent="0.2">
      <c r="A837" s="85"/>
      <c r="G837" s="83"/>
      <c r="H837" s="83"/>
      <c r="I837" s="83"/>
      <c r="J837" s="83"/>
      <c r="K837" s="83"/>
      <c r="L837" s="83"/>
      <c r="M837" s="83"/>
    </row>
    <row r="838" spans="1:13" ht="14" x14ac:dyDescent="0.2">
      <c r="A838" s="85"/>
      <c r="G838" s="83"/>
      <c r="H838" s="83"/>
      <c r="I838" s="83"/>
      <c r="J838" s="83"/>
      <c r="K838" s="83"/>
      <c r="L838" s="83"/>
      <c r="M838" s="83"/>
    </row>
    <row r="839" spans="1:13" ht="14" x14ac:dyDescent="0.2">
      <c r="A839" s="85"/>
      <c r="G839" s="83"/>
      <c r="H839" s="83"/>
      <c r="I839" s="83"/>
      <c r="J839" s="83"/>
      <c r="K839" s="83"/>
      <c r="L839" s="83"/>
      <c r="M839" s="83"/>
    </row>
    <row r="840" spans="1:13" ht="14" x14ac:dyDescent="0.2">
      <c r="A840" s="85"/>
      <c r="G840" s="83"/>
      <c r="H840" s="83"/>
      <c r="I840" s="83"/>
      <c r="J840" s="83"/>
      <c r="K840" s="83"/>
      <c r="L840" s="83"/>
      <c r="M840" s="83"/>
    </row>
    <row r="841" spans="1:13" ht="14" x14ac:dyDescent="0.2">
      <c r="A841" s="85"/>
      <c r="G841" s="83"/>
      <c r="H841" s="83"/>
      <c r="I841" s="83"/>
      <c r="J841" s="83"/>
      <c r="K841" s="83"/>
      <c r="L841" s="83"/>
      <c r="M841" s="83"/>
    </row>
    <row r="842" spans="1:13" ht="14" x14ac:dyDescent="0.2">
      <c r="A842" s="85"/>
      <c r="G842" s="83"/>
      <c r="H842" s="83"/>
      <c r="I842" s="83"/>
      <c r="J842" s="83"/>
      <c r="K842" s="83"/>
      <c r="L842" s="83"/>
      <c r="M842" s="83"/>
    </row>
    <row r="843" spans="1:13" ht="14" x14ac:dyDescent="0.2">
      <c r="A843" s="85"/>
      <c r="G843" s="83"/>
      <c r="H843" s="83"/>
      <c r="I843" s="83"/>
      <c r="J843" s="83"/>
      <c r="K843" s="83"/>
      <c r="L843" s="83"/>
      <c r="M843" s="83"/>
    </row>
    <row r="844" spans="1:13" ht="14" x14ac:dyDescent="0.2">
      <c r="A844" s="85"/>
      <c r="G844" s="83"/>
      <c r="H844" s="83"/>
      <c r="I844" s="83"/>
      <c r="J844" s="83"/>
      <c r="K844" s="83"/>
      <c r="L844" s="83"/>
      <c r="M844" s="83"/>
    </row>
    <row r="845" spans="1:13" ht="14" x14ac:dyDescent="0.2">
      <c r="A845" s="85"/>
      <c r="G845" s="83"/>
      <c r="H845" s="83"/>
      <c r="I845" s="83"/>
      <c r="J845" s="83"/>
      <c r="K845" s="83"/>
      <c r="L845" s="83"/>
      <c r="M845" s="83"/>
    </row>
    <row r="846" spans="1:13" ht="14" x14ac:dyDescent="0.2">
      <c r="A846" s="85"/>
      <c r="G846" s="83"/>
      <c r="H846" s="83"/>
      <c r="I846" s="83"/>
      <c r="J846" s="83"/>
      <c r="K846" s="83"/>
      <c r="L846" s="83"/>
      <c r="M846" s="83"/>
    </row>
    <row r="847" spans="1:13" ht="14" x14ac:dyDescent="0.2">
      <c r="A847" s="85"/>
      <c r="G847" s="83"/>
      <c r="H847" s="83"/>
      <c r="I847" s="83"/>
      <c r="J847" s="83"/>
      <c r="K847" s="83"/>
      <c r="L847" s="83"/>
      <c r="M847" s="83"/>
    </row>
    <row r="848" spans="1:13" ht="14" x14ac:dyDescent="0.2">
      <c r="A848" s="85"/>
      <c r="G848" s="83"/>
      <c r="H848" s="83"/>
      <c r="I848" s="83"/>
      <c r="J848" s="83"/>
      <c r="K848" s="83"/>
      <c r="L848" s="83"/>
      <c r="M848" s="83"/>
    </row>
    <row r="849" spans="1:13" ht="14" x14ac:dyDescent="0.2">
      <c r="A849" s="85"/>
      <c r="G849" s="83"/>
      <c r="H849" s="83"/>
      <c r="I849" s="83"/>
      <c r="J849" s="83"/>
      <c r="K849" s="83"/>
      <c r="L849" s="83"/>
      <c r="M849" s="83"/>
    </row>
    <row r="850" spans="1:13" ht="14" x14ac:dyDescent="0.2">
      <c r="A850" s="85"/>
      <c r="G850" s="83"/>
      <c r="H850" s="83"/>
      <c r="I850" s="83"/>
      <c r="J850" s="83"/>
      <c r="K850" s="83"/>
      <c r="L850" s="83"/>
      <c r="M850" s="83"/>
    </row>
    <row r="851" spans="1:13" ht="14" x14ac:dyDescent="0.2">
      <c r="A851" s="85"/>
      <c r="G851" s="83"/>
      <c r="H851" s="83"/>
      <c r="I851" s="83"/>
      <c r="J851" s="83"/>
      <c r="K851" s="83"/>
      <c r="L851" s="83"/>
      <c r="M851" s="83"/>
    </row>
    <row r="852" spans="1:13" ht="14" x14ac:dyDescent="0.2">
      <c r="A852" s="85"/>
      <c r="G852" s="83"/>
      <c r="H852" s="83"/>
      <c r="I852" s="83"/>
      <c r="J852" s="83"/>
      <c r="K852" s="83"/>
      <c r="L852" s="83"/>
      <c r="M852" s="83"/>
    </row>
    <row r="853" spans="1:13" ht="14" x14ac:dyDescent="0.2">
      <c r="A853" s="85"/>
      <c r="G853" s="83"/>
      <c r="H853" s="83"/>
      <c r="I853" s="83"/>
      <c r="J853" s="83"/>
      <c r="K853" s="83"/>
      <c r="L853" s="83"/>
      <c r="M853" s="83"/>
    </row>
    <row r="854" spans="1:13" ht="14" x14ac:dyDescent="0.2">
      <c r="A854" s="85"/>
      <c r="G854" s="83"/>
      <c r="H854" s="83"/>
      <c r="I854" s="83"/>
      <c r="J854" s="83"/>
      <c r="K854" s="83"/>
      <c r="L854" s="83"/>
      <c r="M854" s="83"/>
    </row>
    <row r="855" spans="1:13" ht="14" x14ac:dyDescent="0.2">
      <c r="A855" s="85"/>
      <c r="G855" s="83"/>
      <c r="H855" s="83"/>
      <c r="I855" s="83"/>
      <c r="J855" s="83"/>
      <c r="K855" s="83"/>
      <c r="L855" s="83"/>
      <c r="M855" s="83"/>
    </row>
    <row r="856" spans="1:13" ht="14" x14ac:dyDescent="0.2">
      <c r="A856" s="85"/>
      <c r="G856" s="83"/>
      <c r="H856" s="83"/>
      <c r="I856" s="83"/>
      <c r="J856" s="83"/>
      <c r="K856" s="83"/>
      <c r="L856" s="83"/>
      <c r="M856" s="83"/>
    </row>
    <row r="857" spans="1:13" ht="14" x14ac:dyDescent="0.2">
      <c r="A857" s="85"/>
      <c r="G857" s="83"/>
      <c r="H857" s="83"/>
      <c r="I857" s="83"/>
      <c r="J857" s="83"/>
      <c r="K857" s="83"/>
      <c r="L857" s="83"/>
      <c r="M857" s="83"/>
    </row>
    <row r="858" spans="1:13" ht="14" x14ac:dyDescent="0.2">
      <c r="A858" s="85"/>
      <c r="G858" s="83"/>
      <c r="H858" s="83"/>
      <c r="I858" s="83"/>
      <c r="J858" s="83"/>
      <c r="K858" s="83"/>
      <c r="L858" s="83"/>
      <c r="M858" s="83"/>
    </row>
    <row r="859" spans="1:13" ht="14" x14ac:dyDescent="0.2">
      <c r="A859" s="85"/>
      <c r="G859" s="83"/>
      <c r="H859" s="83"/>
      <c r="I859" s="83"/>
      <c r="J859" s="83"/>
      <c r="K859" s="83"/>
      <c r="L859" s="83"/>
      <c r="M859" s="83"/>
    </row>
    <row r="860" spans="1:13" ht="14" x14ac:dyDescent="0.2">
      <c r="A860" s="85"/>
      <c r="G860" s="83"/>
      <c r="H860" s="83"/>
      <c r="I860" s="83"/>
      <c r="J860" s="83"/>
      <c r="K860" s="83"/>
      <c r="L860" s="83"/>
      <c r="M860" s="83"/>
    </row>
    <row r="861" spans="1:13" ht="14" x14ac:dyDescent="0.2">
      <c r="A861" s="85"/>
      <c r="G861" s="83"/>
      <c r="H861" s="83"/>
      <c r="I861" s="83"/>
      <c r="J861" s="83"/>
      <c r="K861" s="83"/>
      <c r="L861" s="83"/>
      <c r="M861" s="83"/>
    </row>
    <row r="862" spans="1:13" ht="14" x14ac:dyDescent="0.2">
      <c r="A862" s="85"/>
      <c r="G862" s="83"/>
      <c r="H862" s="83"/>
      <c r="I862" s="83"/>
      <c r="J862" s="83"/>
      <c r="K862" s="83"/>
      <c r="L862" s="83"/>
      <c r="M862" s="83"/>
    </row>
    <row r="863" spans="1:13" ht="14" x14ac:dyDescent="0.2">
      <c r="A863" s="85"/>
      <c r="G863" s="83"/>
      <c r="H863" s="83"/>
      <c r="I863" s="83"/>
      <c r="J863" s="83"/>
      <c r="K863" s="83"/>
      <c r="L863" s="83"/>
      <c r="M863" s="83"/>
    </row>
    <row r="864" spans="1:13" ht="14" x14ac:dyDescent="0.2">
      <c r="A864" s="85"/>
      <c r="G864" s="83"/>
      <c r="H864" s="83"/>
      <c r="I864" s="83"/>
      <c r="J864" s="83"/>
      <c r="K864" s="83"/>
      <c r="L864" s="83"/>
      <c r="M864" s="83"/>
    </row>
    <row r="865" spans="1:13" ht="14" x14ac:dyDescent="0.2">
      <c r="A865" s="85"/>
      <c r="G865" s="83"/>
      <c r="H865" s="83"/>
      <c r="I865" s="83"/>
      <c r="J865" s="83"/>
      <c r="K865" s="83"/>
      <c r="L865" s="83"/>
      <c r="M865" s="83"/>
    </row>
    <row r="866" spans="1:13" ht="14" x14ac:dyDescent="0.2">
      <c r="A866" s="85"/>
      <c r="G866" s="83"/>
      <c r="H866" s="83"/>
      <c r="I866" s="83"/>
      <c r="J866" s="83"/>
      <c r="K866" s="83"/>
      <c r="L866" s="83"/>
      <c r="M866" s="83"/>
    </row>
    <row r="867" spans="1:13" ht="14" x14ac:dyDescent="0.2">
      <c r="A867" s="85"/>
      <c r="G867" s="83"/>
      <c r="H867" s="83"/>
      <c r="I867" s="83"/>
      <c r="J867" s="83"/>
      <c r="K867" s="83"/>
      <c r="L867" s="83"/>
      <c r="M867" s="83"/>
    </row>
    <row r="868" spans="1:13" ht="14" x14ac:dyDescent="0.2">
      <c r="A868" s="85"/>
      <c r="G868" s="83"/>
      <c r="H868" s="83"/>
      <c r="I868" s="83"/>
      <c r="J868" s="83"/>
      <c r="K868" s="83"/>
      <c r="L868" s="83"/>
      <c r="M868" s="83"/>
    </row>
    <row r="869" spans="1:13" ht="14" x14ac:dyDescent="0.2">
      <c r="A869" s="85"/>
      <c r="G869" s="83"/>
      <c r="H869" s="83"/>
      <c r="I869" s="83"/>
      <c r="J869" s="83"/>
      <c r="K869" s="83"/>
      <c r="L869" s="83"/>
      <c r="M869" s="83"/>
    </row>
    <row r="870" spans="1:13" ht="14" x14ac:dyDescent="0.2">
      <c r="A870" s="85"/>
      <c r="G870" s="83"/>
      <c r="H870" s="83"/>
      <c r="I870" s="83"/>
      <c r="J870" s="83"/>
      <c r="K870" s="83"/>
      <c r="L870" s="83"/>
      <c r="M870" s="83"/>
    </row>
    <row r="871" spans="1:13" ht="14" x14ac:dyDescent="0.2">
      <c r="A871" s="85"/>
      <c r="G871" s="83"/>
      <c r="H871" s="83"/>
      <c r="I871" s="83"/>
      <c r="J871" s="83"/>
      <c r="K871" s="83"/>
      <c r="L871" s="83"/>
      <c r="M871" s="83"/>
    </row>
    <row r="872" spans="1:13" ht="14" x14ac:dyDescent="0.2">
      <c r="A872" s="85"/>
      <c r="G872" s="83"/>
      <c r="H872" s="83"/>
      <c r="I872" s="83"/>
      <c r="J872" s="83"/>
      <c r="K872" s="83"/>
      <c r="L872" s="83"/>
      <c r="M872" s="83"/>
    </row>
    <row r="873" spans="1:13" ht="14" x14ac:dyDescent="0.2">
      <c r="A873" s="85"/>
      <c r="G873" s="83"/>
      <c r="H873" s="83"/>
      <c r="I873" s="83"/>
      <c r="J873" s="83"/>
      <c r="K873" s="83"/>
      <c r="L873" s="83"/>
      <c r="M873" s="83"/>
    </row>
    <row r="874" spans="1:13" ht="14" x14ac:dyDescent="0.2">
      <c r="A874" s="85"/>
      <c r="G874" s="83"/>
      <c r="H874" s="83"/>
      <c r="I874" s="83"/>
      <c r="J874" s="83"/>
      <c r="K874" s="83"/>
      <c r="L874" s="83"/>
      <c r="M874" s="83"/>
    </row>
    <row r="875" spans="1:13" ht="14" x14ac:dyDescent="0.2">
      <c r="A875" s="85"/>
      <c r="G875" s="83"/>
      <c r="H875" s="83"/>
      <c r="I875" s="83"/>
      <c r="J875" s="83"/>
      <c r="K875" s="83"/>
      <c r="L875" s="83"/>
      <c r="M875" s="83"/>
    </row>
    <row r="876" spans="1:13" ht="14" x14ac:dyDescent="0.2">
      <c r="A876" s="85"/>
      <c r="G876" s="83"/>
      <c r="H876" s="83"/>
      <c r="I876" s="83"/>
      <c r="J876" s="83"/>
      <c r="K876" s="83"/>
      <c r="L876" s="83"/>
      <c r="M876" s="83"/>
    </row>
    <row r="877" spans="1:13" ht="14" x14ac:dyDescent="0.2">
      <c r="A877" s="85"/>
      <c r="G877" s="83"/>
      <c r="H877" s="83"/>
      <c r="I877" s="83"/>
      <c r="J877" s="83"/>
      <c r="K877" s="83"/>
      <c r="L877" s="83"/>
      <c r="M877" s="83"/>
    </row>
    <row r="878" spans="1:13" ht="14" x14ac:dyDescent="0.2">
      <c r="A878" s="85"/>
      <c r="G878" s="83"/>
      <c r="H878" s="83"/>
      <c r="I878" s="83"/>
      <c r="J878" s="83"/>
      <c r="K878" s="83"/>
      <c r="L878" s="83"/>
      <c r="M878" s="83"/>
    </row>
    <row r="879" spans="1:13" ht="14" x14ac:dyDescent="0.2">
      <c r="A879" s="85"/>
      <c r="G879" s="83"/>
      <c r="H879" s="83"/>
      <c r="I879" s="83"/>
      <c r="J879" s="83"/>
      <c r="K879" s="83"/>
      <c r="L879" s="83"/>
      <c r="M879" s="83"/>
    </row>
    <row r="880" spans="1:13" ht="14" x14ac:dyDescent="0.2">
      <c r="A880" s="85"/>
      <c r="G880" s="83"/>
      <c r="H880" s="83"/>
      <c r="I880" s="83"/>
      <c r="J880" s="83"/>
      <c r="K880" s="83"/>
      <c r="L880" s="83"/>
      <c r="M880" s="83"/>
    </row>
    <row r="881" spans="1:13" ht="14" x14ac:dyDescent="0.2">
      <c r="A881" s="85"/>
      <c r="G881" s="83"/>
      <c r="H881" s="83"/>
      <c r="I881" s="83"/>
      <c r="J881" s="83"/>
      <c r="K881" s="83"/>
      <c r="L881" s="83"/>
      <c r="M881" s="83"/>
    </row>
    <row r="882" spans="1:13" ht="14" x14ac:dyDescent="0.2">
      <c r="A882" s="85"/>
      <c r="G882" s="83"/>
      <c r="H882" s="83"/>
      <c r="I882" s="83"/>
      <c r="J882" s="83"/>
      <c r="K882" s="83"/>
      <c r="L882" s="83"/>
      <c r="M882" s="83"/>
    </row>
    <row r="883" spans="1:13" ht="14" x14ac:dyDescent="0.2">
      <c r="A883" s="85"/>
      <c r="G883" s="83"/>
      <c r="H883" s="83"/>
      <c r="I883" s="83"/>
      <c r="J883" s="83"/>
      <c r="K883" s="83"/>
      <c r="L883" s="83"/>
      <c r="M883" s="83"/>
    </row>
    <row r="884" spans="1:13" ht="14" x14ac:dyDescent="0.2">
      <c r="A884" s="85"/>
      <c r="G884" s="83"/>
      <c r="H884" s="83"/>
      <c r="I884" s="83"/>
      <c r="J884" s="83"/>
      <c r="K884" s="83"/>
      <c r="L884" s="83"/>
      <c r="M884" s="83"/>
    </row>
    <row r="885" spans="1:13" ht="14" x14ac:dyDescent="0.2">
      <c r="A885" s="85"/>
      <c r="G885" s="83"/>
      <c r="H885" s="83"/>
      <c r="I885" s="83"/>
      <c r="J885" s="83"/>
      <c r="K885" s="83"/>
      <c r="L885" s="83"/>
      <c r="M885" s="83"/>
    </row>
    <row r="886" spans="1:13" ht="14" x14ac:dyDescent="0.2">
      <c r="A886" s="85"/>
      <c r="G886" s="83"/>
      <c r="H886" s="83"/>
      <c r="I886" s="83"/>
      <c r="J886" s="83"/>
      <c r="K886" s="83"/>
      <c r="L886" s="83"/>
      <c r="M886" s="83"/>
    </row>
    <row r="887" spans="1:13" ht="14" x14ac:dyDescent="0.2">
      <c r="A887" s="85"/>
      <c r="G887" s="83"/>
      <c r="H887" s="83"/>
      <c r="I887" s="83"/>
      <c r="J887" s="83"/>
      <c r="K887" s="83"/>
      <c r="L887" s="83"/>
      <c r="M887" s="83"/>
    </row>
    <row r="888" spans="1:13" ht="14" x14ac:dyDescent="0.2">
      <c r="A888" s="85"/>
      <c r="G888" s="83"/>
      <c r="H888" s="83"/>
      <c r="I888" s="83"/>
      <c r="J888" s="83"/>
      <c r="K888" s="83"/>
      <c r="L888" s="83"/>
      <c r="M888" s="83"/>
    </row>
    <row r="889" spans="1:13" ht="14" x14ac:dyDescent="0.2">
      <c r="A889" s="85"/>
      <c r="G889" s="83"/>
      <c r="H889" s="83"/>
      <c r="I889" s="83"/>
      <c r="J889" s="83"/>
      <c r="K889" s="83"/>
      <c r="L889" s="83"/>
      <c r="M889" s="83"/>
    </row>
    <row r="890" spans="1:13" ht="14" x14ac:dyDescent="0.2">
      <c r="A890" s="85"/>
      <c r="G890" s="83"/>
      <c r="H890" s="83"/>
      <c r="I890" s="83"/>
      <c r="J890" s="83"/>
      <c r="K890" s="83"/>
      <c r="L890" s="83"/>
      <c r="M890" s="83"/>
    </row>
    <row r="891" spans="1:13" ht="14" x14ac:dyDescent="0.2">
      <c r="A891" s="85"/>
      <c r="G891" s="83"/>
      <c r="H891" s="83"/>
      <c r="I891" s="83"/>
      <c r="J891" s="83"/>
      <c r="K891" s="83"/>
      <c r="L891" s="83"/>
      <c r="M891" s="83"/>
    </row>
    <row r="892" spans="1:13" ht="14" x14ac:dyDescent="0.2">
      <c r="A892" s="85"/>
      <c r="G892" s="83"/>
      <c r="H892" s="83"/>
      <c r="I892" s="83"/>
      <c r="J892" s="83"/>
      <c r="K892" s="83"/>
      <c r="L892" s="83"/>
      <c r="M892" s="83"/>
    </row>
    <row r="893" spans="1:13" ht="14" x14ac:dyDescent="0.2">
      <c r="A893" s="85"/>
      <c r="G893" s="83"/>
      <c r="H893" s="83"/>
      <c r="I893" s="83"/>
      <c r="J893" s="83"/>
      <c r="K893" s="83"/>
      <c r="L893" s="83"/>
      <c r="M893" s="83"/>
    </row>
    <row r="894" spans="1:13" ht="14" x14ac:dyDescent="0.2">
      <c r="A894" s="85"/>
      <c r="G894" s="83"/>
      <c r="H894" s="83"/>
      <c r="I894" s="83"/>
      <c r="J894" s="83"/>
      <c r="K894" s="83"/>
      <c r="L894" s="83"/>
      <c r="M894" s="83"/>
    </row>
    <row r="895" spans="1:13" ht="14" x14ac:dyDescent="0.2">
      <c r="A895" s="85"/>
      <c r="G895" s="83"/>
      <c r="H895" s="83"/>
      <c r="I895" s="83"/>
      <c r="J895" s="83"/>
      <c r="K895" s="83"/>
      <c r="L895" s="83"/>
      <c r="M895" s="83"/>
    </row>
    <row r="896" spans="1:13" ht="14" x14ac:dyDescent="0.2">
      <c r="A896" s="85"/>
      <c r="G896" s="83"/>
      <c r="H896" s="83"/>
      <c r="I896" s="83"/>
      <c r="J896" s="83"/>
      <c r="K896" s="83"/>
      <c r="L896" s="83"/>
      <c r="M896" s="83"/>
    </row>
    <row r="897" spans="1:13" ht="14" x14ac:dyDescent="0.2">
      <c r="A897" s="85"/>
      <c r="G897" s="83"/>
      <c r="H897" s="83"/>
      <c r="I897" s="83"/>
      <c r="J897" s="83"/>
      <c r="K897" s="83"/>
      <c r="L897" s="83"/>
      <c r="M897" s="83"/>
    </row>
    <row r="898" spans="1:13" ht="14" x14ac:dyDescent="0.2">
      <c r="A898" s="85"/>
      <c r="G898" s="83"/>
      <c r="H898" s="83"/>
      <c r="I898" s="83"/>
      <c r="J898" s="83"/>
      <c r="K898" s="83"/>
      <c r="L898" s="83"/>
      <c r="M898" s="83"/>
    </row>
    <row r="899" spans="1:13" ht="14" x14ac:dyDescent="0.2">
      <c r="A899" s="85"/>
      <c r="G899" s="83"/>
      <c r="H899" s="83"/>
      <c r="I899" s="83"/>
      <c r="J899" s="83"/>
      <c r="K899" s="83"/>
      <c r="L899" s="83"/>
      <c r="M899" s="83"/>
    </row>
    <row r="900" spans="1:13" ht="14" x14ac:dyDescent="0.2">
      <c r="A900" s="85"/>
      <c r="G900" s="83"/>
      <c r="H900" s="83"/>
      <c r="I900" s="83"/>
      <c r="J900" s="83"/>
      <c r="K900" s="83"/>
      <c r="L900" s="83"/>
      <c r="M900" s="83"/>
    </row>
    <row r="901" spans="1:13" ht="14" x14ac:dyDescent="0.2">
      <c r="A901" s="85"/>
      <c r="G901" s="83"/>
      <c r="H901" s="83"/>
      <c r="I901" s="83"/>
      <c r="J901" s="83"/>
      <c r="K901" s="83"/>
      <c r="L901" s="83"/>
      <c r="M901" s="83"/>
    </row>
    <row r="902" spans="1:13" ht="14" x14ac:dyDescent="0.2">
      <c r="A902" s="85"/>
      <c r="G902" s="83"/>
      <c r="H902" s="83"/>
      <c r="I902" s="83"/>
      <c r="J902" s="83"/>
      <c r="K902" s="83"/>
      <c r="L902" s="83"/>
      <c r="M902" s="83"/>
    </row>
    <row r="903" spans="1:13" ht="14" x14ac:dyDescent="0.2">
      <c r="A903" s="85"/>
      <c r="G903" s="83"/>
      <c r="H903" s="83"/>
      <c r="I903" s="83"/>
      <c r="J903" s="83"/>
      <c r="K903" s="83"/>
      <c r="L903" s="83"/>
      <c r="M903" s="83"/>
    </row>
    <row r="904" spans="1:13" ht="14" x14ac:dyDescent="0.2">
      <c r="A904" s="85"/>
      <c r="G904" s="83"/>
      <c r="H904" s="83"/>
      <c r="I904" s="83"/>
      <c r="J904" s="83"/>
      <c r="K904" s="83"/>
      <c r="L904" s="83"/>
      <c r="M904" s="83"/>
    </row>
    <row r="905" spans="1:13" ht="14" x14ac:dyDescent="0.2">
      <c r="A905" s="85"/>
      <c r="G905" s="83"/>
      <c r="H905" s="83"/>
      <c r="I905" s="83"/>
      <c r="J905" s="83"/>
      <c r="K905" s="83"/>
      <c r="L905" s="83"/>
      <c r="M905" s="83"/>
    </row>
    <row r="906" spans="1:13" ht="14" x14ac:dyDescent="0.2">
      <c r="A906" s="85"/>
      <c r="G906" s="83"/>
      <c r="H906" s="83"/>
      <c r="I906" s="83"/>
      <c r="J906" s="83"/>
      <c r="K906" s="83"/>
      <c r="L906" s="83"/>
      <c r="M906" s="83"/>
    </row>
    <row r="907" spans="1:13" ht="14" x14ac:dyDescent="0.2">
      <c r="A907" s="85"/>
      <c r="G907" s="83"/>
      <c r="H907" s="83"/>
      <c r="I907" s="83"/>
      <c r="J907" s="83"/>
      <c r="K907" s="83"/>
      <c r="L907" s="83"/>
      <c r="M907" s="83"/>
    </row>
    <row r="908" spans="1:13" ht="14" x14ac:dyDescent="0.2">
      <c r="A908" s="85"/>
      <c r="G908" s="83"/>
      <c r="H908" s="83"/>
      <c r="I908" s="83"/>
      <c r="J908" s="83"/>
      <c r="K908" s="83"/>
      <c r="L908" s="83"/>
      <c r="M908" s="83"/>
    </row>
    <row r="909" spans="1:13" ht="14" x14ac:dyDescent="0.2">
      <c r="A909" s="85"/>
      <c r="G909" s="83"/>
      <c r="H909" s="83"/>
      <c r="I909" s="83"/>
      <c r="J909" s="83"/>
      <c r="K909" s="83"/>
      <c r="L909" s="83"/>
      <c r="M909" s="83"/>
    </row>
    <row r="910" spans="1:13" ht="14" x14ac:dyDescent="0.2">
      <c r="A910" s="85"/>
      <c r="G910" s="83"/>
      <c r="H910" s="83"/>
      <c r="I910" s="83"/>
      <c r="J910" s="83"/>
      <c r="K910" s="83"/>
      <c r="L910" s="83"/>
      <c r="M910" s="83"/>
    </row>
    <row r="911" spans="1:13" ht="14" x14ac:dyDescent="0.2">
      <c r="A911" s="85"/>
      <c r="G911" s="83"/>
      <c r="H911" s="83"/>
      <c r="I911" s="83"/>
      <c r="J911" s="83"/>
      <c r="K911" s="83"/>
      <c r="L911" s="83"/>
      <c r="M911" s="83"/>
    </row>
    <row r="912" spans="1:13" ht="14" x14ac:dyDescent="0.2">
      <c r="A912" s="85"/>
      <c r="G912" s="83"/>
      <c r="H912" s="83"/>
      <c r="I912" s="83"/>
      <c r="J912" s="83"/>
      <c r="K912" s="83"/>
      <c r="L912" s="83"/>
      <c r="M912" s="83"/>
    </row>
    <row r="913" spans="1:13" ht="14" x14ac:dyDescent="0.2">
      <c r="A913" s="85"/>
      <c r="G913" s="83"/>
      <c r="H913" s="83"/>
      <c r="I913" s="83"/>
      <c r="J913" s="83"/>
      <c r="K913" s="83"/>
      <c r="L913" s="83"/>
      <c r="M913" s="83"/>
    </row>
    <row r="914" spans="1:13" ht="14" x14ac:dyDescent="0.2">
      <c r="A914" s="85"/>
      <c r="G914" s="83"/>
      <c r="H914" s="83"/>
      <c r="I914" s="83"/>
      <c r="J914" s="83"/>
      <c r="K914" s="83"/>
      <c r="L914" s="83"/>
      <c r="M914" s="83"/>
    </row>
    <row r="915" spans="1:13" ht="14" x14ac:dyDescent="0.2">
      <c r="A915" s="85"/>
      <c r="G915" s="83"/>
      <c r="H915" s="83"/>
      <c r="I915" s="83"/>
      <c r="J915" s="83"/>
      <c r="K915" s="83"/>
      <c r="L915" s="83"/>
      <c r="M915" s="83"/>
    </row>
    <row r="916" spans="1:13" ht="14" x14ac:dyDescent="0.2">
      <c r="A916" s="85"/>
      <c r="G916" s="83"/>
      <c r="H916" s="83"/>
      <c r="I916" s="83"/>
      <c r="J916" s="83"/>
      <c r="K916" s="83"/>
      <c r="L916" s="83"/>
      <c r="M916" s="83"/>
    </row>
    <row r="917" spans="1:13" ht="14" x14ac:dyDescent="0.2">
      <c r="A917" s="85"/>
      <c r="G917" s="83"/>
      <c r="H917" s="83"/>
      <c r="I917" s="83"/>
      <c r="J917" s="83"/>
      <c r="K917" s="83"/>
      <c r="L917" s="83"/>
      <c r="M917" s="83"/>
    </row>
    <row r="918" spans="1:13" ht="14" x14ac:dyDescent="0.2">
      <c r="A918" s="85"/>
      <c r="G918" s="83"/>
      <c r="H918" s="83"/>
      <c r="I918" s="83"/>
      <c r="J918" s="83"/>
      <c r="K918" s="83"/>
      <c r="L918" s="83"/>
      <c r="M918" s="83"/>
    </row>
    <row r="919" spans="1:13" ht="14" x14ac:dyDescent="0.2">
      <c r="A919" s="85"/>
      <c r="G919" s="83"/>
      <c r="H919" s="83"/>
      <c r="I919" s="83"/>
      <c r="J919" s="83"/>
      <c r="K919" s="83"/>
      <c r="L919" s="83"/>
      <c r="M919" s="83"/>
    </row>
    <row r="920" spans="1:13" ht="14" x14ac:dyDescent="0.2">
      <c r="A920" s="85"/>
      <c r="G920" s="83"/>
      <c r="H920" s="83"/>
      <c r="I920" s="83"/>
      <c r="J920" s="83"/>
      <c r="K920" s="83"/>
      <c r="L920" s="83"/>
      <c r="M920" s="83"/>
    </row>
    <row r="921" spans="1:13" ht="14" x14ac:dyDescent="0.2">
      <c r="A921" s="85"/>
      <c r="G921" s="83"/>
      <c r="H921" s="83"/>
      <c r="I921" s="83"/>
      <c r="J921" s="83"/>
      <c r="K921" s="83"/>
      <c r="L921" s="83"/>
      <c r="M921" s="83"/>
    </row>
    <row r="922" spans="1:13" ht="14" x14ac:dyDescent="0.2">
      <c r="A922" s="85"/>
      <c r="G922" s="83"/>
      <c r="H922" s="83"/>
      <c r="I922" s="83"/>
      <c r="J922" s="83"/>
      <c r="K922" s="83"/>
      <c r="L922" s="83"/>
      <c r="M922" s="83"/>
    </row>
    <row r="923" spans="1:13" ht="14" x14ac:dyDescent="0.2">
      <c r="A923" s="85"/>
      <c r="G923" s="83"/>
      <c r="H923" s="83"/>
      <c r="I923" s="83"/>
      <c r="J923" s="83"/>
      <c r="K923" s="83"/>
      <c r="L923" s="83"/>
      <c r="M923" s="83"/>
    </row>
    <row r="924" spans="1:13" ht="14" x14ac:dyDescent="0.2">
      <c r="A924" s="85"/>
      <c r="G924" s="83"/>
      <c r="H924" s="83"/>
      <c r="I924" s="83"/>
      <c r="J924" s="83"/>
      <c r="K924" s="83"/>
      <c r="L924" s="83"/>
      <c r="M924" s="83"/>
    </row>
    <row r="925" spans="1:13" ht="14" x14ac:dyDescent="0.2">
      <c r="A925" s="85"/>
      <c r="G925" s="83"/>
      <c r="H925" s="83"/>
      <c r="I925" s="83"/>
      <c r="J925" s="83"/>
      <c r="K925" s="83"/>
      <c r="L925" s="83"/>
      <c r="M925" s="83"/>
    </row>
    <row r="926" spans="1:13" ht="14" x14ac:dyDescent="0.2">
      <c r="A926" s="85"/>
      <c r="G926" s="83"/>
      <c r="H926" s="83"/>
      <c r="I926" s="83"/>
      <c r="J926" s="83"/>
      <c r="K926" s="83"/>
      <c r="L926" s="83"/>
      <c r="M926" s="83"/>
    </row>
    <row r="927" spans="1:13" ht="14" x14ac:dyDescent="0.2">
      <c r="A927" s="85"/>
      <c r="G927" s="83"/>
      <c r="H927" s="83"/>
      <c r="I927" s="83"/>
      <c r="J927" s="83"/>
      <c r="K927" s="83"/>
      <c r="L927" s="83"/>
      <c r="M927" s="83"/>
    </row>
    <row r="928" spans="1:13" ht="14" x14ac:dyDescent="0.2">
      <c r="A928" s="85"/>
      <c r="G928" s="83"/>
      <c r="H928" s="83"/>
      <c r="I928" s="83"/>
      <c r="J928" s="83"/>
      <c r="K928" s="83"/>
      <c r="L928" s="83"/>
      <c r="M928" s="83"/>
    </row>
    <row r="929" spans="1:13" ht="14" x14ac:dyDescent="0.2">
      <c r="A929" s="85"/>
      <c r="G929" s="83"/>
      <c r="H929" s="83"/>
      <c r="I929" s="83"/>
      <c r="J929" s="83"/>
      <c r="K929" s="83"/>
      <c r="L929" s="83"/>
      <c r="M929" s="83"/>
    </row>
    <row r="930" spans="1:13" ht="14" x14ac:dyDescent="0.2">
      <c r="A930" s="85"/>
      <c r="G930" s="83"/>
      <c r="H930" s="83"/>
      <c r="I930" s="83"/>
      <c r="J930" s="83"/>
      <c r="K930" s="83"/>
      <c r="L930" s="83"/>
      <c r="M930" s="83"/>
    </row>
    <row r="931" spans="1:13" ht="14" x14ac:dyDescent="0.2">
      <c r="A931" s="85"/>
      <c r="G931" s="83"/>
      <c r="H931" s="83"/>
      <c r="I931" s="83"/>
      <c r="J931" s="83"/>
      <c r="K931" s="83"/>
      <c r="L931" s="83"/>
      <c r="M931" s="83"/>
    </row>
    <row r="932" spans="1:13" ht="14" x14ac:dyDescent="0.2">
      <c r="A932" s="85"/>
      <c r="G932" s="83"/>
      <c r="H932" s="83"/>
      <c r="I932" s="83"/>
      <c r="J932" s="83"/>
      <c r="K932" s="83"/>
      <c r="L932" s="83"/>
      <c r="M932" s="83"/>
    </row>
    <row r="933" spans="1:13" ht="14" x14ac:dyDescent="0.2">
      <c r="A933" s="85"/>
      <c r="G933" s="83"/>
      <c r="H933" s="83"/>
      <c r="I933" s="83"/>
      <c r="J933" s="83"/>
      <c r="K933" s="83"/>
      <c r="L933" s="83"/>
      <c r="M933" s="83"/>
    </row>
    <row r="934" spans="1:13" ht="14" x14ac:dyDescent="0.2">
      <c r="A934" s="85"/>
      <c r="G934" s="83"/>
      <c r="H934" s="83"/>
      <c r="I934" s="83"/>
      <c r="J934" s="83"/>
      <c r="K934" s="83"/>
      <c r="L934" s="83"/>
      <c r="M934" s="83"/>
    </row>
    <row r="935" spans="1:13" ht="14" x14ac:dyDescent="0.2">
      <c r="A935" s="85"/>
      <c r="G935" s="83"/>
      <c r="H935" s="83"/>
      <c r="I935" s="83"/>
      <c r="J935" s="83"/>
      <c r="K935" s="83"/>
      <c r="L935" s="83"/>
      <c r="M935" s="83"/>
    </row>
    <row r="936" spans="1:13" ht="14" x14ac:dyDescent="0.2">
      <c r="A936" s="85"/>
      <c r="G936" s="83"/>
      <c r="H936" s="83"/>
      <c r="I936" s="83"/>
      <c r="J936" s="83"/>
      <c r="K936" s="83"/>
      <c r="L936" s="83"/>
      <c r="M936" s="83"/>
    </row>
    <row r="937" spans="1:13" ht="14" x14ac:dyDescent="0.2">
      <c r="A937" s="85"/>
      <c r="G937" s="83"/>
      <c r="H937" s="83"/>
      <c r="I937" s="83"/>
      <c r="J937" s="83"/>
      <c r="K937" s="83"/>
      <c r="L937" s="83"/>
      <c r="M937" s="83"/>
    </row>
    <row r="938" spans="1:13" ht="14" x14ac:dyDescent="0.2">
      <c r="A938" s="85"/>
      <c r="G938" s="83"/>
      <c r="H938" s="83"/>
      <c r="I938" s="83"/>
      <c r="J938" s="83"/>
      <c r="K938" s="83"/>
      <c r="L938" s="83"/>
      <c r="M938" s="83"/>
    </row>
    <row r="939" spans="1:13" ht="14" x14ac:dyDescent="0.2">
      <c r="A939" s="85"/>
      <c r="G939" s="83"/>
      <c r="H939" s="83"/>
      <c r="I939" s="83"/>
      <c r="J939" s="83"/>
      <c r="K939" s="83"/>
      <c r="L939" s="83"/>
      <c r="M939" s="83"/>
    </row>
    <row r="940" spans="1:13" ht="14" x14ac:dyDescent="0.2">
      <c r="A940" s="85"/>
      <c r="G940" s="83"/>
      <c r="H940" s="83"/>
      <c r="I940" s="83"/>
      <c r="J940" s="83"/>
      <c r="K940" s="83"/>
      <c r="L940" s="83"/>
      <c r="M940" s="83"/>
    </row>
    <row r="941" spans="1:13" ht="14" x14ac:dyDescent="0.2">
      <c r="A941" s="85"/>
      <c r="G941" s="83"/>
      <c r="H941" s="83"/>
      <c r="I941" s="83"/>
      <c r="J941" s="83"/>
      <c r="K941" s="83"/>
      <c r="L941" s="83"/>
      <c r="M941" s="83"/>
    </row>
    <row r="942" spans="1:13" ht="14" x14ac:dyDescent="0.2">
      <c r="A942" s="85"/>
      <c r="G942" s="83"/>
      <c r="H942" s="83"/>
      <c r="I942" s="83"/>
      <c r="J942" s="83"/>
      <c r="K942" s="83"/>
      <c r="L942" s="83"/>
      <c r="M942" s="83"/>
    </row>
    <row r="943" spans="1:13" ht="14" x14ac:dyDescent="0.2">
      <c r="A943" s="85"/>
      <c r="G943" s="83"/>
      <c r="H943" s="83"/>
      <c r="I943" s="83"/>
      <c r="J943" s="83"/>
      <c r="K943" s="83"/>
      <c r="L943" s="83"/>
      <c r="M943" s="83"/>
    </row>
    <row r="944" spans="1:13" ht="14" x14ac:dyDescent="0.2">
      <c r="A944" s="85"/>
      <c r="G944" s="83"/>
      <c r="H944" s="83"/>
      <c r="I944" s="83"/>
      <c r="J944" s="83"/>
      <c r="K944" s="83"/>
      <c r="L944" s="83"/>
      <c r="M944" s="83"/>
    </row>
    <row r="945" spans="1:13" ht="14" x14ac:dyDescent="0.2">
      <c r="A945" s="85"/>
      <c r="G945" s="83"/>
      <c r="H945" s="83"/>
      <c r="I945" s="83"/>
      <c r="J945" s="83"/>
      <c r="K945" s="83"/>
      <c r="L945" s="83"/>
      <c r="M945" s="83"/>
    </row>
    <row r="946" spans="1:13" ht="14" x14ac:dyDescent="0.2">
      <c r="A946" s="85"/>
      <c r="G946" s="83"/>
      <c r="H946" s="83"/>
      <c r="I946" s="83"/>
      <c r="J946" s="83"/>
      <c r="K946" s="83"/>
      <c r="L946" s="83"/>
      <c r="M946" s="83"/>
    </row>
    <row r="947" spans="1:13" ht="14" x14ac:dyDescent="0.2">
      <c r="A947" s="85"/>
      <c r="G947" s="83"/>
      <c r="H947" s="83"/>
      <c r="I947" s="83"/>
      <c r="J947" s="83"/>
      <c r="K947" s="83"/>
      <c r="L947" s="83"/>
      <c r="M947" s="83"/>
    </row>
    <row r="948" spans="1:13" ht="14" x14ac:dyDescent="0.2">
      <c r="A948" s="85"/>
      <c r="G948" s="83"/>
      <c r="H948" s="83"/>
      <c r="I948" s="83"/>
      <c r="J948" s="83"/>
      <c r="K948" s="83"/>
      <c r="L948" s="83"/>
      <c r="M948" s="83"/>
    </row>
    <row r="949" spans="1:13" ht="14" x14ac:dyDescent="0.2">
      <c r="A949" s="85"/>
      <c r="G949" s="83"/>
      <c r="H949" s="83"/>
      <c r="I949" s="83"/>
      <c r="J949" s="83"/>
      <c r="K949" s="83"/>
      <c r="L949" s="83"/>
      <c r="M949" s="83"/>
    </row>
    <row r="950" spans="1:13" ht="14" x14ac:dyDescent="0.2">
      <c r="A950" s="85"/>
      <c r="G950" s="83"/>
      <c r="H950" s="83"/>
      <c r="I950" s="83"/>
      <c r="J950" s="83"/>
      <c r="K950" s="83"/>
      <c r="L950" s="83"/>
      <c r="M950" s="83"/>
    </row>
    <row r="951" spans="1:13" ht="14" x14ac:dyDescent="0.2">
      <c r="A951" s="85"/>
      <c r="G951" s="83"/>
      <c r="H951" s="83"/>
      <c r="I951" s="83"/>
      <c r="J951" s="83"/>
      <c r="K951" s="83"/>
      <c r="L951" s="83"/>
      <c r="M951" s="83"/>
    </row>
    <row r="952" spans="1:13" ht="14" x14ac:dyDescent="0.2">
      <c r="A952" s="85"/>
      <c r="G952" s="83"/>
      <c r="H952" s="83"/>
      <c r="I952" s="83"/>
      <c r="J952" s="83"/>
      <c r="K952" s="83"/>
      <c r="L952" s="83"/>
      <c r="M952" s="83"/>
    </row>
    <row r="953" spans="1:13" ht="14" x14ac:dyDescent="0.2">
      <c r="A953" s="85"/>
      <c r="G953" s="83"/>
      <c r="H953" s="83"/>
      <c r="I953" s="83"/>
      <c r="J953" s="83"/>
      <c r="K953" s="83"/>
      <c r="L953" s="83"/>
      <c r="M953" s="83"/>
    </row>
    <row r="954" spans="1:13" ht="14" x14ac:dyDescent="0.2">
      <c r="A954" s="85"/>
      <c r="G954" s="83"/>
      <c r="H954" s="83"/>
      <c r="I954" s="83"/>
      <c r="J954" s="83"/>
      <c r="K954" s="83"/>
      <c r="L954" s="83"/>
      <c r="M954" s="83"/>
    </row>
    <row r="955" spans="1:13" ht="14" x14ac:dyDescent="0.2">
      <c r="A955" s="85"/>
      <c r="G955" s="83"/>
      <c r="H955" s="83"/>
      <c r="I955" s="83"/>
      <c r="J955" s="83"/>
      <c r="K955" s="83"/>
      <c r="L955" s="83"/>
      <c r="M955" s="83"/>
    </row>
    <row r="956" spans="1:13" ht="14" x14ac:dyDescent="0.2">
      <c r="A956" s="85"/>
      <c r="G956" s="83"/>
      <c r="H956" s="83"/>
      <c r="I956" s="83"/>
      <c r="J956" s="83"/>
      <c r="K956" s="83"/>
      <c r="L956" s="83"/>
      <c r="M956" s="83"/>
    </row>
    <row r="957" spans="1:13" ht="14" x14ac:dyDescent="0.2">
      <c r="A957" s="85"/>
      <c r="G957" s="83"/>
      <c r="H957" s="83"/>
      <c r="I957" s="83"/>
      <c r="J957" s="83"/>
      <c r="K957" s="83"/>
      <c r="L957" s="83"/>
      <c r="M957" s="83"/>
    </row>
    <row r="958" spans="1:13" ht="14" x14ac:dyDescent="0.2">
      <c r="A958" s="85"/>
      <c r="G958" s="83"/>
      <c r="H958" s="83"/>
      <c r="I958" s="83"/>
      <c r="J958" s="83"/>
      <c r="K958" s="83"/>
      <c r="L958" s="83"/>
      <c r="M958" s="83"/>
    </row>
    <row r="959" spans="1:13" ht="14" x14ac:dyDescent="0.2">
      <c r="A959" s="85"/>
      <c r="G959" s="83"/>
      <c r="H959" s="83"/>
      <c r="I959" s="83"/>
      <c r="J959" s="83"/>
      <c r="K959" s="83"/>
      <c r="L959" s="83"/>
      <c r="M959" s="83"/>
    </row>
    <row r="960" spans="1:13" ht="14" x14ac:dyDescent="0.2">
      <c r="A960" s="85"/>
      <c r="G960" s="83"/>
      <c r="H960" s="83"/>
      <c r="I960" s="83"/>
      <c r="J960" s="83"/>
      <c r="K960" s="83"/>
      <c r="L960" s="83"/>
      <c r="M960" s="83"/>
    </row>
    <row r="961" spans="1:13" ht="14" x14ac:dyDescent="0.2">
      <c r="A961" s="85"/>
      <c r="G961" s="83"/>
      <c r="H961" s="83"/>
      <c r="I961" s="83"/>
      <c r="J961" s="83"/>
      <c r="K961" s="83"/>
      <c r="L961" s="83"/>
      <c r="M961" s="83"/>
    </row>
    <row r="962" spans="1:13" ht="14" x14ac:dyDescent="0.2">
      <c r="A962" s="85"/>
      <c r="G962" s="83"/>
      <c r="H962" s="83"/>
      <c r="I962" s="83"/>
      <c r="J962" s="83"/>
      <c r="K962" s="83"/>
      <c r="L962" s="83"/>
      <c r="M962" s="83"/>
    </row>
    <row r="963" spans="1:13" ht="14" x14ac:dyDescent="0.2">
      <c r="A963" s="85"/>
      <c r="G963" s="83"/>
      <c r="H963" s="83"/>
      <c r="I963" s="83"/>
      <c r="J963" s="83"/>
      <c r="K963" s="83"/>
      <c r="L963" s="83"/>
      <c r="M963" s="83"/>
    </row>
    <row r="964" spans="1:13" ht="14" x14ac:dyDescent="0.2">
      <c r="A964" s="85"/>
      <c r="G964" s="83"/>
      <c r="H964" s="83"/>
      <c r="I964" s="83"/>
      <c r="J964" s="83"/>
      <c r="K964" s="83"/>
      <c r="L964" s="83"/>
      <c r="M964" s="83"/>
    </row>
    <row r="965" spans="1:13" ht="14" x14ac:dyDescent="0.2">
      <c r="A965" s="85"/>
      <c r="G965" s="83"/>
      <c r="H965" s="83"/>
      <c r="I965" s="83"/>
      <c r="J965" s="83"/>
      <c r="K965" s="83"/>
      <c r="L965" s="83"/>
      <c r="M965" s="83"/>
    </row>
    <row r="966" spans="1:13" ht="14" x14ac:dyDescent="0.2">
      <c r="A966" s="85"/>
      <c r="G966" s="83"/>
      <c r="H966" s="83"/>
      <c r="I966" s="83"/>
      <c r="J966" s="83"/>
      <c r="K966" s="83"/>
      <c r="L966" s="83"/>
      <c r="M966" s="83"/>
    </row>
    <row r="967" spans="1:13" ht="14" x14ac:dyDescent="0.2">
      <c r="A967" s="85"/>
      <c r="G967" s="83"/>
      <c r="H967" s="83"/>
      <c r="I967" s="83"/>
      <c r="J967" s="83"/>
      <c r="K967" s="83"/>
      <c r="L967" s="83"/>
      <c r="M967" s="83"/>
    </row>
    <row r="968" spans="1:13" ht="14" x14ac:dyDescent="0.2">
      <c r="A968" s="85"/>
      <c r="G968" s="83"/>
      <c r="H968" s="83"/>
      <c r="I968" s="83"/>
      <c r="J968" s="83"/>
      <c r="K968" s="83"/>
      <c r="L968" s="83"/>
      <c r="M968" s="83"/>
    </row>
    <row r="969" spans="1:13" ht="14" x14ac:dyDescent="0.2">
      <c r="A969" s="85"/>
      <c r="G969" s="83"/>
      <c r="H969" s="83"/>
      <c r="I969" s="83"/>
      <c r="J969" s="83"/>
      <c r="K969" s="83"/>
      <c r="L969" s="83"/>
      <c r="M969" s="83"/>
    </row>
    <row r="970" spans="1:13" ht="14" x14ac:dyDescent="0.2">
      <c r="A970" s="85"/>
      <c r="G970" s="83"/>
      <c r="H970" s="83"/>
      <c r="I970" s="83"/>
      <c r="J970" s="83"/>
      <c r="K970" s="83"/>
      <c r="L970" s="83"/>
      <c r="M970" s="83"/>
    </row>
    <row r="971" spans="1:13" ht="14" x14ac:dyDescent="0.2">
      <c r="A971" s="85"/>
      <c r="G971" s="83"/>
      <c r="H971" s="83"/>
      <c r="I971" s="83"/>
      <c r="J971" s="83"/>
      <c r="K971" s="83"/>
      <c r="L971" s="83"/>
      <c r="M971" s="83"/>
    </row>
    <row r="972" spans="1:13" ht="14" x14ac:dyDescent="0.2">
      <c r="A972" s="85"/>
      <c r="G972" s="83"/>
      <c r="H972" s="83"/>
      <c r="I972" s="83"/>
      <c r="J972" s="83"/>
      <c r="K972" s="83"/>
      <c r="L972" s="83"/>
      <c r="M972" s="83"/>
    </row>
    <row r="973" spans="1:13" ht="14" x14ac:dyDescent="0.2">
      <c r="A973" s="85"/>
      <c r="G973" s="83"/>
      <c r="H973" s="83"/>
      <c r="I973" s="83"/>
      <c r="J973" s="83"/>
      <c r="K973" s="83"/>
      <c r="L973" s="83"/>
      <c r="M973" s="83"/>
    </row>
    <row r="974" spans="1:13" ht="14" x14ac:dyDescent="0.2">
      <c r="A974" s="85"/>
      <c r="G974" s="83"/>
      <c r="H974" s="83"/>
      <c r="I974" s="83"/>
      <c r="J974" s="83"/>
      <c r="K974" s="83"/>
      <c r="L974" s="83"/>
      <c r="M974" s="83"/>
    </row>
    <row r="975" spans="1:13" ht="14" x14ac:dyDescent="0.2">
      <c r="A975" s="85"/>
      <c r="G975" s="83"/>
      <c r="H975" s="83"/>
      <c r="I975" s="83"/>
      <c r="J975" s="83"/>
      <c r="K975" s="83"/>
      <c r="L975" s="83"/>
      <c r="M975" s="83"/>
    </row>
    <row r="976" spans="1:13" ht="14" x14ac:dyDescent="0.2">
      <c r="A976" s="85"/>
      <c r="G976" s="83"/>
      <c r="H976" s="83"/>
      <c r="I976" s="83"/>
      <c r="J976" s="83"/>
      <c r="K976" s="83"/>
      <c r="L976" s="83"/>
      <c r="M976" s="83"/>
    </row>
    <row r="977" spans="1:13" ht="14" x14ac:dyDescent="0.2">
      <c r="A977" s="85"/>
      <c r="G977" s="83"/>
      <c r="H977" s="83"/>
      <c r="I977" s="83"/>
      <c r="J977" s="83"/>
      <c r="K977" s="83"/>
      <c r="L977" s="83"/>
      <c r="M977" s="83"/>
    </row>
    <row r="978" spans="1:13" ht="14" x14ac:dyDescent="0.2">
      <c r="A978" s="85"/>
      <c r="G978" s="83"/>
      <c r="H978" s="83"/>
      <c r="I978" s="83"/>
      <c r="J978" s="83"/>
      <c r="K978" s="83"/>
      <c r="L978" s="83"/>
      <c r="M978" s="83"/>
    </row>
    <row r="979" spans="1:13" ht="14" x14ac:dyDescent="0.2">
      <c r="A979" s="85"/>
      <c r="G979" s="83"/>
      <c r="H979" s="83"/>
      <c r="I979" s="83"/>
      <c r="J979" s="83"/>
      <c r="K979" s="83"/>
      <c r="L979" s="83"/>
      <c r="M979" s="83"/>
    </row>
    <row r="980" spans="1:13" ht="14" x14ac:dyDescent="0.2">
      <c r="A980" s="85"/>
      <c r="G980" s="83"/>
      <c r="H980" s="83"/>
      <c r="I980" s="83"/>
      <c r="J980" s="83"/>
      <c r="K980" s="83"/>
      <c r="L980" s="83"/>
      <c r="M980" s="83"/>
    </row>
    <row r="981" spans="1:13" ht="14" x14ac:dyDescent="0.2">
      <c r="A981" s="85"/>
      <c r="G981" s="83"/>
      <c r="H981" s="83"/>
      <c r="I981" s="83"/>
      <c r="J981" s="83"/>
      <c r="K981" s="83"/>
      <c r="L981" s="83"/>
      <c r="M981" s="83"/>
    </row>
    <row r="982" spans="1:13" ht="14" x14ac:dyDescent="0.2">
      <c r="A982" s="85"/>
      <c r="G982" s="83"/>
      <c r="H982" s="83"/>
      <c r="I982" s="83"/>
      <c r="J982" s="83"/>
      <c r="K982" s="83"/>
      <c r="L982" s="83"/>
      <c r="M982" s="83"/>
    </row>
    <row r="983" spans="1:13" ht="14" x14ac:dyDescent="0.2">
      <c r="A983" s="85"/>
      <c r="G983" s="83"/>
      <c r="H983" s="83"/>
      <c r="I983" s="83"/>
      <c r="J983" s="83"/>
      <c r="K983" s="83"/>
      <c r="L983" s="83"/>
      <c r="M983" s="83"/>
    </row>
    <row r="984" spans="1:13" ht="14" x14ac:dyDescent="0.2">
      <c r="A984" s="85"/>
      <c r="G984" s="83"/>
      <c r="H984" s="83"/>
      <c r="I984" s="83"/>
      <c r="J984" s="83"/>
      <c r="K984" s="83"/>
      <c r="L984" s="83"/>
      <c r="M984" s="83"/>
    </row>
    <row r="985" spans="1:13" ht="14" x14ac:dyDescent="0.2">
      <c r="A985" s="85"/>
      <c r="G985" s="83"/>
      <c r="H985" s="83"/>
      <c r="I985" s="83"/>
      <c r="J985" s="83"/>
      <c r="K985" s="83"/>
      <c r="L985" s="83"/>
      <c r="M985" s="83"/>
    </row>
    <row r="986" spans="1:13" ht="14" x14ac:dyDescent="0.2">
      <c r="A986" s="85"/>
      <c r="G986" s="83"/>
      <c r="H986" s="83"/>
      <c r="I986" s="83"/>
      <c r="J986" s="83"/>
      <c r="K986" s="83"/>
      <c r="L986" s="83"/>
      <c r="M986" s="83"/>
    </row>
    <row r="987" spans="1:13" ht="14" x14ac:dyDescent="0.2">
      <c r="A987" s="85"/>
      <c r="G987" s="83"/>
      <c r="H987" s="83"/>
      <c r="I987" s="83"/>
      <c r="J987" s="83"/>
      <c r="K987" s="83"/>
      <c r="L987" s="83"/>
      <c r="M987" s="83"/>
    </row>
    <row r="988" spans="1:13" ht="14" x14ac:dyDescent="0.2">
      <c r="A988" s="85"/>
      <c r="G988" s="83"/>
      <c r="H988" s="83"/>
      <c r="I988" s="83"/>
      <c r="J988" s="83"/>
      <c r="K988" s="83"/>
      <c r="L988" s="83"/>
      <c r="M988" s="83"/>
    </row>
    <row r="989" spans="1:13" ht="14" x14ac:dyDescent="0.2">
      <c r="A989" s="85"/>
      <c r="G989" s="83"/>
      <c r="H989" s="83"/>
      <c r="I989" s="83"/>
      <c r="J989" s="83"/>
      <c r="K989" s="83"/>
      <c r="L989" s="83"/>
      <c r="M989" s="83"/>
    </row>
    <row r="990" spans="1:13" ht="14" x14ac:dyDescent="0.2">
      <c r="A990" s="85"/>
      <c r="G990" s="83"/>
      <c r="H990" s="83"/>
      <c r="I990" s="83"/>
      <c r="J990" s="83"/>
      <c r="K990" s="83"/>
      <c r="L990" s="83"/>
      <c r="M990" s="83"/>
    </row>
    <row r="991" spans="1:13" ht="14" x14ac:dyDescent="0.2">
      <c r="A991" s="85"/>
      <c r="G991" s="83"/>
      <c r="H991" s="83"/>
      <c r="I991" s="83"/>
      <c r="J991" s="83"/>
      <c r="K991" s="83"/>
      <c r="L991" s="83"/>
      <c r="M991" s="83"/>
    </row>
    <row r="992" spans="1:13" ht="14" x14ac:dyDescent="0.2">
      <c r="A992" s="85"/>
      <c r="G992" s="83"/>
      <c r="H992" s="83"/>
      <c r="I992" s="83"/>
      <c r="J992" s="83"/>
      <c r="K992" s="83"/>
      <c r="L992" s="83"/>
      <c r="M992" s="83"/>
    </row>
    <row r="993" spans="1:13" ht="14" x14ac:dyDescent="0.2">
      <c r="A993" s="85"/>
      <c r="G993" s="83"/>
      <c r="H993" s="83"/>
      <c r="I993" s="83"/>
      <c r="J993" s="83"/>
      <c r="K993" s="83"/>
      <c r="L993" s="83"/>
      <c r="M993" s="83"/>
    </row>
    <row r="994" spans="1:13" ht="14" x14ac:dyDescent="0.2">
      <c r="A994" s="85"/>
      <c r="G994" s="83"/>
      <c r="H994" s="83"/>
      <c r="I994" s="83"/>
      <c r="J994" s="83"/>
      <c r="K994" s="83"/>
      <c r="L994" s="83"/>
      <c r="M994" s="83"/>
    </row>
    <row r="995" spans="1:13" ht="14" x14ac:dyDescent="0.2">
      <c r="A995" s="85"/>
      <c r="G995" s="83"/>
      <c r="H995" s="83"/>
      <c r="I995" s="83"/>
      <c r="J995" s="83"/>
      <c r="K995" s="83"/>
      <c r="L995" s="83"/>
      <c r="M995" s="83"/>
    </row>
    <row r="996" spans="1:13" ht="14" x14ac:dyDescent="0.2">
      <c r="A996" s="85"/>
      <c r="G996" s="83"/>
      <c r="H996" s="83"/>
      <c r="I996" s="83"/>
      <c r="J996" s="83"/>
      <c r="K996" s="83"/>
      <c r="L996" s="83"/>
      <c r="M996" s="83"/>
    </row>
    <row r="997" spans="1:13" ht="14" x14ac:dyDescent="0.2">
      <c r="A997" s="85"/>
      <c r="G997" s="83"/>
      <c r="H997" s="83"/>
      <c r="I997" s="83"/>
      <c r="J997" s="83"/>
      <c r="K997" s="83"/>
      <c r="L997" s="83"/>
      <c r="M997" s="83"/>
    </row>
    <row r="998" spans="1:13" ht="14" x14ac:dyDescent="0.2">
      <c r="A998" s="85"/>
      <c r="G998" s="83"/>
      <c r="H998" s="83"/>
      <c r="I998" s="83"/>
      <c r="J998" s="83"/>
      <c r="K998" s="83"/>
      <c r="L998" s="83"/>
      <c r="M998" s="8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03AB-32D2-E44F-B465-10733EDECFB5}">
  <sheetPr>
    <tabColor rgb="FF7030A0"/>
    <outlinePr summaryBelow="0" summaryRight="0"/>
  </sheetPr>
  <dimension ref="A1:AD1001"/>
  <sheetViews>
    <sheetView zoomScale="150" zoomScaleNormal="150" workbookViewId="0">
      <selection activeCell="I10" sqref="I10"/>
    </sheetView>
  </sheetViews>
  <sheetFormatPr baseColWidth="10" defaultColWidth="12.6640625" defaultRowHeight="15.75" customHeight="1" x14ac:dyDescent="0.2"/>
  <cols>
    <col min="1" max="1" width="4.6640625" style="91" customWidth="1"/>
    <col min="2" max="4" width="12.6640625" style="91"/>
    <col min="5" max="7" width="5.83203125" style="91" customWidth="1"/>
    <col min="8" max="8" width="12.6640625" style="91"/>
    <col min="9" max="9" width="4.6640625" style="98" customWidth="1"/>
    <col min="10" max="13" width="12.6640625" style="91"/>
    <col min="14" max="16" width="5.83203125" style="91" customWidth="1"/>
    <col min="17" max="17" width="12.6640625" style="91"/>
    <col min="18" max="18" width="4.6640625" style="98" customWidth="1"/>
    <col min="19" max="23" width="12.6640625" style="91"/>
    <col min="24" max="24" width="4.6640625" style="98" customWidth="1"/>
    <col min="25" max="29" width="12.6640625" style="91"/>
    <col min="30" max="30" width="4.6640625" style="98" customWidth="1"/>
    <col min="31" max="16384" width="12.6640625" style="91"/>
  </cols>
  <sheetData>
    <row r="1" spans="1:29" ht="15.75" customHeight="1" x14ac:dyDescent="0.2">
      <c r="A1" s="282" t="s">
        <v>113</v>
      </c>
      <c r="B1" s="283"/>
      <c r="C1" s="283"/>
      <c r="D1" s="283"/>
      <c r="E1" s="283"/>
      <c r="F1" s="283"/>
      <c r="G1" s="283"/>
      <c r="H1" s="284"/>
      <c r="J1" s="285" t="s">
        <v>114</v>
      </c>
      <c r="K1" s="283"/>
      <c r="L1" s="283"/>
      <c r="M1" s="283"/>
      <c r="N1" s="283"/>
      <c r="O1" s="283"/>
      <c r="P1" s="283"/>
      <c r="Q1" s="284"/>
      <c r="S1" s="286" t="s">
        <v>115</v>
      </c>
      <c r="T1" s="283"/>
      <c r="U1" s="283"/>
      <c r="V1" s="283"/>
      <c r="W1" s="284"/>
      <c r="Y1" s="287" t="s">
        <v>118</v>
      </c>
      <c r="Z1" s="288"/>
      <c r="AA1" s="288"/>
      <c r="AB1" s="288"/>
      <c r="AC1" s="289"/>
    </row>
    <row r="2" spans="1:29" ht="15.75" customHeight="1" x14ac:dyDescent="0.2">
      <c r="A2" s="97" t="s">
        <v>28</v>
      </c>
      <c r="B2" s="97" t="s">
        <v>30</v>
      </c>
      <c r="C2" s="97" t="s">
        <v>31</v>
      </c>
      <c r="D2" s="97" t="s">
        <v>116</v>
      </c>
      <c r="E2" s="97" t="s">
        <v>1089</v>
      </c>
      <c r="F2" s="97" t="s">
        <v>10</v>
      </c>
      <c r="G2" s="97" t="s">
        <v>1109</v>
      </c>
      <c r="H2" s="97" t="s">
        <v>117</v>
      </c>
      <c r="J2" s="96" t="s">
        <v>28</v>
      </c>
      <c r="K2" s="96" t="s">
        <v>30</v>
      </c>
      <c r="L2" s="96" t="s">
        <v>31</v>
      </c>
      <c r="M2" s="96" t="s">
        <v>116</v>
      </c>
      <c r="N2" s="96" t="s">
        <v>1089</v>
      </c>
      <c r="O2" s="96" t="s">
        <v>10</v>
      </c>
      <c r="P2" s="96" t="s">
        <v>1109</v>
      </c>
      <c r="Q2" s="96" t="s">
        <v>117</v>
      </c>
      <c r="S2" s="96" t="s">
        <v>28</v>
      </c>
      <c r="T2" s="96" t="s">
        <v>30</v>
      </c>
      <c r="U2" s="96" t="s">
        <v>31</v>
      </c>
      <c r="V2" s="96" t="s">
        <v>116</v>
      </c>
      <c r="W2" s="96" t="s">
        <v>117</v>
      </c>
      <c r="Y2" s="96" t="s">
        <v>28</v>
      </c>
      <c r="Z2" s="96" t="s">
        <v>30</v>
      </c>
      <c r="AA2" s="96" t="s">
        <v>31</v>
      </c>
      <c r="AB2" s="96" t="s">
        <v>116</v>
      </c>
      <c r="AC2" s="96" t="s">
        <v>117</v>
      </c>
    </row>
    <row r="3" spans="1:29" ht="15.75" customHeight="1" x14ac:dyDescent="0.2">
      <c r="A3" s="95">
        <v>1</v>
      </c>
      <c r="B3" s="92"/>
      <c r="C3" s="92"/>
      <c r="D3" s="92"/>
      <c r="E3" s="92"/>
      <c r="F3" s="92"/>
      <c r="G3" s="92"/>
      <c r="H3" s="92"/>
      <c r="M3" s="92"/>
      <c r="N3" s="92"/>
      <c r="O3" s="92"/>
      <c r="P3" s="92"/>
      <c r="S3" s="92">
        <v>1</v>
      </c>
      <c r="T3" s="92"/>
      <c r="U3" s="92"/>
      <c r="V3" s="92"/>
      <c r="Y3" s="91">
        <v>1</v>
      </c>
    </row>
    <row r="4" spans="1:29" ht="15.75" customHeight="1" x14ac:dyDescent="0.2">
      <c r="A4" s="95">
        <v>2</v>
      </c>
      <c r="B4" s="92"/>
      <c r="C4" s="92"/>
      <c r="D4" s="92"/>
      <c r="E4" s="92"/>
      <c r="F4" s="92"/>
      <c r="G4" s="92"/>
      <c r="H4" s="92"/>
      <c r="M4" s="93"/>
      <c r="N4" s="93"/>
      <c r="O4" s="93"/>
      <c r="P4" s="93"/>
      <c r="S4" s="92">
        <v>2</v>
      </c>
      <c r="T4" s="92"/>
      <c r="U4" s="92"/>
      <c r="V4" s="92"/>
      <c r="Y4" s="91">
        <v>2</v>
      </c>
    </row>
    <row r="5" spans="1:29" ht="15.75" customHeight="1" x14ac:dyDescent="0.2">
      <c r="A5" s="95">
        <v>3</v>
      </c>
      <c r="B5" s="92"/>
      <c r="C5" s="92"/>
      <c r="D5" s="92"/>
      <c r="E5" s="92"/>
      <c r="F5" s="92"/>
      <c r="G5" s="92"/>
      <c r="H5" s="92"/>
      <c r="S5" s="92">
        <v>3</v>
      </c>
      <c r="T5" s="92"/>
      <c r="U5" s="92"/>
      <c r="V5" s="92"/>
      <c r="Y5" s="91">
        <v>3</v>
      </c>
    </row>
    <row r="6" spans="1:29" ht="15.75" customHeight="1" x14ac:dyDescent="0.2">
      <c r="A6" s="95">
        <v>4</v>
      </c>
      <c r="B6" s="92"/>
      <c r="C6" s="92"/>
      <c r="D6" s="92"/>
      <c r="E6" s="92"/>
      <c r="F6" s="92"/>
      <c r="G6" s="92"/>
      <c r="H6" s="92"/>
      <c r="M6" s="94"/>
      <c r="N6" s="94"/>
      <c r="O6" s="94"/>
      <c r="P6" s="94"/>
      <c r="S6" s="92">
        <v>4</v>
      </c>
      <c r="T6" s="92"/>
      <c r="U6" s="92"/>
      <c r="V6" s="92"/>
      <c r="Y6" s="91">
        <v>4</v>
      </c>
    </row>
    <row r="7" spans="1:29" ht="15.75" customHeight="1" x14ac:dyDescent="0.2">
      <c r="A7" s="95">
        <v>5</v>
      </c>
      <c r="B7" s="92"/>
      <c r="C7" s="92"/>
      <c r="D7" s="92"/>
      <c r="E7" s="92"/>
      <c r="F7" s="92"/>
      <c r="G7" s="92"/>
      <c r="H7" s="92"/>
      <c r="M7" s="94"/>
      <c r="N7" s="94"/>
      <c r="O7" s="94"/>
      <c r="P7" s="94"/>
      <c r="S7" s="92">
        <v>5</v>
      </c>
      <c r="T7" s="92"/>
      <c r="U7" s="92"/>
      <c r="V7" s="92"/>
      <c r="Y7" s="91">
        <v>5</v>
      </c>
    </row>
    <row r="8" spans="1:29" ht="15.75" customHeight="1" x14ac:dyDescent="0.2">
      <c r="A8" s="95">
        <v>6</v>
      </c>
      <c r="B8" s="92"/>
      <c r="C8" s="92"/>
      <c r="D8" s="92"/>
      <c r="E8" s="92"/>
      <c r="F8" s="92"/>
      <c r="G8" s="92"/>
      <c r="H8" s="92"/>
      <c r="M8" s="94"/>
      <c r="N8" s="94"/>
      <c r="O8" s="94"/>
      <c r="P8" s="94"/>
      <c r="S8" s="92">
        <v>6</v>
      </c>
      <c r="T8" s="92"/>
      <c r="U8" s="92"/>
      <c r="V8" s="92"/>
      <c r="Y8" s="91">
        <v>6</v>
      </c>
    </row>
    <row r="9" spans="1:29" ht="15.75" customHeight="1" x14ac:dyDescent="0.2">
      <c r="A9" s="95">
        <v>7</v>
      </c>
      <c r="B9" s="92"/>
      <c r="C9" s="92"/>
      <c r="D9" s="92"/>
      <c r="E9" s="92"/>
      <c r="F9" s="92"/>
      <c r="G9" s="92"/>
      <c r="H9" s="92"/>
      <c r="M9" s="94"/>
      <c r="N9" s="94"/>
      <c r="O9" s="94"/>
      <c r="P9" s="94"/>
      <c r="S9" s="91">
        <v>7</v>
      </c>
      <c r="Y9" s="91">
        <v>7</v>
      </c>
    </row>
    <row r="10" spans="1:29" ht="15.75" customHeight="1" x14ac:dyDescent="0.2">
      <c r="A10" s="95">
        <v>8</v>
      </c>
      <c r="B10" s="92"/>
      <c r="C10" s="92"/>
      <c r="D10" s="92"/>
      <c r="E10" s="92"/>
      <c r="F10" s="92"/>
      <c r="G10" s="92"/>
      <c r="H10" s="92"/>
      <c r="M10" s="94"/>
      <c r="N10" s="94"/>
      <c r="O10" s="94"/>
      <c r="P10" s="94"/>
      <c r="S10" s="92">
        <v>8</v>
      </c>
      <c r="V10" s="92"/>
      <c r="Y10" s="91">
        <v>8</v>
      </c>
    </row>
    <row r="11" spans="1:29" ht="15.75" customHeight="1" x14ac:dyDescent="0.2">
      <c r="A11" s="95">
        <v>9</v>
      </c>
      <c r="B11" s="92"/>
      <c r="C11" s="92"/>
      <c r="D11" s="92"/>
      <c r="E11" s="92"/>
      <c r="F11" s="92"/>
      <c r="G11" s="92"/>
      <c r="H11" s="92"/>
      <c r="M11" s="94"/>
      <c r="N11" s="94"/>
      <c r="O11" s="94"/>
      <c r="P11" s="94"/>
      <c r="S11" s="92"/>
      <c r="V11" s="92"/>
    </row>
    <row r="12" spans="1:29" ht="15.75" customHeight="1" x14ac:dyDescent="0.2">
      <c r="A12" s="95">
        <v>10</v>
      </c>
      <c r="B12" s="92"/>
      <c r="C12" s="92"/>
      <c r="D12" s="92"/>
      <c r="E12" s="92"/>
      <c r="F12" s="92"/>
      <c r="G12" s="92"/>
      <c r="H12" s="92"/>
      <c r="M12" s="94"/>
      <c r="N12" s="94"/>
      <c r="O12" s="94"/>
      <c r="P12" s="94"/>
    </row>
    <row r="13" spans="1:29" ht="15.75" customHeight="1" x14ac:dyDescent="0.2">
      <c r="A13" s="95">
        <v>11</v>
      </c>
      <c r="B13" s="92"/>
      <c r="C13" s="92"/>
      <c r="D13" s="92"/>
      <c r="E13" s="92"/>
      <c r="F13" s="92"/>
      <c r="G13" s="92"/>
      <c r="H13" s="92"/>
      <c r="M13" s="94"/>
      <c r="N13" s="94"/>
      <c r="O13" s="94"/>
      <c r="P13" s="94"/>
    </row>
    <row r="14" spans="1:29" ht="15.75" customHeight="1" x14ac:dyDescent="0.2">
      <c r="A14" s="95">
        <v>12</v>
      </c>
      <c r="B14" s="92"/>
      <c r="C14" s="92"/>
      <c r="D14" s="92"/>
      <c r="E14" s="92"/>
      <c r="F14" s="92"/>
      <c r="G14" s="92"/>
      <c r="H14" s="92"/>
    </row>
    <row r="15" spans="1:29" ht="15.75" customHeight="1" x14ac:dyDescent="0.2">
      <c r="A15" s="95">
        <v>13</v>
      </c>
      <c r="B15" s="92"/>
      <c r="C15" s="92"/>
      <c r="D15" s="92"/>
      <c r="E15" s="92"/>
      <c r="F15" s="92"/>
      <c r="G15" s="92"/>
      <c r="H15" s="92"/>
    </row>
    <row r="16" spans="1:29" ht="15.75" customHeight="1" x14ac:dyDescent="0.2">
      <c r="A16" s="95">
        <v>14</v>
      </c>
      <c r="B16" s="92"/>
      <c r="C16" s="92"/>
      <c r="D16" s="92"/>
      <c r="E16" s="92"/>
      <c r="F16" s="92"/>
      <c r="G16" s="92"/>
      <c r="H16" s="92"/>
    </row>
    <row r="17" spans="1:12" ht="15.75" customHeight="1" x14ac:dyDescent="0.2">
      <c r="A17" s="95">
        <v>15</v>
      </c>
      <c r="B17" s="92"/>
      <c r="C17" s="92"/>
      <c r="D17" s="92"/>
      <c r="E17" s="92"/>
      <c r="F17" s="92"/>
      <c r="G17" s="92"/>
      <c r="H17" s="92"/>
    </row>
    <row r="18" spans="1:12" ht="15.75" customHeight="1" x14ac:dyDescent="0.2">
      <c r="A18" s="95">
        <v>16</v>
      </c>
      <c r="B18" s="92"/>
      <c r="C18" s="92"/>
      <c r="D18" s="92"/>
      <c r="E18" s="92"/>
      <c r="F18" s="92"/>
      <c r="G18" s="92"/>
      <c r="H18" s="92"/>
    </row>
    <row r="19" spans="1:12" ht="15.75" customHeight="1" x14ac:dyDescent="0.2">
      <c r="A19" s="95">
        <v>17</v>
      </c>
      <c r="B19" s="92"/>
      <c r="C19" s="92"/>
      <c r="D19" s="92"/>
      <c r="E19" s="92"/>
      <c r="F19" s="92"/>
      <c r="G19" s="92"/>
      <c r="H19" s="92"/>
    </row>
    <row r="20" spans="1:12" ht="15.75" customHeight="1" x14ac:dyDescent="0.2">
      <c r="A20" s="95">
        <v>18</v>
      </c>
      <c r="B20" s="92"/>
      <c r="C20" s="92"/>
      <c r="D20" s="92"/>
      <c r="E20" s="92"/>
      <c r="F20" s="92"/>
      <c r="G20" s="92"/>
      <c r="H20" s="92"/>
    </row>
    <row r="21" spans="1:12" ht="15.75" customHeight="1" x14ac:dyDescent="0.2">
      <c r="A21" s="95">
        <v>19</v>
      </c>
      <c r="B21" s="92"/>
      <c r="C21" s="92"/>
      <c r="D21" s="92"/>
      <c r="E21" s="92"/>
      <c r="F21" s="92"/>
      <c r="G21" s="92"/>
      <c r="H21" s="92"/>
    </row>
    <row r="22" spans="1:12" ht="15.75" customHeight="1" x14ac:dyDescent="0.2">
      <c r="A22" s="95">
        <v>20</v>
      </c>
      <c r="B22" s="92"/>
      <c r="C22" s="92"/>
      <c r="D22" s="92"/>
      <c r="E22" s="92"/>
      <c r="F22" s="92"/>
      <c r="G22" s="92"/>
      <c r="H22" s="92"/>
    </row>
    <row r="23" spans="1:12" ht="15.75" customHeight="1" x14ac:dyDescent="0.2">
      <c r="A23" s="95">
        <v>21</v>
      </c>
      <c r="B23" s="92"/>
      <c r="C23" s="92"/>
      <c r="D23" s="94"/>
      <c r="E23" s="94"/>
      <c r="F23" s="94"/>
      <c r="G23" s="94"/>
      <c r="H23" s="92"/>
    </row>
    <row r="24" spans="1:12" ht="15.75" customHeight="1" x14ac:dyDescent="0.2">
      <c r="A24" s="95">
        <v>22</v>
      </c>
      <c r="B24" s="92"/>
      <c r="C24" s="92"/>
      <c r="D24" s="92"/>
      <c r="E24" s="92"/>
      <c r="F24" s="92"/>
      <c r="G24" s="92"/>
      <c r="H24" s="92"/>
    </row>
    <row r="25" spans="1:12" ht="15.75" customHeight="1" x14ac:dyDescent="0.2">
      <c r="A25" s="95">
        <v>23</v>
      </c>
      <c r="B25" s="92"/>
      <c r="C25" s="92"/>
      <c r="D25" s="92"/>
      <c r="E25" s="92"/>
      <c r="F25" s="92"/>
      <c r="G25" s="92"/>
      <c r="H25" s="92"/>
    </row>
    <row r="26" spans="1:12" ht="15.75" customHeight="1" x14ac:dyDescent="0.2">
      <c r="A26" s="95">
        <v>24</v>
      </c>
      <c r="B26" s="92"/>
      <c r="C26" s="92"/>
      <c r="D26" s="92"/>
      <c r="E26" s="92"/>
      <c r="F26" s="92"/>
      <c r="G26" s="92"/>
      <c r="H26" s="92"/>
    </row>
    <row r="27" spans="1:12" ht="15.75" customHeight="1" x14ac:dyDescent="0.2">
      <c r="A27" s="95">
        <v>25</v>
      </c>
      <c r="B27" s="92"/>
      <c r="C27" s="92"/>
      <c r="D27" s="92"/>
      <c r="E27" s="92"/>
      <c r="F27" s="92"/>
      <c r="G27" s="92"/>
      <c r="H27" s="92"/>
    </row>
    <row r="28" spans="1:12" ht="15.75" customHeight="1" x14ac:dyDescent="0.2">
      <c r="A28" s="95">
        <v>26</v>
      </c>
      <c r="B28" s="92"/>
      <c r="C28" s="92"/>
      <c r="D28" s="92"/>
      <c r="E28" s="92"/>
      <c r="F28" s="92"/>
      <c r="G28" s="92"/>
      <c r="H28" s="92"/>
    </row>
    <row r="29" spans="1:12" ht="15.75" customHeight="1" x14ac:dyDescent="0.2">
      <c r="A29" s="95">
        <v>27</v>
      </c>
      <c r="B29" s="92"/>
      <c r="C29" s="92"/>
      <c r="D29" s="92"/>
      <c r="E29" s="92"/>
      <c r="F29" s="92"/>
      <c r="G29" s="92"/>
      <c r="H29" s="92"/>
    </row>
    <row r="30" spans="1:12" ht="15.75" customHeight="1" x14ac:dyDescent="0.2">
      <c r="A30" s="95">
        <v>28</v>
      </c>
      <c r="B30" s="92"/>
      <c r="C30" s="92"/>
      <c r="D30" s="92"/>
      <c r="E30" s="92"/>
      <c r="F30" s="92"/>
      <c r="G30" s="92"/>
      <c r="H30" s="92"/>
    </row>
    <row r="31" spans="1:12" ht="15.75" customHeight="1" x14ac:dyDescent="0.2">
      <c r="A31" s="95">
        <v>29</v>
      </c>
      <c r="B31" s="92"/>
      <c r="C31" s="92"/>
      <c r="D31" s="92"/>
      <c r="E31" s="92"/>
      <c r="F31" s="92"/>
      <c r="G31" s="92"/>
      <c r="H31" s="92"/>
      <c r="K31" s="93"/>
      <c r="L31" s="93"/>
    </row>
    <row r="32" spans="1:12" ht="15.75" customHeight="1" x14ac:dyDescent="0.2">
      <c r="A32" s="95">
        <v>30</v>
      </c>
      <c r="B32" s="92"/>
      <c r="C32" s="92"/>
      <c r="D32" s="92"/>
      <c r="E32" s="92"/>
      <c r="F32" s="92"/>
      <c r="G32" s="92"/>
      <c r="H32" s="92"/>
      <c r="J32" s="93"/>
      <c r="K32" s="94"/>
      <c r="L32" s="93"/>
    </row>
    <row r="33" spans="1:12" ht="15.75" customHeight="1" x14ac:dyDescent="0.2">
      <c r="A33" s="95">
        <v>31</v>
      </c>
      <c r="B33" s="92"/>
      <c r="C33" s="92"/>
      <c r="D33" s="92"/>
      <c r="E33" s="92"/>
      <c r="F33" s="92"/>
      <c r="G33" s="92"/>
      <c r="H33" s="92"/>
      <c r="J33" s="93"/>
      <c r="K33" s="94"/>
      <c r="L33" s="93"/>
    </row>
    <row r="34" spans="1:12" ht="15.75" customHeight="1" x14ac:dyDescent="0.2">
      <c r="A34" s="95">
        <v>32</v>
      </c>
      <c r="B34" s="92"/>
      <c r="C34" s="92"/>
      <c r="D34" s="92"/>
      <c r="E34" s="92"/>
      <c r="F34" s="92"/>
      <c r="G34" s="92"/>
      <c r="H34" s="92"/>
      <c r="J34" s="93"/>
      <c r="K34" s="94"/>
      <c r="L34" s="93"/>
    </row>
    <row r="35" spans="1:12" ht="15.75" customHeight="1" x14ac:dyDescent="0.2">
      <c r="A35" s="95"/>
      <c r="C35" s="92"/>
      <c r="J35" s="93"/>
      <c r="K35" s="94"/>
      <c r="L35" s="93"/>
    </row>
    <row r="36" spans="1:12" ht="15.75" customHeight="1" x14ac:dyDescent="0.2">
      <c r="A36" s="95"/>
      <c r="B36" s="92"/>
      <c r="C36" s="92"/>
      <c r="D36" s="92"/>
      <c r="E36" s="92"/>
      <c r="F36" s="92"/>
      <c r="G36" s="92"/>
    </row>
    <row r="37" spans="1:12" ht="15.75" customHeight="1" x14ac:dyDescent="0.2">
      <c r="A37" s="95"/>
      <c r="B37" s="92"/>
      <c r="C37" s="92"/>
      <c r="D37" s="92"/>
      <c r="E37" s="92"/>
      <c r="F37" s="92"/>
      <c r="G37" s="92"/>
    </row>
    <row r="39" spans="1:12" ht="15.75" customHeight="1" x14ac:dyDescent="0.2">
      <c r="C39" s="92"/>
    </row>
    <row r="40" spans="1:12" ht="15.75" customHeight="1" x14ac:dyDescent="0.2">
      <c r="A40" s="95"/>
      <c r="B40" s="92"/>
      <c r="C40" s="92"/>
      <c r="D40" s="92"/>
      <c r="E40" s="92"/>
      <c r="F40" s="92"/>
      <c r="G40" s="92"/>
    </row>
    <row r="41" spans="1:12" ht="15.75" customHeight="1" x14ac:dyDescent="0.2">
      <c r="A41" s="95"/>
      <c r="B41" s="92"/>
      <c r="C41" s="92"/>
      <c r="D41" s="92"/>
      <c r="E41" s="92"/>
      <c r="F41" s="92"/>
      <c r="G41" s="92"/>
    </row>
    <row r="42" spans="1:12" ht="15.75" customHeight="1" x14ac:dyDescent="0.2">
      <c r="A42" s="95"/>
    </row>
    <row r="43" spans="1:12" ht="15.75" customHeight="1" x14ac:dyDescent="0.2">
      <c r="A43" s="95"/>
    </row>
    <row r="44" spans="1:12" ht="15.75" customHeight="1" x14ac:dyDescent="0.2">
      <c r="A44" s="95"/>
    </row>
    <row r="45" spans="1:12" ht="15.75" customHeight="1" x14ac:dyDescent="0.2">
      <c r="A45" s="95"/>
    </row>
    <row r="46" spans="1:12" ht="15.75" customHeight="1" x14ac:dyDescent="0.2">
      <c r="A46" s="95"/>
    </row>
    <row r="47" spans="1:12" ht="15.75" customHeight="1" x14ac:dyDescent="0.2">
      <c r="A47" s="95"/>
    </row>
    <row r="48" spans="1:12" ht="15.75" customHeight="1" x14ac:dyDescent="0.2">
      <c r="A48" s="95"/>
    </row>
    <row r="49" spans="1:1" ht="15.75" customHeight="1" x14ac:dyDescent="0.2">
      <c r="A49" s="95"/>
    </row>
    <row r="50" spans="1:1" ht="15.75" customHeight="1" x14ac:dyDescent="0.2">
      <c r="A50" s="95"/>
    </row>
    <row r="51" spans="1:1" ht="15.75" customHeight="1" x14ac:dyDescent="0.2">
      <c r="A51" s="95"/>
    </row>
    <row r="52" spans="1:1" ht="15.75" customHeight="1" x14ac:dyDescent="0.2">
      <c r="A52" s="95"/>
    </row>
    <row r="53" spans="1:1" ht="15.75" customHeight="1" x14ac:dyDescent="0.2">
      <c r="A53" s="95"/>
    </row>
    <row r="54" spans="1:1" ht="15.75" customHeight="1" x14ac:dyDescent="0.2">
      <c r="A54" s="95"/>
    </row>
    <row r="55" spans="1:1" ht="15.75" customHeight="1" x14ac:dyDescent="0.2">
      <c r="A55" s="95"/>
    </row>
    <row r="56" spans="1:1" ht="15.75" customHeight="1" x14ac:dyDescent="0.2">
      <c r="A56" s="95"/>
    </row>
    <row r="57" spans="1:1" ht="15.75" customHeight="1" x14ac:dyDescent="0.2">
      <c r="A57" s="95"/>
    </row>
    <row r="58" spans="1:1" ht="15.75" customHeight="1" x14ac:dyDescent="0.2">
      <c r="A58" s="95"/>
    </row>
    <row r="59" spans="1:1" ht="15.75" customHeight="1" x14ac:dyDescent="0.2">
      <c r="A59" s="95"/>
    </row>
    <row r="60" spans="1:1" ht="15.75" customHeight="1" x14ac:dyDescent="0.2">
      <c r="A60" s="95"/>
    </row>
    <row r="61" spans="1:1" ht="14" x14ac:dyDescent="0.2">
      <c r="A61" s="95"/>
    </row>
    <row r="62" spans="1:1" ht="14" x14ac:dyDescent="0.2">
      <c r="A62" s="95"/>
    </row>
    <row r="63" spans="1:1" ht="14" x14ac:dyDescent="0.2">
      <c r="A63" s="95"/>
    </row>
    <row r="64" spans="1:1" ht="14" x14ac:dyDescent="0.2">
      <c r="A64" s="95"/>
    </row>
    <row r="65" spans="1:1" ht="14" x14ac:dyDescent="0.2">
      <c r="A65" s="95"/>
    </row>
    <row r="66" spans="1:1" ht="14" x14ac:dyDescent="0.2">
      <c r="A66" s="95"/>
    </row>
    <row r="67" spans="1:1" ht="14" x14ac:dyDescent="0.2">
      <c r="A67" s="95"/>
    </row>
    <row r="68" spans="1:1" ht="14" x14ac:dyDescent="0.2">
      <c r="A68" s="95"/>
    </row>
    <row r="69" spans="1:1" ht="14" x14ac:dyDescent="0.2">
      <c r="A69" s="95"/>
    </row>
    <row r="70" spans="1:1" ht="14" x14ac:dyDescent="0.2">
      <c r="A70" s="95"/>
    </row>
    <row r="71" spans="1:1" ht="14" x14ac:dyDescent="0.2">
      <c r="A71" s="95"/>
    </row>
    <row r="72" spans="1:1" ht="14" x14ac:dyDescent="0.2">
      <c r="A72" s="95"/>
    </row>
    <row r="73" spans="1:1" ht="14" x14ac:dyDescent="0.2">
      <c r="A73" s="95"/>
    </row>
    <row r="74" spans="1:1" ht="14" x14ac:dyDescent="0.2">
      <c r="A74" s="95"/>
    </row>
    <row r="75" spans="1:1" ht="14" x14ac:dyDescent="0.2">
      <c r="A75" s="95"/>
    </row>
    <row r="76" spans="1:1" ht="14" x14ac:dyDescent="0.2">
      <c r="A76" s="95"/>
    </row>
    <row r="77" spans="1:1" ht="14" x14ac:dyDescent="0.2">
      <c r="A77" s="95"/>
    </row>
    <row r="78" spans="1:1" ht="14" x14ac:dyDescent="0.2">
      <c r="A78" s="95"/>
    </row>
    <row r="79" spans="1:1" ht="14" x14ac:dyDescent="0.2">
      <c r="A79" s="95"/>
    </row>
    <row r="80" spans="1:1" ht="14" x14ac:dyDescent="0.2">
      <c r="A80" s="95"/>
    </row>
    <row r="81" spans="1:1" ht="14" x14ac:dyDescent="0.2">
      <c r="A81" s="95"/>
    </row>
    <row r="82" spans="1:1" ht="14" x14ac:dyDescent="0.2">
      <c r="A82" s="95"/>
    </row>
    <row r="83" spans="1:1" ht="14" x14ac:dyDescent="0.2">
      <c r="A83" s="95"/>
    </row>
    <row r="84" spans="1:1" ht="14" x14ac:dyDescent="0.2">
      <c r="A84" s="95"/>
    </row>
    <row r="85" spans="1:1" ht="14" x14ac:dyDescent="0.2">
      <c r="A85" s="95"/>
    </row>
    <row r="86" spans="1:1" ht="14" x14ac:dyDescent="0.2">
      <c r="A86" s="95"/>
    </row>
    <row r="87" spans="1:1" ht="14" x14ac:dyDescent="0.2">
      <c r="A87" s="95"/>
    </row>
    <row r="88" spans="1:1" ht="14" x14ac:dyDescent="0.2">
      <c r="A88" s="95"/>
    </row>
    <row r="89" spans="1:1" ht="14" x14ac:dyDescent="0.2">
      <c r="A89" s="95"/>
    </row>
    <row r="90" spans="1:1" ht="14" x14ac:dyDescent="0.2">
      <c r="A90" s="95"/>
    </row>
    <row r="91" spans="1:1" ht="14" x14ac:dyDescent="0.2">
      <c r="A91" s="95"/>
    </row>
    <row r="92" spans="1:1" ht="14" x14ac:dyDescent="0.2">
      <c r="A92" s="95"/>
    </row>
    <row r="93" spans="1:1" ht="14" x14ac:dyDescent="0.2">
      <c r="A93" s="95"/>
    </row>
    <row r="94" spans="1:1" ht="14" x14ac:dyDescent="0.2">
      <c r="A94" s="95"/>
    </row>
    <row r="95" spans="1:1" ht="14" x14ac:dyDescent="0.2">
      <c r="A95" s="95"/>
    </row>
    <row r="96" spans="1:1" ht="14" x14ac:dyDescent="0.2">
      <c r="A96" s="95"/>
    </row>
    <row r="97" spans="1:1" ht="14" x14ac:dyDescent="0.2">
      <c r="A97" s="95"/>
    </row>
    <row r="98" spans="1:1" ht="14" x14ac:dyDescent="0.2">
      <c r="A98" s="95"/>
    </row>
    <row r="99" spans="1:1" ht="14" x14ac:dyDescent="0.2">
      <c r="A99" s="95"/>
    </row>
    <row r="100" spans="1:1" ht="14" x14ac:dyDescent="0.2">
      <c r="A100" s="95"/>
    </row>
    <row r="101" spans="1:1" ht="14" x14ac:dyDescent="0.2">
      <c r="A101" s="95"/>
    </row>
    <row r="102" spans="1:1" ht="14" x14ac:dyDescent="0.2">
      <c r="A102" s="95"/>
    </row>
    <row r="103" spans="1:1" ht="14" x14ac:dyDescent="0.2">
      <c r="A103" s="95"/>
    </row>
    <row r="104" spans="1:1" ht="14" x14ac:dyDescent="0.2">
      <c r="A104" s="95"/>
    </row>
    <row r="105" spans="1:1" ht="14" x14ac:dyDescent="0.2">
      <c r="A105" s="95"/>
    </row>
    <row r="106" spans="1:1" ht="14" x14ac:dyDescent="0.2">
      <c r="A106" s="95"/>
    </row>
    <row r="107" spans="1:1" ht="14" x14ac:dyDescent="0.2">
      <c r="A107" s="95"/>
    </row>
    <row r="108" spans="1:1" ht="14" x14ac:dyDescent="0.2">
      <c r="A108" s="95"/>
    </row>
    <row r="109" spans="1:1" ht="14" x14ac:dyDescent="0.2">
      <c r="A109" s="95"/>
    </row>
    <row r="110" spans="1:1" ht="14" x14ac:dyDescent="0.2">
      <c r="A110" s="95"/>
    </row>
    <row r="111" spans="1:1" ht="14" x14ac:dyDescent="0.2">
      <c r="A111" s="95"/>
    </row>
    <row r="112" spans="1:1" ht="14" x14ac:dyDescent="0.2">
      <c r="A112" s="95"/>
    </row>
    <row r="113" spans="1:1" ht="14" x14ac:dyDescent="0.2">
      <c r="A113" s="95"/>
    </row>
    <row r="114" spans="1:1" ht="14" x14ac:dyDescent="0.2">
      <c r="A114" s="95"/>
    </row>
    <row r="115" spans="1:1" ht="14" x14ac:dyDescent="0.2">
      <c r="A115" s="95"/>
    </row>
    <row r="116" spans="1:1" ht="14" x14ac:dyDescent="0.2">
      <c r="A116" s="95"/>
    </row>
    <row r="117" spans="1:1" ht="14" x14ac:dyDescent="0.2">
      <c r="A117" s="95"/>
    </row>
    <row r="118" spans="1:1" ht="14" x14ac:dyDescent="0.2">
      <c r="A118" s="95"/>
    </row>
    <row r="119" spans="1:1" ht="14" x14ac:dyDescent="0.2">
      <c r="A119" s="95"/>
    </row>
    <row r="120" spans="1:1" ht="14" x14ac:dyDescent="0.2">
      <c r="A120" s="95"/>
    </row>
    <row r="121" spans="1:1" ht="14" x14ac:dyDescent="0.2">
      <c r="A121" s="95"/>
    </row>
    <row r="122" spans="1:1" ht="14" x14ac:dyDescent="0.2">
      <c r="A122" s="95"/>
    </row>
    <row r="123" spans="1:1" ht="14" x14ac:dyDescent="0.2">
      <c r="A123" s="95"/>
    </row>
    <row r="124" spans="1:1" ht="14" x14ac:dyDescent="0.2">
      <c r="A124" s="95"/>
    </row>
    <row r="125" spans="1:1" ht="14" x14ac:dyDescent="0.2">
      <c r="A125" s="95"/>
    </row>
    <row r="126" spans="1:1" ht="14" x14ac:dyDescent="0.2">
      <c r="A126" s="95"/>
    </row>
    <row r="127" spans="1:1" ht="14" x14ac:dyDescent="0.2">
      <c r="A127" s="95"/>
    </row>
    <row r="128" spans="1:1" ht="14" x14ac:dyDescent="0.2">
      <c r="A128" s="95"/>
    </row>
    <row r="129" spans="1:1" ht="14" x14ac:dyDescent="0.2">
      <c r="A129" s="95"/>
    </row>
    <row r="130" spans="1:1" ht="14" x14ac:dyDescent="0.2">
      <c r="A130" s="95"/>
    </row>
    <row r="131" spans="1:1" ht="14" x14ac:dyDescent="0.2">
      <c r="A131" s="95"/>
    </row>
    <row r="132" spans="1:1" ht="14" x14ac:dyDescent="0.2">
      <c r="A132" s="95"/>
    </row>
    <row r="133" spans="1:1" ht="14" x14ac:dyDescent="0.2">
      <c r="A133" s="95"/>
    </row>
    <row r="134" spans="1:1" ht="14" x14ac:dyDescent="0.2">
      <c r="A134" s="95"/>
    </row>
    <row r="135" spans="1:1" ht="14" x14ac:dyDescent="0.2">
      <c r="A135" s="95"/>
    </row>
    <row r="136" spans="1:1" ht="14" x14ac:dyDescent="0.2">
      <c r="A136" s="95"/>
    </row>
    <row r="137" spans="1:1" ht="14" x14ac:dyDescent="0.2">
      <c r="A137" s="95"/>
    </row>
    <row r="138" spans="1:1" ht="14" x14ac:dyDescent="0.2">
      <c r="A138" s="95"/>
    </row>
    <row r="139" spans="1:1" ht="14" x14ac:dyDescent="0.2">
      <c r="A139" s="95"/>
    </row>
    <row r="140" spans="1:1" ht="14" x14ac:dyDescent="0.2">
      <c r="A140" s="95"/>
    </row>
    <row r="141" spans="1:1" ht="14" x14ac:dyDescent="0.2">
      <c r="A141" s="95"/>
    </row>
    <row r="142" spans="1:1" ht="14" x14ac:dyDescent="0.2">
      <c r="A142" s="95"/>
    </row>
    <row r="143" spans="1:1" ht="14" x14ac:dyDescent="0.2">
      <c r="A143" s="95"/>
    </row>
    <row r="144" spans="1:1" ht="14" x14ac:dyDescent="0.2">
      <c r="A144" s="95"/>
    </row>
    <row r="145" spans="1:1" ht="14" x14ac:dyDescent="0.2">
      <c r="A145" s="95"/>
    </row>
    <row r="146" spans="1:1" ht="14" x14ac:dyDescent="0.2">
      <c r="A146" s="95"/>
    </row>
    <row r="147" spans="1:1" ht="14" x14ac:dyDescent="0.2">
      <c r="A147" s="95"/>
    </row>
    <row r="148" spans="1:1" ht="14" x14ac:dyDescent="0.2">
      <c r="A148" s="95"/>
    </row>
    <row r="149" spans="1:1" ht="14" x14ac:dyDescent="0.2">
      <c r="A149" s="95"/>
    </row>
    <row r="150" spans="1:1" ht="14" x14ac:dyDescent="0.2">
      <c r="A150" s="95"/>
    </row>
    <row r="151" spans="1:1" ht="14" x14ac:dyDescent="0.2">
      <c r="A151" s="95"/>
    </row>
    <row r="152" spans="1:1" ht="14" x14ac:dyDescent="0.2">
      <c r="A152" s="95"/>
    </row>
    <row r="153" spans="1:1" ht="14" x14ac:dyDescent="0.2">
      <c r="A153" s="95"/>
    </row>
    <row r="154" spans="1:1" ht="14" x14ac:dyDescent="0.2">
      <c r="A154" s="95"/>
    </row>
    <row r="155" spans="1:1" ht="14" x14ac:dyDescent="0.2">
      <c r="A155" s="95"/>
    </row>
    <row r="156" spans="1:1" ht="14" x14ac:dyDescent="0.2">
      <c r="A156" s="95"/>
    </row>
    <row r="157" spans="1:1" ht="14" x14ac:dyDescent="0.2">
      <c r="A157" s="95"/>
    </row>
    <row r="158" spans="1:1" ht="14" x14ac:dyDescent="0.2">
      <c r="A158" s="95"/>
    </row>
    <row r="159" spans="1:1" ht="14" x14ac:dyDescent="0.2">
      <c r="A159" s="95"/>
    </row>
    <row r="160" spans="1:1" ht="14" x14ac:dyDescent="0.2">
      <c r="A160" s="95"/>
    </row>
    <row r="161" spans="1:1" ht="14" x14ac:dyDescent="0.2">
      <c r="A161" s="95"/>
    </row>
    <row r="162" spans="1:1" ht="14" x14ac:dyDescent="0.2">
      <c r="A162" s="95"/>
    </row>
    <row r="163" spans="1:1" ht="14" x14ac:dyDescent="0.2">
      <c r="A163" s="95"/>
    </row>
    <row r="164" spans="1:1" ht="14" x14ac:dyDescent="0.2">
      <c r="A164" s="95"/>
    </row>
    <row r="165" spans="1:1" ht="14" x14ac:dyDescent="0.2">
      <c r="A165" s="95"/>
    </row>
    <row r="166" spans="1:1" ht="14" x14ac:dyDescent="0.2">
      <c r="A166" s="95"/>
    </row>
    <row r="167" spans="1:1" ht="14" x14ac:dyDescent="0.2">
      <c r="A167" s="95"/>
    </row>
    <row r="168" spans="1:1" ht="14" x14ac:dyDescent="0.2">
      <c r="A168" s="95"/>
    </row>
    <row r="169" spans="1:1" ht="14" x14ac:dyDescent="0.2">
      <c r="A169" s="95"/>
    </row>
    <row r="170" spans="1:1" ht="14" x14ac:dyDescent="0.2">
      <c r="A170" s="95"/>
    </row>
    <row r="171" spans="1:1" ht="14" x14ac:dyDescent="0.2">
      <c r="A171" s="95"/>
    </row>
    <row r="172" spans="1:1" ht="14" x14ac:dyDescent="0.2">
      <c r="A172" s="95"/>
    </row>
    <row r="173" spans="1:1" ht="14" x14ac:dyDescent="0.2">
      <c r="A173" s="95"/>
    </row>
    <row r="174" spans="1:1" ht="14" x14ac:dyDescent="0.2">
      <c r="A174" s="95"/>
    </row>
    <row r="175" spans="1:1" ht="14" x14ac:dyDescent="0.2">
      <c r="A175" s="95"/>
    </row>
    <row r="176" spans="1:1" ht="14" x14ac:dyDescent="0.2">
      <c r="A176" s="95"/>
    </row>
    <row r="177" spans="1:1" ht="14" x14ac:dyDescent="0.2">
      <c r="A177" s="95"/>
    </row>
    <row r="178" spans="1:1" ht="14" x14ac:dyDescent="0.2">
      <c r="A178" s="95"/>
    </row>
    <row r="179" spans="1:1" ht="14" x14ac:dyDescent="0.2">
      <c r="A179" s="95"/>
    </row>
    <row r="180" spans="1:1" ht="14" x14ac:dyDescent="0.2">
      <c r="A180" s="95"/>
    </row>
    <row r="181" spans="1:1" ht="14" x14ac:dyDescent="0.2">
      <c r="A181" s="95"/>
    </row>
    <row r="182" spans="1:1" ht="14" x14ac:dyDescent="0.2">
      <c r="A182" s="95"/>
    </row>
    <row r="183" spans="1:1" ht="14" x14ac:dyDescent="0.2">
      <c r="A183" s="95"/>
    </row>
    <row r="184" spans="1:1" ht="14" x14ac:dyDescent="0.2">
      <c r="A184" s="95"/>
    </row>
    <row r="185" spans="1:1" ht="14" x14ac:dyDescent="0.2">
      <c r="A185" s="95"/>
    </row>
    <row r="186" spans="1:1" ht="14" x14ac:dyDescent="0.2">
      <c r="A186" s="95"/>
    </row>
    <row r="187" spans="1:1" ht="14" x14ac:dyDescent="0.2">
      <c r="A187" s="95"/>
    </row>
    <row r="188" spans="1:1" ht="14" x14ac:dyDescent="0.2">
      <c r="A188" s="95"/>
    </row>
    <row r="189" spans="1:1" ht="14" x14ac:dyDescent="0.2">
      <c r="A189" s="95"/>
    </row>
    <row r="190" spans="1:1" ht="14" x14ac:dyDescent="0.2">
      <c r="A190" s="95"/>
    </row>
    <row r="191" spans="1:1" ht="14" x14ac:dyDescent="0.2">
      <c r="A191" s="95"/>
    </row>
    <row r="192" spans="1:1" ht="14" x14ac:dyDescent="0.2">
      <c r="A192" s="95"/>
    </row>
    <row r="193" spans="1:1" ht="14" x14ac:dyDescent="0.2">
      <c r="A193" s="95"/>
    </row>
    <row r="194" spans="1:1" ht="14" x14ac:dyDescent="0.2">
      <c r="A194" s="95"/>
    </row>
    <row r="195" spans="1:1" ht="14" x14ac:dyDescent="0.2">
      <c r="A195" s="95"/>
    </row>
    <row r="196" spans="1:1" ht="14" x14ac:dyDescent="0.2">
      <c r="A196" s="95"/>
    </row>
    <row r="197" spans="1:1" ht="14" x14ac:dyDescent="0.2">
      <c r="A197" s="95"/>
    </row>
    <row r="198" spans="1:1" ht="14" x14ac:dyDescent="0.2">
      <c r="A198" s="95"/>
    </row>
    <row r="199" spans="1:1" ht="14" x14ac:dyDescent="0.2">
      <c r="A199" s="95"/>
    </row>
    <row r="200" spans="1:1" ht="14" x14ac:dyDescent="0.2">
      <c r="A200" s="95"/>
    </row>
    <row r="201" spans="1:1" ht="14" x14ac:dyDescent="0.2">
      <c r="A201" s="95"/>
    </row>
    <row r="202" spans="1:1" ht="14" x14ac:dyDescent="0.2">
      <c r="A202" s="95"/>
    </row>
    <row r="203" spans="1:1" ht="14" x14ac:dyDescent="0.2">
      <c r="A203" s="95"/>
    </row>
    <row r="204" spans="1:1" ht="14" x14ac:dyDescent="0.2">
      <c r="A204" s="95"/>
    </row>
    <row r="205" spans="1:1" ht="14" x14ac:dyDescent="0.2">
      <c r="A205" s="95"/>
    </row>
    <row r="206" spans="1:1" ht="14" x14ac:dyDescent="0.2">
      <c r="A206" s="95"/>
    </row>
    <row r="207" spans="1:1" ht="14" x14ac:dyDescent="0.2">
      <c r="A207" s="95"/>
    </row>
    <row r="208" spans="1:1" ht="14" x14ac:dyDescent="0.2">
      <c r="A208" s="95"/>
    </row>
    <row r="209" spans="1:1" ht="14" x14ac:dyDescent="0.2">
      <c r="A209" s="95"/>
    </row>
    <row r="210" spans="1:1" ht="14" x14ac:dyDescent="0.2">
      <c r="A210" s="95"/>
    </row>
    <row r="211" spans="1:1" ht="14" x14ac:dyDescent="0.2">
      <c r="A211" s="95"/>
    </row>
    <row r="212" spans="1:1" ht="14" x14ac:dyDescent="0.2">
      <c r="A212" s="95"/>
    </row>
    <row r="213" spans="1:1" ht="14" x14ac:dyDescent="0.2">
      <c r="A213" s="95"/>
    </row>
    <row r="214" spans="1:1" ht="14" x14ac:dyDescent="0.2">
      <c r="A214" s="95"/>
    </row>
    <row r="215" spans="1:1" ht="14" x14ac:dyDescent="0.2">
      <c r="A215" s="95"/>
    </row>
    <row r="216" spans="1:1" ht="14" x14ac:dyDescent="0.2">
      <c r="A216" s="95"/>
    </row>
    <row r="217" spans="1:1" ht="14" x14ac:dyDescent="0.2">
      <c r="A217" s="95"/>
    </row>
    <row r="218" spans="1:1" ht="14" x14ac:dyDescent="0.2">
      <c r="A218" s="95"/>
    </row>
    <row r="219" spans="1:1" ht="14" x14ac:dyDescent="0.2">
      <c r="A219" s="95"/>
    </row>
    <row r="220" spans="1:1" ht="14" x14ac:dyDescent="0.2">
      <c r="A220" s="95"/>
    </row>
    <row r="221" spans="1:1" ht="14" x14ac:dyDescent="0.2">
      <c r="A221" s="95"/>
    </row>
    <row r="222" spans="1:1" ht="14" x14ac:dyDescent="0.2">
      <c r="A222" s="95"/>
    </row>
    <row r="223" spans="1:1" ht="14" x14ac:dyDescent="0.2">
      <c r="A223" s="95"/>
    </row>
    <row r="224" spans="1:1" ht="14" x14ac:dyDescent="0.2">
      <c r="A224" s="95"/>
    </row>
    <row r="225" spans="1:1" ht="14" x14ac:dyDescent="0.2">
      <c r="A225" s="95"/>
    </row>
    <row r="226" spans="1:1" ht="14" x14ac:dyDescent="0.2">
      <c r="A226" s="95"/>
    </row>
    <row r="227" spans="1:1" ht="14" x14ac:dyDescent="0.2">
      <c r="A227" s="95"/>
    </row>
    <row r="228" spans="1:1" ht="14" x14ac:dyDescent="0.2">
      <c r="A228" s="95"/>
    </row>
    <row r="229" spans="1:1" ht="14" x14ac:dyDescent="0.2">
      <c r="A229" s="95"/>
    </row>
    <row r="230" spans="1:1" ht="14" x14ac:dyDescent="0.2">
      <c r="A230" s="95"/>
    </row>
    <row r="231" spans="1:1" ht="14" x14ac:dyDescent="0.2">
      <c r="A231" s="95"/>
    </row>
    <row r="232" spans="1:1" ht="14" x14ac:dyDescent="0.2">
      <c r="A232" s="95"/>
    </row>
    <row r="233" spans="1:1" ht="14" x14ac:dyDescent="0.2">
      <c r="A233" s="95"/>
    </row>
    <row r="234" spans="1:1" ht="14" x14ac:dyDescent="0.2">
      <c r="A234" s="95"/>
    </row>
    <row r="235" spans="1:1" ht="14" x14ac:dyDescent="0.2">
      <c r="A235" s="95"/>
    </row>
    <row r="236" spans="1:1" ht="14" x14ac:dyDescent="0.2">
      <c r="A236" s="95"/>
    </row>
    <row r="237" spans="1:1" ht="14" x14ac:dyDescent="0.2">
      <c r="A237" s="95"/>
    </row>
    <row r="238" spans="1:1" ht="14" x14ac:dyDescent="0.2">
      <c r="A238" s="95"/>
    </row>
    <row r="239" spans="1:1" ht="14" x14ac:dyDescent="0.2">
      <c r="A239" s="95"/>
    </row>
    <row r="240" spans="1:1" ht="14" x14ac:dyDescent="0.2">
      <c r="A240" s="95"/>
    </row>
    <row r="241" spans="1:1" ht="14" x14ac:dyDescent="0.2">
      <c r="A241" s="95"/>
    </row>
    <row r="242" spans="1:1" ht="14" x14ac:dyDescent="0.2">
      <c r="A242" s="95"/>
    </row>
    <row r="243" spans="1:1" ht="14" x14ac:dyDescent="0.2">
      <c r="A243" s="95"/>
    </row>
    <row r="244" spans="1:1" ht="14" x14ac:dyDescent="0.2">
      <c r="A244" s="95"/>
    </row>
    <row r="245" spans="1:1" ht="14" x14ac:dyDescent="0.2">
      <c r="A245" s="95"/>
    </row>
    <row r="246" spans="1:1" ht="14" x14ac:dyDescent="0.2">
      <c r="A246" s="95"/>
    </row>
    <row r="247" spans="1:1" ht="14" x14ac:dyDescent="0.2">
      <c r="A247" s="95"/>
    </row>
    <row r="248" spans="1:1" ht="14" x14ac:dyDescent="0.2">
      <c r="A248" s="95"/>
    </row>
    <row r="249" spans="1:1" ht="14" x14ac:dyDescent="0.2">
      <c r="A249" s="95"/>
    </row>
    <row r="250" spans="1:1" ht="14" x14ac:dyDescent="0.2">
      <c r="A250" s="95"/>
    </row>
    <row r="251" spans="1:1" ht="14" x14ac:dyDescent="0.2">
      <c r="A251" s="95"/>
    </row>
    <row r="252" spans="1:1" ht="14" x14ac:dyDescent="0.2">
      <c r="A252" s="95"/>
    </row>
    <row r="253" spans="1:1" ht="14" x14ac:dyDescent="0.2">
      <c r="A253" s="95"/>
    </row>
    <row r="254" spans="1:1" ht="14" x14ac:dyDescent="0.2">
      <c r="A254" s="95"/>
    </row>
    <row r="255" spans="1:1" ht="14" x14ac:dyDescent="0.2">
      <c r="A255" s="95"/>
    </row>
    <row r="256" spans="1:1" ht="14" x14ac:dyDescent="0.2">
      <c r="A256" s="95"/>
    </row>
    <row r="257" spans="1:1" ht="14" x14ac:dyDescent="0.2">
      <c r="A257" s="95"/>
    </row>
    <row r="258" spans="1:1" ht="14" x14ac:dyDescent="0.2">
      <c r="A258" s="95"/>
    </row>
    <row r="259" spans="1:1" ht="14" x14ac:dyDescent="0.2">
      <c r="A259" s="95"/>
    </row>
    <row r="260" spans="1:1" ht="14" x14ac:dyDescent="0.2">
      <c r="A260" s="95"/>
    </row>
    <row r="261" spans="1:1" ht="14" x14ac:dyDescent="0.2">
      <c r="A261" s="95"/>
    </row>
    <row r="262" spans="1:1" ht="14" x14ac:dyDescent="0.2">
      <c r="A262" s="95"/>
    </row>
    <row r="263" spans="1:1" ht="14" x14ac:dyDescent="0.2">
      <c r="A263" s="95"/>
    </row>
    <row r="264" spans="1:1" ht="14" x14ac:dyDescent="0.2">
      <c r="A264" s="95"/>
    </row>
    <row r="265" spans="1:1" ht="14" x14ac:dyDescent="0.2">
      <c r="A265" s="95"/>
    </row>
    <row r="266" spans="1:1" ht="14" x14ac:dyDescent="0.2">
      <c r="A266" s="95"/>
    </row>
    <row r="267" spans="1:1" ht="14" x14ac:dyDescent="0.2">
      <c r="A267" s="95"/>
    </row>
    <row r="268" spans="1:1" ht="14" x14ac:dyDescent="0.2">
      <c r="A268" s="95"/>
    </row>
    <row r="269" spans="1:1" ht="14" x14ac:dyDescent="0.2">
      <c r="A269" s="95"/>
    </row>
    <row r="270" spans="1:1" ht="14" x14ac:dyDescent="0.2">
      <c r="A270" s="95"/>
    </row>
    <row r="271" spans="1:1" ht="14" x14ac:dyDescent="0.2">
      <c r="A271" s="95"/>
    </row>
    <row r="272" spans="1:1" ht="14" x14ac:dyDescent="0.2">
      <c r="A272" s="95"/>
    </row>
    <row r="273" spans="1:1" ht="14" x14ac:dyDescent="0.2">
      <c r="A273" s="95"/>
    </row>
    <row r="274" spans="1:1" ht="14" x14ac:dyDescent="0.2">
      <c r="A274" s="95"/>
    </row>
    <row r="275" spans="1:1" ht="14" x14ac:dyDescent="0.2">
      <c r="A275" s="95"/>
    </row>
    <row r="276" spans="1:1" ht="14" x14ac:dyDescent="0.2">
      <c r="A276" s="95"/>
    </row>
    <row r="277" spans="1:1" ht="14" x14ac:dyDescent="0.2">
      <c r="A277" s="95"/>
    </row>
    <row r="278" spans="1:1" ht="14" x14ac:dyDescent="0.2">
      <c r="A278" s="95"/>
    </row>
    <row r="279" spans="1:1" ht="14" x14ac:dyDescent="0.2">
      <c r="A279" s="95"/>
    </row>
    <row r="280" spans="1:1" ht="14" x14ac:dyDescent="0.2">
      <c r="A280" s="95"/>
    </row>
    <row r="281" spans="1:1" ht="14" x14ac:dyDescent="0.2">
      <c r="A281" s="95"/>
    </row>
    <row r="282" spans="1:1" ht="14" x14ac:dyDescent="0.2">
      <c r="A282" s="95"/>
    </row>
    <row r="283" spans="1:1" ht="14" x14ac:dyDescent="0.2">
      <c r="A283" s="95"/>
    </row>
    <row r="284" spans="1:1" ht="14" x14ac:dyDescent="0.2">
      <c r="A284" s="95"/>
    </row>
    <row r="285" spans="1:1" ht="14" x14ac:dyDescent="0.2">
      <c r="A285" s="95"/>
    </row>
    <row r="286" spans="1:1" ht="14" x14ac:dyDescent="0.2">
      <c r="A286" s="95"/>
    </row>
    <row r="287" spans="1:1" ht="14" x14ac:dyDescent="0.2">
      <c r="A287" s="95"/>
    </row>
    <row r="288" spans="1:1" ht="14" x14ac:dyDescent="0.2">
      <c r="A288" s="95"/>
    </row>
    <row r="289" spans="1:1" ht="14" x14ac:dyDescent="0.2">
      <c r="A289" s="95"/>
    </row>
    <row r="290" spans="1:1" ht="14" x14ac:dyDescent="0.2">
      <c r="A290" s="95"/>
    </row>
    <row r="291" spans="1:1" ht="14" x14ac:dyDescent="0.2">
      <c r="A291" s="95"/>
    </row>
    <row r="292" spans="1:1" ht="14" x14ac:dyDescent="0.2">
      <c r="A292" s="95"/>
    </row>
    <row r="293" spans="1:1" ht="14" x14ac:dyDescent="0.2">
      <c r="A293" s="95"/>
    </row>
    <row r="294" spans="1:1" ht="14" x14ac:dyDescent="0.2">
      <c r="A294" s="95"/>
    </row>
    <row r="295" spans="1:1" ht="14" x14ac:dyDescent="0.2">
      <c r="A295" s="95"/>
    </row>
    <row r="296" spans="1:1" ht="14" x14ac:dyDescent="0.2">
      <c r="A296" s="95"/>
    </row>
    <row r="297" spans="1:1" ht="14" x14ac:dyDescent="0.2">
      <c r="A297" s="95"/>
    </row>
    <row r="298" spans="1:1" ht="14" x14ac:dyDescent="0.2">
      <c r="A298" s="95"/>
    </row>
    <row r="299" spans="1:1" ht="14" x14ac:dyDescent="0.2">
      <c r="A299" s="95"/>
    </row>
    <row r="300" spans="1:1" ht="14" x14ac:dyDescent="0.2">
      <c r="A300" s="95"/>
    </row>
    <row r="301" spans="1:1" ht="14" x14ac:dyDescent="0.2">
      <c r="A301" s="95"/>
    </row>
    <row r="302" spans="1:1" ht="14" x14ac:dyDescent="0.2">
      <c r="A302" s="95"/>
    </row>
    <row r="303" spans="1:1" ht="14" x14ac:dyDescent="0.2">
      <c r="A303" s="95"/>
    </row>
    <row r="304" spans="1:1" ht="14" x14ac:dyDescent="0.2">
      <c r="A304" s="95"/>
    </row>
    <row r="305" spans="1:1" ht="14" x14ac:dyDescent="0.2">
      <c r="A305" s="95"/>
    </row>
    <row r="306" spans="1:1" ht="14" x14ac:dyDescent="0.2">
      <c r="A306" s="95"/>
    </row>
    <row r="307" spans="1:1" ht="14" x14ac:dyDescent="0.2">
      <c r="A307" s="95"/>
    </row>
    <row r="308" spans="1:1" ht="14" x14ac:dyDescent="0.2">
      <c r="A308" s="95"/>
    </row>
    <row r="309" spans="1:1" ht="14" x14ac:dyDescent="0.2">
      <c r="A309" s="95"/>
    </row>
    <row r="310" spans="1:1" ht="14" x14ac:dyDescent="0.2">
      <c r="A310" s="95"/>
    </row>
    <row r="311" spans="1:1" ht="14" x14ac:dyDescent="0.2">
      <c r="A311" s="95"/>
    </row>
    <row r="312" spans="1:1" ht="14" x14ac:dyDescent="0.2">
      <c r="A312" s="95"/>
    </row>
    <row r="313" spans="1:1" ht="14" x14ac:dyDescent="0.2">
      <c r="A313" s="95"/>
    </row>
    <row r="314" spans="1:1" ht="14" x14ac:dyDescent="0.2">
      <c r="A314" s="95"/>
    </row>
    <row r="315" spans="1:1" ht="14" x14ac:dyDescent="0.2">
      <c r="A315" s="95"/>
    </row>
    <row r="316" spans="1:1" ht="14" x14ac:dyDescent="0.2">
      <c r="A316" s="95"/>
    </row>
    <row r="317" spans="1:1" ht="14" x14ac:dyDescent="0.2">
      <c r="A317" s="95"/>
    </row>
    <row r="318" spans="1:1" ht="14" x14ac:dyDescent="0.2">
      <c r="A318" s="95"/>
    </row>
    <row r="319" spans="1:1" ht="14" x14ac:dyDescent="0.2">
      <c r="A319" s="95"/>
    </row>
    <row r="320" spans="1:1" ht="14" x14ac:dyDescent="0.2">
      <c r="A320" s="95"/>
    </row>
    <row r="321" spans="1:1" ht="14" x14ac:dyDescent="0.2">
      <c r="A321" s="95"/>
    </row>
    <row r="322" spans="1:1" ht="14" x14ac:dyDescent="0.2">
      <c r="A322" s="95"/>
    </row>
    <row r="323" spans="1:1" ht="14" x14ac:dyDescent="0.2">
      <c r="A323" s="95"/>
    </row>
    <row r="324" spans="1:1" ht="14" x14ac:dyDescent="0.2">
      <c r="A324" s="95"/>
    </row>
    <row r="325" spans="1:1" ht="14" x14ac:dyDescent="0.2">
      <c r="A325" s="95"/>
    </row>
    <row r="326" spans="1:1" ht="14" x14ac:dyDescent="0.2">
      <c r="A326" s="95"/>
    </row>
    <row r="327" spans="1:1" ht="14" x14ac:dyDescent="0.2">
      <c r="A327" s="95"/>
    </row>
    <row r="328" spans="1:1" ht="14" x14ac:dyDescent="0.2">
      <c r="A328" s="95"/>
    </row>
    <row r="329" spans="1:1" ht="14" x14ac:dyDescent="0.2">
      <c r="A329" s="95"/>
    </row>
    <row r="330" spans="1:1" ht="14" x14ac:dyDescent="0.2">
      <c r="A330" s="95"/>
    </row>
    <row r="331" spans="1:1" ht="14" x14ac:dyDescent="0.2">
      <c r="A331" s="95"/>
    </row>
    <row r="332" spans="1:1" ht="14" x14ac:dyDescent="0.2">
      <c r="A332" s="95"/>
    </row>
    <row r="333" spans="1:1" ht="14" x14ac:dyDescent="0.2">
      <c r="A333" s="95"/>
    </row>
    <row r="334" spans="1:1" ht="14" x14ac:dyDescent="0.2">
      <c r="A334" s="95"/>
    </row>
    <row r="335" spans="1:1" ht="14" x14ac:dyDescent="0.2">
      <c r="A335" s="95"/>
    </row>
    <row r="336" spans="1:1" ht="14" x14ac:dyDescent="0.2">
      <c r="A336" s="95"/>
    </row>
    <row r="337" spans="1:1" ht="14" x14ac:dyDescent="0.2">
      <c r="A337" s="95"/>
    </row>
    <row r="338" spans="1:1" ht="14" x14ac:dyDescent="0.2">
      <c r="A338" s="95"/>
    </row>
    <row r="339" spans="1:1" ht="14" x14ac:dyDescent="0.2">
      <c r="A339" s="95"/>
    </row>
    <row r="340" spans="1:1" ht="14" x14ac:dyDescent="0.2">
      <c r="A340" s="95"/>
    </row>
    <row r="341" spans="1:1" ht="14" x14ac:dyDescent="0.2">
      <c r="A341" s="95"/>
    </row>
    <row r="342" spans="1:1" ht="14" x14ac:dyDescent="0.2">
      <c r="A342" s="95"/>
    </row>
    <row r="343" spans="1:1" ht="14" x14ac:dyDescent="0.2">
      <c r="A343" s="95"/>
    </row>
    <row r="344" spans="1:1" ht="14" x14ac:dyDescent="0.2">
      <c r="A344" s="95"/>
    </row>
    <row r="345" spans="1:1" ht="14" x14ac:dyDescent="0.2">
      <c r="A345" s="95"/>
    </row>
    <row r="346" spans="1:1" ht="14" x14ac:dyDescent="0.2">
      <c r="A346" s="95"/>
    </row>
    <row r="347" spans="1:1" ht="14" x14ac:dyDescent="0.2">
      <c r="A347" s="95"/>
    </row>
    <row r="348" spans="1:1" ht="14" x14ac:dyDescent="0.2">
      <c r="A348" s="95"/>
    </row>
    <row r="349" spans="1:1" ht="14" x14ac:dyDescent="0.2">
      <c r="A349" s="95"/>
    </row>
    <row r="350" spans="1:1" ht="14" x14ac:dyDescent="0.2">
      <c r="A350" s="95"/>
    </row>
    <row r="351" spans="1:1" ht="14" x14ac:dyDescent="0.2">
      <c r="A351" s="95"/>
    </row>
    <row r="352" spans="1:1" ht="14" x14ac:dyDescent="0.2">
      <c r="A352" s="95"/>
    </row>
    <row r="353" spans="1:1" ht="14" x14ac:dyDescent="0.2">
      <c r="A353" s="95"/>
    </row>
    <row r="354" spans="1:1" ht="14" x14ac:dyDescent="0.2">
      <c r="A354" s="95"/>
    </row>
    <row r="355" spans="1:1" ht="14" x14ac:dyDescent="0.2">
      <c r="A355" s="95"/>
    </row>
    <row r="356" spans="1:1" ht="14" x14ac:dyDescent="0.2">
      <c r="A356" s="95"/>
    </row>
    <row r="357" spans="1:1" ht="14" x14ac:dyDescent="0.2">
      <c r="A357" s="95"/>
    </row>
    <row r="358" spans="1:1" ht="14" x14ac:dyDescent="0.2">
      <c r="A358" s="95"/>
    </row>
    <row r="359" spans="1:1" ht="14" x14ac:dyDescent="0.2">
      <c r="A359" s="95"/>
    </row>
    <row r="360" spans="1:1" ht="14" x14ac:dyDescent="0.2">
      <c r="A360" s="95"/>
    </row>
    <row r="361" spans="1:1" ht="14" x14ac:dyDescent="0.2">
      <c r="A361" s="95"/>
    </row>
    <row r="362" spans="1:1" ht="14" x14ac:dyDescent="0.2">
      <c r="A362" s="95"/>
    </row>
    <row r="363" spans="1:1" ht="14" x14ac:dyDescent="0.2">
      <c r="A363" s="95"/>
    </row>
    <row r="364" spans="1:1" ht="14" x14ac:dyDescent="0.2">
      <c r="A364" s="95"/>
    </row>
    <row r="365" spans="1:1" ht="14" x14ac:dyDescent="0.2">
      <c r="A365" s="95"/>
    </row>
    <row r="366" spans="1:1" ht="14" x14ac:dyDescent="0.2">
      <c r="A366" s="95"/>
    </row>
    <row r="367" spans="1:1" ht="14" x14ac:dyDescent="0.2">
      <c r="A367" s="95"/>
    </row>
    <row r="368" spans="1:1" ht="14" x14ac:dyDescent="0.2">
      <c r="A368" s="95"/>
    </row>
    <row r="369" spans="1:1" ht="14" x14ac:dyDescent="0.2">
      <c r="A369" s="95"/>
    </row>
    <row r="370" spans="1:1" ht="14" x14ac:dyDescent="0.2">
      <c r="A370" s="95"/>
    </row>
    <row r="371" spans="1:1" ht="14" x14ac:dyDescent="0.2">
      <c r="A371" s="95"/>
    </row>
    <row r="372" spans="1:1" ht="14" x14ac:dyDescent="0.2">
      <c r="A372" s="95"/>
    </row>
    <row r="373" spans="1:1" ht="14" x14ac:dyDescent="0.2">
      <c r="A373" s="95"/>
    </row>
    <row r="374" spans="1:1" ht="14" x14ac:dyDescent="0.2">
      <c r="A374" s="95"/>
    </row>
    <row r="375" spans="1:1" ht="14" x14ac:dyDescent="0.2">
      <c r="A375" s="95"/>
    </row>
    <row r="376" spans="1:1" ht="14" x14ac:dyDescent="0.2">
      <c r="A376" s="95"/>
    </row>
    <row r="377" spans="1:1" ht="14" x14ac:dyDescent="0.2">
      <c r="A377" s="95"/>
    </row>
    <row r="378" spans="1:1" ht="14" x14ac:dyDescent="0.2">
      <c r="A378" s="95"/>
    </row>
    <row r="379" spans="1:1" ht="14" x14ac:dyDescent="0.2">
      <c r="A379" s="95"/>
    </row>
    <row r="380" spans="1:1" ht="14" x14ac:dyDescent="0.2">
      <c r="A380" s="95"/>
    </row>
    <row r="381" spans="1:1" ht="14" x14ac:dyDescent="0.2">
      <c r="A381" s="95"/>
    </row>
    <row r="382" spans="1:1" ht="14" x14ac:dyDescent="0.2">
      <c r="A382" s="95"/>
    </row>
    <row r="383" spans="1:1" ht="14" x14ac:dyDescent="0.2">
      <c r="A383" s="95"/>
    </row>
    <row r="384" spans="1:1" ht="14" x14ac:dyDescent="0.2">
      <c r="A384" s="95"/>
    </row>
    <row r="385" spans="1:1" ht="14" x14ac:dyDescent="0.2">
      <c r="A385" s="95"/>
    </row>
    <row r="386" spans="1:1" ht="14" x14ac:dyDescent="0.2">
      <c r="A386" s="95"/>
    </row>
    <row r="387" spans="1:1" ht="14" x14ac:dyDescent="0.2">
      <c r="A387" s="95"/>
    </row>
    <row r="388" spans="1:1" ht="14" x14ac:dyDescent="0.2">
      <c r="A388" s="95"/>
    </row>
    <row r="389" spans="1:1" ht="14" x14ac:dyDescent="0.2">
      <c r="A389" s="95"/>
    </row>
    <row r="390" spans="1:1" ht="14" x14ac:dyDescent="0.2">
      <c r="A390" s="95"/>
    </row>
    <row r="391" spans="1:1" ht="14" x14ac:dyDescent="0.2">
      <c r="A391" s="95"/>
    </row>
    <row r="392" spans="1:1" ht="14" x14ac:dyDescent="0.2">
      <c r="A392" s="95"/>
    </row>
    <row r="393" spans="1:1" ht="14" x14ac:dyDescent="0.2">
      <c r="A393" s="95"/>
    </row>
    <row r="394" spans="1:1" ht="14" x14ac:dyDescent="0.2">
      <c r="A394" s="95"/>
    </row>
    <row r="395" spans="1:1" ht="14" x14ac:dyDescent="0.2">
      <c r="A395" s="95"/>
    </row>
    <row r="396" spans="1:1" ht="14" x14ac:dyDescent="0.2">
      <c r="A396" s="95"/>
    </row>
    <row r="397" spans="1:1" ht="14" x14ac:dyDescent="0.2">
      <c r="A397" s="95"/>
    </row>
    <row r="398" spans="1:1" ht="14" x14ac:dyDescent="0.2">
      <c r="A398" s="95"/>
    </row>
    <row r="399" spans="1:1" ht="14" x14ac:dyDescent="0.2">
      <c r="A399" s="95"/>
    </row>
    <row r="400" spans="1:1" ht="14" x14ac:dyDescent="0.2">
      <c r="A400" s="95"/>
    </row>
    <row r="401" spans="1:1" ht="14" x14ac:dyDescent="0.2">
      <c r="A401" s="95"/>
    </row>
    <row r="402" spans="1:1" ht="14" x14ac:dyDescent="0.2">
      <c r="A402" s="95"/>
    </row>
    <row r="403" spans="1:1" ht="14" x14ac:dyDescent="0.2">
      <c r="A403" s="95"/>
    </row>
    <row r="404" spans="1:1" ht="14" x14ac:dyDescent="0.2">
      <c r="A404" s="95"/>
    </row>
    <row r="405" spans="1:1" ht="14" x14ac:dyDescent="0.2">
      <c r="A405" s="95"/>
    </row>
    <row r="406" spans="1:1" ht="14" x14ac:dyDescent="0.2">
      <c r="A406" s="95"/>
    </row>
    <row r="407" spans="1:1" ht="14" x14ac:dyDescent="0.2">
      <c r="A407" s="95"/>
    </row>
    <row r="408" spans="1:1" ht="14" x14ac:dyDescent="0.2">
      <c r="A408" s="95"/>
    </row>
    <row r="409" spans="1:1" ht="14" x14ac:dyDescent="0.2">
      <c r="A409" s="95"/>
    </row>
    <row r="410" spans="1:1" ht="14" x14ac:dyDescent="0.2">
      <c r="A410" s="95"/>
    </row>
    <row r="411" spans="1:1" ht="14" x14ac:dyDescent="0.2">
      <c r="A411" s="95"/>
    </row>
    <row r="412" spans="1:1" ht="14" x14ac:dyDescent="0.2">
      <c r="A412" s="95"/>
    </row>
    <row r="413" spans="1:1" ht="14" x14ac:dyDescent="0.2">
      <c r="A413" s="95"/>
    </row>
    <row r="414" spans="1:1" ht="14" x14ac:dyDescent="0.2">
      <c r="A414" s="95"/>
    </row>
    <row r="415" spans="1:1" ht="14" x14ac:dyDescent="0.2">
      <c r="A415" s="95"/>
    </row>
    <row r="416" spans="1:1" ht="14" x14ac:dyDescent="0.2">
      <c r="A416" s="95"/>
    </row>
    <row r="417" spans="1:1" ht="14" x14ac:dyDescent="0.2">
      <c r="A417" s="95"/>
    </row>
    <row r="418" spans="1:1" ht="14" x14ac:dyDescent="0.2">
      <c r="A418" s="95"/>
    </row>
    <row r="419" spans="1:1" ht="14" x14ac:dyDescent="0.2">
      <c r="A419" s="95"/>
    </row>
    <row r="420" spans="1:1" ht="14" x14ac:dyDescent="0.2">
      <c r="A420" s="95"/>
    </row>
    <row r="421" spans="1:1" ht="14" x14ac:dyDescent="0.2">
      <c r="A421" s="95"/>
    </row>
    <row r="422" spans="1:1" ht="14" x14ac:dyDescent="0.2">
      <c r="A422" s="95"/>
    </row>
    <row r="423" spans="1:1" ht="14" x14ac:dyDescent="0.2">
      <c r="A423" s="95"/>
    </row>
    <row r="424" spans="1:1" ht="14" x14ac:dyDescent="0.2">
      <c r="A424" s="95"/>
    </row>
    <row r="425" spans="1:1" ht="14" x14ac:dyDescent="0.2">
      <c r="A425" s="95"/>
    </row>
    <row r="426" spans="1:1" ht="14" x14ac:dyDescent="0.2">
      <c r="A426" s="95"/>
    </row>
    <row r="427" spans="1:1" ht="14" x14ac:dyDescent="0.2">
      <c r="A427" s="95"/>
    </row>
    <row r="428" spans="1:1" ht="14" x14ac:dyDescent="0.2">
      <c r="A428" s="95"/>
    </row>
    <row r="429" spans="1:1" ht="14" x14ac:dyDescent="0.2">
      <c r="A429" s="95"/>
    </row>
    <row r="430" spans="1:1" ht="14" x14ac:dyDescent="0.2">
      <c r="A430" s="95"/>
    </row>
    <row r="431" spans="1:1" ht="14" x14ac:dyDescent="0.2">
      <c r="A431" s="95"/>
    </row>
    <row r="432" spans="1:1" ht="14" x14ac:dyDescent="0.2">
      <c r="A432" s="95"/>
    </row>
    <row r="433" spans="1:1" ht="14" x14ac:dyDescent="0.2">
      <c r="A433" s="95"/>
    </row>
    <row r="434" spans="1:1" ht="14" x14ac:dyDescent="0.2">
      <c r="A434" s="95"/>
    </row>
    <row r="435" spans="1:1" ht="14" x14ac:dyDescent="0.2">
      <c r="A435" s="95"/>
    </row>
    <row r="436" spans="1:1" ht="14" x14ac:dyDescent="0.2">
      <c r="A436" s="95"/>
    </row>
    <row r="437" spans="1:1" ht="14" x14ac:dyDescent="0.2">
      <c r="A437" s="95"/>
    </row>
    <row r="438" spans="1:1" ht="14" x14ac:dyDescent="0.2">
      <c r="A438" s="95"/>
    </row>
    <row r="439" spans="1:1" ht="14" x14ac:dyDescent="0.2">
      <c r="A439" s="95"/>
    </row>
    <row r="440" spans="1:1" ht="14" x14ac:dyDescent="0.2">
      <c r="A440" s="95"/>
    </row>
    <row r="441" spans="1:1" ht="14" x14ac:dyDescent="0.2">
      <c r="A441" s="95"/>
    </row>
    <row r="442" spans="1:1" ht="14" x14ac:dyDescent="0.2">
      <c r="A442" s="95"/>
    </row>
    <row r="443" spans="1:1" ht="14" x14ac:dyDescent="0.2">
      <c r="A443" s="95"/>
    </row>
    <row r="444" spans="1:1" ht="14" x14ac:dyDescent="0.2">
      <c r="A444" s="95"/>
    </row>
    <row r="445" spans="1:1" ht="14" x14ac:dyDescent="0.2">
      <c r="A445" s="95"/>
    </row>
    <row r="446" spans="1:1" ht="14" x14ac:dyDescent="0.2">
      <c r="A446" s="95"/>
    </row>
    <row r="447" spans="1:1" ht="14" x14ac:dyDescent="0.2">
      <c r="A447" s="95"/>
    </row>
    <row r="448" spans="1:1" ht="14" x14ac:dyDescent="0.2">
      <c r="A448" s="95"/>
    </row>
    <row r="449" spans="1:1" ht="14" x14ac:dyDescent="0.2">
      <c r="A449" s="95"/>
    </row>
    <row r="450" spans="1:1" ht="14" x14ac:dyDescent="0.2">
      <c r="A450" s="95"/>
    </row>
    <row r="451" spans="1:1" ht="14" x14ac:dyDescent="0.2">
      <c r="A451" s="95"/>
    </row>
    <row r="452" spans="1:1" ht="14" x14ac:dyDescent="0.2">
      <c r="A452" s="95"/>
    </row>
    <row r="453" spans="1:1" ht="14" x14ac:dyDescent="0.2">
      <c r="A453" s="95"/>
    </row>
    <row r="454" spans="1:1" ht="14" x14ac:dyDescent="0.2">
      <c r="A454" s="95"/>
    </row>
    <row r="455" spans="1:1" ht="14" x14ac:dyDescent="0.2">
      <c r="A455" s="95"/>
    </row>
    <row r="456" spans="1:1" ht="14" x14ac:dyDescent="0.2">
      <c r="A456" s="95"/>
    </row>
    <row r="457" spans="1:1" ht="14" x14ac:dyDescent="0.2">
      <c r="A457" s="95"/>
    </row>
    <row r="458" spans="1:1" ht="14" x14ac:dyDescent="0.2">
      <c r="A458" s="95"/>
    </row>
    <row r="459" spans="1:1" ht="14" x14ac:dyDescent="0.2">
      <c r="A459" s="95"/>
    </row>
    <row r="460" spans="1:1" ht="14" x14ac:dyDescent="0.2">
      <c r="A460" s="95"/>
    </row>
    <row r="461" spans="1:1" ht="14" x14ac:dyDescent="0.2">
      <c r="A461" s="95"/>
    </row>
    <row r="462" spans="1:1" ht="14" x14ac:dyDescent="0.2">
      <c r="A462" s="95"/>
    </row>
    <row r="463" spans="1:1" ht="14" x14ac:dyDescent="0.2">
      <c r="A463" s="95"/>
    </row>
    <row r="464" spans="1:1" ht="14" x14ac:dyDescent="0.2">
      <c r="A464" s="95"/>
    </row>
    <row r="465" spans="1:1" ht="14" x14ac:dyDescent="0.2">
      <c r="A465" s="95"/>
    </row>
    <row r="466" spans="1:1" ht="14" x14ac:dyDescent="0.2">
      <c r="A466" s="95"/>
    </row>
    <row r="467" spans="1:1" ht="14" x14ac:dyDescent="0.2">
      <c r="A467" s="95"/>
    </row>
    <row r="468" spans="1:1" ht="14" x14ac:dyDescent="0.2">
      <c r="A468" s="95"/>
    </row>
    <row r="469" spans="1:1" ht="14" x14ac:dyDescent="0.2">
      <c r="A469" s="95"/>
    </row>
    <row r="470" spans="1:1" ht="14" x14ac:dyDescent="0.2">
      <c r="A470" s="95"/>
    </row>
    <row r="471" spans="1:1" ht="14" x14ac:dyDescent="0.2">
      <c r="A471" s="95"/>
    </row>
    <row r="472" spans="1:1" ht="14" x14ac:dyDescent="0.2">
      <c r="A472" s="95"/>
    </row>
    <row r="473" spans="1:1" ht="14" x14ac:dyDescent="0.2">
      <c r="A473" s="95"/>
    </row>
    <row r="474" spans="1:1" ht="14" x14ac:dyDescent="0.2">
      <c r="A474" s="95"/>
    </row>
    <row r="475" spans="1:1" ht="14" x14ac:dyDescent="0.2">
      <c r="A475" s="95"/>
    </row>
    <row r="476" spans="1:1" ht="14" x14ac:dyDescent="0.2">
      <c r="A476" s="95"/>
    </row>
    <row r="477" spans="1:1" ht="14" x14ac:dyDescent="0.2">
      <c r="A477" s="95"/>
    </row>
    <row r="478" spans="1:1" ht="14" x14ac:dyDescent="0.2">
      <c r="A478" s="95"/>
    </row>
    <row r="479" spans="1:1" ht="14" x14ac:dyDescent="0.2">
      <c r="A479" s="95"/>
    </row>
    <row r="480" spans="1:1" ht="14" x14ac:dyDescent="0.2">
      <c r="A480" s="95"/>
    </row>
    <row r="481" spans="1:1" ht="14" x14ac:dyDescent="0.2">
      <c r="A481" s="95"/>
    </row>
    <row r="482" spans="1:1" ht="14" x14ac:dyDescent="0.2">
      <c r="A482" s="95"/>
    </row>
    <row r="483" spans="1:1" ht="14" x14ac:dyDescent="0.2">
      <c r="A483" s="95"/>
    </row>
    <row r="484" spans="1:1" ht="14" x14ac:dyDescent="0.2">
      <c r="A484" s="95"/>
    </row>
    <row r="485" spans="1:1" ht="14" x14ac:dyDescent="0.2">
      <c r="A485" s="95"/>
    </row>
    <row r="486" spans="1:1" ht="14" x14ac:dyDescent="0.2">
      <c r="A486" s="95"/>
    </row>
    <row r="487" spans="1:1" ht="14" x14ac:dyDescent="0.2">
      <c r="A487" s="95"/>
    </row>
    <row r="488" spans="1:1" ht="14" x14ac:dyDescent="0.2">
      <c r="A488" s="95"/>
    </row>
    <row r="489" spans="1:1" ht="14" x14ac:dyDescent="0.2">
      <c r="A489" s="95"/>
    </row>
    <row r="490" spans="1:1" ht="14" x14ac:dyDescent="0.2">
      <c r="A490" s="95"/>
    </row>
    <row r="491" spans="1:1" ht="14" x14ac:dyDescent="0.2">
      <c r="A491" s="95"/>
    </row>
    <row r="492" spans="1:1" ht="14" x14ac:dyDescent="0.2">
      <c r="A492" s="95"/>
    </row>
    <row r="493" spans="1:1" ht="14" x14ac:dyDescent="0.2">
      <c r="A493" s="95"/>
    </row>
    <row r="494" spans="1:1" ht="14" x14ac:dyDescent="0.2">
      <c r="A494" s="95"/>
    </row>
    <row r="495" spans="1:1" ht="14" x14ac:dyDescent="0.2">
      <c r="A495" s="95"/>
    </row>
    <row r="496" spans="1:1" ht="14" x14ac:dyDescent="0.2">
      <c r="A496" s="95"/>
    </row>
    <row r="497" spans="1:1" ht="14" x14ac:dyDescent="0.2">
      <c r="A497" s="95"/>
    </row>
    <row r="498" spans="1:1" ht="14" x14ac:dyDescent="0.2">
      <c r="A498" s="95"/>
    </row>
    <row r="499" spans="1:1" ht="14" x14ac:dyDescent="0.2">
      <c r="A499" s="95"/>
    </row>
    <row r="500" spans="1:1" ht="14" x14ac:dyDescent="0.2">
      <c r="A500" s="95"/>
    </row>
    <row r="501" spans="1:1" ht="14" x14ac:dyDescent="0.2">
      <c r="A501" s="95"/>
    </row>
    <row r="502" spans="1:1" ht="14" x14ac:dyDescent="0.2">
      <c r="A502" s="95"/>
    </row>
    <row r="503" spans="1:1" ht="14" x14ac:dyDescent="0.2">
      <c r="A503" s="95"/>
    </row>
    <row r="504" spans="1:1" ht="14" x14ac:dyDescent="0.2">
      <c r="A504" s="95"/>
    </row>
    <row r="505" spans="1:1" ht="14" x14ac:dyDescent="0.2">
      <c r="A505" s="95"/>
    </row>
    <row r="506" spans="1:1" ht="14" x14ac:dyDescent="0.2">
      <c r="A506" s="95"/>
    </row>
    <row r="507" spans="1:1" ht="14" x14ac:dyDescent="0.2">
      <c r="A507" s="95"/>
    </row>
    <row r="508" spans="1:1" ht="14" x14ac:dyDescent="0.2">
      <c r="A508" s="95"/>
    </row>
    <row r="509" spans="1:1" ht="14" x14ac:dyDescent="0.2">
      <c r="A509" s="95"/>
    </row>
    <row r="510" spans="1:1" ht="14" x14ac:dyDescent="0.2">
      <c r="A510" s="95"/>
    </row>
    <row r="511" spans="1:1" ht="14" x14ac:dyDescent="0.2">
      <c r="A511" s="95"/>
    </row>
    <row r="512" spans="1:1" ht="14" x14ac:dyDescent="0.2">
      <c r="A512" s="95"/>
    </row>
    <row r="513" spans="1:1" ht="14" x14ac:dyDescent="0.2">
      <c r="A513" s="95"/>
    </row>
    <row r="514" spans="1:1" ht="14" x14ac:dyDescent="0.2">
      <c r="A514" s="95"/>
    </row>
    <row r="515" spans="1:1" ht="14" x14ac:dyDescent="0.2">
      <c r="A515" s="95"/>
    </row>
    <row r="516" spans="1:1" ht="14" x14ac:dyDescent="0.2">
      <c r="A516" s="95"/>
    </row>
    <row r="517" spans="1:1" ht="14" x14ac:dyDescent="0.2">
      <c r="A517" s="95"/>
    </row>
    <row r="518" spans="1:1" ht="14" x14ac:dyDescent="0.2">
      <c r="A518" s="95"/>
    </row>
    <row r="519" spans="1:1" ht="14" x14ac:dyDescent="0.2">
      <c r="A519" s="95"/>
    </row>
    <row r="520" spans="1:1" ht="14" x14ac:dyDescent="0.2">
      <c r="A520" s="95"/>
    </row>
    <row r="521" spans="1:1" ht="14" x14ac:dyDescent="0.2">
      <c r="A521" s="95"/>
    </row>
    <row r="522" spans="1:1" ht="14" x14ac:dyDescent="0.2">
      <c r="A522" s="95"/>
    </row>
    <row r="523" spans="1:1" ht="14" x14ac:dyDescent="0.2">
      <c r="A523" s="95"/>
    </row>
    <row r="524" spans="1:1" ht="14" x14ac:dyDescent="0.2">
      <c r="A524" s="95"/>
    </row>
    <row r="525" spans="1:1" ht="14" x14ac:dyDescent="0.2">
      <c r="A525" s="95"/>
    </row>
    <row r="526" spans="1:1" ht="14" x14ac:dyDescent="0.2">
      <c r="A526" s="95"/>
    </row>
    <row r="527" spans="1:1" ht="14" x14ac:dyDescent="0.2">
      <c r="A527" s="95"/>
    </row>
    <row r="528" spans="1:1" ht="14" x14ac:dyDescent="0.2">
      <c r="A528" s="95"/>
    </row>
    <row r="529" spans="1:1" ht="14" x14ac:dyDescent="0.2">
      <c r="A529" s="95"/>
    </row>
    <row r="530" spans="1:1" ht="14" x14ac:dyDescent="0.2">
      <c r="A530" s="95"/>
    </row>
    <row r="531" spans="1:1" ht="14" x14ac:dyDescent="0.2">
      <c r="A531" s="95"/>
    </row>
    <row r="532" spans="1:1" ht="14" x14ac:dyDescent="0.2">
      <c r="A532" s="95"/>
    </row>
    <row r="533" spans="1:1" ht="14" x14ac:dyDescent="0.2">
      <c r="A533" s="95"/>
    </row>
    <row r="534" spans="1:1" ht="14" x14ac:dyDescent="0.2">
      <c r="A534" s="95"/>
    </row>
    <row r="535" spans="1:1" ht="14" x14ac:dyDescent="0.2">
      <c r="A535" s="95"/>
    </row>
    <row r="536" spans="1:1" ht="14" x14ac:dyDescent="0.2">
      <c r="A536" s="95"/>
    </row>
    <row r="537" spans="1:1" ht="14" x14ac:dyDescent="0.2">
      <c r="A537" s="95"/>
    </row>
    <row r="538" spans="1:1" ht="14" x14ac:dyDescent="0.2">
      <c r="A538" s="95"/>
    </row>
    <row r="539" spans="1:1" ht="14" x14ac:dyDescent="0.2">
      <c r="A539" s="95"/>
    </row>
    <row r="540" spans="1:1" ht="14" x14ac:dyDescent="0.2">
      <c r="A540" s="95"/>
    </row>
    <row r="541" spans="1:1" ht="14" x14ac:dyDescent="0.2">
      <c r="A541" s="95"/>
    </row>
    <row r="542" spans="1:1" ht="14" x14ac:dyDescent="0.2">
      <c r="A542" s="95"/>
    </row>
    <row r="543" spans="1:1" ht="14" x14ac:dyDescent="0.2">
      <c r="A543" s="95"/>
    </row>
    <row r="544" spans="1:1" ht="14" x14ac:dyDescent="0.2">
      <c r="A544" s="95"/>
    </row>
    <row r="545" spans="1:1" ht="14" x14ac:dyDescent="0.2">
      <c r="A545" s="95"/>
    </row>
    <row r="546" spans="1:1" ht="14" x14ac:dyDescent="0.2">
      <c r="A546" s="95"/>
    </row>
    <row r="547" spans="1:1" ht="14" x14ac:dyDescent="0.2">
      <c r="A547" s="95"/>
    </row>
    <row r="548" spans="1:1" ht="14" x14ac:dyDescent="0.2">
      <c r="A548" s="95"/>
    </row>
    <row r="549" spans="1:1" ht="14" x14ac:dyDescent="0.2">
      <c r="A549" s="95"/>
    </row>
    <row r="550" spans="1:1" ht="14" x14ac:dyDescent="0.2">
      <c r="A550" s="95"/>
    </row>
    <row r="551" spans="1:1" ht="14" x14ac:dyDescent="0.2">
      <c r="A551" s="95"/>
    </row>
    <row r="552" spans="1:1" ht="14" x14ac:dyDescent="0.2">
      <c r="A552" s="95"/>
    </row>
    <row r="553" spans="1:1" ht="14" x14ac:dyDescent="0.2">
      <c r="A553" s="95"/>
    </row>
    <row r="554" spans="1:1" ht="14" x14ac:dyDescent="0.2">
      <c r="A554" s="95"/>
    </row>
    <row r="555" spans="1:1" ht="14" x14ac:dyDescent="0.2">
      <c r="A555" s="95"/>
    </row>
    <row r="556" spans="1:1" ht="14" x14ac:dyDescent="0.2">
      <c r="A556" s="95"/>
    </row>
    <row r="557" spans="1:1" ht="14" x14ac:dyDescent="0.2">
      <c r="A557" s="95"/>
    </row>
    <row r="558" spans="1:1" ht="14" x14ac:dyDescent="0.2">
      <c r="A558" s="95"/>
    </row>
    <row r="559" spans="1:1" ht="14" x14ac:dyDescent="0.2">
      <c r="A559" s="95"/>
    </row>
    <row r="560" spans="1:1" ht="14" x14ac:dyDescent="0.2">
      <c r="A560" s="95"/>
    </row>
    <row r="561" spans="1:1" ht="14" x14ac:dyDescent="0.2">
      <c r="A561" s="95"/>
    </row>
    <row r="562" spans="1:1" ht="14" x14ac:dyDescent="0.2">
      <c r="A562" s="95"/>
    </row>
    <row r="563" spans="1:1" ht="14" x14ac:dyDescent="0.2">
      <c r="A563" s="95"/>
    </row>
    <row r="564" spans="1:1" ht="14" x14ac:dyDescent="0.2">
      <c r="A564" s="95"/>
    </row>
    <row r="565" spans="1:1" ht="14" x14ac:dyDescent="0.2">
      <c r="A565" s="95"/>
    </row>
    <row r="566" spans="1:1" ht="14" x14ac:dyDescent="0.2">
      <c r="A566" s="95"/>
    </row>
    <row r="567" spans="1:1" ht="14" x14ac:dyDescent="0.2">
      <c r="A567" s="95"/>
    </row>
    <row r="568" spans="1:1" ht="14" x14ac:dyDescent="0.2">
      <c r="A568" s="95"/>
    </row>
    <row r="569" spans="1:1" ht="14" x14ac:dyDescent="0.2">
      <c r="A569" s="95"/>
    </row>
    <row r="570" spans="1:1" ht="14" x14ac:dyDescent="0.2">
      <c r="A570" s="95"/>
    </row>
    <row r="571" spans="1:1" ht="14" x14ac:dyDescent="0.2">
      <c r="A571" s="95"/>
    </row>
    <row r="572" spans="1:1" ht="14" x14ac:dyDescent="0.2">
      <c r="A572" s="95"/>
    </row>
    <row r="573" spans="1:1" ht="14" x14ac:dyDescent="0.2">
      <c r="A573" s="95"/>
    </row>
    <row r="574" spans="1:1" ht="14" x14ac:dyDescent="0.2">
      <c r="A574" s="95"/>
    </row>
    <row r="575" spans="1:1" ht="14" x14ac:dyDescent="0.2">
      <c r="A575" s="95"/>
    </row>
    <row r="576" spans="1:1" ht="14" x14ac:dyDescent="0.2">
      <c r="A576" s="95"/>
    </row>
    <row r="577" spans="1:1" ht="14" x14ac:dyDescent="0.2">
      <c r="A577" s="95"/>
    </row>
    <row r="578" spans="1:1" ht="14" x14ac:dyDescent="0.2">
      <c r="A578" s="95"/>
    </row>
    <row r="579" spans="1:1" ht="14" x14ac:dyDescent="0.2">
      <c r="A579" s="95"/>
    </row>
    <row r="580" spans="1:1" ht="14" x14ac:dyDescent="0.2">
      <c r="A580" s="95"/>
    </row>
    <row r="581" spans="1:1" ht="14" x14ac:dyDescent="0.2">
      <c r="A581" s="95"/>
    </row>
    <row r="582" spans="1:1" ht="14" x14ac:dyDescent="0.2">
      <c r="A582" s="95"/>
    </row>
    <row r="583" spans="1:1" ht="14" x14ac:dyDescent="0.2">
      <c r="A583" s="95"/>
    </row>
    <row r="584" spans="1:1" ht="14" x14ac:dyDescent="0.2">
      <c r="A584" s="95"/>
    </row>
    <row r="585" spans="1:1" ht="14" x14ac:dyDescent="0.2">
      <c r="A585" s="95"/>
    </row>
    <row r="586" spans="1:1" ht="14" x14ac:dyDescent="0.2">
      <c r="A586" s="95"/>
    </row>
    <row r="587" spans="1:1" ht="14" x14ac:dyDescent="0.2">
      <c r="A587" s="95"/>
    </row>
    <row r="588" spans="1:1" ht="14" x14ac:dyDescent="0.2">
      <c r="A588" s="95"/>
    </row>
    <row r="589" spans="1:1" ht="14" x14ac:dyDescent="0.2">
      <c r="A589" s="95"/>
    </row>
    <row r="590" spans="1:1" ht="14" x14ac:dyDescent="0.2">
      <c r="A590" s="95"/>
    </row>
    <row r="591" spans="1:1" ht="14" x14ac:dyDescent="0.2">
      <c r="A591" s="95"/>
    </row>
    <row r="592" spans="1:1" ht="14" x14ac:dyDescent="0.2">
      <c r="A592" s="95"/>
    </row>
    <row r="593" spans="1:1" ht="14" x14ac:dyDescent="0.2">
      <c r="A593" s="95"/>
    </row>
    <row r="594" spans="1:1" ht="14" x14ac:dyDescent="0.2">
      <c r="A594" s="95"/>
    </row>
    <row r="595" spans="1:1" ht="14" x14ac:dyDescent="0.2">
      <c r="A595" s="95"/>
    </row>
    <row r="596" spans="1:1" ht="14" x14ac:dyDescent="0.2">
      <c r="A596" s="95"/>
    </row>
    <row r="597" spans="1:1" ht="14" x14ac:dyDescent="0.2">
      <c r="A597" s="95"/>
    </row>
    <row r="598" spans="1:1" ht="14" x14ac:dyDescent="0.2">
      <c r="A598" s="95"/>
    </row>
    <row r="599" spans="1:1" ht="14" x14ac:dyDescent="0.2">
      <c r="A599" s="95"/>
    </row>
    <row r="600" spans="1:1" ht="14" x14ac:dyDescent="0.2">
      <c r="A600" s="95"/>
    </row>
    <row r="601" spans="1:1" ht="14" x14ac:dyDescent="0.2">
      <c r="A601" s="95"/>
    </row>
    <row r="602" spans="1:1" ht="14" x14ac:dyDescent="0.2">
      <c r="A602" s="95"/>
    </row>
    <row r="603" spans="1:1" ht="14" x14ac:dyDescent="0.2">
      <c r="A603" s="95"/>
    </row>
    <row r="604" spans="1:1" ht="14" x14ac:dyDescent="0.2">
      <c r="A604" s="95"/>
    </row>
    <row r="605" spans="1:1" ht="14" x14ac:dyDescent="0.2">
      <c r="A605" s="95"/>
    </row>
    <row r="606" spans="1:1" ht="14" x14ac:dyDescent="0.2">
      <c r="A606" s="95"/>
    </row>
    <row r="607" spans="1:1" ht="14" x14ac:dyDescent="0.2">
      <c r="A607" s="95"/>
    </row>
    <row r="608" spans="1:1" ht="14" x14ac:dyDescent="0.2">
      <c r="A608" s="95"/>
    </row>
    <row r="609" spans="1:1" ht="14" x14ac:dyDescent="0.2">
      <c r="A609" s="95"/>
    </row>
    <row r="610" spans="1:1" ht="14" x14ac:dyDescent="0.2">
      <c r="A610" s="95"/>
    </row>
    <row r="611" spans="1:1" ht="14" x14ac:dyDescent="0.2">
      <c r="A611" s="95"/>
    </row>
    <row r="612" spans="1:1" ht="14" x14ac:dyDescent="0.2">
      <c r="A612" s="95"/>
    </row>
    <row r="613" spans="1:1" ht="14" x14ac:dyDescent="0.2">
      <c r="A613" s="95"/>
    </row>
    <row r="614" spans="1:1" ht="14" x14ac:dyDescent="0.2">
      <c r="A614" s="95"/>
    </row>
    <row r="615" spans="1:1" ht="14" x14ac:dyDescent="0.2">
      <c r="A615" s="95"/>
    </row>
    <row r="616" spans="1:1" ht="14" x14ac:dyDescent="0.2">
      <c r="A616" s="95"/>
    </row>
    <row r="617" spans="1:1" ht="14" x14ac:dyDescent="0.2">
      <c r="A617" s="95"/>
    </row>
    <row r="618" spans="1:1" ht="14" x14ac:dyDescent="0.2">
      <c r="A618" s="95"/>
    </row>
    <row r="619" spans="1:1" ht="14" x14ac:dyDescent="0.2">
      <c r="A619" s="95"/>
    </row>
    <row r="620" spans="1:1" ht="14" x14ac:dyDescent="0.2">
      <c r="A620" s="95"/>
    </row>
    <row r="621" spans="1:1" ht="14" x14ac:dyDescent="0.2">
      <c r="A621" s="95"/>
    </row>
    <row r="622" spans="1:1" ht="14" x14ac:dyDescent="0.2">
      <c r="A622" s="95"/>
    </row>
    <row r="623" spans="1:1" ht="14" x14ac:dyDescent="0.2">
      <c r="A623" s="95"/>
    </row>
    <row r="624" spans="1:1" ht="14" x14ac:dyDescent="0.2">
      <c r="A624" s="95"/>
    </row>
    <row r="625" spans="1:1" ht="14" x14ac:dyDescent="0.2">
      <c r="A625" s="95"/>
    </row>
    <row r="626" spans="1:1" ht="14" x14ac:dyDescent="0.2">
      <c r="A626" s="95"/>
    </row>
    <row r="627" spans="1:1" ht="14" x14ac:dyDescent="0.2">
      <c r="A627" s="95"/>
    </row>
    <row r="628" spans="1:1" ht="14" x14ac:dyDescent="0.2">
      <c r="A628" s="95"/>
    </row>
    <row r="629" spans="1:1" ht="14" x14ac:dyDescent="0.2">
      <c r="A629" s="95"/>
    </row>
    <row r="630" spans="1:1" ht="14" x14ac:dyDescent="0.2">
      <c r="A630" s="95"/>
    </row>
    <row r="631" spans="1:1" ht="14" x14ac:dyDescent="0.2">
      <c r="A631" s="95"/>
    </row>
    <row r="632" spans="1:1" ht="14" x14ac:dyDescent="0.2">
      <c r="A632" s="95"/>
    </row>
    <row r="633" spans="1:1" ht="14" x14ac:dyDescent="0.2">
      <c r="A633" s="95"/>
    </row>
    <row r="634" spans="1:1" ht="14" x14ac:dyDescent="0.2">
      <c r="A634" s="95"/>
    </row>
    <row r="635" spans="1:1" ht="14" x14ac:dyDescent="0.2">
      <c r="A635" s="95"/>
    </row>
    <row r="636" spans="1:1" ht="14" x14ac:dyDescent="0.2">
      <c r="A636" s="95"/>
    </row>
    <row r="637" spans="1:1" ht="14" x14ac:dyDescent="0.2">
      <c r="A637" s="95"/>
    </row>
    <row r="638" spans="1:1" ht="14" x14ac:dyDescent="0.2">
      <c r="A638" s="95"/>
    </row>
    <row r="639" spans="1:1" ht="14" x14ac:dyDescent="0.2">
      <c r="A639" s="95"/>
    </row>
    <row r="640" spans="1:1" ht="14" x14ac:dyDescent="0.2">
      <c r="A640" s="95"/>
    </row>
    <row r="641" spans="1:1" ht="14" x14ac:dyDescent="0.2">
      <c r="A641" s="95"/>
    </row>
    <row r="642" spans="1:1" ht="14" x14ac:dyDescent="0.2">
      <c r="A642" s="95"/>
    </row>
    <row r="643" spans="1:1" ht="14" x14ac:dyDescent="0.2">
      <c r="A643" s="95"/>
    </row>
    <row r="644" spans="1:1" ht="14" x14ac:dyDescent="0.2">
      <c r="A644" s="95"/>
    </row>
    <row r="645" spans="1:1" ht="14" x14ac:dyDescent="0.2">
      <c r="A645" s="95"/>
    </row>
    <row r="646" spans="1:1" ht="14" x14ac:dyDescent="0.2">
      <c r="A646" s="95"/>
    </row>
    <row r="647" spans="1:1" ht="14" x14ac:dyDescent="0.2">
      <c r="A647" s="95"/>
    </row>
    <row r="648" spans="1:1" ht="14" x14ac:dyDescent="0.2">
      <c r="A648" s="95"/>
    </row>
    <row r="649" spans="1:1" ht="14" x14ac:dyDescent="0.2">
      <c r="A649" s="95"/>
    </row>
    <row r="650" spans="1:1" ht="14" x14ac:dyDescent="0.2">
      <c r="A650" s="95"/>
    </row>
    <row r="651" spans="1:1" ht="14" x14ac:dyDescent="0.2">
      <c r="A651" s="95"/>
    </row>
    <row r="652" spans="1:1" ht="14" x14ac:dyDescent="0.2">
      <c r="A652" s="95"/>
    </row>
    <row r="653" spans="1:1" ht="14" x14ac:dyDescent="0.2">
      <c r="A653" s="95"/>
    </row>
    <row r="654" spans="1:1" ht="14" x14ac:dyDescent="0.2">
      <c r="A654" s="95"/>
    </row>
    <row r="655" spans="1:1" ht="14" x14ac:dyDescent="0.2">
      <c r="A655" s="95"/>
    </row>
    <row r="656" spans="1:1" ht="14" x14ac:dyDescent="0.2">
      <c r="A656" s="95"/>
    </row>
    <row r="657" spans="1:1" ht="14" x14ac:dyDescent="0.2">
      <c r="A657" s="95"/>
    </row>
    <row r="658" spans="1:1" ht="14" x14ac:dyDescent="0.2">
      <c r="A658" s="95"/>
    </row>
    <row r="659" spans="1:1" ht="14" x14ac:dyDescent="0.2">
      <c r="A659" s="95"/>
    </row>
    <row r="660" spans="1:1" ht="14" x14ac:dyDescent="0.2">
      <c r="A660" s="95"/>
    </row>
    <row r="661" spans="1:1" ht="14" x14ac:dyDescent="0.2">
      <c r="A661" s="95"/>
    </row>
    <row r="662" spans="1:1" ht="14" x14ac:dyDescent="0.2">
      <c r="A662" s="95"/>
    </row>
    <row r="663" spans="1:1" ht="14" x14ac:dyDescent="0.2">
      <c r="A663" s="95"/>
    </row>
    <row r="664" spans="1:1" ht="14" x14ac:dyDescent="0.2">
      <c r="A664" s="95"/>
    </row>
    <row r="665" spans="1:1" ht="14" x14ac:dyDescent="0.2">
      <c r="A665" s="95"/>
    </row>
    <row r="666" spans="1:1" ht="14" x14ac:dyDescent="0.2">
      <c r="A666" s="95"/>
    </row>
    <row r="667" spans="1:1" ht="14" x14ac:dyDescent="0.2">
      <c r="A667" s="95"/>
    </row>
    <row r="668" spans="1:1" ht="14" x14ac:dyDescent="0.2">
      <c r="A668" s="95"/>
    </row>
    <row r="669" spans="1:1" ht="14" x14ac:dyDescent="0.2">
      <c r="A669" s="95"/>
    </row>
    <row r="670" spans="1:1" ht="14" x14ac:dyDescent="0.2">
      <c r="A670" s="95"/>
    </row>
    <row r="671" spans="1:1" ht="14" x14ac:dyDescent="0.2">
      <c r="A671" s="95"/>
    </row>
    <row r="672" spans="1:1" ht="14" x14ac:dyDescent="0.2">
      <c r="A672" s="95"/>
    </row>
    <row r="673" spans="1:1" ht="14" x14ac:dyDescent="0.2">
      <c r="A673" s="95"/>
    </row>
    <row r="674" spans="1:1" ht="14" x14ac:dyDescent="0.2">
      <c r="A674" s="95"/>
    </row>
    <row r="675" spans="1:1" ht="14" x14ac:dyDescent="0.2">
      <c r="A675" s="95"/>
    </row>
    <row r="676" spans="1:1" ht="14" x14ac:dyDescent="0.2">
      <c r="A676" s="95"/>
    </row>
    <row r="677" spans="1:1" ht="14" x14ac:dyDescent="0.2">
      <c r="A677" s="95"/>
    </row>
    <row r="678" spans="1:1" ht="14" x14ac:dyDescent="0.2">
      <c r="A678" s="95"/>
    </row>
    <row r="679" spans="1:1" ht="14" x14ac:dyDescent="0.2">
      <c r="A679" s="95"/>
    </row>
    <row r="680" spans="1:1" ht="14" x14ac:dyDescent="0.2">
      <c r="A680" s="95"/>
    </row>
    <row r="681" spans="1:1" ht="14" x14ac:dyDescent="0.2">
      <c r="A681" s="95"/>
    </row>
    <row r="682" spans="1:1" ht="14" x14ac:dyDescent="0.2">
      <c r="A682" s="95"/>
    </row>
    <row r="683" spans="1:1" ht="14" x14ac:dyDescent="0.2">
      <c r="A683" s="95"/>
    </row>
    <row r="684" spans="1:1" ht="14" x14ac:dyDescent="0.2">
      <c r="A684" s="95"/>
    </row>
    <row r="685" spans="1:1" ht="14" x14ac:dyDescent="0.2">
      <c r="A685" s="95"/>
    </row>
    <row r="686" spans="1:1" ht="14" x14ac:dyDescent="0.2">
      <c r="A686" s="95"/>
    </row>
    <row r="687" spans="1:1" ht="14" x14ac:dyDescent="0.2">
      <c r="A687" s="95"/>
    </row>
    <row r="688" spans="1:1" ht="14" x14ac:dyDescent="0.2">
      <c r="A688" s="95"/>
    </row>
    <row r="689" spans="1:1" ht="14" x14ac:dyDescent="0.2">
      <c r="A689" s="95"/>
    </row>
    <row r="690" spans="1:1" ht="14" x14ac:dyDescent="0.2">
      <c r="A690" s="95"/>
    </row>
    <row r="691" spans="1:1" ht="14" x14ac:dyDescent="0.2">
      <c r="A691" s="95"/>
    </row>
    <row r="692" spans="1:1" ht="14" x14ac:dyDescent="0.2">
      <c r="A692" s="95"/>
    </row>
    <row r="693" spans="1:1" ht="14" x14ac:dyDescent="0.2">
      <c r="A693" s="95"/>
    </row>
    <row r="694" spans="1:1" ht="14" x14ac:dyDescent="0.2">
      <c r="A694" s="95"/>
    </row>
    <row r="695" spans="1:1" ht="14" x14ac:dyDescent="0.2">
      <c r="A695" s="95"/>
    </row>
    <row r="696" spans="1:1" ht="14" x14ac:dyDescent="0.2">
      <c r="A696" s="95"/>
    </row>
    <row r="697" spans="1:1" ht="14" x14ac:dyDescent="0.2">
      <c r="A697" s="95"/>
    </row>
    <row r="698" spans="1:1" ht="14" x14ac:dyDescent="0.2">
      <c r="A698" s="95"/>
    </row>
    <row r="699" spans="1:1" ht="14" x14ac:dyDescent="0.2">
      <c r="A699" s="95"/>
    </row>
    <row r="700" spans="1:1" ht="14" x14ac:dyDescent="0.2">
      <c r="A700" s="95"/>
    </row>
    <row r="701" spans="1:1" ht="14" x14ac:dyDescent="0.2">
      <c r="A701" s="95"/>
    </row>
    <row r="702" spans="1:1" ht="14" x14ac:dyDescent="0.2">
      <c r="A702" s="95"/>
    </row>
    <row r="703" spans="1:1" ht="14" x14ac:dyDescent="0.2">
      <c r="A703" s="95"/>
    </row>
    <row r="704" spans="1:1" ht="14" x14ac:dyDescent="0.2">
      <c r="A704" s="95"/>
    </row>
    <row r="705" spans="1:1" ht="14" x14ac:dyDescent="0.2">
      <c r="A705" s="95"/>
    </row>
    <row r="706" spans="1:1" ht="14" x14ac:dyDescent="0.2">
      <c r="A706" s="95"/>
    </row>
    <row r="707" spans="1:1" ht="14" x14ac:dyDescent="0.2">
      <c r="A707" s="95"/>
    </row>
    <row r="708" spans="1:1" ht="14" x14ac:dyDescent="0.2">
      <c r="A708" s="95"/>
    </row>
    <row r="709" spans="1:1" ht="14" x14ac:dyDescent="0.2">
      <c r="A709" s="95"/>
    </row>
    <row r="710" spans="1:1" ht="14" x14ac:dyDescent="0.2">
      <c r="A710" s="95"/>
    </row>
    <row r="711" spans="1:1" ht="14" x14ac:dyDescent="0.2">
      <c r="A711" s="95"/>
    </row>
    <row r="712" spans="1:1" ht="14" x14ac:dyDescent="0.2">
      <c r="A712" s="95"/>
    </row>
    <row r="713" spans="1:1" ht="14" x14ac:dyDescent="0.2">
      <c r="A713" s="95"/>
    </row>
    <row r="714" spans="1:1" ht="14" x14ac:dyDescent="0.2">
      <c r="A714" s="95"/>
    </row>
    <row r="715" spans="1:1" ht="14" x14ac:dyDescent="0.2">
      <c r="A715" s="95"/>
    </row>
    <row r="716" spans="1:1" ht="14" x14ac:dyDescent="0.2">
      <c r="A716" s="95"/>
    </row>
    <row r="717" spans="1:1" ht="14" x14ac:dyDescent="0.2">
      <c r="A717" s="95"/>
    </row>
    <row r="718" spans="1:1" ht="14" x14ac:dyDescent="0.2">
      <c r="A718" s="95"/>
    </row>
    <row r="719" spans="1:1" ht="14" x14ac:dyDescent="0.2">
      <c r="A719" s="95"/>
    </row>
    <row r="720" spans="1:1" ht="14" x14ac:dyDescent="0.2">
      <c r="A720" s="95"/>
    </row>
    <row r="721" spans="1:1" ht="14" x14ac:dyDescent="0.2">
      <c r="A721" s="95"/>
    </row>
    <row r="722" spans="1:1" ht="14" x14ac:dyDescent="0.2">
      <c r="A722" s="95"/>
    </row>
    <row r="723" spans="1:1" ht="14" x14ac:dyDescent="0.2">
      <c r="A723" s="95"/>
    </row>
    <row r="724" spans="1:1" ht="14" x14ac:dyDescent="0.2">
      <c r="A724" s="95"/>
    </row>
    <row r="725" spans="1:1" ht="14" x14ac:dyDescent="0.2">
      <c r="A725" s="95"/>
    </row>
    <row r="726" spans="1:1" ht="14" x14ac:dyDescent="0.2">
      <c r="A726" s="95"/>
    </row>
    <row r="727" spans="1:1" ht="14" x14ac:dyDescent="0.2">
      <c r="A727" s="95"/>
    </row>
    <row r="728" spans="1:1" ht="14" x14ac:dyDescent="0.2">
      <c r="A728" s="95"/>
    </row>
    <row r="729" spans="1:1" ht="14" x14ac:dyDescent="0.2">
      <c r="A729" s="95"/>
    </row>
    <row r="730" spans="1:1" ht="14" x14ac:dyDescent="0.2">
      <c r="A730" s="95"/>
    </row>
    <row r="731" spans="1:1" ht="14" x14ac:dyDescent="0.2">
      <c r="A731" s="95"/>
    </row>
    <row r="732" spans="1:1" ht="14" x14ac:dyDescent="0.2">
      <c r="A732" s="95"/>
    </row>
    <row r="733" spans="1:1" ht="14" x14ac:dyDescent="0.2">
      <c r="A733" s="95"/>
    </row>
    <row r="734" spans="1:1" ht="14" x14ac:dyDescent="0.2">
      <c r="A734" s="95"/>
    </row>
    <row r="735" spans="1:1" ht="14" x14ac:dyDescent="0.2">
      <c r="A735" s="95"/>
    </row>
    <row r="736" spans="1:1" ht="14" x14ac:dyDescent="0.2">
      <c r="A736" s="95"/>
    </row>
    <row r="737" spans="1:1" ht="14" x14ac:dyDescent="0.2">
      <c r="A737" s="95"/>
    </row>
    <row r="738" spans="1:1" ht="14" x14ac:dyDescent="0.2">
      <c r="A738" s="95"/>
    </row>
    <row r="739" spans="1:1" ht="14" x14ac:dyDescent="0.2">
      <c r="A739" s="95"/>
    </row>
    <row r="740" spans="1:1" ht="14" x14ac:dyDescent="0.2">
      <c r="A740" s="95"/>
    </row>
    <row r="741" spans="1:1" ht="14" x14ac:dyDescent="0.2">
      <c r="A741" s="95"/>
    </row>
    <row r="742" spans="1:1" ht="14" x14ac:dyDescent="0.2">
      <c r="A742" s="95"/>
    </row>
    <row r="743" spans="1:1" ht="14" x14ac:dyDescent="0.2">
      <c r="A743" s="95"/>
    </row>
    <row r="744" spans="1:1" ht="14" x14ac:dyDescent="0.2">
      <c r="A744" s="95"/>
    </row>
    <row r="745" spans="1:1" ht="14" x14ac:dyDescent="0.2">
      <c r="A745" s="95"/>
    </row>
    <row r="746" spans="1:1" ht="14" x14ac:dyDescent="0.2">
      <c r="A746" s="95"/>
    </row>
    <row r="747" spans="1:1" ht="14" x14ac:dyDescent="0.2">
      <c r="A747" s="95"/>
    </row>
    <row r="748" spans="1:1" ht="14" x14ac:dyDescent="0.2">
      <c r="A748" s="95"/>
    </row>
    <row r="749" spans="1:1" ht="14" x14ac:dyDescent="0.2">
      <c r="A749" s="95"/>
    </row>
    <row r="750" spans="1:1" ht="14" x14ac:dyDescent="0.2">
      <c r="A750" s="95"/>
    </row>
    <row r="751" spans="1:1" ht="14" x14ac:dyDescent="0.2">
      <c r="A751" s="95"/>
    </row>
    <row r="752" spans="1:1" ht="14" x14ac:dyDescent="0.2">
      <c r="A752" s="95"/>
    </row>
    <row r="753" spans="1:1" ht="14" x14ac:dyDescent="0.2">
      <c r="A753" s="95"/>
    </row>
    <row r="754" spans="1:1" ht="14" x14ac:dyDescent="0.2">
      <c r="A754" s="95"/>
    </row>
    <row r="755" spans="1:1" ht="14" x14ac:dyDescent="0.2">
      <c r="A755" s="95"/>
    </row>
    <row r="756" spans="1:1" ht="14" x14ac:dyDescent="0.2">
      <c r="A756" s="95"/>
    </row>
    <row r="757" spans="1:1" ht="14" x14ac:dyDescent="0.2">
      <c r="A757" s="95"/>
    </row>
    <row r="758" spans="1:1" ht="14" x14ac:dyDescent="0.2">
      <c r="A758" s="95"/>
    </row>
    <row r="759" spans="1:1" ht="14" x14ac:dyDescent="0.2">
      <c r="A759" s="95"/>
    </row>
    <row r="760" spans="1:1" ht="14" x14ac:dyDescent="0.2">
      <c r="A760" s="95"/>
    </row>
    <row r="761" spans="1:1" ht="14" x14ac:dyDescent="0.2">
      <c r="A761" s="95"/>
    </row>
    <row r="762" spans="1:1" ht="14" x14ac:dyDescent="0.2">
      <c r="A762" s="95"/>
    </row>
    <row r="763" spans="1:1" ht="14" x14ac:dyDescent="0.2">
      <c r="A763" s="95"/>
    </row>
    <row r="764" spans="1:1" ht="14" x14ac:dyDescent="0.2">
      <c r="A764" s="95"/>
    </row>
    <row r="765" spans="1:1" ht="14" x14ac:dyDescent="0.2">
      <c r="A765" s="95"/>
    </row>
    <row r="766" spans="1:1" ht="14" x14ac:dyDescent="0.2">
      <c r="A766" s="95"/>
    </row>
    <row r="767" spans="1:1" ht="14" x14ac:dyDescent="0.2">
      <c r="A767" s="95"/>
    </row>
    <row r="768" spans="1:1" ht="14" x14ac:dyDescent="0.2">
      <c r="A768" s="95"/>
    </row>
    <row r="769" spans="1:1" ht="14" x14ac:dyDescent="0.2">
      <c r="A769" s="95"/>
    </row>
    <row r="770" spans="1:1" ht="14" x14ac:dyDescent="0.2">
      <c r="A770" s="95"/>
    </row>
    <row r="771" spans="1:1" ht="14" x14ac:dyDescent="0.2">
      <c r="A771" s="95"/>
    </row>
    <row r="772" spans="1:1" ht="14" x14ac:dyDescent="0.2">
      <c r="A772" s="95"/>
    </row>
    <row r="773" spans="1:1" ht="14" x14ac:dyDescent="0.2">
      <c r="A773" s="95"/>
    </row>
    <row r="774" spans="1:1" ht="14" x14ac:dyDescent="0.2">
      <c r="A774" s="95"/>
    </row>
    <row r="775" spans="1:1" ht="14" x14ac:dyDescent="0.2">
      <c r="A775" s="95"/>
    </row>
    <row r="776" spans="1:1" ht="14" x14ac:dyDescent="0.2">
      <c r="A776" s="95"/>
    </row>
    <row r="777" spans="1:1" ht="14" x14ac:dyDescent="0.2">
      <c r="A777" s="95"/>
    </row>
    <row r="778" spans="1:1" ht="14" x14ac:dyDescent="0.2">
      <c r="A778" s="95"/>
    </row>
    <row r="779" spans="1:1" ht="14" x14ac:dyDescent="0.2">
      <c r="A779" s="95"/>
    </row>
    <row r="780" spans="1:1" ht="14" x14ac:dyDescent="0.2">
      <c r="A780" s="95"/>
    </row>
    <row r="781" spans="1:1" ht="14" x14ac:dyDescent="0.2">
      <c r="A781" s="95"/>
    </row>
    <row r="782" spans="1:1" ht="14" x14ac:dyDescent="0.2">
      <c r="A782" s="95"/>
    </row>
    <row r="783" spans="1:1" ht="14" x14ac:dyDescent="0.2">
      <c r="A783" s="95"/>
    </row>
    <row r="784" spans="1:1" ht="14" x14ac:dyDescent="0.2">
      <c r="A784" s="95"/>
    </row>
    <row r="785" spans="1:1" ht="14" x14ac:dyDescent="0.2">
      <c r="A785" s="95"/>
    </row>
    <row r="786" spans="1:1" ht="14" x14ac:dyDescent="0.2">
      <c r="A786" s="95"/>
    </row>
    <row r="787" spans="1:1" ht="14" x14ac:dyDescent="0.2">
      <c r="A787" s="95"/>
    </row>
    <row r="788" spans="1:1" ht="14" x14ac:dyDescent="0.2">
      <c r="A788" s="95"/>
    </row>
    <row r="789" spans="1:1" ht="14" x14ac:dyDescent="0.2">
      <c r="A789" s="95"/>
    </row>
    <row r="790" spans="1:1" ht="14" x14ac:dyDescent="0.2">
      <c r="A790" s="95"/>
    </row>
    <row r="791" spans="1:1" ht="14" x14ac:dyDescent="0.2">
      <c r="A791" s="95"/>
    </row>
    <row r="792" spans="1:1" ht="14" x14ac:dyDescent="0.2">
      <c r="A792" s="95"/>
    </row>
    <row r="793" spans="1:1" ht="14" x14ac:dyDescent="0.2">
      <c r="A793" s="95"/>
    </row>
    <row r="794" spans="1:1" ht="14" x14ac:dyDescent="0.2">
      <c r="A794" s="95"/>
    </row>
    <row r="795" spans="1:1" ht="14" x14ac:dyDescent="0.2">
      <c r="A795" s="95"/>
    </row>
    <row r="796" spans="1:1" ht="14" x14ac:dyDescent="0.2">
      <c r="A796" s="95"/>
    </row>
    <row r="797" spans="1:1" ht="14" x14ac:dyDescent="0.2">
      <c r="A797" s="95"/>
    </row>
    <row r="798" spans="1:1" ht="14" x14ac:dyDescent="0.2">
      <c r="A798" s="95"/>
    </row>
    <row r="799" spans="1:1" ht="14" x14ac:dyDescent="0.2">
      <c r="A799" s="95"/>
    </row>
    <row r="800" spans="1:1" ht="14" x14ac:dyDescent="0.2">
      <c r="A800" s="95"/>
    </row>
    <row r="801" spans="1:1" ht="14" x14ac:dyDescent="0.2">
      <c r="A801" s="95"/>
    </row>
    <row r="802" spans="1:1" ht="14" x14ac:dyDescent="0.2">
      <c r="A802" s="95"/>
    </row>
    <row r="803" spans="1:1" ht="14" x14ac:dyDescent="0.2">
      <c r="A803" s="95"/>
    </row>
    <row r="804" spans="1:1" ht="14" x14ac:dyDescent="0.2">
      <c r="A804" s="95"/>
    </row>
    <row r="805" spans="1:1" ht="14" x14ac:dyDescent="0.2">
      <c r="A805" s="95"/>
    </row>
    <row r="806" spans="1:1" ht="14" x14ac:dyDescent="0.2">
      <c r="A806" s="95"/>
    </row>
    <row r="807" spans="1:1" ht="14" x14ac:dyDescent="0.2">
      <c r="A807" s="95"/>
    </row>
    <row r="808" spans="1:1" ht="14" x14ac:dyDescent="0.2">
      <c r="A808" s="95"/>
    </row>
    <row r="809" spans="1:1" ht="14" x14ac:dyDescent="0.2">
      <c r="A809" s="95"/>
    </row>
    <row r="810" spans="1:1" ht="14" x14ac:dyDescent="0.2">
      <c r="A810" s="95"/>
    </row>
    <row r="811" spans="1:1" ht="14" x14ac:dyDescent="0.2">
      <c r="A811" s="95"/>
    </row>
    <row r="812" spans="1:1" ht="14" x14ac:dyDescent="0.2">
      <c r="A812" s="95"/>
    </row>
    <row r="813" spans="1:1" ht="14" x14ac:dyDescent="0.2">
      <c r="A813" s="95"/>
    </row>
    <row r="814" spans="1:1" ht="14" x14ac:dyDescent="0.2">
      <c r="A814" s="95"/>
    </row>
    <row r="815" spans="1:1" ht="14" x14ac:dyDescent="0.2">
      <c r="A815" s="95"/>
    </row>
    <row r="816" spans="1:1" ht="14" x14ac:dyDescent="0.2">
      <c r="A816" s="95"/>
    </row>
    <row r="817" spans="1:1" ht="14" x14ac:dyDescent="0.2">
      <c r="A817" s="95"/>
    </row>
    <row r="818" spans="1:1" ht="14" x14ac:dyDescent="0.2">
      <c r="A818" s="95"/>
    </row>
    <row r="819" spans="1:1" ht="14" x14ac:dyDescent="0.2">
      <c r="A819" s="95"/>
    </row>
    <row r="820" spans="1:1" ht="14" x14ac:dyDescent="0.2">
      <c r="A820" s="95"/>
    </row>
    <row r="821" spans="1:1" ht="14" x14ac:dyDescent="0.2">
      <c r="A821" s="95"/>
    </row>
    <row r="822" spans="1:1" ht="14" x14ac:dyDescent="0.2">
      <c r="A822" s="95"/>
    </row>
    <row r="823" spans="1:1" ht="14" x14ac:dyDescent="0.2">
      <c r="A823" s="95"/>
    </row>
    <row r="824" spans="1:1" ht="14" x14ac:dyDescent="0.2">
      <c r="A824" s="95"/>
    </row>
    <row r="825" spans="1:1" ht="14" x14ac:dyDescent="0.2">
      <c r="A825" s="95"/>
    </row>
    <row r="826" spans="1:1" ht="14" x14ac:dyDescent="0.2">
      <c r="A826" s="95"/>
    </row>
    <row r="827" spans="1:1" ht="14" x14ac:dyDescent="0.2">
      <c r="A827" s="95"/>
    </row>
    <row r="828" spans="1:1" ht="14" x14ac:dyDescent="0.2">
      <c r="A828" s="95"/>
    </row>
    <row r="829" spans="1:1" ht="14" x14ac:dyDescent="0.2">
      <c r="A829" s="95"/>
    </row>
    <row r="830" spans="1:1" ht="14" x14ac:dyDescent="0.2">
      <c r="A830" s="95"/>
    </row>
    <row r="831" spans="1:1" ht="14" x14ac:dyDescent="0.2">
      <c r="A831" s="95"/>
    </row>
    <row r="832" spans="1:1" ht="14" x14ac:dyDescent="0.2">
      <c r="A832" s="95"/>
    </row>
    <row r="833" spans="1:1" ht="14" x14ac:dyDescent="0.2">
      <c r="A833" s="95"/>
    </row>
    <row r="834" spans="1:1" ht="14" x14ac:dyDescent="0.2">
      <c r="A834" s="95"/>
    </row>
    <row r="835" spans="1:1" ht="14" x14ac:dyDescent="0.2">
      <c r="A835" s="95"/>
    </row>
    <row r="836" spans="1:1" ht="14" x14ac:dyDescent="0.2">
      <c r="A836" s="95"/>
    </row>
    <row r="837" spans="1:1" ht="14" x14ac:dyDescent="0.2">
      <c r="A837" s="95"/>
    </row>
    <row r="838" spans="1:1" ht="14" x14ac:dyDescent="0.2">
      <c r="A838" s="95"/>
    </row>
    <row r="839" spans="1:1" ht="14" x14ac:dyDescent="0.2">
      <c r="A839" s="95"/>
    </row>
    <row r="840" spans="1:1" ht="14" x14ac:dyDescent="0.2">
      <c r="A840" s="95"/>
    </row>
    <row r="841" spans="1:1" ht="14" x14ac:dyDescent="0.2">
      <c r="A841" s="95"/>
    </row>
    <row r="842" spans="1:1" ht="14" x14ac:dyDescent="0.2">
      <c r="A842" s="95"/>
    </row>
    <row r="843" spans="1:1" ht="14" x14ac:dyDescent="0.2">
      <c r="A843" s="95"/>
    </row>
    <row r="844" spans="1:1" ht="14" x14ac:dyDescent="0.2">
      <c r="A844" s="95"/>
    </row>
    <row r="845" spans="1:1" ht="14" x14ac:dyDescent="0.2">
      <c r="A845" s="95"/>
    </row>
    <row r="846" spans="1:1" ht="14" x14ac:dyDescent="0.2">
      <c r="A846" s="95"/>
    </row>
    <row r="847" spans="1:1" ht="14" x14ac:dyDescent="0.2">
      <c r="A847" s="95"/>
    </row>
    <row r="848" spans="1:1" ht="14" x14ac:dyDescent="0.2">
      <c r="A848" s="95"/>
    </row>
    <row r="849" spans="1:1" ht="14" x14ac:dyDescent="0.2">
      <c r="A849" s="95"/>
    </row>
    <row r="850" spans="1:1" ht="14" x14ac:dyDescent="0.2">
      <c r="A850" s="95"/>
    </row>
    <row r="851" spans="1:1" ht="14" x14ac:dyDescent="0.2">
      <c r="A851" s="95"/>
    </row>
    <row r="852" spans="1:1" ht="14" x14ac:dyDescent="0.2">
      <c r="A852" s="95"/>
    </row>
    <row r="853" spans="1:1" ht="14" x14ac:dyDescent="0.2">
      <c r="A853" s="95"/>
    </row>
    <row r="854" spans="1:1" ht="14" x14ac:dyDescent="0.2">
      <c r="A854" s="95"/>
    </row>
    <row r="855" spans="1:1" ht="14" x14ac:dyDescent="0.2">
      <c r="A855" s="95"/>
    </row>
    <row r="856" spans="1:1" ht="14" x14ac:dyDescent="0.2">
      <c r="A856" s="95"/>
    </row>
    <row r="857" spans="1:1" ht="14" x14ac:dyDescent="0.2">
      <c r="A857" s="95"/>
    </row>
    <row r="858" spans="1:1" ht="14" x14ac:dyDescent="0.2">
      <c r="A858" s="95"/>
    </row>
    <row r="859" spans="1:1" ht="14" x14ac:dyDescent="0.2">
      <c r="A859" s="95"/>
    </row>
    <row r="860" spans="1:1" ht="14" x14ac:dyDescent="0.2">
      <c r="A860" s="95"/>
    </row>
    <row r="861" spans="1:1" ht="14" x14ac:dyDescent="0.2">
      <c r="A861" s="95"/>
    </row>
    <row r="862" spans="1:1" ht="14" x14ac:dyDescent="0.2">
      <c r="A862" s="95"/>
    </row>
    <row r="863" spans="1:1" ht="14" x14ac:dyDescent="0.2">
      <c r="A863" s="95"/>
    </row>
    <row r="864" spans="1:1" ht="14" x14ac:dyDescent="0.2">
      <c r="A864" s="95"/>
    </row>
    <row r="865" spans="1:1" ht="14" x14ac:dyDescent="0.2">
      <c r="A865" s="95"/>
    </row>
    <row r="866" spans="1:1" ht="14" x14ac:dyDescent="0.2">
      <c r="A866" s="95"/>
    </row>
    <row r="867" spans="1:1" ht="14" x14ac:dyDescent="0.2">
      <c r="A867" s="95"/>
    </row>
    <row r="868" spans="1:1" ht="14" x14ac:dyDescent="0.2">
      <c r="A868" s="95"/>
    </row>
    <row r="869" spans="1:1" ht="14" x14ac:dyDescent="0.2">
      <c r="A869" s="95"/>
    </row>
    <row r="870" spans="1:1" ht="14" x14ac:dyDescent="0.2">
      <c r="A870" s="95"/>
    </row>
    <row r="871" spans="1:1" ht="14" x14ac:dyDescent="0.2">
      <c r="A871" s="95"/>
    </row>
    <row r="872" spans="1:1" ht="14" x14ac:dyDescent="0.2">
      <c r="A872" s="95"/>
    </row>
    <row r="873" spans="1:1" ht="14" x14ac:dyDescent="0.2">
      <c r="A873" s="95"/>
    </row>
    <row r="874" spans="1:1" ht="14" x14ac:dyDescent="0.2">
      <c r="A874" s="95"/>
    </row>
    <row r="875" spans="1:1" ht="14" x14ac:dyDescent="0.2">
      <c r="A875" s="95"/>
    </row>
    <row r="876" spans="1:1" ht="14" x14ac:dyDescent="0.2">
      <c r="A876" s="95"/>
    </row>
    <row r="877" spans="1:1" ht="14" x14ac:dyDescent="0.2">
      <c r="A877" s="95"/>
    </row>
    <row r="878" spans="1:1" ht="14" x14ac:dyDescent="0.2">
      <c r="A878" s="95"/>
    </row>
    <row r="879" spans="1:1" ht="14" x14ac:dyDescent="0.2">
      <c r="A879" s="95"/>
    </row>
    <row r="880" spans="1:1" ht="14" x14ac:dyDescent="0.2">
      <c r="A880" s="95"/>
    </row>
    <row r="881" spans="1:1" ht="14" x14ac:dyDescent="0.2">
      <c r="A881" s="95"/>
    </row>
    <row r="882" spans="1:1" ht="14" x14ac:dyDescent="0.2">
      <c r="A882" s="95"/>
    </row>
    <row r="883" spans="1:1" ht="14" x14ac:dyDescent="0.2">
      <c r="A883" s="95"/>
    </row>
    <row r="884" spans="1:1" ht="14" x14ac:dyDescent="0.2">
      <c r="A884" s="95"/>
    </row>
    <row r="885" spans="1:1" ht="14" x14ac:dyDescent="0.2">
      <c r="A885" s="95"/>
    </row>
    <row r="886" spans="1:1" ht="14" x14ac:dyDescent="0.2">
      <c r="A886" s="95"/>
    </row>
    <row r="887" spans="1:1" ht="14" x14ac:dyDescent="0.2">
      <c r="A887" s="95"/>
    </row>
    <row r="888" spans="1:1" ht="14" x14ac:dyDescent="0.2">
      <c r="A888" s="95"/>
    </row>
    <row r="889" spans="1:1" ht="14" x14ac:dyDescent="0.2">
      <c r="A889" s="95"/>
    </row>
    <row r="890" spans="1:1" ht="14" x14ac:dyDescent="0.2">
      <c r="A890" s="95"/>
    </row>
    <row r="891" spans="1:1" ht="14" x14ac:dyDescent="0.2">
      <c r="A891" s="95"/>
    </row>
    <row r="892" spans="1:1" ht="14" x14ac:dyDescent="0.2">
      <c r="A892" s="95"/>
    </row>
    <row r="893" spans="1:1" ht="14" x14ac:dyDescent="0.2">
      <c r="A893" s="95"/>
    </row>
    <row r="894" spans="1:1" ht="14" x14ac:dyDescent="0.2">
      <c r="A894" s="95"/>
    </row>
    <row r="895" spans="1:1" ht="14" x14ac:dyDescent="0.2">
      <c r="A895" s="95"/>
    </row>
    <row r="896" spans="1:1" ht="14" x14ac:dyDescent="0.2">
      <c r="A896" s="95"/>
    </row>
    <row r="897" spans="1:1" ht="14" x14ac:dyDescent="0.2">
      <c r="A897" s="95"/>
    </row>
    <row r="898" spans="1:1" ht="14" x14ac:dyDescent="0.2">
      <c r="A898" s="95"/>
    </row>
    <row r="899" spans="1:1" ht="14" x14ac:dyDescent="0.2">
      <c r="A899" s="95"/>
    </row>
    <row r="900" spans="1:1" ht="14" x14ac:dyDescent="0.2">
      <c r="A900" s="95"/>
    </row>
    <row r="901" spans="1:1" ht="14" x14ac:dyDescent="0.2">
      <c r="A901" s="95"/>
    </row>
    <row r="902" spans="1:1" ht="14" x14ac:dyDescent="0.2">
      <c r="A902" s="95"/>
    </row>
    <row r="903" spans="1:1" ht="14" x14ac:dyDescent="0.2">
      <c r="A903" s="95"/>
    </row>
    <row r="904" spans="1:1" ht="14" x14ac:dyDescent="0.2">
      <c r="A904" s="95"/>
    </row>
    <row r="905" spans="1:1" ht="14" x14ac:dyDescent="0.2">
      <c r="A905" s="95"/>
    </row>
    <row r="906" spans="1:1" ht="14" x14ac:dyDescent="0.2">
      <c r="A906" s="95"/>
    </row>
    <row r="907" spans="1:1" ht="14" x14ac:dyDescent="0.2">
      <c r="A907" s="95"/>
    </row>
    <row r="908" spans="1:1" ht="14" x14ac:dyDescent="0.2">
      <c r="A908" s="95"/>
    </row>
    <row r="909" spans="1:1" ht="14" x14ac:dyDescent="0.2">
      <c r="A909" s="95"/>
    </row>
    <row r="910" spans="1:1" ht="14" x14ac:dyDescent="0.2">
      <c r="A910" s="95"/>
    </row>
    <row r="911" spans="1:1" ht="14" x14ac:dyDescent="0.2">
      <c r="A911" s="95"/>
    </row>
    <row r="912" spans="1:1" ht="14" x14ac:dyDescent="0.2">
      <c r="A912" s="95"/>
    </row>
    <row r="913" spans="1:1" ht="14" x14ac:dyDescent="0.2">
      <c r="A913" s="95"/>
    </row>
    <row r="914" spans="1:1" ht="14" x14ac:dyDescent="0.2">
      <c r="A914" s="95"/>
    </row>
    <row r="915" spans="1:1" ht="14" x14ac:dyDescent="0.2">
      <c r="A915" s="95"/>
    </row>
    <row r="916" spans="1:1" ht="14" x14ac:dyDescent="0.2">
      <c r="A916" s="95"/>
    </row>
    <row r="917" spans="1:1" ht="14" x14ac:dyDescent="0.2">
      <c r="A917" s="95"/>
    </row>
    <row r="918" spans="1:1" ht="14" x14ac:dyDescent="0.2">
      <c r="A918" s="95"/>
    </row>
    <row r="919" spans="1:1" ht="14" x14ac:dyDescent="0.2">
      <c r="A919" s="95"/>
    </row>
    <row r="920" spans="1:1" ht="14" x14ac:dyDescent="0.2">
      <c r="A920" s="95"/>
    </row>
    <row r="921" spans="1:1" ht="14" x14ac:dyDescent="0.2">
      <c r="A921" s="95"/>
    </row>
    <row r="922" spans="1:1" ht="14" x14ac:dyDescent="0.2">
      <c r="A922" s="95"/>
    </row>
    <row r="923" spans="1:1" ht="14" x14ac:dyDescent="0.2">
      <c r="A923" s="95"/>
    </row>
    <row r="924" spans="1:1" ht="14" x14ac:dyDescent="0.2">
      <c r="A924" s="95"/>
    </row>
    <row r="925" spans="1:1" ht="14" x14ac:dyDescent="0.2">
      <c r="A925" s="95"/>
    </row>
    <row r="926" spans="1:1" ht="14" x14ac:dyDescent="0.2">
      <c r="A926" s="95"/>
    </row>
    <row r="927" spans="1:1" ht="14" x14ac:dyDescent="0.2">
      <c r="A927" s="95"/>
    </row>
    <row r="928" spans="1:1" ht="14" x14ac:dyDescent="0.2">
      <c r="A928" s="95"/>
    </row>
    <row r="929" spans="1:1" ht="14" x14ac:dyDescent="0.2">
      <c r="A929" s="95"/>
    </row>
    <row r="930" spans="1:1" ht="14" x14ac:dyDescent="0.2">
      <c r="A930" s="95"/>
    </row>
    <row r="931" spans="1:1" ht="14" x14ac:dyDescent="0.2">
      <c r="A931" s="95"/>
    </row>
    <row r="932" spans="1:1" ht="14" x14ac:dyDescent="0.2">
      <c r="A932" s="95"/>
    </row>
    <row r="933" spans="1:1" ht="14" x14ac:dyDescent="0.2">
      <c r="A933" s="95"/>
    </row>
    <row r="934" spans="1:1" ht="14" x14ac:dyDescent="0.2">
      <c r="A934" s="95"/>
    </row>
    <row r="935" spans="1:1" ht="14" x14ac:dyDescent="0.2">
      <c r="A935" s="95"/>
    </row>
    <row r="936" spans="1:1" ht="14" x14ac:dyDescent="0.2">
      <c r="A936" s="95"/>
    </row>
    <row r="937" spans="1:1" ht="14" x14ac:dyDescent="0.2">
      <c r="A937" s="95"/>
    </row>
    <row r="938" spans="1:1" ht="14" x14ac:dyDescent="0.2">
      <c r="A938" s="95"/>
    </row>
    <row r="939" spans="1:1" ht="14" x14ac:dyDescent="0.2">
      <c r="A939" s="95"/>
    </row>
    <row r="940" spans="1:1" ht="14" x14ac:dyDescent="0.2">
      <c r="A940" s="95"/>
    </row>
    <row r="941" spans="1:1" ht="14" x14ac:dyDescent="0.2">
      <c r="A941" s="95"/>
    </row>
    <row r="942" spans="1:1" ht="14" x14ac:dyDescent="0.2">
      <c r="A942" s="95"/>
    </row>
    <row r="943" spans="1:1" ht="14" x14ac:dyDescent="0.2">
      <c r="A943" s="95"/>
    </row>
    <row r="944" spans="1:1" ht="14" x14ac:dyDescent="0.2">
      <c r="A944" s="95"/>
    </row>
    <row r="945" spans="1:1" ht="14" x14ac:dyDescent="0.2">
      <c r="A945" s="95"/>
    </row>
    <row r="946" spans="1:1" ht="14" x14ac:dyDescent="0.2">
      <c r="A946" s="95"/>
    </row>
    <row r="947" spans="1:1" ht="14" x14ac:dyDescent="0.2">
      <c r="A947" s="95"/>
    </row>
    <row r="948" spans="1:1" ht="14" x14ac:dyDescent="0.2">
      <c r="A948" s="95"/>
    </row>
    <row r="949" spans="1:1" ht="14" x14ac:dyDescent="0.2">
      <c r="A949" s="95"/>
    </row>
    <row r="950" spans="1:1" ht="14" x14ac:dyDescent="0.2">
      <c r="A950" s="95"/>
    </row>
    <row r="951" spans="1:1" ht="14" x14ac:dyDescent="0.2">
      <c r="A951" s="95"/>
    </row>
    <row r="952" spans="1:1" ht="14" x14ac:dyDescent="0.2">
      <c r="A952" s="95"/>
    </row>
    <row r="953" spans="1:1" ht="14" x14ac:dyDescent="0.2">
      <c r="A953" s="95"/>
    </row>
    <row r="954" spans="1:1" ht="14" x14ac:dyDescent="0.2">
      <c r="A954" s="95"/>
    </row>
    <row r="955" spans="1:1" ht="14" x14ac:dyDescent="0.2">
      <c r="A955" s="95"/>
    </row>
    <row r="956" spans="1:1" ht="14" x14ac:dyDescent="0.2">
      <c r="A956" s="95"/>
    </row>
    <row r="957" spans="1:1" ht="14" x14ac:dyDescent="0.2">
      <c r="A957" s="95"/>
    </row>
    <row r="958" spans="1:1" ht="14" x14ac:dyDescent="0.2">
      <c r="A958" s="95"/>
    </row>
    <row r="959" spans="1:1" ht="14" x14ac:dyDescent="0.2">
      <c r="A959" s="95"/>
    </row>
    <row r="960" spans="1:1" ht="14" x14ac:dyDescent="0.2">
      <c r="A960" s="95"/>
    </row>
    <row r="961" spans="1:1" ht="14" x14ac:dyDescent="0.2">
      <c r="A961" s="95"/>
    </row>
    <row r="962" spans="1:1" ht="14" x14ac:dyDescent="0.2">
      <c r="A962" s="95"/>
    </row>
    <row r="963" spans="1:1" ht="14" x14ac:dyDescent="0.2">
      <c r="A963" s="95"/>
    </row>
    <row r="964" spans="1:1" ht="14" x14ac:dyDescent="0.2">
      <c r="A964" s="95"/>
    </row>
    <row r="965" spans="1:1" ht="14" x14ac:dyDescent="0.2">
      <c r="A965" s="95"/>
    </row>
    <row r="966" spans="1:1" ht="14" x14ac:dyDescent="0.2">
      <c r="A966" s="95"/>
    </row>
    <row r="967" spans="1:1" ht="14" x14ac:dyDescent="0.2">
      <c r="A967" s="95"/>
    </row>
    <row r="968" spans="1:1" ht="14" x14ac:dyDescent="0.2">
      <c r="A968" s="95"/>
    </row>
    <row r="969" spans="1:1" ht="14" x14ac:dyDescent="0.2">
      <c r="A969" s="95"/>
    </row>
    <row r="970" spans="1:1" ht="14" x14ac:dyDescent="0.2">
      <c r="A970" s="95"/>
    </row>
    <row r="971" spans="1:1" ht="14" x14ac:dyDescent="0.2">
      <c r="A971" s="95"/>
    </row>
    <row r="972" spans="1:1" ht="14" x14ac:dyDescent="0.2">
      <c r="A972" s="95"/>
    </row>
    <row r="973" spans="1:1" ht="14" x14ac:dyDescent="0.2">
      <c r="A973" s="95"/>
    </row>
    <row r="974" spans="1:1" ht="14" x14ac:dyDescent="0.2">
      <c r="A974" s="95"/>
    </row>
    <row r="975" spans="1:1" ht="14" x14ac:dyDescent="0.2">
      <c r="A975" s="95"/>
    </row>
    <row r="976" spans="1:1" ht="14" x14ac:dyDescent="0.2">
      <c r="A976" s="95"/>
    </row>
    <row r="977" spans="1:1" ht="14" x14ac:dyDescent="0.2">
      <c r="A977" s="95"/>
    </row>
    <row r="978" spans="1:1" ht="14" x14ac:dyDescent="0.2">
      <c r="A978" s="95"/>
    </row>
    <row r="979" spans="1:1" ht="14" x14ac:dyDescent="0.2">
      <c r="A979" s="95"/>
    </row>
    <row r="980" spans="1:1" ht="14" x14ac:dyDescent="0.2">
      <c r="A980" s="95"/>
    </row>
    <row r="981" spans="1:1" ht="14" x14ac:dyDescent="0.2">
      <c r="A981" s="95"/>
    </row>
    <row r="982" spans="1:1" ht="14" x14ac:dyDescent="0.2">
      <c r="A982" s="95"/>
    </row>
    <row r="983" spans="1:1" ht="14" x14ac:dyDescent="0.2">
      <c r="A983" s="95"/>
    </row>
    <row r="984" spans="1:1" ht="14" x14ac:dyDescent="0.2">
      <c r="A984" s="95"/>
    </row>
    <row r="985" spans="1:1" ht="14" x14ac:dyDescent="0.2">
      <c r="A985" s="95"/>
    </row>
    <row r="986" spans="1:1" ht="14" x14ac:dyDescent="0.2">
      <c r="A986" s="95"/>
    </row>
    <row r="987" spans="1:1" ht="14" x14ac:dyDescent="0.2">
      <c r="A987" s="95"/>
    </row>
    <row r="988" spans="1:1" ht="14" x14ac:dyDescent="0.2">
      <c r="A988" s="95"/>
    </row>
    <row r="989" spans="1:1" ht="14" x14ac:dyDescent="0.2">
      <c r="A989" s="95"/>
    </row>
    <row r="990" spans="1:1" ht="14" x14ac:dyDescent="0.2">
      <c r="A990" s="95"/>
    </row>
    <row r="991" spans="1:1" ht="14" x14ac:dyDescent="0.2">
      <c r="A991" s="95"/>
    </row>
    <row r="992" spans="1:1" ht="14" x14ac:dyDescent="0.2">
      <c r="A992" s="95"/>
    </row>
    <row r="993" spans="1:1" ht="14" x14ac:dyDescent="0.2">
      <c r="A993" s="95"/>
    </row>
    <row r="994" spans="1:1" ht="14" x14ac:dyDescent="0.2">
      <c r="A994" s="95"/>
    </row>
    <row r="995" spans="1:1" ht="14" x14ac:dyDescent="0.2">
      <c r="A995" s="95"/>
    </row>
    <row r="996" spans="1:1" ht="14" x14ac:dyDescent="0.2">
      <c r="A996" s="95"/>
    </row>
    <row r="997" spans="1:1" ht="14" x14ac:dyDescent="0.2">
      <c r="A997" s="95"/>
    </row>
    <row r="998" spans="1:1" ht="14" x14ac:dyDescent="0.2">
      <c r="A998" s="95"/>
    </row>
    <row r="999" spans="1:1" ht="14" x14ac:dyDescent="0.2">
      <c r="A999" s="95"/>
    </row>
    <row r="1000" spans="1:1" ht="14" x14ac:dyDescent="0.2">
      <c r="A1000" s="95"/>
    </row>
    <row r="1001" spans="1:1" ht="14" x14ac:dyDescent="0.2">
      <c r="A1001" s="95"/>
    </row>
  </sheetData>
  <mergeCells count="4">
    <mergeCell ref="A1:H1"/>
    <mergeCell ref="J1:Q1"/>
    <mergeCell ref="S1:W1"/>
    <mergeCell ref="Y1:AC1"/>
  </mergeCells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C186-C47F-C245-AC22-3578D021B35E}">
  <sheetPr>
    <tabColor theme="1" tint="0.499984740745262"/>
  </sheetPr>
  <dimension ref="A1:N50"/>
  <sheetViews>
    <sheetView topLeftCell="A17" zoomScale="150" zoomScaleNormal="150" workbookViewId="0">
      <selection activeCell="S39" sqref="S39"/>
    </sheetView>
  </sheetViews>
  <sheetFormatPr baseColWidth="10" defaultRowHeight="16" x14ac:dyDescent="0.2"/>
  <cols>
    <col min="1" max="1" width="14.6640625" bestFit="1" customWidth="1"/>
    <col min="2" max="2" width="12.1640625" bestFit="1" customWidth="1"/>
    <col min="3" max="3" width="8.6640625" customWidth="1"/>
    <col min="5" max="5" width="17.1640625" bestFit="1" customWidth="1"/>
    <col min="7" max="7" width="16" bestFit="1" customWidth="1"/>
    <col min="9" max="9" width="22.5" bestFit="1" customWidth="1"/>
    <col min="11" max="11" width="14" bestFit="1" customWidth="1"/>
    <col min="14" max="14" width="19.33203125" bestFit="1" customWidth="1"/>
  </cols>
  <sheetData>
    <row r="1" spans="1:5" ht="17" thickBot="1" x14ac:dyDescent="0.25">
      <c r="A1" s="40" t="s">
        <v>935</v>
      </c>
      <c r="B1" s="40" t="s">
        <v>962</v>
      </c>
      <c r="C1" s="40" t="s">
        <v>963</v>
      </c>
      <c r="E1" s="134"/>
    </row>
    <row r="2" spans="1:5" x14ac:dyDescent="0.2">
      <c r="A2" s="115" t="s">
        <v>936</v>
      </c>
      <c r="B2" s="116" t="s">
        <v>960</v>
      </c>
      <c r="C2" s="117" t="s">
        <v>961</v>
      </c>
      <c r="E2" s="128"/>
    </row>
    <row r="3" spans="1:5" x14ac:dyDescent="0.2">
      <c r="A3" s="118" t="s">
        <v>937</v>
      </c>
      <c r="B3" t="s">
        <v>959</v>
      </c>
      <c r="C3" s="119" t="s">
        <v>966</v>
      </c>
      <c r="E3" s="125"/>
    </row>
    <row r="4" spans="1:5" ht="17" thickBot="1" x14ac:dyDescent="0.25">
      <c r="A4" s="120" t="s">
        <v>938</v>
      </c>
      <c r="B4" t="s">
        <v>958</v>
      </c>
      <c r="C4" s="119" t="s">
        <v>964</v>
      </c>
      <c r="E4" s="131"/>
    </row>
    <row r="5" spans="1:5" x14ac:dyDescent="0.2">
      <c r="A5" s="121" t="s">
        <v>939</v>
      </c>
      <c r="B5" t="s">
        <v>957</v>
      </c>
      <c r="C5" s="119">
        <v>834202</v>
      </c>
      <c r="E5" s="123"/>
    </row>
    <row r="6" spans="1:5" x14ac:dyDescent="0.2">
      <c r="A6" s="122" t="s">
        <v>977</v>
      </c>
      <c r="B6" t="s">
        <v>956</v>
      </c>
      <c r="C6" s="119" t="s">
        <v>965</v>
      </c>
      <c r="E6" s="120"/>
    </row>
    <row r="7" spans="1:5" x14ac:dyDescent="0.2">
      <c r="A7" s="123" t="s">
        <v>940</v>
      </c>
      <c r="B7" t="s">
        <v>955</v>
      </c>
      <c r="C7" s="119" t="s">
        <v>967</v>
      </c>
      <c r="E7" s="127"/>
    </row>
    <row r="8" spans="1:5" x14ac:dyDescent="0.2">
      <c r="A8" s="124" t="s">
        <v>941</v>
      </c>
      <c r="B8" t="s">
        <v>954</v>
      </c>
      <c r="C8" s="119" t="s">
        <v>968</v>
      </c>
      <c r="E8" s="130"/>
    </row>
    <row r="9" spans="1:5" ht="17" thickBot="1" x14ac:dyDescent="0.25">
      <c r="A9" s="125" t="s">
        <v>942</v>
      </c>
      <c r="B9" t="s">
        <v>953</v>
      </c>
      <c r="C9" s="119" t="s">
        <v>969</v>
      </c>
      <c r="E9" s="126"/>
    </row>
    <row r="10" spans="1:5" x14ac:dyDescent="0.2">
      <c r="A10" s="126" t="s">
        <v>943</v>
      </c>
      <c r="B10" t="s">
        <v>952</v>
      </c>
      <c r="C10" s="119" t="s">
        <v>970</v>
      </c>
      <c r="E10" s="115"/>
    </row>
    <row r="11" spans="1:5" x14ac:dyDescent="0.2">
      <c r="A11" s="127" t="s">
        <v>944</v>
      </c>
      <c r="B11" t="s">
        <v>951</v>
      </c>
      <c r="C11" s="119" t="s">
        <v>971</v>
      </c>
      <c r="E11" s="121"/>
    </row>
    <row r="12" spans="1:5" x14ac:dyDescent="0.2">
      <c r="A12" s="128" t="s">
        <v>945</v>
      </c>
      <c r="B12" t="s">
        <v>950</v>
      </c>
      <c r="C12" s="119" t="s">
        <v>972</v>
      </c>
      <c r="E12" s="118"/>
    </row>
    <row r="13" spans="1:5" x14ac:dyDescent="0.2">
      <c r="A13" s="129" t="s">
        <v>946</v>
      </c>
      <c r="B13" t="s">
        <v>976</v>
      </c>
      <c r="C13" s="119" t="s">
        <v>975</v>
      </c>
      <c r="E13" s="124"/>
    </row>
    <row r="14" spans="1:5" x14ac:dyDescent="0.2">
      <c r="A14" s="130" t="s">
        <v>947</v>
      </c>
      <c r="B14" t="s">
        <v>949</v>
      </c>
      <c r="C14" s="119" t="s">
        <v>973</v>
      </c>
      <c r="E14" s="122"/>
    </row>
    <row r="15" spans="1:5" ht="17" thickBot="1" x14ac:dyDescent="0.25">
      <c r="A15" s="131" t="s">
        <v>948</v>
      </c>
      <c r="B15" s="132" t="s">
        <v>978</v>
      </c>
      <c r="C15" s="133" t="s">
        <v>974</v>
      </c>
      <c r="E15" s="129"/>
    </row>
    <row r="18" spans="5:14" ht="17" thickBot="1" x14ac:dyDescent="0.25">
      <c r="E18" s="290" t="s">
        <v>979</v>
      </c>
      <c r="F18" s="290"/>
      <c r="G18" s="290"/>
    </row>
    <row r="19" spans="5:14" x14ac:dyDescent="0.2">
      <c r="E19" s="147"/>
      <c r="F19" s="116"/>
      <c r="G19" s="116"/>
      <c r="H19" s="116"/>
      <c r="I19" s="116"/>
      <c r="J19" s="116"/>
      <c r="K19" s="148"/>
    </row>
    <row r="20" spans="5:14" ht="17" thickBot="1" x14ac:dyDescent="0.25">
      <c r="E20" s="149" t="s">
        <v>980</v>
      </c>
      <c r="G20" s="134" t="s">
        <v>996</v>
      </c>
      <c r="I20" s="150" t="s">
        <v>1012</v>
      </c>
      <c r="K20" s="151" t="s">
        <v>1028</v>
      </c>
      <c r="M20" s="134" t="s">
        <v>1037</v>
      </c>
    </row>
    <row r="21" spans="5:14" x14ac:dyDescent="0.2">
      <c r="E21" s="128" t="s">
        <v>981</v>
      </c>
      <c r="G21" s="128" t="s">
        <v>997</v>
      </c>
      <c r="I21" s="135" t="s">
        <v>1013</v>
      </c>
      <c r="K21" s="152"/>
      <c r="M21" s="147" t="s">
        <v>1038</v>
      </c>
      <c r="N21" s="148" t="s">
        <v>1051</v>
      </c>
    </row>
    <row r="22" spans="5:14" x14ac:dyDescent="0.2">
      <c r="E22" s="125" t="s">
        <v>982</v>
      </c>
      <c r="G22" s="125" t="s">
        <v>998</v>
      </c>
      <c r="I22" s="136" t="s">
        <v>1014</v>
      </c>
      <c r="K22" s="153" t="s">
        <v>1029</v>
      </c>
      <c r="M22" s="130" t="s">
        <v>1039</v>
      </c>
      <c r="N22" s="164" t="s">
        <v>1052</v>
      </c>
    </row>
    <row r="23" spans="5:14" x14ac:dyDescent="0.2">
      <c r="E23" s="171" t="s">
        <v>983</v>
      </c>
      <c r="G23" s="171"/>
      <c r="I23" s="172" t="s">
        <v>983</v>
      </c>
      <c r="K23" s="173" t="s">
        <v>1030</v>
      </c>
      <c r="M23" s="130" t="s">
        <v>1040</v>
      </c>
      <c r="N23" s="164" t="s">
        <v>1053</v>
      </c>
    </row>
    <row r="24" spans="5:14" x14ac:dyDescent="0.2">
      <c r="E24" s="123"/>
      <c r="G24" s="123" t="s">
        <v>999</v>
      </c>
      <c r="I24" s="137" t="s">
        <v>1015</v>
      </c>
      <c r="K24" s="154"/>
      <c r="M24" s="130" t="s">
        <v>1041</v>
      </c>
      <c r="N24" s="164" t="s">
        <v>1054</v>
      </c>
    </row>
    <row r="25" spans="5:14" x14ac:dyDescent="0.2">
      <c r="E25" s="120" t="s">
        <v>984</v>
      </c>
      <c r="G25" s="120" t="s">
        <v>1000</v>
      </c>
      <c r="I25" s="138" t="s">
        <v>1016</v>
      </c>
      <c r="K25" s="155"/>
      <c r="M25" s="130" t="s">
        <v>1042</v>
      </c>
      <c r="N25" s="164" t="s">
        <v>8</v>
      </c>
    </row>
    <row r="26" spans="5:14" x14ac:dyDescent="0.2">
      <c r="E26" s="127" t="s">
        <v>985</v>
      </c>
      <c r="G26" s="127" t="s">
        <v>1001</v>
      </c>
      <c r="I26" s="139" t="s">
        <v>1017</v>
      </c>
      <c r="K26" s="156"/>
      <c r="M26" s="130" t="s">
        <v>1043</v>
      </c>
      <c r="N26" s="164" t="s">
        <v>1055</v>
      </c>
    </row>
    <row r="27" spans="5:14" x14ac:dyDescent="0.2">
      <c r="E27" s="130" t="s">
        <v>986</v>
      </c>
      <c r="G27" s="130"/>
      <c r="I27" s="140" t="s">
        <v>1018</v>
      </c>
      <c r="K27" s="157"/>
      <c r="M27" s="130" t="s">
        <v>1044</v>
      </c>
      <c r="N27" s="164" t="s">
        <v>1056</v>
      </c>
    </row>
    <row r="28" spans="5:14" x14ac:dyDescent="0.2">
      <c r="E28" s="126" t="s">
        <v>987</v>
      </c>
      <c r="G28" s="126"/>
      <c r="I28" s="141" t="s">
        <v>1019</v>
      </c>
      <c r="K28" s="158" t="s">
        <v>1031</v>
      </c>
      <c r="M28" s="130" t="s">
        <v>1045</v>
      </c>
      <c r="N28" s="164" t="s">
        <v>1057</v>
      </c>
    </row>
    <row r="29" spans="5:14" x14ac:dyDescent="0.2">
      <c r="E29" s="168" t="s">
        <v>988</v>
      </c>
      <c r="G29" s="168"/>
      <c r="I29" s="169"/>
      <c r="K29" s="170" t="s">
        <v>1032</v>
      </c>
      <c r="M29" s="130" t="s">
        <v>1046</v>
      </c>
      <c r="N29" s="164" t="s">
        <v>1058</v>
      </c>
    </row>
    <row r="30" spans="5:14" x14ac:dyDescent="0.2">
      <c r="E30" s="121" t="s">
        <v>989</v>
      </c>
      <c r="G30" s="121"/>
      <c r="I30" s="142" t="s">
        <v>1020</v>
      </c>
      <c r="K30" s="159"/>
      <c r="M30" s="130" t="s">
        <v>1047</v>
      </c>
      <c r="N30" s="164" t="s">
        <v>1059</v>
      </c>
    </row>
    <row r="31" spans="5:14" ht="17" thickBot="1" x14ac:dyDescent="0.25">
      <c r="E31" s="118"/>
      <c r="G31" s="118" t="s">
        <v>1002</v>
      </c>
      <c r="I31" s="143" t="s">
        <v>1021</v>
      </c>
      <c r="K31" s="160" t="s">
        <v>1033</v>
      </c>
      <c r="M31" s="174" t="s">
        <v>1048</v>
      </c>
      <c r="N31" s="167" t="s">
        <v>1060</v>
      </c>
    </row>
    <row r="32" spans="5:14" x14ac:dyDescent="0.2">
      <c r="E32" s="124" t="s">
        <v>990</v>
      </c>
      <c r="G32" s="124" t="s">
        <v>1003</v>
      </c>
      <c r="I32" s="144"/>
      <c r="K32" s="161" t="s">
        <v>1034</v>
      </c>
    </row>
    <row r="33" spans="5:14" ht="17" thickBot="1" x14ac:dyDescent="0.25">
      <c r="E33" s="122" t="s">
        <v>991</v>
      </c>
      <c r="G33" s="122"/>
      <c r="I33" s="145" t="s">
        <v>1022</v>
      </c>
      <c r="K33" s="162" t="s">
        <v>1035</v>
      </c>
      <c r="M33" s="134" t="s">
        <v>1049</v>
      </c>
    </row>
    <row r="34" spans="5:14" x14ac:dyDescent="0.2">
      <c r="E34" s="129"/>
      <c r="G34" s="129"/>
      <c r="I34" s="146"/>
      <c r="K34" s="163" t="s">
        <v>1036</v>
      </c>
      <c r="M34" s="147" t="s">
        <v>1050</v>
      </c>
      <c r="N34" s="148" t="s">
        <v>1061</v>
      </c>
    </row>
    <row r="35" spans="5:14" ht="17" thickBot="1" x14ac:dyDescent="0.25">
      <c r="E35" s="130"/>
      <c r="K35" s="164"/>
      <c r="M35" s="174" t="s">
        <v>75</v>
      </c>
      <c r="N35" s="167" t="s">
        <v>1062</v>
      </c>
    </row>
    <row r="36" spans="5:14" x14ac:dyDescent="0.2">
      <c r="E36" s="149" t="s">
        <v>992</v>
      </c>
      <c r="G36" s="134" t="s">
        <v>1004</v>
      </c>
      <c r="I36" s="150" t="s">
        <v>1023</v>
      </c>
      <c r="K36" s="164"/>
    </row>
    <row r="37" spans="5:14" x14ac:dyDescent="0.2">
      <c r="E37" s="128"/>
      <c r="G37" s="128" t="s">
        <v>1005</v>
      </c>
      <c r="I37" s="135" t="s">
        <v>1024</v>
      </c>
      <c r="K37" s="164"/>
    </row>
    <row r="38" spans="5:14" x14ac:dyDescent="0.2">
      <c r="E38" s="125" t="s">
        <v>982</v>
      </c>
      <c r="G38" s="125"/>
      <c r="I38" s="136" t="s">
        <v>1025</v>
      </c>
      <c r="K38" s="164"/>
    </row>
    <row r="39" spans="5:14" x14ac:dyDescent="0.2">
      <c r="E39" s="171" t="s">
        <v>983</v>
      </c>
      <c r="G39" s="171" t="s">
        <v>983</v>
      </c>
      <c r="I39" s="172"/>
      <c r="K39" s="164"/>
    </row>
    <row r="40" spans="5:14" x14ac:dyDescent="0.2">
      <c r="E40" s="123"/>
      <c r="G40" s="123" t="s">
        <v>1006</v>
      </c>
      <c r="I40" s="137" t="s">
        <v>1026</v>
      </c>
      <c r="K40" s="164"/>
    </row>
    <row r="41" spans="5:14" x14ac:dyDescent="0.2">
      <c r="E41" s="120"/>
      <c r="G41" s="120" t="s">
        <v>1007</v>
      </c>
      <c r="I41" s="138" t="s">
        <v>1027</v>
      </c>
      <c r="K41" s="164"/>
    </row>
    <row r="42" spans="5:14" x14ac:dyDescent="0.2">
      <c r="E42" s="127" t="s">
        <v>993</v>
      </c>
      <c r="G42" s="127" t="s">
        <v>1008</v>
      </c>
      <c r="I42" s="139"/>
      <c r="K42" s="164"/>
    </row>
    <row r="43" spans="5:14" x14ac:dyDescent="0.2">
      <c r="E43" s="130"/>
      <c r="G43" s="130"/>
      <c r="I43" s="140"/>
      <c r="K43" s="164"/>
    </row>
    <row r="44" spans="5:14" x14ac:dyDescent="0.2">
      <c r="E44" s="126"/>
      <c r="G44" s="126" t="s">
        <v>1009</v>
      </c>
      <c r="I44" s="141"/>
      <c r="K44" s="164"/>
    </row>
    <row r="45" spans="5:14" x14ac:dyDescent="0.2">
      <c r="E45" s="168"/>
      <c r="G45" s="168"/>
      <c r="I45" s="169"/>
      <c r="K45" s="164"/>
    </row>
    <row r="46" spans="5:14" x14ac:dyDescent="0.2">
      <c r="E46" s="121" t="s">
        <v>994</v>
      </c>
      <c r="G46" s="121"/>
      <c r="I46" s="142"/>
      <c r="K46" s="164"/>
    </row>
    <row r="47" spans="5:14" x14ac:dyDescent="0.2">
      <c r="E47" s="118"/>
      <c r="G47" s="118" t="s">
        <v>1010</v>
      </c>
      <c r="I47" s="143"/>
      <c r="K47" s="164"/>
    </row>
    <row r="48" spans="5:14" x14ac:dyDescent="0.2">
      <c r="E48" s="124" t="s">
        <v>995</v>
      </c>
      <c r="G48" s="124" t="s">
        <v>1011</v>
      </c>
      <c r="I48" s="144"/>
      <c r="K48" s="164"/>
    </row>
    <row r="49" spans="5:11" x14ac:dyDescent="0.2">
      <c r="E49" s="122"/>
      <c r="G49" s="122"/>
      <c r="I49" s="145"/>
      <c r="K49" s="164"/>
    </row>
    <row r="50" spans="5:11" ht="17" thickBot="1" x14ac:dyDescent="0.25">
      <c r="E50" s="165"/>
      <c r="F50" s="132"/>
      <c r="G50" s="165"/>
      <c r="H50" s="132"/>
      <c r="I50" s="166"/>
      <c r="J50" s="132"/>
      <c r="K50" s="167"/>
    </row>
  </sheetData>
  <mergeCells count="1">
    <mergeCell ref="E18:G18"/>
  </mergeCells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F9DD-3F4D-094D-B14D-AFA45B0DAB9D}">
  <sheetPr>
    <tabColor theme="1" tint="0.499984740745262"/>
  </sheetPr>
  <dimension ref="B1:T25"/>
  <sheetViews>
    <sheetView zoomScale="150" zoomScaleNormal="150" workbookViewId="0">
      <selection activeCell="C29" sqref="C29"/>
    </sheetView>
  </sheetViews>
  <sheetFormatPr baseColWidth="10" defaultRowHeight="16" x14ac:dyDescent="0.2"/>
  <cols>
    <col min="1" max="1" width="3.5" customWidth="1"/>
    <col min="2" max="2" width="4.1640625" customWidth="1"/>
    <col min="3" max="3" width="18.1640625" bestFit="1" customWidth="1"/>
    <col min="5" max="5" width="4.1640625" customWidth="1"/>
    <col min="6" max="6" width="3.5" customWidth="1"/>
    <col min="7" max="7" width="4.1640625" customWidth="1"/>
    <col min="8" max="8" width="18.1640625" bestFit="1" customWidth="1"/>
    <col min="10" max="10" width="4.1640625" customWidth="1"/>
    <col min="11" max="11" width="3.5" customWidth="1"/>
    <col min="12" max="12" width="4.1640625" customWidth="1"/>
    <col min="13" max="13" width="18.1640625" bestFit="1" customWidth="1"/>
    <col min="15" max="15" width="4.1640625" customWidth="1"/>
    <col min="16" max="16" width="3.5" customWidth="1"/>
    <col min="17" max="17" width="4.1640625" customWidth="1"/>
    <col min="18" max="18" width="18.1640625" bestFit="1" customWidth="1"/>
    <col min="20" max="20" width="4.1640625" customWidth="1"/>
  </cols>
  <sheetData>
    <row r="1" spans="2:20" ht="17" thickBot="1" x14ac:dyDescent="0.25"/>
    <row r="2" spans="2:20" x14ac:dyDescent="0.2">
      <c r="B2" s="297" t="s">
        <v>1086</v>
      </c>
      <c r="C2" s="298"/>
      <c r="D2" s="293"/>
      <c r="E2" s="294"/>
      <c r="G2" s="297" t="s">
        <v>1086</v>
      </c>
      <c r="H2" s="298"/>
      <c r="I2" s="293"/>
      <c r="J2" s="294"/>
      <c r="L2" s="297" t="s">
        <v>1086</v>
      </c>
      <c r="M2" s="298"/>
      <c r="N2" s="293"/>
      <c r="O2" s="294"/>
      <c r="Q2" s="297" t="s">
        <v>1086</v>
      </c>
      <c r="R2" s="298"/>
      <c r="S2" s="293"/>
      <c r="T2" s="294"/>
    </row>
    <row r="3" spans="2:20" ht="17" thickBot="1" x14ac:dyDescent="0.25">
      <c r="B3" s="291" t="s">
        <v>1087</v>
      </c>
      <c r="C3" s="292"/>
      <c r="D3" s="295"/>
      <c r="E3" s="296"/>
      <c r="G3" s="291" t="s">
        <v>1087</v>
      </c>
      <c r="H3" s="292"/>
      <c r="I3" s="295"/>
      <c r="J3" s="296"/>
      <c r="L3" s="291" t="s">
        <v>1087</v>
      </c>
      <c r="M3" s="292"/>
      <c r="N3" s="295"/>
      <c r="O3" s="296"/>
      <c r="Q3" s="291" t="s">
        <v>1087</v>
      </c>
      <c r="R3" s="292"/>
      <c r="S3" s="295"/>
      <c r="T3" s="296"/>
    </row>
    <row r="4" spans="2:20" ht="17" thickBot="1" x14ac:dyDescent="0.25"/>
    <row r="5" spans="2:20" x14ac:dyDescent="0.2">
      <c r="B5" s="223" t="s">
        <v>1079</v>
      </c>
      <c r="C5" s="224"/>
      <c r="D5" s="224"/>
      <c r="E5" s="225"/>
      <c r="G5" s="223" t="s">
        <v>1079</v>
      </c>
      <c r="H5" s="224"/>
      <c r="I5" s="224"/>
      <c r="J5" s="225"/>
      <c r="L5" s="223" t="s">
        <v>1079</v>
      </c>
      <c r="M5" s="224"/>
      <c r="N5" s="224"/>
      <c r="O5" s="225"/>
      <c r="Q5" s="223" t="s">
        <v>1079</v>
      </c>
      <c r="R5" s="224"/>
      <c r="S5" s="224"/>
      <c r="T5" s="225"/>
    </row>
    <row r="6" spans="2:20" ht="17" thickBot="1" x14ac:dyDescent="0.25">
      <c r="B6" s="226"/>
      <c r="C6" s="222"/>
      <c r="D6" s="222"/>
      <c r="E6" s="227"/>
      <c r="G6" s="226"/>
      <c r="H6" s="222"/>
      <c r="I6" s="222"/>
      <c r="J6" s="227"/>
      <c r="L6" s="226"/>
      <c r="M6" s="222"/>
      <c r="N6" s="222"/>
      <c r="O6" s="227"/>
      <c r="Q6" s="226"/>
      <c r="R6" s="222"/>
      <c r="S6" s="222"/>
      <c r="T6" s="227"/>
    </row>
    <row r="7" spans="2:20" x14ac:dyDescent="0.2">
      <c r="B7" s="226"/>
      <c r="C7" s="218" t="s">
        <v>1076</v>
      </c>
      <c r="D7" s="148"/>
      <c r="E7" s="227"/>
      <c r="G7" s="226"/>
      <c r="H7" s="218" t="s">
        <v>1076</v>
      </c>
      <c r="I7" s="148"/>
      <c r="J7" s="227"/>
      <c r="L7" s="226"/>
      <c r="M7" s="218" t="s">
        <v>1076</v>
      </c>
      <c r="N7" s="148"/>
      <c r="O7" s="227"/>
      <c r="Q7" s="226"/>
      <c r="R7" s="218" t="s">
        <v>1076</v>
      </c>
      <c r="S7" s="148"/>
      <c r="T7" s="227"/>
    </row>
    <row r="8" spans="2:20" ht="17" thickBot="1" x14ac:dyDescent="0.25">
      <c r="B8" s="226"/>
      <c r="C8" s="219" t="s">
        <v>1081</v>
      </c>
      <c r="D8" s="167"/>
      <c r="E8" s="227"/>
      <c r="G8" s="226"/>
      <c r="H8" s="219" t="s">
        <v>1081</v>
      </c>
      <c r="I8" s="167"/>
      <c r="J8" s="227"/>
      <c r="L8" s="226"/>
      <c r="M8" s="219" t="s">
        <v>1081</v>
      </c>
      <c r="N8" s="167"/>
      <c r="O8" s="227"/>
      <c r="Q8" s="226"/>
      <c r="R8" s="219" t="s">
        <v>1081</v>
      </c>
      <c r="S8" s="167"/>
      <c r="T8" s="227"/>
    </row>
    <row r="9" spans="2:20" ht="17" thickBot="1" x14ac:dyDescent="0.25">
      <c r="B9" s="228"/>
      <c r="C9" s="229"/>
      <c r="D9" s="229"/>
      <c r="E9" s="230"/>
      <c r="G9" s="228"/>
      <c r="H9" s="229"/>
      <c r="I9" s="229"/>
      <c r="J9" s="230"/>
      <c r="L9" s="228"/>
      <c r="M9" s="229"/>
      <c r="N9" s="229"/>
      <c r="O9" s="230"/>
      <c r="Q9" s="228"/>
      <c r="R9" s="229"/>
      <c r="S9" s="229"/>
      <c r="T9" s="230"/>
    </row>
    <row r="10" spans="2:20" ht="17" thickBot="1" x14ac:dyDescent="0.25"/>
    <row r="11" spans="2:20" x14ac:dyDescent="0.2">
      <c r="B11" s="223" t="s">
        <v>1080</v>
      </c>
      <c r="C11" s="224"/>
      <c r="D11" s="224"/>
      <c r="E11" s="225"/>
      <c r="G11" s="223" t="s">
        <v>1080</v>
      </c>
      <c r="H11" s="224"/>
      <c r="I11" s="224"/>
      <c r="J11" s="225"/>
      <c r="L11" s="223" t="s">
        <v>1080</v>
      </c>
      <c r="M11" s="224"/>
      <c r="N11" s="224"/>
      <c r="O11" s="225"/>
      <c r="Q11" s="223" t="s">
        <v>1080</v>
      </c>
      <c r="R11" s="224"/>
      <c r="S11" s="224"/>
      <c r="T11" s="225"/>
    </row>
    <row r="12" spans="2:20" ht="17" thickBot="1" x14ac:dyDescent="0.25">
      <c r="B12" s="226"/>
      <c r="C12" s="222"/>
      <c r="D12" s="222"/>
      <c r="E12" s="227"/>
      <c r="G12" s="226"/>
      <c r="H12" s="222"/>
      <c r="I12" s="222"/>
      <c r="J12" s="227"/>
      <c r="L12" s="226"/>
      <c r="M12" s="222"/>
      <c r="N12" s="222"/>
      <c r="O12" s="227"/>
      <c r="Q12" s="226"/>
      <c r="R12" s="222"/>
      <c r="S12" s="222"/>
      <c r="T12" s="227"/>
    </row>
    <row r="13" spans="2:20" ht="17" thickBot="1" x14ac:dyDescent="0.25">
      <c r="B13" s="226"/>
      <c r="C13" s="220" t="s">
        <v>1077</v>
      </c>
      <c r="D13" s="221"/>
      <c r="E13" s="227"/>
      <c r="G13" s="226"/>
      <c r="H13" s="220" t="s">
        <v>1077</v>
      </c>
      <c r="I13" s="221"/>
      <c r="J13" s="227"/>
      <c r="L13" s="226"/>
      <c r="M13" s="220" t="s">
        <v>1077</v>
      </c>
      <c r="N13" s="221"/>
      <c r="O13" s="227"/>
      <c r="Q13" s="226"/>
      <c r="R13" s="220" t="s">
        <v>1077</v>
      </c>
      <c r="S13" s="221"/>
      <c r="T13" s="227"/>
    </row>
    <row r="14" spans="2:20" ht="17" thickBot="1" x14ac:dyDescent="0.25">
      <c r="B14" s="228"/>
      <c r="C14" s="229"/>
      <c r="D14" s="229"/>
      <c r="E14" s="230"/>
      <c r="G14" s="228"/>
      <c r="H14" s="229"/>
      <c r="I14" s="229"/>
      <c r="J14" s="230"/>
      <c r="L14" s="228"/>
      <c r="M14" s="229"/>
      <c r="N14" s="229"/>
      <c r="O14" s="230"/>
      <c r="Q14" s="228"/>
      <c r="R14" s="229"/>
      <c r="S14" s="229"/>
      <c r="T14" s="230"/>
    </row>
    <row r="16" spans="2:20" x14ac:dyDescent="0.2">
      <c r="B16" s="222" t="s">
        <v>1082</v>
      </c>
      <c r="C16" s="222"/>
      <c r="D16" s="222"/>
      <c r="E16" s="222"/>
      <c r="G16" s="222" t="s">
        <v>1082</v>
      </c>
      <c r="H16" s="222"/>
      <c r="I16" s="222"/>
      <c r="J16" s="222"/>
      <c r="L16" s="222" t="s">
        <v>1082</v>
      </c>
      <c r="M16" s="222"/>
      <c r="N16" s="222"/>
      <c r="O16" s="222"/>
      <c r="Q16" s="222" t="s">
        <v>1082</v>
      </c>
      <c r="R16" s="222"/>
      <c r="S16" s="222"/>
      <c r="T16" s="222"/>
    </row>
    <row r="17" spans="2:20" ht="17" thickBot="1" x14ac:dyDescent="0.25">
      <c r="B17" s="222"/>
      <c r="C17" s="222"/>
      <c r="D17" s="222"/>
      <c r="E17" s="222"/>
      <c r="G17" s="222"/>
      <c r="H17" s="222"/>
      <c r="I17" s="222"/>
      <c r="J17" s="222"/>
      <c r="L17" s="222"/>
      <c r="M17" s="222"/>
      <c r="N17" s="222"/>
      <c r="O17" s="222"/>
      <c r="Q17" s="222"/>
      <c r="R17" s="222"/>
      <c r="S17" s="222"/>
      <c r="T17" s="222"/>
    </row>
    <row r="18" spans="2:20" ht="17" thickBot="1" x14ac:dyDescent="0.25">
      <c r="B18" s="222"/>
      <c r="C18" s="220" t="s">
        <v>1083</v>
      </c>
      <c r="D18" s="221"/>
      <c r="E18" s="222"/>
      <c r="G18" s="222"/>
      <c r="H18" s="220" t="s">
        <v>1083</v>
      </c>
      <c r="I18" s="221"/>
      <c r="J18" s="222"/>
      <c r="L18" s="222"/>
      <c r="M18" s="220" t="s">
        <v>1083</v>
      </c>
      <c r="N18" s="221"/>
      <c r="O18" s="222"/>
      <c r="Q18" s="222"/>
      <c r="R18" s="220" t="s">
        <v>1083</v>
      </c>
      <c r="S18" s="221"/>
      <c r="T18" s="222"/>
    </row>
    <row r="19" spans="2:20" x14ac:dyDescent="0.2">
      <c r="B19" s="222"/>
      <c r="C19" s="222"/>
      <c r="D19" s="222"/>
      <c r="E19" s="222"/>
      <c r="G19" s="222"/>
      <c r="H19" s="222"/>
      <c r="I19" s="222"/>
      <c r="J19" s="222"/>
      <c r="L19" s="222"/>
      <c r="M19" s="222"/>
      <c r="N19" s="222"/>
      <c r="O19" s="222"/>
      <c r="Q19" s="222"/>
      <c r="R19" s="222"/>
      <c r="S19" s="222"/>
      <c r="T19" s="222"/>
    </row>
    <row r="20" spans="2:20" ht="17" thickBot="1" x14ac:dyDescent="0.25"/>
    <row r="21" spans="2:20" x14ac:dyDescent="0.2">
      <c r="B21" s="223" t="s">
        <v>1084</v>
      </c>
      <c r="C21" s="224"/>
      <c r="D21" s="224"/>
      <c r="E21" s="225"/>
      <c r="G21" s="223" t="s">
        <v>1084</v>
      </c>
      <c r="H21" s="224"/>
      <c r="I21" s="224"/>
      <c r="J21" s="225"/>
      <c r="L21" s="223" t="s">
        <v>1084</v>
      </c>
      <c r="M21" s="224"/>
      <c r="N21" s="224"/>
      <c r="O21" s="225"/>
      <c r="Q21" s="223" t="s">
        <v>1084</v>
      </c>
      <c r="R21" s="224"/>
      <c r="S21" s="224"/>
      <c r="T21" s="225"/>
    </row>
    <row r="22" spans="2:20" ht="17" thickBot="1" x14ac:dyDescent="0.25">
      <c r="B22" s="226"/>
      <c r="C22" s="222"/>
      <c r="D22" s="222"/>
      <c r="E22" s="227"/>
      <c r="G22" s="226"/>
      <c r="H22" s="222"/>
      <c r="I22" s="222"/>
      <c r="J22" s="227"/>
      <c r="L22" s="226"/>
      <c r="M22" s="222"/>
      <c r="N22" s="222"/>
      <c r="O22" s="227"/>
      <c r="Q22" s="226"/>
      <c r="R22" s="222"/>
      <c r="S22" s="222"/>
      <c r="T22" s="227"/>
    </row>
    <row r="23" spans="2:20" x14ac:dyDescent="0.2">
      <c r="B23" s="226"/>
      <c r="C23" s="218" t="s">
        <v>1078</v>
      </c>
      <c r="D23" s="148"/>
      <c r="E23" s="227"/>
      <c r="G23" s="226"/>
      <c r="H23" s="218" t="s">
        <v>1078</v>
      </c>
      <c r="I23" s="148"/>
      <c r="J23" s="227"/>
      <c r="L23" s="226"/>
      <c r="M23" s="218" t="s">
        <v>1078</v>
      </c>
      <c r="N23" s="148">
        <f>((N7*N8)*N18)-N13</f>
        <v>0</v>
      </c>
      <c r="O23" s="227"/>
      <c r="Q23" s="226"/>
      <c r="R23" s="218" t="s">
        <v>1078</v>
      </c>
      <c r="S23" s="148">
        <f>((S7*S8)*S18)-S13</f>
        <v>0</v>
      </c>
      <c r="T23" s="227"/>
    </row>
    <row r="24" spans="2:20" ht="17" thickBot="1" x14ac:dyDescent="0.25">
      <c r="B24" s="226"/>
      <c r="C24" s="219" t="s">
        <v>1085</v>
      </c>
      <c r="D24" s="167"/>
      <c r="E24" s="227"/>
      <c r="G24" s="226"/>
      <c r="H24" s="219" t="s">
        <v>1085</v>
      </c>
      <c r="I24" s="167"/>
      <c r="J24" s="227"/>
      <c r="L24" s="226"/>
      <c r="M24" s="219" t="s">
        <v>1085</v>
      </c>
      <c r="N24" s="167">
        <f>N23/8</f>
        <v>0</v>
      </c>
      <c r="O24" s="227"/>
      <c r="Q24" s="226"/>
      <c r="R24" s="219" t="s">
        <v>1085</v>
      </c>
      <c r="S24" s="167">
        <f>S23/8</f>
        <v>0</v>
      </c>
      <c r="T24" s="227"/>
    </row>
    <row r="25" spans="2:20" ht="17" thickBot="1" x14ac:dyDescent="0.25">
      <c r="B25" s="228"/>
      <c r="C25" s="229"/>
      <c r="D25" s="229"/>
      <c r="E25" s="230"/>
      <c r="G25" s="228"/>
      <c r="H25" s="229"/>
      <c r="I25" s="229"/>
      <c r="J25" s="230"/>
      <c r="L25" s="228"/>
      <c r="M25" s="229"/>
      <c r="N25" s="229"/>
      <c r="O25" s="230"/>
      <c r="Q25" s="228"/>
      <c r="R25" s="229"/>
      <c r="S25" s="229"/>
      <c r="T25" s="230"/>
    </row>
  </sheetData>
  <mergeCells count="16">
    <mergeCell ref="B3:C3"/>
    <mergeCell ref="S2:T2"/>
    <mergeCell ref="S3:T3"/>
    <mergeCell ref="Q3:R3"/>
    <mergeCell ref="N3:O3"/>
    <mergeCell ref="L3:M3"/>
    <mergeCell ref="I3:J3"/>
    <mergeCell ref="D2:E2"/>
    <mergeCell ref="B2:C2"/>
    <mergeCell ref="Q2:R2"/>
    <mergeCell ref="N2:O2"/>
    <mergeCell ref="L2:M2"/>
    <mergeCell ref="I2:J2"/>
    <mergeCell ref="G2:H2"/>
    <mergeCell ref="G3:H3"/>
    <mergeCell ref="D3:E3"/>
  </mergeCells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EB8C-EBCA-1C45-A614-ABDC2A48D6EC}">
  <sheetPr>
    <tabColor theme="1" tint="0.499984740745262"/>
  </sheetPr>
  <dimension ref="A1:U8"/>
  <sheetViews>
    <sheetView tabSelected="1" zoomScale="150" zoomScaleNormal="150" workbookViewId="0">
      <pane xSplit="1" topLeftCell="B1" activePane="topRight" state="frozen"/>
      <selection pane="topRight" activeCell="B10" sqref="B10"/>
    </sheetView>
  </sheetViews>
  <sheetFormatPr baseColWidth="10" defaultRowHeight="16" x14ac:dyDescent="0.2"/>
  <cols>
    <col min="1" max="1" width="19.6640625" bestFit="1" customWidth="1"/>
  </cols>
  <sheetData>
    <row r="1" spans="1:21" x14ac:dyDescent="0.2">
      <c r="A1" s="40"/>
      <c r="B1" s="300">
        <v>1</v>
      </c>
      <c r="C1" s="300">
        <v>2</v>
      </c>
      <c r="D1" s="300">
        <v>3</v>
      </c>
      <c r="E1" s="300">
        <v>4</v>
      </c>
      <c r="F1" s="300">
        <v>5</v>
      </c>
      <c r="G1" s="300">
        <v>6</v>
      </c>
      <c r="H1" s="300">
        <v>7</v>
      </c>
      <c r="I1" s="300">
        <v>8</v>
      </c>
      <c r="J1" s="300">
        <v>9</v>
      </c>
      <c r="K1" s="300">
        <v>10</v>
      </c>
      <c r="L1" s="300">
        <v>11</v>
      </c>
      <c r="M1" s="300">
        <v>12</v>
      </c>
      <c r="N1" s="300">
        <v>13</v>
      </c>
      <c r="O1" s="300">
        <v>14</v>
      </c>
      <c r="P1" s="300">
        <v>15</v>
      </c>
      <c r="Q1" s="300">
        <v>16</v>
      </c>
      <c r="R1" s="300">
        <v>17</v>
      </c>
      <c r="S1" s="300">
        <v>18</v>
      </c>
      <c r="T1" s="300">
        <v>19</v>
      </c>
      <c r="U1" s="300">
        <v>20</v>
      </c>
    </row>
    <row r="2" spans="1:21" x14ac:dyDescent="0.2">
      <c r="A2" s="301" t="s">
        <v>2</v>
      </c>
    </row>
    <row r="3" spans="1:21" x14ac:dyDescent="0.2">
      <c r="A3" s="301" t="s">
        <v>1115</v>
      </c>
    </row>
    <row r="4" spans="1:21" x14ac:dyDescent="0.2">
      <c r="A4" s="301" t="s">
        <v>1110</v>
      </c>
    </row>
    <row r="5" spans="1:21" x14ac:dyDescent="0.2">
      <c r="A5" s="301" t="s">
        <v>1111</v>
      </c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2"/>
      <c r="O5" s="302"/>
      <c r="P5" s="302"/>
      <c r="Q5" s="302"/>
      <c r="R5" s="302"/>
      <c r="S5" s="302"/>
      <c r="T5" s="302"/>
      <c r="U5" s="302"/>
    </row>
    <row r="6" spans="1:21" x14ac:dyDescent="0.2">
      <c r="A6" s="301" t="s">
        <v>1112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2"/>
    </row>
    <row r="7" spans="1:21" x14ac:dyDescent="0.2">
      <c r="A7" s="301" t="s">
        <v>1113</v>
      </c>
      <c r="B7" s="302">
        <f>B5-B6</f>
        <v>0</v>
      </c>
      <c r="C7" s="302">
        <f t="shared" ref="C7:U7" si="0">C5-C6</f>
        <v>0</v>
      </c>
      <c r="D7" s="302">
        <f t="shared" si="0"/>
        <v>0</v>
      </c>
      <c r="E7" s="302">
        <f t="shared" si="0"/>
        <v>0</v>
      </c>
      <c r="F7" s="302">
        <f t="shared" si="0"/>
        <v>0</v>
      </c>
      <c r="G7" s="302">
        <f t="shared" si="0"/>
        <v>0</v>
      </c>
      <c r="H7" s="302">
        <f t="shared" si="0"/>
        <v>0</v>
      </c>
      <c r="I7" s="302">
        <f t="shared" si="0"/>
        <v>0</v>
      </c>
      <c r="J7" s="302">
        <f t="shared" si="0"/>
        <v>0</v>
      </c>
      <c r="K7" s="302">
        <f t="shared" si="0"/>
        <v>0</v>
      </c>
      <c r="L7" s="302">
        <f t="shared" si="0"/>
        <v>0</v>
      </c>
      <c r="M7" s="302">
        <f t="shared" si="0"/>
        <v>0</v>
      </c>
      <c r="N7" s="302">
        <f t="shared" si="0"/>
        <v>0</v>
      </c>
      <c r="O7" s="302">
        <f t="shared" si="0"/>
        <v>0</v>
      </c>
      <c r="P7" s="302">
        <f t="shared" si="0"/>
        <v>0</v>
      </c>
      <c r="Q7" s="302">
        <f t="shared" si="0"/>
        <v>0</v>
      </c>
      <c r="R7" s="302">
        <f t="shared" si="0"/>
        <v>0</v>
      </c>
      <c r="S7" s="302">
        <f t="shared" si="0"/>
        <v>0</v>
      </c>
      <c r="T7" s="302">
        <f t="shared" si="0"/>
        <v>0</v>
      </c>
      <c r="U7" s="302">
        <f t="shared" si="0"/>
        <v>0</v>
      </c>
    </row>
    <row r="8" spans="1:21" x14ac:dyDescent="0.2">
      <c r="A8" s="301" t="s">
        <v>1114</v>
      </c>
      <c r="B8">
        <f>(B7/1100)*1000</f>
        <v>0</v>
      </c>
      <c r="C8">
        <f t="shared" ref="C8:U8" si="1">(C7/1100)*1000</f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5E2F-338E-1A46-B797-E0775721AFDB}">
  <sheetPr>
    <tabColor theme="1" tint="0.499984740745262"/>
  </sheetPr>
  <dimension ref="A1:O31"/>
  <sheetViews>
    <sheetView zoomScale="150" zoomScaleNormal="150" workbookViewId="0">
      <selection activeCell="Q28" sqref="Q28"/>
    </sheetView>
  </sheetViews>
  <sheetFormatPr baseColWidth="10" defaultRowHeight="16" x14ac:dyDescent="0.2"/>
  <cols>
    <col min="1" max="1" width="3" customWidth="1"/>
    <col min="2" max="2" width="20.5" customWidth="1"/>
    <col min="3" max="3" width="7.6640625" customWidth="1"/>
    <col min="5" max="5" width="3" customWidth="1"/>
    <col min="6" max="6" width="20.5" customWidth="1"/>
    <col min="7" max="7" width="7.6640625" customWidth="1"/>
    <col min="9" max="9" width="3" customWidth="1"/>
    <col min="10" max="10" width="20.5" customWidth="1"/>
    <col min="11" max="11" width="7.6640625" customWidth="1"/>
    <col min="13" max="13" width="3" customWidth="1"/>
    <col min="14" max="14" width="20.5" customWidth="1"/>
    <col min="15" max="15" width="7.6640625" customWidth="1"/>
  </cols>
  <sheetData>
    <row r="1" spans="1:15" ht="19" thickBot="1" x14ac:dyDescent="0.25">
      <c r="A1" s="100">
        <v>1</v>
      </c>
      <c r="B1" s="101" t="s">
        <v>930</v>
      </c>
      <c r="C1" s="102" t="s">
        <v>931</v>
      </c>
      <c r="E1" s="100">
        <v>5</v>
      </c>
      <c r="F1" s="101"/>
      <c r="G1" s="102"/>
      <c r="I1" s="100">
        <v>9</v>
      </c>
      <c r="J1" s="101"/>
      <c r="K1" s="102"/>
      <c r="M1" s="100" t="s">
        <v>15</v>
      </c>
      <c r="N1" s="101"/>
      <c r="O1" s="102"/>
    </row>
    <row r="2" spans="1:15" x14ac:dyDescent="0.2">
      <c r="A2" s="103"/>
      <c r="B2" s="104" t="s">
        <v>932</v>
      </c>
      <c r="C2" s="105"/>
      <c r="E2" s="103"/>
      <c r="F2" s="104"/>
      <c r="G2" s="105"/>
      <c r="I2" s="103"/>
      <c r="J2" s="104"/>
      <c r="K2" s="105"/>
      <c r="M2" s="103"/>
      <c r="N2" s="104"/>
      <c r="O2" s="105"/>
    </row>
    <row r="3" spans="1:15" ht="17" thickBot="1" x14ac:dyDescent="0.25">
      <c r="A3" s="106" t="s">
        <v>10</v>
      </c>
      <c r="B3" s="107" t="s">
        <v>933</v>
      </c>
      <c r="C3" s="108" t="s">
        <v>934</v>
      </c>
      <c r="E3" s="106" t="s">
        <v>10</v>
      </c>
      <c r="F3" s="107" t="s">
        <v>933</v>
      </c>
      <c r="G3" s="108" t="s">
        <v>934</v>
      </c>
      <c r="I3" s="106" t="s">
        <v>10</v>
      </c>
      <c r="J3" s="107" t="s">
        <v>933</v>
      </c>
      <c r="K3" s="108" t="s">
        <v>934</v>
      </c>
      <c r="M3" s="106" t="s">
        <v>10</v>
      </c>
      <c r="N3" s="107" t="s">
        <v>933</v>
      </c>
      <c r="O3" s="108" t="s">
        <v>934</v>
      </c>
    </row>
    <row r="4" spans="1:15" ht="17" thickTop="1" x14ac:dyDescent="0.2">
      <c r="A4" s="109" t="s">
        <v>13</v>
      </c>
      <c r="B4" s="110"/>
      <c r="C4" s="111"/>
      <c r="E4" s="109" t="s">
        <v>13</v>
      </c>
      <c r="F4" s="110"/>
      <c r="G4" s="111"/>
      <c r="I4" s="109" t="s">
        <v>13</v>
      </c>
      <c r="J4" s="110"/>
      <c r="K4" s="111"/>
      <c r="M4" s="109" t="s">
        <v>13</v>
      </c>
      <c r="N4" s="110"/>
      <c r="O4" s="111"/>
    </row>
    <row r="5" spans="1:15" x14ac:dyDescent="0.2">
      <c r="A5" s="109" t="s">
        <v>14</v>
      </c>
      <c r="B5" s="110"/>
      <c r="C5" s="111"/>
      <c r="E5" s="109" t="s">
        <v>14</v>
      </c>
      <c r="F5" s="110"/>
      <c r="G5" s="111"/>
      <c r="I5" s="109" t="s">
        <v>14</v>
      </c>
      <c r="J5" s="110"/>
      <c r="K5" s="111"/>
      <c r="M5" s="109" t="s">
        <v>14</v>
      </c>
      <c r="N5" s="110"/>
      <c r="O5" s="111"/>
    </row>
    <row r="6" spans="1:15" x14ac:dyDescent="0.2">
      <c r="A6" s="109" t="s">
        <v>15</v>
      </c>
      <c r="B6" s="110"/>
      <c r="C6" s="111"/>
      <c r="E6" s="109" t="s">
        <v>15</v>
      </c>
      <c r="F6" s="110"/>
      <c r="G6" s="111"/>
      <c r="I6" s="109" t="s">
        <v>15</v>
      </c>
      <c r="J6" s="110"/>
      <c r="K6" s="111"/>
      <c r="M6" s="109" t="s">
        <v>15</v>
      </c>
      <c r="N6" s="110"/>
      <c r="O6" s="111"/>
    </row>
    <row r="7" spans="1:15" ht="17" thickBot="1" x14ac:dyDescent="0.25">
      <c r="A7" s="112" t="s">
        <v>16</v>
      </c>
      <c r="B7" s="113"/>
      <c r="C7" s="114"/>
      <c r="E7" s="112" t="s">
        <v>16</v>
      </c>
      <c r="F7" s="113"/>
      <c r="G7" s="114"/>
      <c r="I7" s="112" t="s">
        <v>16</v>
      </c>
      <c r="J7" s="113"/>
      <c r="K7" s="114"/>
      <c r="M7" s="112" t="s">
        <v>16</v>
      </c>
      <c r="N7" s="113"/>
      <c r="O7" s="114"/>
    </row>
    <row r="8" spans="1:15" ht="17" thickBot="1" x14ac:dyDescent="0.25"/>
    <row r="9" spans="1:15" ht="19" thickBot="1" x14ac:dyDescent="0.25">
      <c r="A9" s="100">
        <v>2</v>
      </c>
      <c r="B9" s="101"/>
      <c r="C9" s="102"/>
      <c r="E9" s="100">
        <v>6</v>
      </c>
      <c r="F9" s="101"/>
      <c r="G9" s="102"/>
      <c r="I9" s="100">
        <v>10</v>
      </c>
      <c r="J9" s="101"/>
      <c r="K9" s="102"/>
      <c r="M9" s="100" t="s">
        <v>16</v>
      </c>
      <c r="N9" s="101"/>
      <c r="O9" s="102"/>
    </row>
    <row r="10" spans="1:15" x14ac:dyDescent="0.2">
      <c r="A10" s="103"/>
      <c r="B10" s="104"/>
      <c r="C10" s="105"/>
      <c r="E10" s="103"/>
      <c r="F10" s="104"/>
      <c r="G10" s="105"/>
      <c r="I10" s="103"/>
      <c r="J10" s="104"/>
      <c r="K10" s="105"/>
      <c r="M10" s="103"/>
      <c r="N10" s="104"/>
      <c r="O10" s="105"/>
    </row>
    <row r="11" spans="1:15" ht="17" thickBot="1" x14ac:dyDescent="0.25">
      <c r="A11" s="106" t="s">
        <v>10</v>
      </c>
      <c r="B11" s="107" t="s">
        <v>933</v>
      </c>
      <c r="C11" s="108" t="s">
        <v>934</v>
      </c>
      <c r="E11" s="106" t="s">
        <v>10</v>
      </c>
      <c r="F11" s="107" t="s">
        <v>933</v>
      </c>
      <c r="G11" s="108" t="s">
        <v>934</v>
      </c>
      <c r="I11" s="106" t="s">
        <v>10</v>
      </c>
      <c r="J11" s="107" t="s">
        <v>933</v>
      </c>
      <c r="K11" s="108" t="s">
        <v>934</v>
      </c>
      <c r="M11" s="106" t="s">
        <v>10</v>
      </c>
      <c r="N11" s="107" t="s">
        <v>933</v>
      </c>
      <c r="O11" s="108" t="s">
        <v>934</v>
      </c>
    </row>
    <row r="12" spans="1:15" ht="17" thickTop="1" x14ac:dyDescent="0.2">
      <c r="A12" s="109" t="s">
        <v>13</v>
      </c>
      <c r="B12" s="110"/>
      <c r="C12" s="111"/>
      <c r="E12" s="109" t="s">
        <v>13</v>
      </c>
      <c r="F12" s="110"/>
      <c r="G12" s="111"/>
      <c r="I12" s="109" t="s">
        <v>13</v>
      </c>
      <c r="J12" s="110"/>
      <c r="K12" s="111"/>
      <c r="M12" s="109" t="s">
        <v>13</v>
      </c>
      <c r="N12" s="110"/>
      <c r="O12" s="111"/>
    </row>
    <row r="13" spans="1:15" x14ac:dyDescent="0.2">
      <c r="A13" s="109" t="s">
        <v>14</v>
      </c>
      <c r="B13" s="110"/>
      <c r="C13" s="111"/>
      <c r="E13" s="109" t="s">
        <v>14</v>
      </c>
      <c r="F13" s="110"/>
      <c r="G13" s="111"/>
      <c r="I13" s="109" t="s">
        <v>14</v>
      </c>
      <c r="J13" s="110"/>
      <c r="K13" s="111"/>
      <c r="M13" s="109" t="s">
        <v>14</v>
      </c>
      <c r="N13" s="110"/>
      <c r="O13" s="111"/>
    </row>
    <row r="14" spans="1:15" x14ac:dyDescent="0.2">
      <c r="A14" s="109" t="s">
        <v>15</v>
      </c>
      <c r="B14" s="110"/>
      <c r="C14" s="111"/>
      <c r="E14" s="109" t="s">
        <v>15</v>
      </c>
      <c r="F14" s="110"/>
      <c r="G14" s="111"/>
      <c r="I14" s="109" t="s">
        <v>15</v>
      </c>
      <c r="J14" s="110"/>
      <c r="K14" s="111"/>
      <c r="M14" s="109" t="s">
        <v>15</v>
      </c>
      <c r="N14" s="110"/>
      <c r="O14" s="111"/>
    </row>
    <row r="15" spans="1:15" ht="17" thickBot="1" x14ac:dyDescent="0.25">
      <c r="A15" s="112" t="s">
        <v>16</v>
      </c>
      <c r="B15" s="113"/>
      <c r="C15" s="114"/>
      <c r="E15" s="112" t="s">
        <v>16</v>
      </c>
      <c r="F15" s="113"/>
      <c r="G15" s="114"/>
      <c r="I15" s="112" t="s">
        <v>16</v>
      </c>
      <c r="J15" s="113"/>
      <c r="K15" s="114"/>
      <c r="M15" s="112" t="s">
        <v>16</v>
      </c>
      <c r="N15" s="113"/>
      <c r="O15" s="114"/>
    </row>
    <row r="16" spans="1:15" ht="17" thickBot="1" x14ac:dyDescent="0.25"/>
    <row r="17" spans="1:15" ht="19" thickBot="1" x14ac:dyDescent="0.25">
      <c r="A17" s="100">
        <v>3</v>
      </c>
      <c r="B17" s="101"/>
      <c r="C17" s="102"/>
      <c r="E17" s="100">
        <v>7</v>
      </c>
      <c r="F17" s="101"/>
      <c r="G17" s="102"/>
      <c r="I17" s="100" t="s">
        <v>13</v>
      </c>
      <c r="J17" s="101"/>
      <c r="K17" s="102"/>
      <c r="M17" s="100" t="s">
        <v>66</v>
      </c>
      <c r="N17" s="101"/>
      <c r="O17" s="102"/>
    </row>
    <row r="18" spans="1:15" x14ac:dyDescent="0.2">
      <c r="A18" s="103"/>
      <c r="B18" s="104"/>
      <c r="C18" s="105"/>
      <c r="E18" s="103"/>
      <c r="F18" s="104"/>
      <c r="G18" s="105"/>
      <c r="I18" s="103"/>
      <c r="J18" s="104"/>
      <c r="K18" s="105"/>
      <c r="M18" s="103"/>
      <c r="N18" s="104"/>
      <c r="O18" s="105"/>
    </row>
    <row r="19" spans="1:15" ht="17" thickBot="1" x14ac:dyDescent="0.25">
      <c r="A19" s="106" t="s">
        <v>10</v>
      </c>
      <c r="B19" s="107" t="s">
        <v>933</v>
      </c>
      <c r="C19" s="108" t="s">
        <v>934</v>
      </c>
      <c r="E19" s="106" t="s">
        <v>10</v>
      </c>
      <c r="F19" s="107" t="s">
        <v>933</v>
      </c>
      <c r="G19" s="108" t="s">
        <v>934</v>
      </c>
      <c r="I19" s="106" t="s">
        <v>10</v>
      </c>
      <c r="J19" s="107" t="s">
        <v>933</v>
      </c>
      <c r="K19" s="108" t="s">
        <v>934</v>
      </c>
      <c r="M19" s="106" t="s">
        <v>10</v>
      </c>
      <c r="N19" s="107" t="s">
        <v>933</v>
      </c>
      <c r="O19" s="108" t="s">
        <v>934</v>
      </c>
    </row>
    <row r="20" spans="1:15" ht="17" thickTop="1" x14ac:dyDescent="0.2">
      <c r="A20" s="109" t="s">
        <v>13</v>
      </c>
      <c r="B20" s="110"/>
      <c r="C20" s="111"/>
      <c r="E20" s="109" t="s">
        <v>13</v>
      </c>
      <c r="F20" s="110"/>
      <c r="G20" s="111"/>
      <c r="I20" s="109" t="s">
        <v>13</v>
      </c>
      <c r="J20" s="110"/>
      <c r="K20" s="111"/>
      <c r="M20" s="109" t="s">
        <v>13</v>
      </c>
      <c r="N20" s="110"/>
      <c r="O20" s="111"/>
    </row>
    <row r="21" spans="1:15" x14ac:dyDescent="0.2">
      <c r="A21" s="109" t="s">
        <v>14</v>
      </c>
      <c r="B21" s="110"/>
      <c r="C21" s="111"/>
      <c r="E21" s="109" t="s">
        <v>14</v>
      </c>
      <c r="F21" s="110"/>
      <c r="G21" s="111"/>
      <c r="I21" s="109" t="s">
        <v>14</v>
      </c>
      <c r="J21" s="110"/>
      <c r="K21" s="111"/>
      <c r="M21" s="109" t="s">
        <v>14</v>
      </c>
      <c r="N21" s="110"/>
      <c r="O21" s="111"/>
    </row>
    <row r="22" spans="1:15" x14ac:dyDescent="0.2">
      <c r="A22" s="109" t="s">
        <v>15</v>
      </c>
      <c r="B22" s="110"/>
      <c r="C22" s="111"/>
      <c r="E22" s="109" t="s">
        <v>15</v>
      </c>
      <c r="F22" s="110"/>
      <c r="G22" s="111"/>
      <c r="I22" s="109" t="s">
        <v>15</v>
      </c>
      <c r="J22" s="110"/>
      <c r="K22" s="111"/>
      <c r="M22" s="109" t="s">
        <v>15</v>
      </c>
      <c r="N22" s="110"/>
      <c r="O22" s="111"/>
    </row>
    <row r="23" spans="1:15" ht="17" thickBot="1" x14ac:dyDescent="0.25">
      <c r="A23" s="112" t="s">
        <v>16</v>
      </c>
      <c r="B23" s="113"/>
      <c r="C23" s="114"/>
      <c r="E23" s="112" t="s">
        <v>16</v>
      </c>
      <c r="F23" s="113"/>
      <c r="G23" s="114"/>
      <c r="I23" s="112" t="s">
        <v>16</v>
      </c>
      <c r="J23" s="113"/>
      <c r="K23" s="114"/>
      <c r="M23" s="112" t="s">
        <v>16</v>
      </c>
      <c r="N23" s="113"/>
      <c r="O23" s="114"/>
    </row>
    <row r="24" spans="1:15" ht="17" thickBot="1" x14ac:dyDescent="0.25"/>
    <row r="25" spans="1:15" ht="19" thickBot="1" x14ac:dyDescent="0.25">
      <c r="A25" s="100">
        <v>4</v>
      </c>
      <c r="B25" s="101"/>
      <c r="C25" s="102"/>
      <c r="E25" s="100">
        <v>8</v>
      </c>
      <c r="F25" s="101"/>
      <c r="G25" s="102"/>
      <c r="I25" s="100" t="s">
        <v>14</v>
      </c>
      <c r="J25" s="101"/>
      <c r="K25" s="102"/>
      <c r="M25" s="100" t="s">
        <v>67</v>
      </c>
      <c r="N25" s="101"/>
      <c r="O25" s="102"/>
    </row>
    <row r="26" spans="1:15" x14ac:dyDescent="0.2">
      <c r="A26" s="103"/>
      <c r="B26" s="104"/>
      <c r="C26" s="105"/>
      <c r="E26" s="103"/>
      <c r="F26" s="104"/>
      <c r="G26" s="105"/>
      <c r="I26" s="103"/>
      <c r="J26" s="104"/>
      <c r="K26" s="105"/>
      <c r="M26" s="103"/>
      <c r="N26" s="104"/>
      <c r="O26" s="105"/>
    </row>
    <row r="27" spans="1:15" ht="17" thickBot="1" x14ac:dyDescent="0.25">
      <c r="A27" s="106" t="s">
        <v>10</v>
      </c>
      <c r="B27" s="107" t="s">
        <v>933</v>
      </c>
      <c r="C27" s="108" t="s">
        <v>934</v>
      </c>
      <c r="E27" s="106" t="s">
        <v>10</v>
      </c>
      <c r="F27" s="107" t="s">
        <v>933</v>
      </c>
      <c r="G27" s="108" t="s">
        <v>934</v>
      </c>
      <c r="I27" s="106" t="s">
        <v>10</v>
      </c>
      <c r="J27" s="107" t="s">
        <v>933</v>
      </c>
      <c r="K27" s="108" t="s">
        <v>934</v>
      </c>
      <c r="M27" s="106" t="s">
        <v>10</v>
      </c>
      <c r="N27" s="107" t="s">
        <v>933</v>
      </c>
      <c r="O27" s="108" t="s">
        <v>934</v>
      </c>
    </row>
    <row r="28" spans="1:15" ht="17" thickTop="1" x14ac:dyDescent="0.2">
      <c r="A28" s="109" t="s">
        <v>13</v>
      </c>
      <c r="B28" s="110"/>
      <c r="C28" s="111"/>
      <c r="E28" s="109" t="s">
        <v>13</v>
      </c>
      <c r="F28" s="110"/>
      <c r="G28" s="111"/>
      <c r="I28" s="109" t="s">
        <v>13</v>
      </c>
      <c r="J28" s="110"/>
      <c r="K28" s="111"/>
      <c r="M28" s="109" t="s">
        <v>13</v>
      </c>
      <c r="N28" s="110"/>
      <c r="O28" s="111"/>
    </row>
    <row r="29" spans="1:15" x14ac:dyDescent="0.2">
      <c r="A29" s="109" t="s">
        <v>14</v>
      </c>
      <c r="B29" s="110"/>
      <c r="C29" s="111"/>
      <c r="E29" s="109" t="s">
        <v>14</v>
      </c>
      <c r="F29" s="110"/>
      <c r="G29" s="111"/>
      <c r="I29" s="109" t="s">
        <v>14</v>
      </c>
      <c r="J29" s="110"/>
      <c r="K29" s="111"/>
      <c r="M29" s="109" t="s">
        <v>14</v>
      </c>
      <c r="N29" s="110"/>
      <c r="O29" s="111"/>
    </row>
    <row r="30" spans="1:15" x14ac:dyDescent="0.2">
      <c r="A30" s="109" t="s">
        <v>15</v>
      </c>
      <c r="B30" s="110"/>
      <c r="C30" s="111"/>
      <c r="E30" s="109" t="s">
        <v>15</v>
      </c>
      <c r="F30" s="110"/>
      <c r="G30" s="111"/>
      <c r="I30" s="109" t="s">
        <v>15</v>
      </c>
      <c r="J30" s="110"/>
      <c r="K30" s="111"/>
      <c r="M30" s="109" t="s">
        <v>15</v>
      </c>
      <c r="N30" s="110"/>
      <c r="O30" s="111"/>
    </row>
    <row r="31" spans="1:15" ht="17" thickBot="1" x14ac:dyDescent="0.25">
      <c r="A31" s="112" t="s">
        <v>16</v>
      </c>
      <c r="B31" s="113"/>
      <c r="C31" s="114"/>
      <c r="E31" s="112" t="s">
        <v>16</v>
      </c>
      <c r="F31" s="113"/>
      <c r="G31" s="114"/>
      <c r="I31" s="112" t="s">
        <v>16</v>
      </c>
      <c r="J31" s="113"/>
      <c r="K31" s="114"/>
      <c r="M31" s="112" t="s">
        <v>16</v>
      </c>
      <c r="N31" s="113"/>
      <c r="O31" s="114"/>
    </row>
  </sheetData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7DA5-B0E2-BE46-A4E2-033772CFE9B5}">
  <sheetPr>
    <tabColor theme="1" tint="0.499984740745262"/>
  </sheetPr>
  <dimension ref="A1:L43"/>
  <sheetViews>
    <sheetView view="pageLayout" zoomScale="150" zoomScalePageLayoutView="150" workbookViewId="0">
      <selection activeCell="M1" sqref="M1"/>
    </sheetView>
  </sheetViews>
  <sheetFormatPr baseColWidth="10" defaultColWidth="10.6640625" defaultRowHeight="16" x14ac:dyDescent="0.2"/>
  <cols>
    <col min="1" max="20" width="9" customWidth="1"/>
  </cols>
  <sheetData>
    <row r="1" spans="1:12" ht="18" customHeight="1" x14ac:dyDescent="0.2"/>
    <row r="2" spans="1:12" ht="18" customHeight="1" x14ac:dyDescent="0.2"/>
    <row r="3" spans="1:12" ht="15.75" customHeight="1" thickBot="1" x14ac:dyDescent="0.25">
      <c r="A3" s="268" t="s">
        <v>1069</v>
      </c>
      <c r="B3" s="268"/>
      <c r="C3" s="268"/>
    </row>
    <row r="4" spans="1:12" ht="18" customHeight="1" x14ac:dyDescent="0.2">
      <c r="B4" s="183" t="s">
        <v>13</v>
      </c>
      <c r="C4" s="184" t="s">
        <v>15</v>
      </c>
      <c r="D4" s="184" t="s">
        <v>66</v>
      </c>
      <c r="E4" s="183">
        <v>1</v>
      </c>
      <c r="F4" s="184">
        <v>2</v>
      </c>
      <c r="G4" s="184">
        <v>3</v>
      </c>
      <c r="H4" s="184">
        <v>4</v>
      </c>
      <c r="I4" s="184">
        <v>5</v>
      </c>
      <c r="J4" s="184">
        <v>6</v>
      </c>
      <c r="K4" s="184">
        <v>7</v>
      </c>
      <c r="L4" s="185">
        <v>8</v>
      </c>
    </row>
    <row r="5" spans="1:12" ht="36" customHeight="1" x14ac:dyDescent="0.2">
      <c r="B5" s="197" t="str">
        <f>IF('galileo patch'!B5="","",'galileo patch'!B5)</f>
        <v/>
      </c>
      <c r="C5" s="198" t="str">
        <f>IF('galileo patch'!B7="","",'galileo patch'!B7)</f>
        <v/>
      </c>
      <c r="D5" s="198" t="str">
        <f>IF('galileo patch'!B9="","",'galileo patch'!B9)</f>
        <v/>
      </c>
      <c r="E5" s="197" t="str">
        <f>IF('galileo patch'!I3="","",'galileo patch'!I3)</f>
        <v/>
      </c>
      <c r="F5" s="198" t="str">
        <f>IF('galileo patch'!J3="","",'galileo patch'!J3)</f>
        <v/>
      </c>
      <c r="G5" s="198" t="str">
        <f>IF('galileo patch'!K3="","",'galileo patch'!K3)</f>
        <v/>
      </c>
      <c r="H5" s="198" t="str">
        <f>IF('galileo patch'!L3="","",'galileo patch'!L3)</f>
        <v/>
      </c>
      <c r="I5" s="198" t="str">
        <f>IF('galileo patch'!M3="","",'galileo patch'!M3)</f>
        <v/>
      </c>
      <c r="J5" s="198" t="str">
        <f>IF('galileo patch'!N3="","",'galileo patch'!N3)</f>
        <v/>
      </c>
      <c r="K5" s="198" t="str">
        <f>IF('galileo patch'!O3="","",'galileo patch'!O3)</f>
        <v/>
      </c>
      <c r="L5" s="199" t="str">
        <f>IF('galileo patch'!P3="","",'galileo patch'!P3)</f>
        <v/>
      </c>
    </row>
    <row r="6" spans="1:12" ht="18" customHeight="1" x14ac:dyDescent="0.2">
      <c r="B6" s="189" t="s">
        <v>14</v>
      </c>
      <c r="C6" s="190" t="s">
        <v>16</v>
      </c>
      <c r="D6" s="190" t="s">
        <v>67</v>
      </c>
      <c r="E6" s="186">
        <v>9</v>
      </c>
      <c r="F6" s="187">
        <v>10</v>
      </c>
      <c r="G6" s="187">
        <v>11</v>
      </c>
      <c r="H6" s="187">
        <v>12</v>
      </c>
      <c r="I6" s="187">
        <v>13</v>
      </c>
      <c r="J6" s="187">
        <v>14</v>
      </c>
      <c r="K6" s="187">
        <v>15</v>
      </c>
      <c r="L6" s="188">
        <v>16</v>
      </c>
    </row>
    <row r="7" spans="1:12" ht="36" customHeight="1" thickBot="1" x14ac:dyDescent="0.25">
      <c r="B7" s="200" t="str">
        <f>IF('galileo patch'!B6="","",'galileo patch'!B6)</f>
        <v/>
      </c>
      <c r="C7" s="201" t="str">
        <f>IF('galileo patch'!B8="","",'galileo patch'!B8)</f>
        <v/>
      </c>
      <c r="D7" s="201" t="str">
        <f>IF('galileo patch'!B10="","",'galileo patch'!B10)</f>
        <v/>
      </c>
      <c r="E7" s="200" t="str">
        <f>IF('galileo patch'!Q3="","",'galileo patch'!Q3)</f>
        <v/>
      </c>
      <c r="F7" s="201" t="str">
        <f>IF('galileo patch'!R3="","",'galileo patch'!R3)</f>
        <v/>
      </c>
      <c r="G7" s="201" t="str">
        <f>IF('galileo patch'!S3="","",'galileo patch'!S3)</f>
        <v/>
      </c>
      <c r="H7" s="201" t="str">
        <f>IF('galileo patch'!T3="","",'galileo patch'!T3)</f>
        <v/>
      </c>
      <c r="I7" s="201" t="str">
        <f>IF('galileo patch'!U3="","",'galileo patch'!U3)</f>
        <v/>
      </c>
      <c r="J7" s="201" t="str">
        <f>IF('galileo patch'!V3="","",'galileo patch'!V3)</f>
        <v/>
      </c>
      <c r="K7" s="201" t="str">
        <f>IF('galileo patch'!W3="","",'galileo patch'!W3)</f>
        <v/>
      </c>
      <c r="L7" s="202" t="str">
        <f>IF('galileo patch'!X3="","",'galileo patch'!X3)</f>
        <v/>
      </c>
    </row>
    <row r="8" spans="1:12" ht="18" customHeight="1" x14ac:dyDescent="0.2"/>
    <row r="9" spans="1:12" ht="18" customHeight="1" thickBot="1" x14ac:dyDescent="0.25">
      <c r="A9" s="268" t="s">
        <v>1070</v>
      </c>
      <c r="B9" s="268"/>
      <c r="C9" s="268"/>
    </row>
    <row r="10" spans="1:12" ht="18" customHeight="1" x14ac:dyDescent="0.2">
      <c r="B10" s="183" t="s">
        <v>13</v>
      </c>
      <c r="C10" s="184" t="s">
        <v>15</v>
      </c>
      <c r="D10" s="184" t="s">
        <v>66</v>
      </c>
      <c r="E10" s="183">
        <v>1</v>
      </c>
      <c r="F10" s="184">
        <v>2</v>
      </c>
      <c r="G10" s="184">
        <v>3</v>
      </c>
      <c r="H10" s="184">
        <v>4</v>
      </c>
      <c r="I10" s="184">
        <v>5</v>
      </c>
      <c r="J10" s="184">
        <v>6</v>
      </c>
      <c r="K10" s="184">
        <v>7</v>
      </c>
      <c r="L10" s="185">
        <v>8</v>
      </c>
    </row>
    <row r="11" spans="1:12" ht="36" customHeight="1" x14ac:dyDescent="0.2">
      <c r="B11" s="197" t="str">
        <f>IF('galileo patch'!B25="","",'galileo patch'!B25)</f>
        <v/>
      </c>
      <c r="C11" s="198" t="str">
        <f>IF('galileo patch'!B27="","",'galileo patch'!B27)</f>
        <v/>
      </c>
      <c r="D11" s="198" t="str">
        <f>IF('galileo patch'!B29="","",'galileo patch'!B29)</f>
        <v/>
      </c>
      <c r="E11" s="197" t="str">
        <f>IF('galileo patch'!I23="","",'galileo patch'!I23)</f>
        <v/>
      </c>
      <c r="F11" s="198" t="str">
        <f>IF('galileo patch'!J23="","",'galileo patch'!J23)</f>
        <v/>
      </c>
      <c r="G11" s="198" t="str">
        <f>IF('galileo patch'!K23="","",'galileo patch'!K23)</f>
        <v/>
      </c>
      <c r="H11" s="198" t="str">
        <f>IF('galileo patch'!L23="","",'galileo patch'!L23)</f>
        <v/>
      </c>
      <c r="I11" s="198" t="str">
        <f>IF('galileo patch'!M23="","",'galileo patch'!M23)</f>
        <v/>
      </c>
      <c r="J11" s="198" t="str">
        <f>IF('galileo patch'!N23="","",'galileo patch'!N23)</f>
        <v/>
      </c>
      <c r="K11" s="198" t="str">
        <f>IF('galileo patch'!O23="","",'galileo patch'!O23)</f>
        <v/>
      </c>
      <c r="L11" s="199" t="str">
        <f>IF('galileo patch'!P23="","",'galileo patch'!P23)</f>
        <v/>
      </c>
    </row>
    <row r="12" spans="1:12" ht="18" customHeight="1" x14ac:dyDescent="0.2">
      <c r="B12" s="189" t="s">
        <v>14</v>
      </c>
      <c r="C12" s="190" t="s">
        <v>16</v>
      </c>
      <c r="D12" s="190" t="s">
        <v>67</v>
      </c>
      <c r="E12" s="186">
        <v>9</v>
      </c>
      <c r="F12" s="187">
        <v>10</v>
      </c>
      <c r="G12" s="187">
        <v>11</v>
      </c>
      <c r="H12" s="187">
        <v>12</v>
      </c>
      <c r="I12" s="187">
        <v>13</v>
      </c>
      <c r="J12" s="187">
        <v>14</v>
      </c>
      <c r="K12" s="187">
        <v>15</v>
      </c>
      <c r="L12" s="188">
        <v>16</v>
      </c>
    </row>
    <row r="13" spans="1:12" ht="36" customHeight="1" thickBot="1" x14ac:dyDescent="0.25">
      <c r="B13" s="200" t="str">
        <f>IF('galileo patch'!B26="","",'galileo patch'!B26)</f>
        <v/>
      </c>
      <c r="C13" s="201" t="str">
        <f>IF('galileo patch'!B28="","",'galileo patch'!B28)</f>
        <v/>
      </c>
      <c r="D13" s="201" t="str">
        <f>IF('galileo patch'!B30="","",'galileo patch'!B30)</f>
        <v/>
      </c>
      <c r="E13" s="200" t="str">
        <f>IF('galileo patch'!Q23="","",'galileo patch'!Q23)</f>
        <v/>
      </c>
      <c r="F13" s="201" t="str">
        <f>IF('galileo patch'!R23="","",'galileo patch'!R23)</f>
        <v/>
      </c>
      <c r="G13" s="201" t="str">
        <f>IF('galileo patch'!S23="","",'galileo patch'!S23)</f>
        <v/>
      </c>
      <c r="H13" s="201" t="str">
        <f>IF('galileo patch'!T23="","",'galileo patch'!T23)</f>
        <v/>
      </c>
      <c r="I13" s="201" t="str">
        <f>IF('galileo patch'!U23="","",'galileo patch'!U23)</f>
        <v/>
      </c>
      <c r="J13" s="201" t="str">
        <f>IF('galileo patch'!V23="","",'galileo patch'!V23)</f>
        <v/>
      </c>
      <c r="K13" s="201" t="str">
        <f>IF('galileo patch'!W23="","",'galileo patch'!W23)</f>
        <v/>
      </c>
      <c r="L13" s="202" t="str">
        <f>IF('galileo patch'!X23="","",'galileo patch'!X23)</f>
        <v/>
      </c>
    </row>
    <row r="14" spans="1:12" ht="18" customHeight="1" x14ac:dyDescent="0.2"/>
    <row r="15" spans="1:12" ht="18" customHeight="1" thickBot="1" x14ac:dyDescent="0.25">
      <c r="A15" s="299" t="s">
        <v>1071</v>
      </c>
      <c r="B15" s="299"/>
      <c r="C15" s="299"/>
      <c r="D15" s="178"/>
      <c r="E15" s="178"/>
      <c r="F15" s="178"/>
      <c r="G15" s="178"/>
      <c r="H15" s="178"/>
      <c r="I15" s="178"/>
      <c r="J15" s="178"/>
      <c r="K15" s="178"/>
      <c r="L15" s="178"/>
    </row>
    <row r="16" spans="1:12" ht="18" customHeight="1" x14ac:dyDescent="0.2">
      <c r="A16" s="178"/>
      <c r="B16" s="191" t="s">
        <v>13</v>
      </c>
      <c r="C16" s="192" t="s">
        <v>15</v>
      </c>
      <c r="D16" s="192" t="s">
        <v>66</v>
      </c>
      <c r="E16" s="191">
        <v>1</v>
      </c>
      <c r="F16" s="192">
        <v>2</v>
      </c>
      <c r="G16" s="192">
        <v>3</v>
      </c>
      <c r="H16" s="192">
        <v>4</v>
      </c>
      <c r="I16" s="192">
        <v>5</v>
      </c>
      <c r="J16" s="192">
        <v>6</v>
      </c>
      <c r="K16" s="192">
        <v>7</v>
      </c>
      <c r="L16" s="193">
        <v>8</v>
      </c>
    </row>
    <row r="17" spans="1:12" ht="36" customHeight="1" x14ac:dyDescent="0.2">
      <c r="A17" s="178"/>
      <c r="B17" s="204" t="str">
        <f>IF('galileo patch'!B45="","",'galileo patch'!B45)</f>
        <v/>
      </c>
      <c r="C17" s="205" t="str">
        <f>IF('galileo patch'!B47="","",'galileo patch'!B47)</f>
        <v/>
      </c>
      <c r="D17" s="205" t="str">
        <f>IF('galileo patch'!B49="","",'galileo patch'!B49)</f>
        <v/>
      </c>
      <c r="E17" s="204" t="str">
        <f>IF('galileo patch'!I43="","",'galileo patch'!I43)</f>
        <v/>
      </c>
      <c r="F17" s="205" t="str">
        <f>IF('galileo patch'!J43="","",'galileo patch'!J43)</f>
        <v/>
      </c>
      <c r="G17" s="205" t="str">
        <f>IF('galileo patch'!K43="","",'galileo patch'!K43)</f>
        <v/>
      </c>
      <c r="H17" s="205" t="str">
        <f>IF('galileo patch'!L43="","",'galileo patch'!L43)</f>
        <v/>
      </c>
      <c r="I17" s="205" t="str">
        <f>IF('galileo patch'!M43="","",'galileo patch'!M43)</f>
        <v/>
      </c>
      <c r="J17" s="205" t="str">
        <f>IF('galileo patch'!N43="","",'galileo patch'!N43)</f>
        <v/>
      </c>
      <c r="K17" s="205" t="str">
        <f>IF('galileo patch'!O43="","",'galileo patch'!O43)</f>
        <v/>
      </c>
      <c r="L17" s="206" t="str">
        <f>IF('galileo patch'!P43="","",'galileo patch'!P43)</f>
        <v/>
      </c>
    </row>
    <row r="18" spans="1:12" ht="18" customHeight="1" x14ac:dyDescent="0.2">
      <c r="A18" s="178"/>
      <c r="B18" s="194" t="s">
        <v>14</v>
      </c>
      <c r="C18" s="177" t="s">
        <v>16</v>
      </c>
      <c r="D18" s="177" t="s">
        <v>67</v>
      </c>
      <c r="E18" s="203">
        <v>9</v>
      </c>
      <c r="F18" s="196">
        <v>10</v>
      </c>
      <c r="G18" s="196">
        <v>11</v>
      </c>
      <c r="H18" s="196">
        <v>12</v>
      </c>
      <c r="I18" s="196">
        <v>13</v>
      </c>
      <c r="J18" s="196">
        <v>14</v>
      </c>
      <c r="K18" s="196">
        <v>15</v>
      </c>
      <c r="L18" s="195">
        <v>16</v>
      </c>
    </row>
    <row r="19" spans="1:12" ht="36" customHeight="1" thickBot="1" x14ac:dyDescent="0.25">
      <c r="A19" s="178"/>
      <c r="B19" s="207" t="str">
        <f>IF('galileo patch'!B46="","",'galileo patch'!B46)</f>
        <v/>
      </c>
      <c r="C19" s="208" t="str">
        <f>IF('galileo patch'!B48="","",'galileo patch'!B48)</f>
        <v/>
      </c>
      <c r="D19" s="208" t="str">
        <f>IF('galileo patch'!B50="","",'galileo patch'!B50)</f>
        <v/>
      </c>
      <c r="E19" s="207" t="str">
        <f>IF('galileo patch'!Q43="","",'galileo patch'!Q43)</f>
        <v/>
      </c>
      <c r="F19" s="208" t="str">
        <f>IF('galileo patch'!R43="","",'galileo patch'!R43)</f>
        <v/>
      </c>
      <c r="G19" s="208" t="str">
        <f>IF('galileo patch'!S43="","",'galileo patch'!S43)</f>
        <v/>
      </c>
      <c r="H19" s="208" t="str">
        <f>IF('galileo patch'!T43="","",'galileo patch'!T43)</f>
        <v/>
      </c>
      <c r="I19" s="208" t="str">
        <f>IF('galileo patch'!U43="","",'galileo patch'!U43)</f>
        <v/>
      </c>
      <c r="J19" s="208" t="str">
        <f>IF('galileo patch'!V43="","",'galileo patch'!V43)</f>
        <v/>
      </c>
      <c r="K19" s="208" t="str">
        <f>IF('galileo patch'!W43="","",'galileo patch'!W43)</f>
        <v/>
      </c>
      <c r="L19" s="209" t="str">
        <f>IF('galileo patch'!X43="","",'galileo patch'!X43)</f>
        <v/>
      </c>
    </row>
    <row r="20" spans="1:12" ht="18" customHeight="1" x14ac:dyDescent="0.2"/>
    <row r="21" spans="1:12" ht="18" customHeight="1" x14ac:dyDescent="0.2"/>
    <row r="22" spans="1:12" ht="18" customHeight="1" x14ac:dyDescent="0.2"/>
    <row r="23" spans="1:12" ht="18" customHeight="1" x14ac:dyDescent="0.2"/>
    <row r="24" spans="1:12" ht="18" customHeight="1" x14ac:dyDescent="0.2"/>
    <row r="25" spans="1:12" ht="18" customHeight="1" x14ac:dyDescent="0.2"/>
    <row r="26" spans="1:12" ht="18" customHeight="1" x14ac:dyDescent="0.2"/>
    <row r="27" spans="1:12" ht="18" customHeight="1" thickBot="1" x14ac:dyDescent="0.25">
      <c r="A27" s="268" t="s">
        <v>1072</v>
      </c>
      <c r="B27" s="268"/>
      <c r="C27" s="268"/>
    </row>
    <row r="28" spans="1:12" ht="18" customHeight="1" x14ac:dyDescent="0.2">
      <c r="B28" s="183" t="s">
        <v>13</v>
      </c>
      <c r="C28" s="184" t="s">
        <v>15</v>
      </c>
      <c r="D28" s="184" t="s">
        <v>66</v>
      </c>
      <c r="E28" s="183">
        <v>1</v>
      </c>
      <c r="F28" s="184">
        <v>2</v>
      </c>
      <c r="G28" s="184">
        <v>3</v>
      </c>
      <c r="H28" s="184">
        <v>4</v>
      </c>
      <c r="I28" s="184">
        <v>5</v>
      </c>
      <c r="J28" s="184">
        <v>6</v>
      </c>
      <c r="K28" s="184">
        <v>7</v>
      </c>
      <c r="L28" s="185">
        <v>8</v>
      </c>
    </row>
    <row r="29" spans="1:12" ht="36" customHeight="1" x14ac:dyDescent="0.2">
      <c r="B29" s="197" t="str">
        <f>IF('galileo patch'!B65="","",'galileo patch'!B65)</f>
        <v/>
      </c>
      <c r="C29" s="198" t="str">
        <f>IF('galileo patch'!B67="","",'galileo patch'!B67)</f>
        <v/>
      </c>
      <c r="D29" s="198" t="str">
        <f>IF('galileo patch'!B69="","",'galileo patch'!B69)</f>
        <v/>
      </c>
      <c r="E29" s="197" t="str">
        <f>IF('galileo patch'!I63="","",'galileo patch'!I63)</f>
        <v/>
      </c>
      <c r="F29" s="198" t="str">
        <f>IF('galileo patch'!J63="","",'galileo patch'!J63)</f>
        <v/>
      </c>
      <c r="G29" s="198" t="str">
        <f>IF('galileo patch'!K63="","",'galileo patch'!K63)</f>
        <v/>
      </c>
      <c r="H29" s="198" t="str">
        <f>IF('galileo patch'!L63="","",'galileo patch'!L63)</f>
        <v/>
      </c>
      <c r="I29" s="198" t="str">
        <f>IF('galileo patch'!M63="","",'galileo patch'!M63)</f>
        <v/>
      </c>
      <c r="J29" s="198" t="str">
        <f>IF('galileo patch'!N63="","",'galileo patch'!N63)</f>
        <v/>
      </c>
      <c r="K29" s="198" t="str">
        <f>IF('galileo patch'!O63="","",'galileo patch'!O63)</f>
        <v/>
      </c>
      <c r="L29" s="199" t="str">
        <f>IF('galileo patch'!P63="","",'galileo patch'!P63)</f>
        <v/>
      </c>
    </row>
    <row r="30" spans="1:12" ht="18" customHeight="1" x14ac:dyDescent="0.2">
      <c r="B30" s="189" t="s">
        <v>14</v>
      </c>
      <c r="C30" s="190" t="s">
        <v>16</v>
      </c>
      <c r="D30" s="190" t="s">
        <v>67</v>
      </c>
      <c r="E30" s="186">
        <v>9</v>
      </c>
      <c r="F30" s="187">
        <v>10</v>
      </c>
      <c r="G30" s="187">
        <v>11</v>
      </c>
      <c r="H30" s="187">
        <v>12</v>
      </c>
      <c r="I30" s="187">
        <v>13</v>
      </c>
      <c r="J30" s="187">
        <v>14</v>
      </c>
      <c r="K30" s="187">
        <v>15</v>
      </c>
      <c r="L30" s="188">
        <v>16</v>
      </c>
    </row>
    <row r="31" spans="1:12" ht="36" customHeight="1" thickBot="1" x14ac:dyDescent="0.25">
      <c r="B31" s="200" t="str">
        <f>IF('galileo patch'!B66="","",'galileo patch'!B66)</f>
        <v/>
      </c>
      <c r="C31" s="201" t="str">
        <f>IF('galileo patch'!B68="","",'galileo patch'!B68)</f>
        <v/>
      </c>
      <c r="D31" s="201" t="str">
        <f>IF('galileo patch'!B70="","",'galileo patch'!B70)</f>
        <v/>
      </c>
      <c r="E31" s="200" t="str">
        <f>IF('galileo patch'!Q63="","",'galileo patch'!Q63)</f>
        <v/>
      </c>
      <c r="F31" s="201" t="str">
        <f>IF('galileo patch'!R63="","",'galileo patch'!R63)</f>
        <v/>
      </c>
      <c r="G31" s="201" t="str">
        <f>IF('galileo patch'!S63="","",'galileo patch'!S63)</f>
        <v/>
      </c>
      <c r="H31" s="201" t="str">
        <f>IF('galileo patch'!T63="","",'galileo patch'!T63)</f>
        <v/>
      </c>
      <c r="I31" s="201" t="str">
        <f>IF('galileo patch'!U63="","",'galileo patch'!U63)</f>
        <v/>
      </c>
      <c r="J31" s="201" t="str">
        <f>IF('galileo patch'!V63="","",'galileo patch'!V63)</f>
        <v/>
      </c>
      <c r="K31" s="201" t="str">
        <f>IF('galileo patch'!W63="","",'galileo patch'!W63)</f>
        <v/>
      </c>
      <c r="L31" s="202" t="str">
        <f>IF('galileo patch'!X63="","",'galileo patch'!X63)</f>
        <v/>
      </c>
    </row>
    <row r="32" spans="1:12" ht="18" customHeight="1" x14ac:dyDescent="0.2"/>
    <row r="33" spans="1:12" ht="18" customHeight="1" thickBot="1" x14ac:dyDescent="0.25">
      <c r="A33" s="268" t="s">
        <v>1073</v>
      </c>
      <c r="B33" s="268"/>
      <c r="C33" s="268"/>
    </row>
    <row r="34" spans="1:12" x14ac:dyDescent="0.2">
      <c r="B34" s="183" t="s">
        <v>13</v>
      </c>
      <c r="C34" s="184" t="s">
        <v>15</v>
      </c>
      <c r="D34" s="184" t="s">
        <v>66</v>
      </c>
      <c r="E34" s="183">
        <v>1</v>
      </c>
      <c r="F34" s="184">
        <v>2</v>
      </c>
      <c r="G34" s="184">
        <v>3</v>
      </c>
      <c r="H34" s="184">
        <v>4</v>
      </c>
      <c r="I34" s="184">
        <v>5</v>
      </c>
      <c r="J34" s="184">
        <v>6</v>
      </c>
      <c r="K34" s="184">
        <v>7</v>
      </c>
      <c r="L34" s="185">
        <v>8</v>
      </c>
    </row>
    <row r="35" spans="1:12" ht="36" customHeight="1" x14ac:dyDescent="0.2">
      <c r="B35" s="197" t="str">
        <f>IF('galileo patch'!B85="","",'galileo patch'!B85)</f>
        <v/>
      </c>
      <c r="C35" s="198" t="str">
        <f>IF('galileo patch'!B87="","",'galileo patch'!B87)</f>
        <v/>
      </c>
      <c r="D35" s="198" t="str">
        <f>IF('galileo patch'!B89="","",'galileo patch'!B89)</f>
        <v/>
      </c>
      <c r="E35" s="197" t="str">
        <f>IF('galileo patch'!I83="","",'galileo patch'!I83)</f>
        <v/>
      </c>
      <c r="F35" s="198" t="str">
        <f>IF('galileo patch'!J83="","",'galileo patch'!J83)</f>
        <v/>
      </c>
      <c r="G35" s="198" t="str">
        <f>IF('galileo patch'!K83="","",'galileo patch'!K83)</f>
        <v/>
      </c>
      <c r="H35" s="198" t="str">
        <f>IF('galileo patch'!L83="","",'galileo patch'!L83)</f>
        <v/>
      </c>
      <c r="I35" s="198" t="str">
        <f>IF('galileo patch'!M83="","",'galileo patch'!M83)</f>
        <v/>
      </c>
      <c r="J35" s="198" t="str">
        <f>IF('galileo patch'!N83="","",'galileo patch'!N83)</f>
        <v/>
      </c>
      <c r="K35" s="198" t="str">
        <f>IF('galileo patch'!O83="","",'galileo patch'!O83)</f>
        <v/>
      </c>
      <c r="L35" s="199" t="str">
        <f>IF('galileo patch'!P83="","",'galileo patch'!P83)</f>
        <v/>
      </c>
    </row>
    <row r="36" spans="1:12" x14ac:dyDescent="0.2">
      <c r="B36" s="189" t="s">
        <v>14</v>
      </c>
      <c r="C36" s="190" t="s">
        <v>16</v>
      </c>
      <c r="D36" s="190" t="s">
        <v>67</v>
      </c>
      <c r="E36" s="186">
        <v>9</v>
      </c>
      <c r="F36" s="187">
        <v>10</v>
      </c>
      <c r="G36" s="187">
        <v>11</v>
      </c>
      <c r="H36" s="187">
        <v>12</v>
      </c>
      <c r="I36" s="187">
        <v>13</v>
      </c>
      <c r="J36" s="187">
        <v>14</v>
      </c>
      <c r="K36" s="187">
        <v>15</v>
      </c>
      <c r="L36" s="188">
        <v>16</v>
      </c>
    </row>
    <row r="37" spans="1:12" ht="36" customHeight="1" thickBot="1" x14ac:dyDescent="0.25">
      <c r="B37" s="200" t="str">
        <f>IF('galileo patch'!B86="","",'galileo patch'!B86)</f>
        <v/>
      </c>
      <c r="C37" s="201" t="str">
        <f>IF('galileo patch'!B88="","",'galileo patch'!B88)</f>
        <v/>
      </c>
      <c r="D37" s="201" t="str">
        <f>IF('galileo patch'!B90="","",'galileo patch'!B90)</f>
        <v/>
      </c>
      <c r="E37" s="200" t="str">
        <f>IF('galileo patch'!Q83="","",'galileo patch'!Q83)</f>
        <v/>
      </c>
      <c r="F37" s="201" t="str">
        <f>IF('galileo patch'!R83="","",'galileo patch'!R83)</f>
        <v/>
      </c>
      <c r="G37" s="201" t="str">
        <f>IF('galileo patch'!S83="","",'galileo patch'!S83)</f>
        <v/>
      </c>
      <c r="H37" s="201" t="str">
        <f>IF('galileo patch'!T83="","",'galileo patch'!T83)</f>
        <v/>
      </c>
      <c r="I37" s="201" t="str">
        <f>IF('galileo patch'!U83="","",'galileo patch'!U83)</f>
        <v/>
      </c>
      <c r="J37" s="201" t="str">
        <f>IF('galileo patch'!V83="","",'galileo patch'!V83)</f>
        <v/>
      </c>
      <c r="K37" s="201" t="str">
        <f>IF('galileo patch'!W83="","",'galileo patch'!W83)</f>
        <v/>
      </c>
      <c r="L37" s="202" t="str">
        <f>IF('galileo patch'!X83="","",'galileo patch'!X83)</f>
        <v/>
      </c>
    </row>
    <row r="39" spans="1:12" ht="17" thickBot="1" x14ac:dyDescent="0.25">
      <c r="A39" s="299" t="s">
        <v>1074</v>
      </c>
      <c r="B39" s="299"/>
      <c r="C39" s="299"/>
      <c r="D39" s="178"/>
      <c r="E39" s="178"/>
      <c r="F39" s="178"/>
      <c r="G39" s="178"/>
      <c r="H39" s="178"/>
      <c r="I39" s="178"/>
      <c r="J39" s="178"/>
      <c r="K39" s="178"/>
      <c r="L39" s="178"/>
    </row>
    <row r="40" spans="1:12" x14ac:dyDescent="0.2">
      <c r="A40" s="178"/>
      <c r="B40" s="191" t="s">
        <v>13</v>
      </c>
      <c r="C40" s="192" t="s">
        <v>15</v>
      </c>
      <c r="D40" s="192" t="s">
        <v>66</v>
      </c>
      <c r="E40" s="191">
        <v>1</v>
      </c>
      <c r="F40" s="192">
        <v>2</v>
      </c>
      <c r="G40" s="192">
        <v>3</v>
      </c>
      <c r="H40" s="192">
        <v>4</v>
      </c>
      <c r="I40" s="192">
        <v>5</v>
      </c>
      <c r="J40" s="192">
        <v>6</v>
      </c>
      <c r="K40" s="192">
        <v>7</v>
      </c>
      <c r="L40" s="193">
        <v>8</v>
      </c>
    </row>
    <row r="41" spans="1:12" ht="36" customHeight="1" x14ac:dyDescent="0.2">
      <c r="A41" s="178"/>
      <c r="B41" s="204" t="str">
        <f>IF('galileo patch'!B105="","",'galileo patch'!B105)</f>
        <v/>
      </c>
      <c r="C41" s="205" t="str">
        <f>IF('galileo patch'!B107="","",'galileo patch'!B107)</f>
        <v/>
      </c>
      <c r="D41" s="205" t="str">
        <f>IF('galileo patch'!B109="","",'galileo patch'!B109)</f>
        <v/>
      </c>
      <c r="E41" s="204" t="str">
        <f>IF('galileo patch'!I103="","",'galileo patch'!I103)</f>
        <v/>
      </c>
      <c r="F41" s="205" t="str">
        <f>IF('galileo patch'!J103="","",'galileo patch'!J103)</f>
        <v/>
      </c>
      <c r="G41" s="205" t="str">
        <f>IF('galileo patch'!K103="","",'galileo patch'!K103)</f>
        <v/>
      </c>
      <c r="H41" s="205" t="str">
        <f>IF('galileo patch'!L103="","",'galileo patch'!L103)</f>
        <v/>
      </c>
      <c r="I41" s="205" t="str">
        <f>IF('galileo patch'!M103="","",'galileo patch'!M103)</f>
        <v/>
      </c>
      <c r="J41" s="205" t="str">
        <f>IF('galileo patch'!N103="","",'galileo patch'!N103)</f>
        <v/>
      </c>
      <c r="K41" s="205" t="str">
        <f>IF('galileo patch'!O103="","",'galileo patch'!O103)</f>
        <v/>
      </c>
      <c r="L41" s="206" t="str">
        <f>IF('galileo patch'!P103="","",'galileo patch'!P103)</f>
        <v/>
      </c>
    </row>
    <row r="42" spans="1:12" x14ac:dyDescent="0.2">
      <c r="A42" s="178"/>
      <c r="B42" s="194" t="s">
        <v>14</v>
      </c>
      <c r="C42" s="177" t="s">
        <v>16</v>
      </c>
      <c r="D42" s="177" t="s">
        <v>67</v>
      </c>
      <c r="E42" s="203">
        <v>9</v>
      </c>
      <c r="F42" s="196">
        <v>10</v>
      </c>
      <c r="G42" s="196">
        <v>11</v>
      </c>
      <c r="H42" s="196">
        <v>12</v>
      </c>
      <c r="I42" s="196">
        <v>13</v>
      </c>
      <c r="J42" s="196">
        <v>14</v>
      </c>
      <c r="K42" s="196">
        <v>15</v>
      </c>
      <c r="L42" s="195">
        <v>16</v>
      </c>
    </row>
    <row r="43" spans="1:12" ht="36" customHeight="1" thickBot="1" x14ac:dyDescent="0.25">
      <c r="A43" s="178"/>
      <c r="B43" s="207" t="str">
        <f>IF('galileo patch'!B106="","",'galileo patch'!B106)</f>
        <v/>
      </c>
      <c r="C43" s="208" t="str">
        <f>IF('galileo patch'!B108="","",'galileo patch'!B108)</f>
        <v/>
      </c>
      <c r="D43" s="208" t="str">
        <f>IF('galileo patch'!B110="","",'galileo patch'!B110)</f>
        <v/>
      </c>
      <c r="E43" s="207" t="str">
        <f>IF('galileo patch'!Q103="","",'galileo patch'!Q103)</f>
        <v/>
      </c>
      <c r="F43" s="208" t="str">
        <f>IF('galileo patch'!R103="","",'galileo patch'!R103)</f>
        <v/>
      </c>
      <c r="G43" s="208" t="str">
        <f>IF('galileo patch'!S103="","",'galileo patch'!S103)</f>
        <v/>
      </c>
      <c r="H43" s="208" t="str">
        <f>IF('galileo patch'!T103="","",'galileo patch'!T103)</f>
        <v/>
      </c>
      <c r="I43" s="208" t="str">
        <f>IF('galileo patch'!U103="","",'galileo patch'!U103)</f>
        <v/>
      </c>
      <c r="J43" s="208" t="str">
        <f>IF('galileo patch'!V103="","",'galileo patch'!V103)</f>
        <v/>
      </c>
      <c r="K43" s="208" t="str">
        <f>IF('galileo patch'!W103="","",'galileo patch'!W103)</f>
        <v/>
      </c>
      <c r="L43" s="209" t="str">
        <f>IF('galileo patch'!X103="","",'galileo patch'!X103)</f>
        <v/>
      </c>
    </row>
  </sheetData>
  <mergeCells count="6">
    <mergeCell ref="A39:C39"/>
    <mergeCell ref="A3:C3"/>
    <mergeCell ref="A9:C9"/>
    <mergeCell ref="A15:C15"/>
    <mergeCell ref="A27:C27"/>
    <mergeCell ref="A33:C33"/>
  </mergeCells>
  <pageMargins left="0.25" right="0.25" top="0.75" bottom="0.75" header="0.3" footer="0.3"/>
  <pageSetup orientation="landscape" horizontalDpi="0" verticalDpi="0"/>
  <headerFooter>
    <oddHeader>&amp;L[show]&amp;CGalileo Patch</oddHeader>
    <oddFooter>&amp;RPage &amp;P of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5E5-51A7-0741-9C88-A8448C2E3AA4}">
  <sheetPr>
    <tabColor theme="1" tint="0.499984740745262"/>
  </sheetPr>
  <dimension ref="A1:M43"/>
  <sheetViews>
    <sheetView view="pageLayout" zoomScale="150" zoomScalePageLayoutView="150" workbookViewId="0">
      <selection activeCell="N13" sqref="N13"/>
    </sheetView>
  </sheetViews>
  <sheetFormatPr baseColWidth="10" defaultColWidth="10.6640625" defaultRowHeight="16" x14ac:dyDescent="0.2"/>
  <cols>
    <col min="1" max="17" width="8.5" customWidth="1"/>
    <col min="18" max="21" width="9" customWidth="1"/>
  </cols>
  <sheetData>
    <row r="1" spans="1:13" ht="18" customHeight="1" x14ac:dyDescent="0.2"/>
    <row r="2" spans="1:13" ht="18" customHeight="1" x14ac:dyDescent="0.2"/>
    <row r="3" spans="1:13" ht="15.75" customHeight="1" thickBot="1" x14ac:dyDescent="0.25">
      <c r="A3" s="268" t="s">
        <v>1063</v>
      </c>
      <c r="B3" s="268"/>
      <c r="C3" s="268"/>
    </row>
    <row r="4" spans="1:13" ht="18" customHeight="1" x14ac:dyDescent="0.2">
      <c r="B4" s="212" t="s">
        <v>13</v>
      </c>
      <c r="C4" s="211" t="s">
        <v>14</v>
      </c>
      <c r="D4" s="214" t="s">
        <v>15</v>
      </c>
      <c r="E4" s="211" t="s">
        <v>16</v>
      </c>
      <c r="F4" s="212">
        <v>1</v>
      </c>
      <c r="G4" s="214">
        <v>2</v>
      </c>
      <c r="H4" s="214">
        <v>3</v>
      </c>
      <c r="I4" s="214">
        <v>4</v>
      </c>
      <c r="J4" s="214">
        <v>5</v>
      </c>
      <c r="K4" s="214">
        <v>6</v>
      </c>
      <c r="L4" s="214">
        <v>7</v>
      </c>
      <c r="M4" s="216">
        <v>8</v>
      </c>
    </row>
    <row r="5" spans="1:13" ht="36" customHeight="1" x14ac:dyDescent="0.2">
      <c r="B5" s="197" t="str">
        <f>IF('galaxy patch'!B5="","",'galaxy patch'!B5)</f>
        <v/>
      </c>
      <c r="C5" s="198" t="str">
        <f>IF('galaxy patch'!B6="","",'galaxy patch'!B6)</f>
        <v/>
      </c>
      <c r="D5" s="198" t="str">
        <f>IF('galaxy patch'!B7="","",'galaxy patch'!B7)</f>
        <v/>
      </c>
      <c r="E5" s="198" t="str">
        <f>IF('galaxy patch'!B8="","",'galaxy patch'!B8)</f>
        <v/>
      </c>
      <c r="F5" s="197" t="str">
        <f>IF('galaxy patch'!I3="","",'galaxy patch'!I3)</f>
        <v/>
      </c>
      <c r="G5" s="198" t="str">
        <f>IF('galaxy patch'!J3="","",'galaxy patch'!J3)</f>
        <v/>
      </c>
      <c r="H5" s="198" t="str">
        <f>IF('galaxy patch'!K3="","",'galaxy patch'!K3)</f>
        <v/>
      </c>
      <c r="I5" s="198" t="str">
        <f>IF('galaxy patch'!L3="","",'galaxy patch'!L3)</f>
        <v/>
      </c>
      <c r="J5" s="198" t="str">
        <f>IF('galaxy patch'!M3="","",'galaxy patch'!M3)</f>
        <v/>
      </c>
      <c r="K5" s="198" t="str">
        <f>IF('galaxy patch'!N3="","",'galaxy patch'!N3)</f>
        <v/>
      </c>
      <c r="L5" s="198" t="str">
        <f>IF('galaxy patch'!O3="","",'galaxy patch'!O3)</f>
        <v/>
      </c>
      <c r="M5" s="199" t="str">
        <f>IF('galaxy patch'!P3="","",'galaxy patch'!P3)</f>
        <v/>
      </c>
    </row>
    <row r="6" spans="1:13" ht="18" customHeight="1" x14ac:dyDescent="0.2">
      <c r="B6" s="213" t="s">
        <v>66</v>
      </c>
      <c r="C6" s="210" t="s">
        <v>67</v>
      </c>
      <c r="D6" s="215" t="s">
        <v>68</v>
      </c>
      <c r="E6" s="210" t="s">
        <v>69</v>
      </c>
      <c r="F6" s="213">
        <v>9</v>
      </c>
      <c r="G6" s="215">
        <v>10</v>
      </c>
      <c r="H6" s="215">
        <v>11</v>
      </c>
      <c r="I6" s="215">
        <v>12</v>
      </c>
      <c r="J6" s="215">
        <v>13</v>
      </c>
      <c r="K6" s="215">
        <v>14</v>
      </c>
      <c r="L6" s="215">
        <v>15</v>
      </c>
      <c r="M6" s="217">
        <v>16</v>
      </c>
    </row>
    <row r="7" spans="1:13" ht="36" customHeight="1" thickBot="1" x14ac:dyDescent="0.25">
      <c r="B7" s="200" t="str">
        <f>IF('galaxy patch'!B9="","",'galaxy patch'!B9)</f>
        <v/>
      </c>
      <c r="C7" s="201" t="str">
        <f>IF('galaxy patch'!B10="","",'galaxy patch'!B10)</f>
        <v/>
      </c>
      <c r="D7" s="201" t="str">
        <f>IF('galaxy patch'!B11="","",'galaxy patch'!B11)</f>
        <v/>
      </c>
      <c r="E7" s="201" t="str">
        <f>IF('galaxy patch'!B12="","",'galaxy patch'!B12)</f>
        <v/>
      </c>
      <c r="F7" s="200" t="str">
        <f>IF('galaxy patch'!Q3="","",'galaxy patch'!Q3)</f>
        <v/>
      </c>
      <c r="G7" s="201" t="str">
        <f>IF('galaxy patch'!R3="","",'galaxy patch'!R3)</f>
        <v/>
      </c>
      <c r="H7" s="201" t="str">
        <f>IF('galaxy patch'!S3="","",'galaxy patch'!S3)</f>
        <v/>
      </c>
      <c r="I7" s="201" t="str">
        <f>IF('galaxy patch'!T3="","",'galaxy patch'!T3)</f>
        <v/>
      </c>
      <c r="J7" s="201" t="str">
        <f>IF('galaxy patch'!U3="","",'galaxy patch'!U3)</f>
        <v/>
      </c>
      <c r="K7" s="201" t="str">
        <f>IF('galaxy patch'!V3="","",'galaxy patch'!V3)</f>
        <v/>
      </c>
      <c r="L7" s="201" t="str">
        <f>IF('galaxy patch'!W3="","",'galaxy patch'!W3)</f>
        <v/>
      </c>
      <c r="M7" s="202" t="str">
        <f>IF('galaxy patch'!X3="","",'galaxy patch'!X3)</f>
        <v/>
      </c>
    </row>
    <row r="8" spans="1:13" ht="18" customHeight="1" x14ac:dyDescent="0.2"/>
    <row r="9" spans="1:13" ht="18" customHeight="1" thickBot="1" x14ac:dyDescent="0.25">
      <c r="A9" s="268" t="s">
        <v>1064</v>
      </c>
      <c r="B9" s="268"/>
      <c r="C9" s="268"/>
    </row>
    <row r="10" spans="1:13" ht="18" customHeight="1" x14ac:dyDescent="0.2">
      <c r="B10" s="212" t="s">
        <v>13</v>
      </c>
      <c r="C10" s="211" t="s">
        <v>14</v>
      </c>
      <c r="D10" s="214" t="s">
        <v>15</v>
      </c>
      <c r="E10" s="211" t="s">
        <v>16</v>
      </c>
      <c r="F10" s="212">
        <v>1</v>
      </c>
      <c r="G10" s="214">
        <v>2</v>
      </c>
      <c r="H10" s="214">
        <v>3</v>
      </c>
      <c r="I10" s="214">
        <v>4</v>
      </c>
      <c r="J10" s="214">
        <v>5</v>
      </c>
      <c r="K10" s="214">
        <v>6</v>
      </c>
      <c r="L10" s="214">
        <v>7</v>
      </c>
      <c r="M10" s="216">
        <v>8</v>
      </c>
    </row>
    <row r="11" spans="1:13" ht="36" customHeight="1" x14ac:dyDescent="0.2">
      <c r="B11" s="197" t="str">
        <f>IF('galaxy patch'!B25="","",'galaxy patch'!B25)</f>
        <v/>
      </c>
      <c r="C11" s="198" t="str">
        <f>IF('galaxy patch'!B26="","",'galaxy patch'!B26)</f>
        <v/>
      </c>
      <c r="D11" s="198" t="str">
        <f>IF('galaxy patch'!B27="","",'galaxy patch'!B27)</f>
        <v/>
      </c>
      <c r="E11" s="198" t="str">
        <f>IF('galaxy patch'!B28="","",'galaxy patch'!B28)</f>
        <v/>
      </c>
      <c r="F11" s="197" t="str">
        <f>IF('galaxy patch'!I23="","",'galaxy patch'!I23)</f>
        <v/>
      </c>
      <c r="G11" s="198" t="str">
        <f>IF('galaxy patch'!J23="","",'galaxy patch'!J23)</f>
        <v/>
      </c>
      <c r="H11" s="198" t="str">
        <f>IF('galaxy patch'!K23="","",'galaxy patch'!K23)</f>
        <v/>
      </c>
      <c r="I11" s="198" t="str">
        <f>IF('galaxy patch'!L23="","",'galaxy patch'!L23)</f>
        <v/>
      </c>
      <c r="J11" s="198" t="str">
        <f>IF('galaxy patch'!M23="","",'galaxy patch'!M23)</f>
        <v/>
      </c>
      <c r="K11" s="198" t="str">
        <f>IF('galaxy patch'!N23="","",'galaxy patch'!N23)</f>
        <v/>
      </c>
      <c r="L11" s="198" t="str">
        <f>IF('galaxy patch'!O23="","",'galaxy patch'!O23)</f>
        <v/>
      </c>
      <c r="M11" s="199" t="str">
        <f>IF('galaxy patch'!P23="","",'galaxy patch'!P23)</f>
        <v/>
      </c>
    </row>
    <row r="12" spans="1:13" ht="18" customHeight="1" x14ac:dyDescent="0.2">
      <c r="B12" s="213" t="s">
        <v>66</v>
      </c>
      <c r="C12" s="210" t="s">
        <v>67</v>
      </c>
      <c r="D12" s="215" t="s">
        <v>68</v>
      </c>
      <c r="E12" s="210" t="s">
        <v>69</v>
      </c>
      <c r="F12" s="213">
        <v>9</v>
      </c>
      <c r="G12" s="215">
        <v>10</v>
      </c>
      <c r="H12" s="215">
        <v>11</v>
      </c>
      <c r="I12" s="215">
        <v>12</v>
      </c>
      <c r="J12" s="215">
        <v>13</v>
      </c>
      <c r="K12" s="215">
        <v>14</v>
      </c>
      <c r="L12" s="215">
        <v>15</v>
      </c>
      <c r="M12" s="217">
        <v>16</v>
      </c>
    </row>
    <row r="13" spans="1:13" ht="36" customHeight="1" thickBot="1" x14ac:dyDescent="0.25">
      <c r="B13" s="200" t="str">
        <f>IF('galaxy patch'!B29="","",'galaxy patch'!B29)</f>
        <v/>
      </c>
      <c r="C13" s="201" t="str">
        <f>IF('galaxy patch'!B30="","",'galaxy patch'!B30)</f>
        <v/>
      </c>
      <c r="D13" s="201" t="str">
        <f>IF('galaxy patch'!B31="","",'galaxy patch'!B31)</f>
        <v/>
      </c>
      <c r="E13" s="201" t="str">
        <f>IF('galaxy patch'!B32="","",'galaxy patch'!B32)</f>
        <v/>
      </c>
      <c r="F13" s="200" t="str">
        <f>IF('galaxy patch'!Q23="","",'galaxy patch'!Q23)</f>
        <v/>
      </c>
      <c r="G13" s="201" t="str">
        <f>IF('galaxy patch'!R23="","",'galaxy patch'!R23)</f>
        <v/>
      </c>
      <c r="H13" s="201" t="str">
        <f>IF('galaxy patch'!S23="","",'galaxy patch'!S23)</f>
        <v/>
      </c>
      <c r="I13" s="201" t="str">
        <f>IF('galaxy patch'!T23="","",'galaxy patch'!T23)</f>
        <v/>
      </c>
      <c r="J13" s="201" t="str">
        <f>IF('galaxy patch'!U23="","",'galaxy patch'!U23)</f>
        <v/>
      </c>
      <c r="K13" s="201" t="str">
        <f>IF('galaxy patch'!V23="","",'galaxy patch'!V23)</f>
        <v/>
      </c>
      <c r="L13" s="201" t="str">
        <f>IF('galaxy patch'!W23="","",'galaxy patch'!W23)</f>
        <v/>
      </c>
      <c r="M13" s="202" t="str">
        <f>IF('galaxy patch'!X23="","",'galaxy patch'!X23)</f>
        <v/>
      </c>
    </row>
    <row r="14" spans="1:13" ht="18" customHeight="1" x14ac:dyDescent="0.2"/>
    <row r="15" spans="1:13" ht="18" customHeight="1" thickBot="1" x14ac:dyDescent="0.25">
      <c r="A15" s="299" t="s">
        <v>1065</v>
      </c>
      <c r="B15" s="299"/>
      <c r="C15" s="299"/>
      <c r="D15" s="178"/>
      <c r="E15" s="178"/>
      <c r="F15" s="178"/>
      <c r="G15" s="178"/>
      <c r="H15" s="178"/>
      <c r="I15" s="178"/>
      <c r="J15" s="178"/>
      <c r="K15" s="178"/>
      <c r="L15" s="178"/>
      <c r="M15" s="178"/>
    </row>
    <row r="16" spans="1:13" ht="18" customHeight="1" x14ac:dyDescent="0.2">
      <c r="A16" s="178"/>
      <c r="B16" s="212" t="s">
        <v>13</v>
      </c>
      <c r="C16" s="211" t="s">
        <v>14</v>
      </c>
      <c r="D16" s="214" t="s">
        <v>15</v>
      </c>
      <c r="E16" s="211" t="s">
        <v>16</v>
      </c>
      <c r="F16" s="212">
        <v>1</v>
      </c>
      <c r="G16" s="214">
        <v>2</v>
      </c>
      <c r="H16" s="214">
        <v>3</v>
      </c>
      <c r="I16" s="214">
        <v>4</v>
      </c>
      <c r="J16" s="214">
        <v>5</v>
      </c>
      <c r="K16" s="214">
        <v>6</v>
      </c>
      <c r="L16" s="214">
        <v>7</v>
      </c>
      <c r="M16" s="216">
        <v>8</v>
      </c>
    </row>
    <row r="17" spans="1:13" ht="36" customHeight="1" x14ac:dyDescent="0.2">
      <c r="A17" s="178"/>
      <c r="B17" s="197" t="str">
        <f>IF('galaxy patch'!B45="","",'galaxy patch'!B45)</f>
        <v/>
      </c>
      <c r="C17" s="198" t="str">
        <f>IF('galaxy patch'!B46="","",'galaxy patch'!B46)</f>
        <v/>
      </c>
      <c r="D17" s="198" t="str">
        <f>IF('galaxy patch'!B47="","",'galaxy patch'!B47)</f>
        <v/>
      </c>
      <c r="E17" s="198" t="str">
        <f>IF('galaxy patch'!B48="","",'galaxy patch'!B48)</f>
        <v/>
      </c>
      <c r="F17" s="197" t="str">
        <f>IF('galaxy patch'!I43="","",'galaxy patch'!I43)</f>
        <v/>
      </c>
      <c r="G17" s="198" t="str">
        <f>IF('galaxy patch'!J43="","",'galaxy patch'!J43)</f>
        <v/>
      </c>
      <c r="H17" s="198" t="str">
        <f>IF('galaxy patch'!K43="","",'galaxy patch'!K43)</f>
        <v/>
      </c>
      <c r="I17" s="198" t="str">
        <f>IF('galaxy patch'!L43="","",'galaxy patch'!L43)</f>
        <v/>
      </c>
      <c r="J17" s="198" t="str">
        <f>IF('galaxy patch'!M43="","",'galaxy patch'!M43)</f>
        <v/>
      </c>
      <c r="K17" s="198" t="str">
        <f>IF('galaxy patch'!N43="","",'galaxy patch'!N43)</f>
        <v/>
      </c>
      <c r="L17" s="198" t="str">
        <f>IF('galaxy patch'!O43="","",'galaxy patch'!O43)</f>
        <v/>
      </c>
      <c r="M17" s="199" t="str">
        <f>IF('galaxy patch'!P43="","",'galaxy patch'!P43)</f>
        <v/>
      </c>
    </row>
    <row r="18" spans="1:13" ht="18" customHeight="1" x14ac:dyDescent="0.2">
      <c r="A18" s="178"/>
      <c r="B18" s="213" t="s">
        <v>66</v>
      </c>
      <c r="C18" s="210" t="s">
        <v>67</v>
      </c>
      <c r="D18" s="215" t="s">
        <v>68</v>
      </c>
      <c r="E18" s="210" t="s">
        <v>69</v>
      </c>
      <c r="F18" s="213">
        <v>9</v>
      </c>
      <c r="G18" s="215">
        <v>10</v>
      </c>
      <c r="H18" s="215">
        <v>11</v>
      </c>
      <c r="I18" s="215">
        <v>12</v>
      </c>
      <c r="J18" s="215">
        <v>13</v>
      </c>
      <c r="K18" s="215">
        <v>14</v>
      </c>
      <c r="L18" s="215">
        <v>15</v>
      </c>
      <c r="M18" s="217">
        <v>16</v>
      </c>
    </row>
    <row r="19" spans="1:13" ht="36" customHeight="1" thickBot="1" x14ac:dyDescent="0.25">
      <c r="A19" s="178"/>
      <c r="B19" s="200" t="str">
        <f>IF('galaxy patch'!B49="","",'galaxy patch'!B49)</f>
        <v/>
      </c>
      <c r="C19" s="201" t="str">
        <f>IF('galaxy patch'!B50="","",'galaxy patch'!B50)</f>
        <v/>
      </c>
      <c r="D19" s="201" t="str">
        <f>IF('galaxy patch'!B51="","",'galaxy patch'!B51)</f>
        <v/>
      </c>
      <c r="E19" s="201" t="str">
        <f>IF('galaxy patch'!B52="","",'galaxy patch'!B52)</f>
        <v/>
      </c>
      <c r="F19" s="200" t="str">
        <f>IF('galaxy patch'!Q43="","",'galaxy patch'!Q43)</f>
        <v/>
      </c>
      <c r="G19" s="201" t="str">
        <f>IF('galaxy patch'!R43="","",'galaxy patch'!R43)</f>
        <v/>
      </c>
      <c r="H19" s="201" t="str">
        <f>IF('galaxy patch'!S43="","",'galaxy patch'!S43)</f>
        <v/>
      </c>
      <c r="I19" s="201" t="str">
        <f>IF('galaxy patch'!T43="","",'galaxy patch'!T43)</f>
        <v/>
      </c>
      <c r="J19" s="201" t="str">
        <f>IF('galaxy patch'!U43="","",'galaxy patch'!U43)</f>
        <v/>
      </c>
      <c r="K19" s="201" t="str">
        <f>IF('galaxy patch'!V43="","",'galaxy patch'!V43)</f>
        <v/>
      </c>
      <c r="L19" s="201" t="str">
        <f>IF('galaxy patch'!W43="","",'galaxy patch'!W43)</f>
        <v/>
      </c>
      <c r="M19" s="202" t="str">
        <f>IF('galaxy patch'!X43="","",'galaxy patch'!X43)</f>
        <v/>
      </c>
    </row>
    <row r="20" spans="1:13" ht="18" customHeight="1" x14ac:dyDescent="0.2"/>
    <row r="21" spans="1:13" ht="18" customHeight="1" x14ac:dyDescent="0.2"/>
    <row r="22" spans="1:13" ht="18" customHeight="1" x14ac:dyDescent="0.2"/>
    <row r="23" spans="1:13" ht="18" customHeight="1" x14ac:dyDescent="0.2"/>
    <row r="24" spans="1:13" ht="18" customHeight="1" x14ac:dyDescent="0.2"/>
    <row r="25" spans="1:13" ht="18" customHeight="1" x14ac:dyDescent="0.2"/>
    <row r="26" spans="1:13" ht="18" customHeight="1" x14ac:dyDescent="0.2"/>
    <row r="27" spans="1:13" ht="18" customHeight="1" thickBot="1" x14ac:dyDescent="0.25">
      <c r="A27" s="268" t="s">
        <v>1066</v>
      </c>
      <c r="B27" s="268"/>
      <c r="C27" s="268"/>
    </row>
    <row r="28" spans="1:13" ht="18" customHeight="1" x14ac:dyDescent="0.2">
      <c r="B28" s="212" t="s">
        <v>13</v>
      </c>
      <c r="C28" s="211" t="s">
        <v>14</v>
      </c>
      <c r="D28" s="214" t="s">
        <v>15</v>
      </c>
      <c r="E28" s="211" t="s">
        <v>16</v>
      </c>
      <c r="F28" s="212">
        <v>1</v>
      </c>
      <c r="G28" s="214">
        <v>2</v>
      </c>
      <c r="H28" s="214">
        <v>3</v>
      </c>
      <c r="I28" s="214">
        <v>4</v>
      </c>
      <c r="J28" s="214">
        <v>5</v>
      </c>
      <c r="K28" s="214">
        <v>6</v>
      </c>
      <c r="L28" s="214">
        <v>7</v>
      </c>
      <c r="M28" s="216">
        <v>8</v>
      </c>
    </row>
    <row r="29" spans="1:13" ht="36" customHeight="1" x14ac:dyDescent="0.2">
      <c r="B29" s="197" t="str">
        <f>IF('galaxy patch'!B65="","",'galaxy patch'!B65)</f>
        <v/>
      </c>
      <c r="C29" s="198" t="str">
        <f>IF('galaxy patch'!B66="","",'galaxy patch'!B66)</f>
        <v/>
      </c>
      <c r="D29" s="198" t="str">
        <f>IF('galaxy patch'!B67="","",'galaxy patch'!B67)</f>
        <v/>
      </c>
      <c r="E29" s="198" t="str">
        <f>IF('galaxy patch'!B68="","",'galaxy patch'!B68)</f>
        <v/>
      </c>
      <c r="F29" s="197" t="str">
        <f>IF('galaxy patch'!I63="","",'galaxy patch'!I63)</f>
        <v/>
      </c>
      <c r="G29" s="198" t="str">
        <f>IF('galaxy patch'!J63="","",'galaxy patch'!J63)</f>
        <v/>
      </c>
      <c r="H29" s="198" t="str">
        <f>IF('galaxy patch'!K63="","",'galaxy patch'!K63)</f>
        <v/>
      </c>
      <c r="I29" s="198" t="str">
        <f>IF('galaxy patch'!L63="","",'galaxy patch'!L63)</f>
        <v/>
      </c>
      <c r="J29" s="198" t="str">
        <f>IF('galaxy patch'!M63="","",'galaxy patch'!M63)</f>
        <v/>
      </c>
      <c r="K29" s="198" t="str">
        <f>IF('galaxy patch'!N63="","",'galaxy patch'!N63)</f>
        <v/>
      </c>
      <c r="L29" s="198" t="str">
        <f>IF('galaxy patch'!O63="","",'galaxy patch'!O63)</f>
        <v/>
      </c>
      <c r="M29" s="199" t="str">
        <f>IF('galaxy patch'!P63="","",'galaxy patch'!P63)</f>
        <v/>
      </c>
    </row>
    <row r="30" spans="1:13" ht="18" customHeight="1" x14ac:dyDescent="0.2">
      <c r="B30" s="213" t="s">
        <v>66</v>
      </c>
      <c r="C30" s="210" t="s">
        <v>67</v>
      </c>
      <c r="D30" s="215" t="s">
        <v>68</v>
      </c>
      <c r="E30" s="210" t="s">
        <v>69</v>
      </c>
      <c r="F30" s="213">
        <v>9</v>
      </c>
      <c r="G30" s="215">
        <v>10</v>
      </c>
      <c r="H30" s="215">
        <v>11</v>
      </c>
      <c r="I30" s="215">
        <v>12</v>
      </c>
      <c r="J30" s="215">
        <v>13</v>
      </c>
      <c r="K30" s="215">
        <v>14</v>
      </c>
      <c r="L30" s="215">
        <v>15</v>
      </c>
      <c r="M30" s="217">
        <v>16</v>
      </c>
    </row>
    <row r="31" spans="1:13" ht="36" customHeight="1" thickBot="1" x14ac:dyDescent="0.25">
      <c r="B31" s="200" t="str">
        <f>IF('galaxy patch'!B69="","",'galaxy patch'!B69)</f>
        <v/>
      </c>
      <c r="C31" s="201" t="str">
        <f>IF('galaxy patch'!B70="","",'galaxy patch'!B70)</f>
        <v/>
      </c>
      <c r="D31" s="201" t="str">
        <f>IF('galaxy patch'!B71="","",'galaxy patch'!B71)</f>
        <v/>
      </c>
      <c r="E31" s="201" t="str">
        <f>IF('galaxy patch'!B72="","",'galaxy patch'!B72)</f>
        <v/>
      </c>
      <c r="F31" s="200" t="str">
        <f>IF('galaxy patch'!Q63="","",'galaxy patch'!Q63)</f>
        <v/>
      </c>
      <c r="G31" s="201" t="str">
        <f>IF('galaxy patch'!R63="","",'galaxy patch'!R63)</f>
        <v/>
      </c>
      <c r="H31" s="201" t="str">
        <f>IF('galaxy patch'!S63="","",'galaxy patch'!S63)</f>
        <v/>
      </c>
      <c r="I31" s="201" t="str">
        <f>IF('galaxy patch'!T63="","",'galaxy patch'!T63)</f>
        <v/>
      </c>
      <c r="J31" s="201" t="str">
        <f>IF('galaxy patch'!U63="","",'galaxy patch'!U63)</f>
        <v/>
      </c>
      <c r="K31" s="201" t="str">
        <f>IF('galaxy patch'!V63="","",'galaxy patch'!V63)</f>
        <v/>
      </c>
      <c r="L31" s="201" t="str">
        <f>IF('galaxy patch'!W63="","",'galaxy patch'!W63)</f>
        <v/>
      </c>
      <c r="M31" s="202" t="str">
        <f>IF('galaxy patch'!X63="","",'galaxy patch'!X63)</f>
        <v/>
      </c>
    </row>
    <row r="32" spans="1:13" ht="18" customHeight="1" x14ac:dyDescent="0.2"/>
    <row r="33" spans="1:13" ht="18" customHeight="1" thickBot="1" x14ac:dyDescent="0.25">
      <c r="A33" s="268" t="s">
        <v>1067</v>
      </c>
      <c r="B33" s="268"/>
      <c r="C33" s="268"/>
    </row>
    <row r="34" spans="1:13" x14ac:dyDescent="0.2">
      <c r="B34" s="212" t="s">
        <v>13</v>
      </c>
      <c r="C34" s="211" t="s">
        <v>14</v>
      </c>
      <c r="D34" s="214" t="s">
        <v>15</v>
      </c>
      <c r="E34" s="211" t="s">
        <v>16</v>
      </c>
      <c r="F34" s="212">
        <v>1</v>
      </c>
      <c r="G34" s="214">
        <v>2</v>
      </c>
      <c r="H34" s="214">
        <v>3</v>
      </c>
      <c r="I34" s="214">
        <v>4</v>
      </c>
      <c r="J34" s="214">
        <v>5</v>
      </c>
      <c r="K34" s="214">
        <v>6</v>
      </c>
      <c r="L34" s="214">
        <v>7</v>
      </c>
      <c r="M34" s="216">
        <v>8</v>
      </c>
    </row>
    <row r="35" spans="1:13" ht="36" customHeight="1" x14ac:dyDescent="0.2">
      <c r="B35" s="197" t="str">
        <f>IF('galaxy patch'!B85="","",'galaxy patch'!B85)</f>
        <v/>
      </c>
      <c r="C35" s="198" t="str">
        <f>IF('galaxy patch'!B86="","",'galaxy patch'!B86)</f>
        <v/>
      </c>
      <c r="D35" s="198" t="str">
        <f>IF('galaxy patch'!B87="","",'galaxy patch'!B87)</f>
        <v/>
      </c>
      <c r="E35" s="198" t="str">
        <f>IF('galaxy patch'!B88="","",'galaxy patch'!B88)</f>
        <v/>
      </c>
      <c r="F35" s="197" t="str">
        <f>IF('galaxy patch'!I83="","",'galaxy patch'!I83)</f>
        <v/>
      </c>
      <c r="G35" s="198" t="str">
        <f>IF('galaxy patch'!J83="","",'galaxy patch'!J83)</f>
        <v/>
      </c>
      <c r="H35" s="198" t="str">
        <f>IF('galaxy patch'!K83="","",'galaxy patch'!K83)</f>
        <v/>
      </c>
      <c r="I35" s="198" t="str">
        <f>IF('galaxy patch'!L83="","",'galaxy patch'!L83)</f>
        <v/>
      </c>
      <c r="J35" s="198" t="str">
        <f>IF('galaxy patch'!M83="","",'galaxy patch'!M83)</f>
        <v/>
      </c>
      <c r="K35" s="198" t="str">
        <f>IF('galaxy patch'!N83="","",'galaxy patch'!N83)</f>
        <v/>
      </c>
      <c r="L35" s="198" t="str">
        <f>IF('galaxy patch'!O83="","",'galaxy patch'!O83)</f>
        <v/>
      </c>
      <c r="M35" s="199" t="str">
        <f>IF('galaxy patch'!P83="","",'galaxy patch'!P83)</f>
        <v/>
      </c>
    </row>
    <row r="36" spans="1:13" x14ac:dyDescent="0.2">
      <c r="B36" s="213" t="s">
        <v>66</v>
      </c>
      <c r="C36" s="210" t="s">
        <v>67</v>
      </c>
      <c r="D36" s="215" t="s">
        <v>68</v>
      </c>
      <c r="E36" s="210" t="s">
        <v>69</v>
      </c>
      <c r="F36" s="213">
        <v>9</v>
      </c>
      <c r="G36" s="215">
        <v>10</v>
      </c>
      <c r="H36" s="215">
        <v>11</v>
      </c>
      <c r="I36" s="215">
        <v>12</v>
      </c>
      <c r="J36" s="215">
        <v>13</v>
      </c>
      <c r="K36" s="215">
        <v>14</v>
      </c>
      <c r="L36" s="215">
        <v>15</v>
      </c>
      <c r="M36" s="217">
        <v>16</v>
      </c>
    </row>
    <row r="37" spans="1:13" ht="36" customHeight="1" thickBot="1" x14ac:dyDescent="0.25">
      <c r="B37" s="200" t="str">
        <f>IF('galaxy patch'!B89="","",'galaxy patch'!B89)</f>
        <v/>
      </c>
      <c r="C37" s="201" t="str">
        <f>IF('galaxy patch'!B90="","",'galaxy patch'!B90)</f>
        <v/>
      </c>
      <c r="D37" s="201" t="str">
        <f>IF('galaxy patch'!B91="","",'galaxy patch'!B91)</f>
        <v/>
      </c>
      <c r="E37" s="201" t="str">
        <f>IF('galaxy patch'!B92="","",'galaxy patch'!B92)</f>
        <v/>
      </c>
      <c r="F37" s="200" t="str">
        <f>IF('galaxy patch'!Q83="","",'galaxy patch'!Q83)</f>
        <v/>
      </c>
      <c r="G37" s="201" t="str">
        <f>IF('galaxy patch'!R83="","",'galaxy patch'!R83)</f>
        <v/>
      </c>
      <c r="H37" s="201" t="str">
        <f>IF('galaxy patch'!S83="","",'galaxy patch'!S83)</f>
        <v/>
      </c>
      <c r="I37" s="201" t="str">
        <f>IF('galaxy patch'!T83="","",'galaxy patch'!T83)</f>
        <v/>
      </c>
      <c r="J37" s="201" t="str">
        <f>IF('galaxy patch'!U83="","",'galaxy patch'!U83)</f>
        <v/>
      </c>
      <c r="K37" s="201" t="str">
        <f>IF('galaxy patch'!V83="","",'galaxy patch'!V83)</f>
        <v/>
      </c>
      <c r="L37" s="201" t="str">
        <f>IF('galaxy patch'!W83="","",'galaxy patch'!W83)</f>
        <v/>
      </c>
      <c r="M37" s="202" t="str">
        <f>IF('galaxy patch'!X83="","",'galaxy patch'!X83)</f>
        <v/>
      </c>
    </row>
    <row r="39" spans="1:13" ht="17" thickBot="1" x14ac:dyDescent="0.25">
      <c r="A39" s="299" t="s">
        <v>1068</v>
      </c>
      <c r="B39" s="299"/>
      <c r="C39" s="299"/>
      <c r="D39" s="178"/>
      <c r="E39" s="178"/>
      <c r="F39" s="178"/>
      <c r="G39" s="178"/>
      <c r="H39" s="178"/>
      <c r="I39" s="178"/>
      <c r="J39" s="178"/>
      <c r="K39" s="178"/>
      <c r="L39" s="178"/>
      <c r="M39" s="178"/>
    </row>
    <row r="40" spans="1:13" x14ac:dyDescent="0.2">
      <c r="A40" s="178"/>
      <c r="B40" s="212" t="s">
        <v>13</v>
      </c>
      <c r="C40" s="211" t="s">
        <v>14</v>
      </c>
      <c r="D40" s="214" t="s">
        <v>15</v>
      </c>
      <c r="E40" s="211" t="s">
        <v>16</v>
      </c>
      <c r="F40" s="212">
        <v>1</v>
      </c>
      <c r="G40" s="214">
        <v>2</v>
      </c>
      <c r="H40" s="214">
        <v>3</v>
      </c>
      <c r="I40" s="214">
        <v>4</v>
      </c>
      <c r="J40" s="214">
        <v>5</v>
      </c>
      <c r="K40" s="214">
        <v>6</v>
      </c>
      <c r="L40" s="214">
        <v>7</v>
      </c>
      <c r="M40" s="216">
        <v>8</v>
      </c>
    </row>
    <row r="41" spans="1:13" ht="36" customHeight="1" x14ac:dyDescent="0.2">
      <c r="A41" s="178"/>
      <c r="B41" s="197" t="str">
        <f>IF('galaxy patch'!B105="","",'galaxy patch'!B105)</f>
        <v/>
      </c>
      <c r="C41" s="198" t="str">
        <f>IF('galaxy patch'!B106="","",'galaxy patch'!B106)</f>
        <v/>
      </c>
      <c r="D41" s="198" t="str">
        <f>IF('galaxy patch'!B107="","",'galaxy patch'!B107)</f>
        <v/>
      </c>
      <c r="E41" s="198" t="str">
        <f>IF('galaxy patch'!B108="","",'galaxy patch'!B108)</f>
        <v/>
      </c>
      <c r="F41" s="197" t="str">
        <f>IF('galaxy patch'!I103="","",'galaxy patch'!I103)</f>
        <v/>
      </c>
      <c r="G41" s="198" t="str">
        <f>IF('galaxy patch'!J103="","",'galaxy patch'!J103)</f>
        <v/>
      </c>
      <c r="H41" s="198" t="str">
        <f>IF('galaxy patch'!K103="","",'galaxy patch'!K103)</f>
        <v/>
      </c>
      <c r="I41" s="198" t="str">
        <f>IF('galaxy patch'!L103="","",'galaxy patch'!L103)</f>
        <v/>
      </c>
      <c r="J41" s="198" t="str">
        <f>IF('galaxy patch'!M103="","",'galaxy patch'!M103)</f>
        <v/>
      </c>
      <c r="K41" s="198" t="str">
        <f>IF('galaxy patch'!N103="","",'galaxy patch'!N103)</f>
        <v/>
      </c>
      <c r="L41" s="198" t="str">
        <f>IF('galaxy patch'!O103="","",'galaxy patch'!O103)</f>
        <v/>
      </c>
      <c r="M41" s="199" t="str">
        <f>IF('galaxy patch'!P103="","",'galaxy patch'!P103)</f>
        <v/>
      </c>
    </row>
    <row r="42" spans="1:13" x14ac:dyDescent="0.2">
      <c r="A42" s="178"/>
      <c r="B42" s="213" t="s">
        <v>66</v>
      </c>
      <c r="C42" s="210" t="s">
        <v>67</v>
      </c>
      <c r="D42" s="215" t="s">
        <v>68</v>
      </c>
      <c r="E42" s="210" t="s">
        <v>69</v>
      </c>
      <c r="F42" s="213">
        <v>9</v>
      </c>
      <c r="G42" s="215">
        <v>10</v>
      </c>
      <c r="H42" s="215">
        <v>11</v>
      </c>
      <c r="I42" s="215">
        <v>12</v>
      </c>
      <c r="J42" s="215">
        <v>13</v>
      </c>
      <c r="K42" s="215">
        <v>14</v>
      </c>
      <c r="L42" s="215">
        <v>15</v>
      </c>
      <c r="M42" s="217">
        <v>16</v>
      </c>
    </row>
    <row r="43" spans="1:13" ht="36" customHeight="1" thickBot="1" x14ac:dyDescent="0.25">
      <c r="A43" s="178"/>
      <c r="B43" s="200" t="str">
        <f>IF('galaxy patch'!B109="","",'galaxy patch'!B109)</f>
        <v/>
      </c>
      <c r="C43" s="201" t="str">
        <f>IF('galaxy patch'!B110="","",'galaxy patch'!B110)</f>
        <v/>
      </c>
      <c r="D43" s="201" t="str">
        <f>IF('galaxy patch'!B111="","",'galaxy patch'!B111)</f>
        <v/>
      </c>
      <c r="E43" s="201" t="str">
        <f>IF('galaxy patch'!B112="","",'galaxy patch'!B112)</f>
        <v/>
      </c>
      <c r="F43" s="200" t="str">
        <f>IF('galaxy patch'!Q103="","",'galaxy patch'!Q103)</f>
        <v/>
      </c>
      <c r="G43" s="201" t="str">
        <f>IF('galaxy patch'!R103="","",'galaxy patch'!R103)</f>
        <v/>
      </c>
      <c r="H43" s="201" t="str">
        <f>IF('galaxy patch'!S103="","",'galaxy patch'!S103)</f>
        <v/>
      </c>
      <c r="I43" s="201" t="str">
        <f>IF('galaxy patch'!T103="","",'galaxy patch'!T103)</f>
        <v/>
      </c>
      <c r="J43" s="201" t="str">
        <f>IF('galaxy patch'!U103="","",'galaxy patch'!U103)</f>
        <v/>
      </c>
      <c r="K43" s="201" t="str">
        <f>IF('galaxy patch'!V103="","",'galaxy patch'!V103)</f>
        <v/>
      </c>
      <c r="L43" s="201" t="str">
        <f>IF('galaxy patch'!W103="","",'galaxy patch'!W103)</f>
        <v/>
      </c>
      <c r="M43" s="202" t="str">
        <f>IF('galaxy patch'!X103="","",'galaxy patch'!X103)</f>
        <v/>
      </c>
    </row>
  </sheetData>
  <mergeCells count="6">
    <mergeCell ref="A39:C39"/>
    <mergeCell ref="A3:C3"/>
    <mergeCell ref="A9:C9"/>
    <mergeCell ref="A15:C15"/>
    <mergeCell ref="A27:C27"/>
    <mergeCell ref="A33:C33"/>
  </mergeCells>
  <pageMargins left="0.25" right="0.25" top="0.75" bottom="0.75" header="0.3" footer="0.3"/>
  <pageSetup orientation="landscape" horizontalDpi="0" verticalDpi="0"/>
  <headerFooter>
    <oddHeader>&amp;L[show]&amp;CGalaxy Patch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show info</vt:lpstr>
      <vt:lpstr>CL5 input patch</vt:lpstr>
      <vt:lpstr>CL5 output patch</vt:lpstr>
      <vt:lpstr>CL3 input patch</vt:lpstr>
      <vt:lpstr>CL3 output patch</vt:lpstr>
      <vt:lpstr>QL5 input patch</vt:lpstr>
      <vt:lpstr>QL5 output patch</vt:lpstr>
      <vt:lpstr>QL1 input patch</vt:lpstr>
      <vt:lpstr>QL1 output patch</vt:lpstr>
      <vt:lpstr>rio patch</vt:lpstr>
      <vt:lpstr>galileo patch</vt:lpstr>
      <vt:lpstr>galaxy patch</vt:lpstr>
      <vt:lpstr>dante patch</vt:lpstr>
      <vt:lpstr>QLab Output Patch</vt:lpstr>
      <vt:lpstr>com</vt:lpstr>
      <vt:lpstr>ip schedule</vt:lpstr>
      <vt:lpstr>mic schedule</vt:lpstr>
      <vt:lpstr>speaker schedule</vt:lpstr>
      <vt:lpstr>amp schedule</vt:lpstr>
      <vt:lpstr>MIDI schedule</vt:lpstr>
      <vt:lpstr>sound cues</vt:lpstr>
      <vt:lpstr>rack workspace</vt:lpstr>
      <vt:lpstr>bingo card</vt:lpstr>
      <vt:lpstr>mic tracking</vt:lpstr>
      <vt:lpstr>rf coordination</vt:lpstr>
      <vt:lpstr>color codes</vt:lpstr>
      <vt:lpstr>battery calc</vt:lpstr>
      <vt:lpstr>delay calc</vt:lpstr>
      <vt:lpstr>amp labels</vt:lpstr>
      <vt:lpstr>galileo patch print</vt:lpstr>
      <vt:lpstr>galaxy 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Deyo</dc:creator>
  <cp:lastModifiedBy>Michael Deyo</cp:lastModifiedBy>
  <dcterms:created xsi:type="dcterms:W3CDTF">2022-12-16T00:43:18Z</dcterms:created>
  <dcterms:modified xsi:type="dcterms:W3CDTF">2023-08-24T19:08:14Z</dcterms:modified>
</cp:coreProperties>
</file>