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kedeyo/Google Drive/Sound/sound resources github/sound_resources/paperwork/"/>
    </mc:Choice>
  </mc:AlternateContent>
  <xr:revisionPtr revIDLastSave="0" documentId="13_ncr:1_{3395674C-52D7-674F-9383-18330191FE8A}" xr6:coauthVersionLast="47" xr6:coauthVersionMax="47" xr10:uidLastSave="{00000000-0000-0000-0000-000000000000}"/>
  <bookViews>
    <workbookView xWindow="0" yWindow="500" windowWidth="33600" windowHeight="20500" activeTab="22" xr2:uid="{E19D0B9C-0568-4F48-8260-FA7E58582FCC}"/>
  </bookViews>
  <sheets>
    <sheet name="show info" sheetId="5" r:id="rId1"/>
    <sheet name="CL5 input patch" sheetId="2" r:id="rId2"/>
    <sheet name="CL5 output patch" sheetId="3" r:id="rId3"/>
    <sheet name="rio patch" sheetId="4" r:id="rId4"/>
    <sheet name="galileo patch" sheetId="24" r:id="rId5"/>
    <sheet name="galaxy patch" sheetId="23" r:id="rId6"/>
    <sheet name="dante patch" sheetId="13" r:id="rId7"/>
    <sheet name="QLab Output Patch" sheetId="15" r:id="rId8"/>
    <sheet name="com" sheetId="14" r:id="rId9"/>
    <sheet name="ip schedule" sheetId="6" r:id="rId10"/>
    <sheet name="mic schedule" sheetId="7" r:id="rId11"/>
    <sheet name="speaker schedule" sheetId="8" r:id="rId12"/>
    <sheet name="amp schedule" sheetId="9" r:id="rId13"/>
    <sheet name="MIDI schedule" sheetId="10" r:id="rId14"/>
    <sheet name="sound cues" sheetId="16" r:id="rId15"/>
    <sheet name="rack workspace" sheetId="17" r:id="rId16"/>
    <sheet name="bingo card" sheetId="20" r:id="rId17"/>
    <sheet name="mic tracking" sheetId="18" r:id="rId18"/>
    <sheet name="rf coordination" sheetId="19" r:id="rId19"/>
    <sheet name="color codes" sheetId="22" r:id="rId20"/>
    <sheet name="amp labels" sheetId="21" r:id="rId21"/>
    <sheet name="galileo patch print" sheetId="25" r:id="rId22"/>
    <sheet name="galaxy patch print" sheetId="26" r:id="rId23"/>
  </sheets>
  <definedNames>
    <definedName name="Z_C01977C1_9C4B_4FEB_9F5A_3966F6D485FA_.wvu.FilterData" localSheetId="10" hidden="1">'mic schedule'!$A$1:$J$44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J43" i="26" l="1"/>
  <c r="K43" i="26"/>
  <c r="L43" i="26"/>
  <c r="G41" i="26"/>
  <c r="H41" i="26"/>
  <c r="J41" i="26"/>
  <c r="F41" i="26"/>
  <c r="J37" i="26"/>
  <c r="K37" i="26"/>
  <c r="F35" i="26"/>
  <c r="G31" i="26"/>
  <c r="H31" i="26"/>
  <c r="H29" i="26"/>
  <c r="K29" i="26"/>
  <c r="L29" i="26"/>
  <c r="I19" i="26"/>
  <c r="J19" i="26"/>
  <c r="K19" i="26"/>
  <c r="L19" i="26"/>
  <c r="F19" i="26"/>
  <c r="G17" i="26"/>
  <c r="F17" i="26"/>
  <c r="G13" i="26"/>
  <c r="H13" i="26"/>
  <c r="I11" i="26"/>
  <c r="J11" i="26"/>
  <c r="L11" i="26"/>
  <c r="L7" i="26"/>
  <c r="M7" i="26"/>
  <c r="F7" i="26"/>
  <c r="G5" i="26"/>
  <c r="M5" i="26"/>
  <c r="F5" i="26"/>
  <c r="E43" i="26"/>
  <c r="D43" i="26"/>
  <c r="C43" i="26"/>
  <c r="B43" i="26"/>
  <c r="E41" i="26"/>
  <c r="D41" i="26"/>
  <c r="C41" i="26"/>
  <c r="B41" i="26"/>
  <c r="E37" i="26"/>
  <c r="D37" i="26"/>
  <c r="C37" i="26"/>
  <c r="B37" i="26"/>
  <c r="E35" i="26"/>
  <c r="D35" i="26"/>
  <c r="C35" i="26"/>
  <c r="B35" i="26"/>
  <c r="E31" i="26"/>
  <c r="D31" i="26"/>
  <c r="C31" i="26"/>
  <c r="B31" i="26"/>
  <c r="E29" i="26"/>
  <c r="D29" i="26"/>
  <c r="C29" i="26"/>
  <c r="B29" i="26"/>
  <c r="E19" i="26"/>
  <c r="D19" i="26"/>
  <c r="C19" i="26"/>
  <c r="B19" i="26"/>
  <c r="E17" i="26"/>
  <c r="D17" i="26"/>
  <c r="C17" i="26"/>
  <c r="B17" i="26"/>
  <c r="E13" i="26"/>
  <c r="D13" i="26"/>
  <c r="C13" i="26"/>
  <c r="B13" i="26"/>
  <c r="E11" i="26"/>
  <c r="D11" i="26"/>
  <c r="C11" i="26"/>
  <c r="B11" i="26"/>
  <c r="E7" i="26"/>
  <c r="D7" i="26"/>
  <c r="C7" i="26"/>
  <c r="B7" i="26"/>
  <c r="E5" i="26"/>
  <c r="D5" i="26"/>
  <c r="C5" i="26"/>
  <c r="B5" i="26"/>
  <c r="I43" i="25"/>
  <c r="J43" i="25"/>
  <c r="K43" i="25"/>
  <c r="E43" i="25"/>
  <c r="F41" i="25"/>
  <c r="G41" i="25"/>
  <c r="I41" i="25"/>
  <c r="E41" i="25"/>
  <c r="J35" i="25"/>
  <c r="F31" i="25"/>
  <c r="G31" i="25"/>
  <c r="E31" i="25"/>
  <c r="I29" i="25"/>
  <c r="J29" i="25"/>
  <c r="K29" i="25"/>
  <c r="L29" i="25"/>
  <c r="L19" i="25"/>
  <c r="E19" i="25"/>
  <c r="F17" i="25"/>
  <c r="G17" i="25"/>
  <c r="H17" i="25"/>
  <c r="L17" i="25"/>
  <c r="D43" i="25"/>
  <c r="D41" i="25"/>
  <c r="C43" i="25"/>
  <c r="C41" i="25"/>
  <c r="B43" i="25"/>
  <c r="B41" i="25"/>
  <c r="D37" i="25"/>
  <c r="D35" i="25"/>
  <c r="C37" i="25"/>
  <c r="C35" i="25"/>
  <c r="B37" i="25"/>
  <c r="B35" i="25"/>
  <c r="D31" i="25"/>
  <c r="D29" i="25"/>
  <c r="C31" i="25"/>
  <c r="C29" i="25"/>
  <c r="B31" i="25"/>
  <c r="B29" i="25"/>
  <c r="D19" i="25"/>
  <c r="D17" i="25"/>
  <c r="C19" i="25"/>
  <c r="C17" i="25"/>
  <c r="B19" i="25"/>
  <c r="B17" i="25"/>
  <c r="D13" i="25"/>
  <c r="D11" i="25"/>
  <c r="C13" i="25"/>
  <c r="C11" i="25"/>
  <c r="B13" i="25"/>
  <c r="B11" i="25"/>
  <c r="D7" i="25"/>
  <c r="D5" i="25"/>
  <c r="C7" i="25"/>
  <c r="C5" i="25"/>
  <c r="B7" i="25"/>
  <c r="B5" i="25"/>
  <c r="H109" i="24"/>
  <c r="H108" i="24"/>
  <c r="H107" i="24"/>
  <c r="H106" i="24"/>
  <c r="H105" i="24"/>
  <c r="H104" i="24"/>
  <c r="X103" i="24"/>
  <c r="L43" i="25" s="1"/>
  <c r="W103" i="24"/>
  <c r="V103" i="24"/>
  <c r="U103" i="24"/>
  <c r="T103" i="24"/>
  <c r="H43" i="25" s="1"/>
  <c r="S103" i="24"/>
  <c r="G43" i="25" s="1"/>
  <c r="R103" i="24"/>
  <c r="F43" i="25" s="1"/>
  <c r="Q103" i="24"/>
  <c r="P103" i="24"/>
  <c r="L41" i="25" s="1"/>
  <c r="O103" i="24"/>
  <c r="K41" i="25" s="1"/>
  <c r="N103" i="24"/>
  <c r="J41" i="25" s="1"/>
  <c r="M103" i="24"/>
  <c r="L103" i="24"/>
  <c r="H41" i="25" s="1"/>
  <c r="K103" i="24"/>
  <c r="J103" i="24"/>
  <c r="I103" i="24"/>
  <c r="H89" i="24"/>
  <c r="H88" i="24"/>
  <c r="H87" i="24"/>
  <c r="H86" i="24"/>
  <c r="H85" i="24"/>
  <c r="H84" i="24"/>
  <c r="X83" i="24"/>
  <c r="L37" i="25" s="1"/>
  <c r="W83" i="24"/>
  <c r="K37" i="25" s="1"/>
  <c r="V83" i="24"/>
  <c r="J37" i="25" s="1"/>
  <c r="U83" i="24"/>
  <c r="I37" i="25" s="1"/>
  <c r="T83" i="24"/>
  <c r="H37" i="25" s="1"/>
  <c r="S83" i="24"/>
  <c r="G37" i="25" s="1"/>
  <c r="R83" i="24"/>
  <c r="F37" i="25" s="1"/>
  <c r="Q83" i="24"/>
  <c r="E37" i="25" s="1"/>
  <c r="P83" i="24"/>
  <c r="L35" i="25" s="1"/>
  <c r="O83" i="24"/>
  <c r="K35" i="25" s="1"/>
  <c r="N83" i="24"/>
  <c r="M83" i="24"/>
  <c r="I35" i="25" s="1"/>
  <c r="L83" i="24"/>
  <c r="H35" i="25" s="1"/>
  <c r="K83" i="24"/>
  <c r="G35" i="25" s="1"/>
  <c r="J83" i="24"/>
  <c r="F35" i="25" s="1"/>
  <c r="I83" i="24"/>
  <c r="E35" i="25" s="1"/>
  <c r="H69" i="24"/>
  <c r="H68" i="24"/>
  <c r="H67" i="24"/>
  <c r="H66" i="24"/>
  <c r="H65" i="24"/>
  <c r="H64" i="24"/>
  <c r="X63" i="24"/>
  <c r="L31" i="25" s="1"/>
  <c r="W63" i="24"/>
  <c r="K31" i="25" s="1"/>
  <c r="V63" i="24"/>
  <c r="J31" i="25" s="1"/>
  <c r="U63" i="24"/>
  <c r="I31" i="25" s="1"/>
  <c r="T63" i="24"/>
  <c r="H31" i="25" s="1"/>
  <c r="S63" i="24"/>
  <c r="R63" i="24"/>
  <c r="Q63" i="24"/>
  <c r="P63" i="24"/>
  <c r="O63" i="24"/>
  <c r="N63" i="24"/>
  <c r="M63" i="24"/>
  <c r="L63" i="24"/>
  <c r="H29" i="25" s="1"/>
  <c r="K63" i="24"/>
  <c r="G29" i="25" s="1"/>
  <c r="J63" i="24"/>
  <c r="F29" i="25" s="1"/>
  <c r="I63" i="24"/>
  <c r="E29" i="25" s="1"/>
  <c r="H49" i="24"/>
  <c r="H48" i="24"/>
  <c r="H47" i="24"/>
  <c r="H46" i="24"/>
  <c r="H45" i="24"/>
  <c r="H44" i="24"/>
  <c r="X43" i="24"/>
  <c r="W43" i="24"/>
  <c r="K19" i="25" s="1"/>
  <c r="V43" i="24"/>
  <c r="J19" i="25" s="1"/>
  <c r="U43" i="24"/>
  <c r="I19" i="25" s="1"/>
  <c r="T43" i="24"/>
  <c r="H19" i="25" s="1"/>
  <c r="S43" i="24"/>
  <c r="G19" i="25" s="1"/>
  <c r="R43" i="24"/>
  <c r="F19" i="25" s="1"/>
  <c r="Q43" i="24"/>
  <c r="P43" i="24"/>
  <c r="O43" i="24"/>
  <c r="K17" i="25" s="1"/>
  <c r="N43" i="24"/>
  <c r="J17" i="25" s="1"/>
  <c r="M43" i="24"/>
  <c r="I17" i="25" s="1"/>
  <c r="L43" i="24"/>
  <c r="K43" i="24"/>
  <c r="J43" i="24"/>
  <c r="I43" i="24"/>
  <c r="E17" i="25" s="1"/>
  <c r="H29" i="24"/>
  <c r="H28" i="24"/>
  <c r="H27" i="24"/>
  <c r="H26" i="24"/>
  <c r="H25" i="24"/>
  <c r="H24" i="24"/>
  <c r="X23" i="24"/>
  <c r="L13" i="25" s="1"/>
  <c r="W23" i="24"/>
  <c r="K13" i="25" s="1"/>
  <c r="V23" i="24"/>
  <c r="J13" i="25" s="1"/>
  <c r="U23" i="24"/>
  <c r="I13" i="25" s="1"/>
  <c r="T23" i="24"/>
  <c r="H13" i="25" s="1"/>
  <c r="S23" i="24"/>
  <c r="G13" i="25" s="1"/>
  <c r="R23" i="24"/>
  <c r="F13" i="25" s="1"/>
  <c r="Q23" i="24"/>
  <c r="E13" i="25" s="1"/>
  <c r="P23" i="24"/>
  <c r="L11" i="25" s="1"/>
  <c r="O23" i="24"/>
  <c r="K11" i="25" s="1"/>
  <c r="N23" i="24"/>
  <c r="J11" i="25" s="1"/>
  <c r="M23" i="24"/>
  <c r="I11" i="25" s="1"/>
  <c r="L23" i="24"/>
  <c r="H11" i="25" s="1"/>
  <c r="K23" i="24"/>
  <c r="G11" i="25" s="1"/>
  <c r="J23" i="24"/>
  <c r="F11" i="25" s="1"/>
  <c r="I23" i="24"/>
  <c r="E11" i="25" s="1"/>
  <c r="H9" i="24"/>
  <c r="H8" i="24"/>
  <c r="H7" i="24"/>
  <c r="H6" i="24"/>
  <c r="H5" i="24"/>
  <c r="H4" i="24"/>
  <c r="X3" i="24"/>
  <c r="L7" i="25" s="1"/>
  <c r="W3" i="24"/>
  <c r="K7" i="25" s="1"/>
  <c r="V3" i="24"/>
  <c r="J7" i="25" s="1"/>
  <c r="U3" i="24"/>
  <c r="I7" i="25" s="1"/>
  <c r="T3" i="24"/>
  <c r="H7" i="25" s="1"/>
  <c r="S3" i="24"/>
  <c r="G7" i="25" s="1"/>
  <c r="R3" i="24"/>
  <c r="F7" i="25" s="1"/>
  <c r="Q3" i="24"/>
  <c r="E7" i="25" s="1"/>
  <c r="P3" i="24"/>
  <c r="L5" i="25" s="1"/>
  <c r="O3" i="24"/>
  <c r="K5" i="25" s="1"/>
  <c r="N3" i="24"/>
  <c r="J5" i="25" s="1"/>
  <c r="M3" i="24"/>
  <c r="I5" i="25" s="1"/>
  <c r="L3" i="24"/>
  <c r="H5" i="25" s="1"/>
  <c r="K3" i="24"/>
  <c r="G5" i="25" s="1"/>
  <c r="J3" i="24"/>
  <c r="F5" i="25" s="1"/>
  <c r="I3" i="24"/>
  <c r="E5" i="25" s="1"/>
  <c r="H111" i="23"/>
  <c r="H91" i="23"/>
  <c r="H71" i="23"/>
  <c r="H11" i="23"/>
  <c r="H31" i="23"/>
  <c r="H51" i="23"/>
  <c r="H110" i="23"/>
  <c r="H109" i="23"/>
  <c r="H108" i="23"/>
  <c r="H107" i="23"/>
  <c r="H106" i="23"/>
  <c r="H105" i="23"/>
  <c r="H104" i="23"/>
  <c r="X103" i="23"/>
  <c r="M43" i="26" s="1"/>
  <c r="W103" i="23"/>
  <c r="V103" i="23"/>
  <c r="U103" i="23"/>
  <c r="T103" i="23"/>
  <c r="I43" i="26" s="1"/>
  <c r="S103" i="23"/>
  <c r="H43" i="26" s="1"/>
  <c r="R103" i="23"/>
  <c r="G43" i="26" s="1"/>
  <c r="Q103" i="23"/>
  <c r="F43" i="26" s="1"/>
  <c r="P103" i="23"/>
  <c r="M41" i="26" s="1"/>
  <c r="O103" i="23"/>
  <c r="L41" i="26" s="1"/>
  <c r="N103" i="23"/>
  <c r="K41" i="26" s="1"/>
  <c r="M103" i="23"/>
  <c r="L103" i="23"/>
  <c r="I41" i="26" s="1"/>
  <c r="K103" i="23"/>
  <c r="J103" i="23"/>
  <c r="I103" i="23"/>
  <c r="H90" i="23"/>
  <c r="H89" i="23"/>
  <c r="H88" i="23"/>
  <c r="H87" i="23"/>
  <c r="H86" i="23"/>
  <c r="H85" i="23"/>
  <c r="H84" i="23"/>
  <c r="X83" i="23"/>
  <c r="M37" i="26" s="1"/>
  <c r="W83" i="23"/>
  <c r="L37" i="26" s="1"/>
  <c r="V83" i="23"/>
  <c r="U83" i="23"/>
  <c r="T83" i="23"/>
  <c r="I37" i="26" s="1"/>
  <c r="S83" i="23"/>
  <c r="H37" i="26" s="1"/>
  <c r="R83" i="23"/>
  <c r="G37" i="26" s="1"/>
  <c r="Q83" i="23"/>
  <c r="F37" i="26" s="1"/>
  <c r="P83" i="23"/>
  <c r="M35" i="26" s="1"/>
  <c r="O83" i="23"/>
  <c r="L35" i="26" s="1"/>
  <c r="N83" i="23"/>
  <c r="K35" i="26" s="1"/>
  <c r="M83" i="23"/>
  <c r="J35" i="26" s="1"/>
  <c r="L83" i="23"/>
  <c r="I35" i="26" s="1"/>
  <c r="K83" i="23"/>
  <c r="H35" i="26" s="1"/>
  <c r="J83" i="23"/>
  <c r="G35" i="26" s="1"/>
  <c r="I83" i="23"/>
  <c r="H70" i="23"/>
  <c r="H69" i="23"/>
  <c r="H68" i="23"/>
  <c r="H67" i="23"/>
  <c r="H66" i="23"/>
  <c r="H65" i="23"/>
  <c r="H64" i="23"/>
  <c r="X63" i="23"/>
  <c r="M31" i="26" s="1"/>
  <c r="W63" i="23"/>
  <c r="L31" i="26" s="1"/>
  <c r="V63" i="23"/>
  <c r="K31" i="26" s="1"/>
  <c r="U63" i="23"/>
  <c r="J31" i="26" s="1"/>
  <c r="T63" i="23"/>
  <c r="I31" i="26" s="1"/>
  <c r="S63" i="23"/>
  <c r="R63" i="23"/>
  <c r="Q63" i="23"/>
  <c r="F31" i="26" s="1"/>
  <c r="P63" i="23"/>
  <c r="M29" i="26" s="1"/>
  <c r="O63" i="23"/>
  <c r="N63" i="23"/>
  <c r="M63" i="23"/>
  <c r="J29" i="26" s="1"/>
  <c r="L63" i="23"/>
  <c r="I29" i="26" s="1"/>
  <c r="K63" i="23"/>
  <c r="J63" i="23"/>
  <c r="G29" i="26" s="1"/>
  <c r="I63" i="23"/>
  <c r="F29" i="26" s="1"/>
  <c r="H50" i="23"/>
  <c r="H49" i="23"/>
  <c r="H48" i="23"/>
  <c r="H47" i="23"/>
  <c r="H46" i="23"/>
  <c r="H45" i="23"/>
  <c r="H44" i="23"/>
  <c r="X43" i="23"/>
  <c r="M19" i="26" s="1"/>
  <c r="W43" i="23"/>
  <c r="V43" i="23"/>
  <c r="U43" i="23"/>
  <c r="T43" i="23"/>
  <c r="S43" i="23"/>
  <c r="H19" i="26" s="1"/>
  <c r="R43" i="23"/>
  <c r="G19" i="26" s="1"/>
  <c r="Q43" i="23"/>
  <c r="P43" i="23"/>
  <c r="M17" i="26" s="1"/>
  <c r="O43" i="23"/>
  <c r="L17" i="26" s="1"/>
  <c r="N43" i="23"/>
  <c r="K17" i="26" s="1"/>
  <c r="M43" i="23"/>
  <c r="J17" i="26" s="1"/>
  <c r="L43" i="23"/>
  <c r="I17" i="26" s="1"/>
  <c r="K43" i="23"/>
  <c r="H17" i="26" s="1"/>
  <c r="J43" i="23"/>
  <c r="I43" i="23"/>
  <c r="H30" i="23"/>
  <c r="H29" i="23"/>
  <c r="H28" i="23"/>
  <c r="H27" i="23"/>
  <c r="H26" i="23"/>
  <c r="H25" i="23"/>
  <c r="H24" i="23"/>
  <c r="X23" i="23"/>
  <c r="M13" i="26" s="1"/>
  <c r="W23" i="23"/>
  <c r="L13" i="26" s="1"/>
  <c r="V23" i="23"/>
  <c r="K13" i="26" s="1"/>
  <c r="U23" i="23"/>
  <c r="J13" i="26" s="1"/>
  <c r="T23" i="23"/>
  <c r="I13" i="26" s="1"/>
  <c r="S23" i="23"/>
  <c r="R23" i="23"/>
  <c r="Q23" i="23"/>
  <c r="F13" i="26" s="1"/>
  <c r="P23" i="23"/>
  <c r="M11" i="26" s="1"/>
  <c r="O23" i="23"/>
  <c r="N23" i="23"/>
  <c r="K11" i="26" s="1"/>
  <c r="M23" i="23"/>
  <c r="L23" i="23"/>
  <c r="K23" i="23"/>
  <c r="H11" i="26" s="1"/>
  <c r="J23" i="23"/>
  <c r="G11" i="26" s="1"/>
  <c r="I23" i="23"/>
  <c r="F11" i="26" s="1"/>
  <c r="X3" i="23"/>
  <c r="W3" i="23"/>
  <c r="V3" i="23"/>
  <c r="K7" i="26" s="1"/>
  <c r="U3" i="23"/>
  <c r="J7" i="26" s="1"/>
  <c r="T3" i="23"/>
  <c r="I7" i="26" s="1"/>
  <c r="S3" i="23"/>
  <c r="H7" i="26" s="1"/>
  <c r="R3" i="23"/>
  <c r="G7" i="26" s="1"/>
  <c r="Q3" i="23"/>
  <c r="P3" i="23"/>
  <c r="O3" i="23"/>
  <c r="L5" i="26" s="1"/>
  <c r="N3" i="23"/>
  <c r="K5" i="26" s="1"/>
  <c r="M3" i="23"/>
  <c r="J5" i="26" s="1"/>
  <c r="L3" i="23"/>
  <c r="I5" i="26" s="1"/>
  <c r="H4" i="23"/>
  <c r="H5" i="23"/>
  <c r="H6" i="23"/>
  <c r="K3" i="23"/>
  <c r="H5" i="26" s="1"/>
  <c r="J3" i="23"/>
  <c r="I3" i="23"/>
  <c r="H10" i="23"/>
  <c r="H7" i="23"/>
  <c r="H8" i="23"/>
  <c r="H9" i="23"/>
  <c r="F38" i="18" a="1"/>
  <c r="F38" i="18" s="1"/>
  <c r="M18" i="14"/>
  <c r="L18" i="14"/>
  <c r="K18" i="14"/>
  <c r="J18" i="14"/>
  <c r="I18" i="14"/>
  <c r="H18" i="14"/>
  <c r="G18" i="14"/>
  <c r="F18" i="14"/>
  <c r="D18" i="14"/>
  <c r="E18" i="14"/>
</calcChain>
</file>

<file path=xl/sharedStrings.xml><?xml version="1.0" encoding="utf-8"?>
<sst xmlns="http://schemas.openxmlformats.org/spreadsheetml/2006/main" count="1695" uniqueCount="1101">
  <si>
    <t>Ch.</t>
  </si>
  <si>
    <t>Description</t>
  </si>
  <si>
    <t>Source</t>
  </si>
  <si>
    <t>Routing</t>
  </si>
  <si>
    <t>Details</t>
  </si>
  <si>
    <t>Input Delay (ms)</t>
  </si>
  <si>
    <t>ST1 L</t>
  </si>
  <si>
    <t>ST1 R</t>
  </si>
  <si>
    <t>ST2 L</t>
  </si>
  <si>
    <t>ST2 R</t>
  </si>
  <si>
    <t>ST3 L</t>
  </si>
  <si>
    <t>ST3 R</t>
  </si>
  <si>
    <t>ST4 L</t>
  </si>
  <si>
    <t>ST4 R</t>
  </si>
  <si>
    <t>ST5 L</t>
  </si>
  <si>
    <t>ST5 R</t>
  </si>
  <si>
    <t>ST6 L</t>
  </si>
  <si>
    <t>ST6 R</t>
  </si>
  <si>
    <t>ST7 L</t>
  </si>
  <si>
    <t>ST7 R</t>
  </si>
  <si>
    <t>ST8 L</t>
  </si>
  <si>
    <t>ST8 R</t>
  </si>
  <si>
    <t>Mix</t>
  </si>
  <si>
    <t>Output</t>
  </si>
  <si>
    <t>Destination</t>
  </si>
  <si>
    <t>Delay (ms)</t>
  </si>
  <si>
    <t>Matrix</t>
  </si>
  <si>
    <t>Stereo/Mono</t>
  </si>
  <si>
    <t>Left</t>
  </si>
  <si>
    <t>Right</t>
  </si>
  <si>
    <t>Mono</t>
  </si>
  <si>
    <t>Inputs</t>
  </si>
  <si>
    <t>Outputs</t>
  </si>
  <si>
    <t>Ch</t>
  </si>
  <si>
    <t>Source Conn.</t>
  </si>
  <si>
    <t>Destination Conn.</t>
  </si>
  <si>
    <t>A</t>
  </si>
  <si>
    <t>B</t>
  </si>
  <si>
    <t>C</t>
  </si>
  <si>
    <t>D</t>
  </si>
  <si>
    <t>AES 1/2</t>
  </si>
  <si>
    <t>AES 3/4</t>
  </si>
  <si>
    <t>AES 4/6</t>
  </si>
  <si>
    <t>AES 7/8</t>
  </si>
  <si>
    <t>Device Name</t>
  </si>
  <si>
    <t>Device Type</t>
  </si>
  <si>
    <t>Interface</t>
  </si>
  <si>
    <t>IP Address</t>
  </si>
  <si>
    <t>Subnet Mask</t>
  </si>
  <si>
    <t>Mac Address</t>
  </si>
  <si>
    <t>Note</t>
  </si>
  <si>
    <t>#</t>
  </si>
  <si>
    <t>Purpose</t>
  </si>
  <si>
    <t>Make</t>
  </si>
  <si>
    <t>Model</t>
  </si>
  <si>
    <t>Instrument</t>
  </si>
  <si>
    <t>Accessories</t>
  </si>
  <si>
    <t>Notes</t>
  </si>
  <si>
    <t>Input Device</t>
  </si>
  <si>
    <t>Input Conn.</t>
  </si>
  <si>
    <t>Mult Patch</t>
  </si>
  <si>
    <t>Amp</t>
  </si>
  <si>
    <t>Connection</t>
  </si>
  <si>
    <t>Position</t>
  </si>
  <si>
    <t>Pan</t>
  </si>
  <si>
    <t>Tilt</t>
  </si>
  <si>
    <t>Channel</t>
  </si>
  <si>
    <t>Level</t>
  </si>
  <si>
    <t>generic</t>
  </si>
  <si>
    <t>2 channel</t>
  </si>
  <si>
    <t>4 channel</t>
  </si>
  <si>
    <t>Device</t>
  </si>
  <si>
    <t>Show Name:</t>
  </si>
  <si>
    <t>Producing Company:</t>
  </si>
  <si>
    <t>Venue:</t>
  </si>
  <si>
    <t>Sound Designer:</t>
  </si>
  <si>
    <t>Production Audio:</t>
  </si>
  <si>
    <t>A1:</t>
  </si>
  <si>
    <t>A2:</t>
  </si>
  <si>
    <t>Rental Budget:</t>
  </si>
  <si>
    <t>Perishables Budget:</t>
  </si>
  <si>
    <t>Prelim Designs Due:</t>
  </si>
  <si>
    <t>Final Designs Due:</t>
  </si>
  <si>
    <t>Shop Bidding Starts:</t>
  </si>
  <si>
    <t>Shop Prep:</t>
  </si>
  <si>
    <t>Load In:</t>
  </si>
  <si>
    <t>Quiet Time:</t>
  </si>
  <si>
    <t>Tech:</t>
  </si>
  <si>
    <t>1st Preview:</t>
  </si>
  <si>
    <t>Freeze:</t>
  </si>
  <si>
    <t>Opening:</t>
  </si>
  <si>
    <t>Closing:</t>
  </si>
  <si>
    <t>E</t>
  </si>
  <si>
    <t>F</t>
  </si>
  <si>
    <t>G</t>
  </si>
  <si>
    <t>H</t>
  </si>
  <si>
    <t>Dante Transmitters</t>
  </si>
  <si>
    <t>Transmitter Number</t>
  </si>
  <si>
    <t>Dante Receivers</t>
  </si>
  <si>
    <t>Receiver Number</t>
  </si>
  <si>
    <t>example device 1</t>
  </si>
  <si>
    <t>x</t>
  </si>
  <si>
    <t>Com Devices</t>
  </si>
  <si>
    <t>Qty</t>
  </si>
  <si>
    <t>Com Position</t>
  </si>
  <si>
    <t>Location</t>
  </si>
  <si>
    <t>Com Device</t>
  </si>
  <si>
    <t>Alotted</t>
  </si>
  <si>
    <t>Cue Output</t>
  </si>
  <si>
    <t>Output Name</t>
  </si>
  <si>
    <t>[patch name]</t>
  </si>
  <si>
    <t>Audio Device:</t>
  </si>
  <si>
    <t>A3:</t>
  </si>
  <si>
    <t>Assoc. Designer:</t>
  </si>
  <si>
    <t>Asst. Designer:</t>
  </si>
  <si>
    <t>Asst. Production Audio:</t>
  </si>
  <si>
    <t>Scene</t>
  </si>
  <si>
    <t>Pg</t>
  </si>
  <si>
    <t>Cue</t>
  </si>
  <si>
    <t>Effect</t>
  </si>
  <si>
    <t>Action</t>
  </si>
  <si>
    <t>Trigger</t>
  </si>
  <si>
    <t>Reverb</t>
  </si>
  <si>
    <t>Front</t>
  </si>
  <si>
    <t>Back</t>
  </si>
  <si>
    <t>[rack]</t>
  </si>
  <si>
    <t>Actor Name</t>
  </si>
  <si>
    <t>Character</t>
  </si>
  <si>
    <t>RF #</t>
  </si>
  <si>
    <t>Mic Element</t>
  </si>
  <si>
    <t>Mic Position</t>
  </si>
  <si>
    <t>Costume Notes</t>
  </si>
  <si>
    <t>SHOW NOTES</t>
  </si>
  <si>
    <t>SWEATPROTECTION</t>
  </si>
  <si>
    <t>sennheiser mke 2 Biege</t>
  </si>
  <si>
    <t>picture</t>
  </si>
  <si>
    <t>Mic Color Notes</t>
  </si>
  <si>
    <t>A2 Commentary</t>
  </si>
  <si>
    <t>Work Notes</t>
  </si>
  <si>
    <t>Main Freqs.</t>
  </si>
  <si>
    <t>Spare Freqs</t>
  </si>
  <si>
    <t>Wireless Com</t>
  </si>
  <si>
    <t>Freq.</t>
  </si>
  <si>
    <t>Pack Settings</t>
  </si>
  <si>
    <t>IEMS</t>
  </si>
  <si>
    <t>Bingo Number</t>
  </si>
  <si>
    <t>Bundle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</si>
  <si>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</si>
  <si>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</si>
  <si>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</si>
  <si>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</si>
  <si>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</si>
  <si>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</si>
  <si>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</si>
  <si>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</si>
  <si>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</si>
  <si>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</si>
  <si>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</si>
  <si>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</si>
  <si>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</si>
  <si>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</si>
  <si>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</si>
  <si>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</si>
  <si>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</si>
  <si>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</si>
  <si>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</si>
  <si>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</si>
  <si>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</si>
  <si>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</si>
  <si>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</si>
  <si>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</si>
  <si>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</si>
  <si>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</si>
  <si>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</si>
  <si>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</si>
  <si>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</si>
  <si>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S30</t>
  </si>
  <si>
    <t>S31</t>
  </si>
  <si>
    <t>S32</t>
  </si>
  <si>
    <t>S33</t>
  </si>
  <si>
    <t>S34</t>
  </si>
  <si>
    <t>S35</t>
  </si>
  <si>
    <t>S36</t>
  </si>
  <si>
    <t>S37</t>
  </si>
  <si>
    <t>S38</t>
  </si>
  <si>
    <t>S39</t>
  </si>
  <si>
    <t>S40</t>
  </si>
  <si>
    <t>S41</t>
  </si>
  <si>
    <t>S42</t>
  </si>
  <si>
    <t>S43</t>
  </si>
  <si>
    <t>S44</t>
  </si>
  <si>
    <t>S45</t>
  </si>
  <si>
    <t>S46</t>
  </si>
  <si>
    <t>S47</t>
  </si>
  <si>
    <t>S48</t>
  </si>
  <si>
    <t>S49</t>
  </si>
  <si>
    <t>S50</t>
  </si>
  <si>
    <t>S51</t>
  </si>
  <si>
    <t>S52</t>
  </si>
  <si>
    <t>S53</t>
  </si>
  <si>
    <t>S54</t>
  </si>
  <si>
    <t>S55</t>
  </si>
  <si>
    <t>S56</t>
  </si>
  <si>
    <t>S57</t>
  </si>
  <si>
    <t>S58</t>
  </si>
  <si>
    <t>S59</t>
  </si>
  <si>
    <t>S60</t>
  </si>
  <si>
    <t>S61</t>
  </si>
  <si>
    <t>S62</t>
  </si>
  <si>
    <t>S63</t>
  </si>
  <si>
    <t>S64</t>
  </si>
  <si>
    <t>S65</t>
  </si>
  <si>
    <t>S66</t>
  </si>
  <si>
    <t>S67</t>
  </si>
  <si>
    <t>S68</t>
  </si>
  <si>
    <t>S69</t>
  </si>
  <si>
    <t>S70</t>
  </si>
  <si>
    <t>S71</t>
  </si>
  <si>
    <t>S72</t>
  </si>
  <si>
    <t>S73</t>
  </si>
  <si>
    <t>S74</t>
  </si>
  <si>
    <t>S75</t>
  </si>
  <si>
    <t>S76</t>
  </si>
  <si>
    <t>S77</t>
  </si>
  <si>
    <t>S78</t>
  </si>
  <si>
    <t>S79</t>
  </si>
  <si>
    <t>S80</t>
  </si>
  <si>
    <t>S81</t>
  </si>
  <si>
    <t>S82</t>
  </si>
  <si>
    <t>S83</t>
  </si>
  <si>
    <t>S84</t>
  </si>
  <si>
    <t>S85</t>
  </si>
  <si>
    <t>S86</t>
  </si>
  <si>
    <t>S87</t>
  </si>
  <si>
    <t>S88</t>
  </si>
  <si>
    <t>S89</t>
  </si>
  <si>
    <t>S90</t>
  </si>
  <si>
    <t>S91</t>
  </si>
  <si>
    <t>S92</t>
  </si>
  <si>
    <t>S93</t>
  </si>
  <si>
    <t>S94</t>
  </si>
  <si>
    <t>S95</t>
  </si>
  <si>
    <t>S96</t>
  </si>
  <si>
    <t>S97</t>
  </si>
  <si>
    <t>S98</t>
  </si>
  <si>
    <t>S99</t>
  </si>
  <si>
    <t>S100</t>
  </si>
  <si>
    <t>Speaker Signal (S-prefix)</t>
  </si>
  <si>
    <t>Network Signal (N-prefix)</t>
  </si>
  <si>
    <t>N1</t>
  </si>
  <si>
    <t>N2</t>
  </si>
  <si>
    <t>N3</t>
  </si>
  <si>
    <t>N4</t>
  </si>
  <si>
    <t>N5</t>
  </si>
  <si>
    <t>N6</t>
  </si>
  <si>
    <t>N7</t>
  </si>
  <si>
    <t>N8</t>
  </si>
  <si>
    <t>N9</t>
  </si>
  <si>
    <t>N10</t>
  </si>
  <si>
    <t>N11</t>
  </si>
  <si>
    <t>N12</t>
  </si>
  <si>
    <t>N13</t>
  </si>
  <si>
    <t>N14</t>
  </si>
  <si>
    <t>N15</t>
  </si>
  <si>
    <t>N16</t>
  </si>
  <si>
    <t>N17</t>
  </si>
  <si>
    <t>N18</t>
  </si>
  <si>
    <t>N19</t>
  </si>
  <si>
    <t>N20</t>
  </si>
  <si>
    <t>N21</t>
  </si>
  <si>
    <t>N22</t>
  </si>
  <si>
    <t>N23</t>
  </si>
  <si>
    <t>N24</t>
  </si>
  <si>
    <t>N25</t>
  </si>
  <si>
    <t>N26</t>
  </si>
  <si>
    <t>N27</t>
  </si>
  <si>
    <t>N28</t>
  </si>
  <si>
    <t>N29</t>
  </si>
  <si>
    <t>N30</t>
  </si>
  <si>
    <t>N31</t>
  </si>
  <si>
    <t>N32</t>
  </si>
  <si>
    <t>N33</t>
  </si>
  <si>
    <t>N34</t>
  </si>
  <si>
    <t>N35</t>
  </si>
  <si>
    <t>N36</t>
  </si>
  <si>
    <t>N37</t>
  </si>
  <si>
    <t>N38</t>
  </si>
  <si>
    <t>N39</t>
  </si>
  <si>
    <t>N40</t>
  </si>
  <si>
    <t>N41</t>
  </si>
  <si>
    <t>N42</t>
  </si>
  <si>
    <t>N43</t>
  </si>
  <si>
    <t>N44</t>
  </si>
  <si>
    <t>N45</t>
  </si>
  <si>
    <t>N46</t>
  </si>
  <si>
    <t>N47</t>
  </si>
  <si>
    <t>N48</t>
  </si>
  <si>
    <t>N49</t>
  </si>
  <si>
    <t>N50</t>
  </si>
  <si>
    <t>N51</t>
  </si>
  <si>
    <t>N52</t>
  </si>
  <si>
    <t>N53</t>
  </si>
  <si>
    <t>N54</t>
  </si>
  <si>
    <t>N55</t>
  </si>
  <si>
    <t>N56</t>
  </si>
  <si>
    <t>N57</t>
  </si>
  <si>
    <t>N58</t>
  </si>
  <si>
    <t>N59</t>
  </si>
  <si>
    <t>N60</t>
  </si>
  <si>
    <t>N61</t>
  </si>
  <si>
    <t>N62</t>
  </si>
  <si>
    <t>N63</t>
  </si>
  <si>
    <t>N64</t>
  </si>
  <si>
    <t>N65</t>
  </si>
  <si>
    <t>N66</t>
  </si>
  <si>
    <t>N67</t>
  </si>
  <si>
    <t>N68</t>
  </si>
  <si>
    <t>N69</t>
  </si>
  <si>
    <t>N70</t>
  </si>
  <si>
    <t>N71</t>
  </si>
  <si>
    <t>N72</t>
  </si>
  <si>
    <t>N73</t>
  </si>
  <si>
    <t>N74</t>
  </si>
  <si>
    <t>N75</t>
  </si>
  <si>
    <t>N76</t>
  </si>
  <si>
    <t>N77</t>
  </si>
  <si>
    <t>N78</t>
  </si>
  <si>
    <t>N79</t>
  </si>
  <si>
    <t>N80</t>
  </si>
  <si>
    <t>N81</t>
  </si>
  <si>
    <t>N82</t>
  </si>
  <si>
    <t>N83</t>
  </si>
  <si>
    <t>N84</t>
  </si>
  <si>
    <t>N85</t>
  </si>
  <si>
    <t>N86</t>
  </si>
  <si>
    <t>N87</t>
  </si>
  <si>
    <t>N88</t>
  </si>
  <si>
    <t>N89</t>
  </si>
  <si>
    <t>N90</t>
  </si>
  <si>
    <t>N91</t>
  </si>
  <si>
    <t>N92</t>
  </si>
  <si>
    <t>N93</t>
  </si>
  <si>
    <t>N94</t>
  </si>
  <si>
    <t>N95</t>
  </si>
  <si>
    <t>N96</t>
  </si>
  <si>
    <t>N97</t>
  </si>
  <si>
    <t>N98</t>
  </si>
  <si>
    <t>N99</t>
  </si>
  <si>
    <t>N100</t>
  </si>
  <si>
    <t>Com Signal (C-Prefix)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</si>
  <si>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</si>
  <si>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</si>
  <si>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</si>
  <si>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</si>
  <si>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</si>
  <si>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</si>
  <si>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</si>
  <si>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</si>
  <si>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</si>
  <si>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</si>
  <si>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</si>
  <si>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</si>
  <si>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</si>
  <si>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</si>
  <si>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</si>
  <si>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</si>
  <si>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</si>
  <si>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</si>
  <si>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</si>
  <si>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</si>
  <si>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</si>
  <si>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</si>
  <si>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</si>
  <si>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</si>
  <si>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</si>
  <si>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</si>
  <si>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</si>
  <si>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</si>
  <si>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</si>
  <si>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</si>
  <si>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</si>
  <si>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</si>
  <si>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</si>
  <si>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</si>
  <si>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</si>
  <si>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</si>
  <si>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</si>
  <si>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</si>
  <si>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</si>
  <si>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</si>
  <si>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</si>
  <si>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C42</t>
  </si>
  <si>
    <t>C43</t>
  </si>
  <si>
    <t>C44</t>
  </si>
  <si>
    <t>C45</t>
  </si>
  <si>
    <t>C46</t>
  </si>
  <si>
    <t>C47</t>
  </si>
  <si>
    <t>C48</t>
  </si>
  <si>
    <t>C49</t>
  </si>
  <si>
    <t>C50</t>
  </si>
  <si>
    <t>C51</t>
  </si>
  <si>
    <t>C52</t>
  </si>
  <si>
    <t>C53</t>
  </si>
  <si>
    <t>C54</t>
  </si>
  <si>
    <t>C55</t>
  </si>
  <si>
    <t>C56</t>
  </si>
  <si>
    <t>C57</t>
  </si>
  <si>
    <t>C58</t>
  </si>
  <si>
    <t>C59</t>
  </si>
  <si>
    <t>C60</t>
  </si>
  <si>
    <t>C61</t>
  </si>
  <si>
    <t>C62</t>
  </si>
  <si>
    <t>C63</t>
  </si>
  <si>
    <t>C64</t>
  </si>
  <si>
    <t>C65</t>
  </si>
  <si>
    <t>C66</t>
  </si>
  <si>
    <t>C67</t>
  </si>
  <si>
    <t>C68</t>
  </si>
  <si>
    <t>C69</t>
  </si>
  <si>
    <t>C70</t>
  </si>
  <si>
    <t>C71</t>
  </si>
  <si>
    <t>C72</t>
  </si>
  <si>
    <t>C73</t>
  </si>
  <si>
    <t>C74</t>
  </si>
  <si>
    <t>C75</t>
  </si>
  <si>
    <t>C76</t>
  </si>
  <si>
    <t>C77</t>
  </si>
  <si>
    <t>C78</t>
  </si>
  <si>
    <t>C79</t>
  </si>
  <si>
    <t>C80</t>
  </si>
  <si>
    <t>C81</t>
  </si>
  <si>
    <t>C82</t>
  </si>
  <si>
    <t>C83</t>
  </si>
  <si>
    <t>C84</t>
  </si>
  <si>
    <t>C85</t>
  </si>
  <si>
    <t>C86</t>
  </si>
  <si>
    <t>C87</t>
  </si>
  <si>
    <t>C88</t>
  </si>
  <si>
    <t>C89</t>
  </si>
  <si>
    <t>C90</t>
  </si>
  <si>
    <t>C91</t>
  </si>
  <si>
    <t>C92</t>
  </si>
  <si>
    <t>C93</t>
  </si>
  <si>
    <t>C94</t>
  </si>
  <si>
    <t>C95</t>
  </si>
  <si>
    <t>C96</t>
  </si>
  <si>
    <t>C97</t>
  </si>
  <si>
    <t>C98</t>
  </si>
  <si>
    <t>C99</t>
  </si>
  <si>
    <t>C100</t>
  </si>
  <si>
    <t>Input Signal (I-Prefix)</t>
  </si>
  <si>
    <t>I1</t>
  </si>
  <si>
    <t>I2</t>
  </si>
  <si>
    <t>I3</t>
  </si>
  <si>
    <t>I4</t>
  </si>
  <si>
    <t>I5</t>
  </si>
  <si>
    <t>I6</t>
  </si>
  <si>
    <t>I7</t>
  </si>
  <si>
    <t>I8</t>
  </si>
  <si>
    <t>I9</t>
  </si>
  <si>
    <t>I10</t>
  </si>
  <si>
    <t>I11</t>
  </si>
  <si>
    <t>I12</t>
  </si>
  <si>
    <t>I13</t>
  </si>
  <si>
    <t>I14</t>
  </si>
  <si>
    <t>I15</t>
  </si>
  <si>
    <t>I16</t>
  </si>
  <si>
    <t>I17</t>
  </si>
  <si>
    <t>I18</t>
  </si>
  <si>
    <t>I19</t>
  </si>
  <si>
    <t>I20</t>
  </si>
  <si>
    <t>I21</t>
  </si>
  <si>
    <t>I22</t>
  </si>
  <si>
    <t>I23</t>
  </si>
  <si>
    <t>I24</t>
  </si>
  <si>
    <t>I25</t>
  </si>
  <si>
    <t>I26</t>
  </si>
  <si>
    <t>I27</t>
  </si>
  <si>
    <t>I28</t>
  </si>
  <si>
    <t>I29</t>
  </si>
  <si>
    <t>I30</t>
  </si>
  <si>
    <t>I31</t>
  </si>
  <si>
    <t>I32</t>
  </si>
  <si>
    <t>I33</t>
  </si>
  <si>
    <t>I34</t>
  </si>
  <si>
    <t>I35</t>
  </si>
  <si>
    <t>I36</t>
  </si>
  <si>
    <t>I37</t>
  </si>
  <si>
    <t>I38</t>
  </si>
  <si>
    <t>I39</t>
  </si>
  <si>
    <t>I40</t>
  </si>
  <si>
    <t>I41</t>
  </si>
  <si>
    <t>I42</t>
  </si>
  <si>
    <t>I43</t>
  </si>
  <si>
    <t>I44</t>
  </si>
  <si>
    <t>I45</t>
  </si>
  <si>
    <t>I46</t>
  </si>
  <si>
    <t>I47</t>
  </si>
  <si>
    <t>I48</t>
  </si>
  <si>
    <t>I49</t>
  </si>
  <si>
    <t>I50</t>
  </si>
  <si>
    <t>I51</t>
  </si>
  <si>
    <t>I52</t>
  </si>
  <si>
    <t>I53</t>
  </si>
  <si>
    <t>I54</t>
  </si>
  <si>
    <t>I55</t>
  </si>
  <si>
    <t>I56</t>
  </si>
  <si>
    <t>I57</t>
  </si>
  <si>
    <t>I58</t>
  </si>
  <si>
    <t>I59</t>
  </si>
  <si>
    <t>I60</t>
  </si>
  <si>
    <t>I61</t>
  </si>
  <si>
    <t>I62</t>
  </si>
  <si>
    <t>I63</t>
  </si>
  <si>
    <t>I64</t>
  </si>
  <si>
    <t>I65</t>
  </si>
  <si>
    <t>I66</t>
  </si>
  <si>
    <t>I67</t>
  </si>
  <si>
    <t>I68</t>
  </si>
  <si>
    <t>I69</t>
  </si>
  <si>
    <t>I70</t>
  </si>
  <si>
    <t>I71</t>
  </si>
  <si>
    <t>I72</t>
  </si>
  <si>
    <t>I73</t>
  </si>
  <si>
    <t>I74</t>
  </si>
  <si>
    <t>I75</t>
  </si>
  <si>
    <t>I76</t>
  </si>
  <si>
    <t>I77</t>
  </si>
  <si>
    <t>I78</t>
  </si>
  <si>
    <t>I79</t>
  </si>
  <si>
    <t>I80</t>
  </si>
  <si>
    <t>I81</t>
  </si>
  <si>
    <t>I82</t>
  </si>
  <si>
    <t>I83</t>
  </si>
  <si>
    <t>I84</t>
  </si>
  <si>
    <t>I85</t>
  </si>
  <si>
    <t>I86</t>
  </si>
  <si>
    <t>I87</t>
  </si>
  <si>
    <t>I88</t>
  </si>
  <si>
    <t>I89</t>
  </si>
  <si>
    <t>I90</t>
  </si>
  <si>
    <t>I91</t>
  </si>
  <si>
    <t>I92</t>
  </si>
  <si>
    <t>I93</t>
  </si>
  <si>
    <t>I94</t>
  </si>
  <si>
    <t>I95</t>
  </si>
  <si>
    <t>I96</t>
  </si>
  <si>
    <t>I97</t>
  </si>
  <si>
    <t>I98</t>
  </si>
  <si>
    <t>I99</t>
  </si>
  <si>
    <t>I100</t>
  </si>
  <si>
    <t>O1</t>
  </si>
  <si>
    <t>O2</t>
  </si>
  <si>
    <t>O3</t>
  </si>
  <si>
    <t>O4</t>
  </si>
  <si>
    <t>O5</t>
  </si>
  <si>
    <t>O6</t>
  </si>
  <si>
    <t>O7</t>
  </si>
  <si>
    <t>O8</t>
  </si>
  <si>
    <t>O9</t>
  </si>
  <si>
    <t>O10</t>
  </si>
  <si>
    <t>O11</t>
  </si>
  <si>
    <t>O12</t>
  </si>
  <si>
    <t>O13</t>
  </si>
  <si>
    <t>O14</t>
  </si>
  <si>
    <t>O15</t>
  </si>
  <si>
    <t>O16</t>
  </si>
  <si>
    <t>O17</t>
  </si>
  <si>
    <t>O18</t>
  </si>
  <si>
    <t>O19</t>
  </si>
  <si>
    <t>O20</t>
  </si>
  <si>
    <t>O21</t>
  </si>
  <si>
    <t>O22</t>
  </si>
  <si>
    <t>O23</t>
  </si>
  <si>
    <t>O24</t>
  </si>
  <si>
    <t>O25</t>
  </si>
  <si>
    <t>O26</t>
  </si>
  <si>
    <t>O27</t>
  </si>
  <si>
    <t>O28</t>
  </si>
  <si>
    <t>O29</t>
  </si>
  <si>
    <t>O30</t>
  </si>
  <si>
    <t>O31</t>
  </si>
  <si>
    <t>O32</t>
  </si>
  <si>
    <t>O33</t>
  </si>
  <si>
    <t>O34</t>
  </si>
  <si>
    <t>O35</t>
  </si>
  <si>
    <t>O36</t>
  </si>
  <si>
    <t>O37</t>
  </si>
  <si>
    <t>O38</t>
  </si>
  <si>
    <t>O39</t>
  </si>
  <si>
    <t>O40</t>
  </si>
  <si>
    <t>O41</t>
  </si>
  <si>
    <t>O42</t>
  </si>
  <si>
    <t>O43</t>
  </si>
  <si>
    <t>O44</t>
  </si>
  <si>
    <t>O45</t>
  </si>
  <si>
    <t>O46</t>
  </si>
  <si>
    <t>O47</t>
  </si>
  <si>
    <t>O48</t>
  </si>
  <si>
    <t>O49</t>
  </si>
  <si>
    <t>O50</t>
  </si>
  <si>
    <t>O51</t>
  </si>
  <si>
    <t>O52</t>
  </si>
  <si>
    <t>O53</t>
  </si>
  <si>
    <t>O54</t>
  </si>
  <si>
    <t>O55</t>
  </si>
  <si>
    <t>O56</t>
  </si>
  <si>
    <t>O57</t>
  </si>
  <si>
    <t>O58</t>
  </si>
  <si>
    <t>O59</t>
  </si>
  <si>
    <t>O60</t>
  </si>
  <si>
    <t>O61</t>
  </si>
  <si>
    <t>O62</t>
  </si>
  <si>
    <t>O63</t>
  </si>
  <si>
    <t>O64</t>
  </si>
  <si>
    <t>O65</t>
  </si>
  <si>
    <t>O66</t>
  </si>
  <si>
    <t>O67</t>
  </si>
  <si>
    <t>O68</t>
  </si>
  <si>
    <t>O69</t>
  </si>
  <si>
    <t>O70</t>
  </si>
  <si>
    <t>O71</t>
  </si>
  <si>
    <t>O72</t>
  </si>
  <si>
    <t>O73</t>
  </si>
  <si>
    <t>O74</t>
  </si>
  <si>
    <t>O75</t>
  </si>
  <si>
    <t>O76</t>
  </si>
  <si>
    <t>O77</t>
  </si>
  <si>
    <t>O78</t>
  </si>
  <si>
    <t>O79</t>
  </si>
  <si>
    <t>O80</t>
  </si>
  <si>
    <t>O81</t>
  </si>
  <si>
    <t>O82</t>
  </si>
  <si>
    <t>O83</t>
  </si>
  <si>
    <t>O84</t>
  </si>
  <si>
    <t>O85</t>
  </si>
  <si>
    <t>O86</t>
  </si>
  <si>
    <t>O87</t>
  </si>
  <si>
    <t>O88</t>
  </si>
  <si>
    <t>O89</t>
  </si>
  <si>
    <t>O90</t>
  </si>
  <si>
    <t>O91</t>
  </si>
  <si>
    <t>O92</t>
  </si>
  <si>
    <t>O93</t>
  </si>
  <si>
    <t>O94</t>
  </si>
  <si>
    <t>O95</t>
  </si>
  <si>
    <t>O96</t>
  </si>
  <si>
    <t>O97</t>
  </si>
  <si>
    <t>O98</t>
  </si>
  <si>
    <t>O99</t>
  </si>
  <si>
    <t>O100</t>
  </si>
  <si>
    <t>Video Signal (V-Prefix)</t>
  </si>
  <si>
    <t>V1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</si>
  <si>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</si>
  <si>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</si>
  <si>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</si>
  <si>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</si>
  <si>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</si>
  <si>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</si>
  <si>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</si>
  <si>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</si>
  <si>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</si>
  <si>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</si>
  <si>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</si>
  <si>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</si>
  <si>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</si>
  <si>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</si>
  <si>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</si>
  <si>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</si>
  <si>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</si>
  <si>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</si>
  <si>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</si>
  <si>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</si>
  <si>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</si>
  <si>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</si>
  <si>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</si>
  <si>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</si>
  <si>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</si>
  <si>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</si>
  <si>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</si>
  <si>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</si>
  <si>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</si>
  <si>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</si>
  <si>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</si>
  <si>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</si>
  <si>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</si>
  <si>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</si>
  <si>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</si>
  <si>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</si>
  <si>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>V38</t>
  </si>
  <si>
    <t>V39</t>
  </si>
  <si>
    <t>V40</t>
  </si>
  <si>
    <t>V41</t>
  </si>
  <si>
    <t>V42</t>
  </si>
  <si>
    <t>V43</t>
  </si>
  <si>
    <t>V44</t>
  </si>
  <si>
    <t>V45</t>
  </si>
  <si>
    <t>V46</t>
  </si>
  <si>
    <t>V47</t>
  </si>
  <si>
    <t>V48</t>
  </si>
  <si>
    <t>V49</t>
  </si>
  <si>
    <t>V50</t>
  </si>
  <si>
    <t>V51</t>
  </si>
  <si>
    <t>V52</t>
  </si>
  <si>
    <t>V53</t>
  </si>
  <si>
    <t>V54</t>
  </si>
  <si>
    <t>V55</t>
  </si>
  <si>
    <t>V56</t>
  </si>
  <si>
    <t>V57</t>
  </si>
  <si>
    <t>V58</t>
  </si>
  <si>
    <t>V59</t>
  </si>
  <si>
    <t>V60</t>
  </si>
  <si>
    <t>V61</t>
  </si>
  <si>
    <t>V62</t>
  </si>
  <si>
    <t>V63</t>
  </si>
  <si>
    <t>V64</t>
  </si>
  <si>
    <t>V65</t>
  </si>
  <si>
    <t>V66</t>
  </si>
  <si>
    <t>V67</t>
  </si>
  <si>
    <t>V68</t>
  </si>
  <si>
    <t>V69</t>
  </si>
  <si>
    <t>V70</t>
  </si>
  <si>
    <t>V71</t>
  </si>
  <si>
    <t>V72</t>
  </si>
  <si>
    <t>V73</t>
  </si>
  <si>
    <t>V74</t>
  </si>
  <si>
    <t>V75</t>
  </si>
  <si>
    <t>V76</t>
  </si>
  <si>
    <t>V77</t>
  </si>
  <si>
    <t>V78</t>
  </si>
  <si>
    <t>V79</t>
  </si>
  <si>
    <t>V80</t>
  </si>
  <si>
    <t>V81</t>
  </si>
  <si>
    <t>V82</t>
  </si>
  <si>
    <t>V83</t>
  </si>
  <si>
    <t>V84</t>
  </si>
  <si>
    <t>V85</t>
  </si>
  <si>
    <t>V86</t>
  </si>
  <si>
    <t>V87</t>
  </si>
  <si>
    <t>V88</t>
  </si>
  <si>
    <t>V89</t>
  </si>
  <si>
    <t>V90</t>
  </si>
  <si>
    <t>V91</t>
  </si>
  <si>
    <t>V92</t>
  </si>
  <si>
    <t>V93</t>
  </si>
  <si>
    <t>V94</t>
  </si>
  <si>
    <t>V95</t>
  </si>
  <si>
    <t>V96</t>
  </si>
  <si>
    <t>V97</t>
  </si>
  <si>
    <t>V98</t>
  </si>
  <si>
    <t>V99</t>
  </si>
  <si>
    <t>V100</t>
  </si>
  <si>
    <t>Dante Signal (D-Prefix)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</si>
  <si>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</si>
  <si>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</si>
  <si>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</si>
  <si>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</si>
  <si>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</si>
  <si>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</si>
  <si>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</si>
  <si>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</si>
  <si>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</si>
  <si>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</si>
  <si>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</si>
  <si>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</si>
  <si>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</si>
  <si>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</si>
  <si>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</si>
  <si>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</si>
  <si>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</si>
  <si>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</si>
  <si>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</si>
  <si>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</si>
  <si>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</si>
  <si>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</si>
  <si>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</si>
  <si>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</si>
  <si>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D25</t>
  </si>
  <si>
    <t>D26</t>
  </si>
  <si>
    <t>D27</t>
  </si>
  <si>
    <t>D28</t>
  </si>
  <si>
    <t>D29</t>
  </si>
  <si>
    <t>D30</t>
  </si>
  <si>
    <t>D31</t>
  </si>
  <si>
    <t>D32</t>
  </si>
  <si>
    <t>D33</t>
  </si>
  <si>
    <t>D34</t>
  </si>
  <si>
    <t>D35</t>
  </si>
  <si>
    <t>D36</t>
  </si>
  <si>
    <t>D37</t>
  </si>
  <si>
    <t>D38</t>
  </si>
  <si>
    <t>D39</t>
  </si>
  <si>
    <t>D40</t>
  </si>
  <si>
    <t>D41</t>
  </si>
  <si>
    <t>D42</t>
  </si>
  <si>
    <t>D43</t>
  </si>
  <si>
    <t>D44</t>
  </si>
  <si>
    <t>D45</t>
  </si>
  <si>
    <t>D46</t>
  </si>
  <si>
    <t>D47</t>
  </si>
  <si>
    <t>D48</t>
  </si>
  <si>
    <t>D49</t>
  </si>
  <si>
    <t>D50</t>
  </si>
  <si>
    <t>D51</t>
  </si>
  <si>
    <t>D52</t>
  </si>
  <si>
    <t>D53</t>
  </si>
  <si>
    <t>D54</t>
  </si>
  <si>
    <t>D55</t>
  </si>
  <si>
    <t>D56</t>
  </si>
  <si>
    <t>D57</t>
  </si>
  <si>
    <t>D58</t>
  </si>
  <si>
    <t>D59</t>
  </si>
  <si>
    <t>D60</t>
  </si>
  <si>
    <t>D61</t>
  </si>
  <si>
    <t>D62</t>
  </si>
  <si>
    <t>D63</t>
  </si>
  <si>
    <t>D64</t>
  </si>
  <si>
    <t>D65</t>
  </si>
  <si>
    <t>D66</t>
  </si>
  <si>
    <t>D67</t>
  </si>
  <si>
    <t>D68</t>
  </si>
  <si>
    <t>D69</t>
  </si>
  <si>
    <t>D70</t>
  </si>
  <si>
    <t>D71</t>
  </si>
  <si>
    <t>D72</t>
  </si>
  <si>
    <t>D73</t>
  </si>
  <si>
    <t>D74</t>
  </si>
  <si>
    <t>D75</t>
  </si>
  <si>
    <t>D76</t>
  </si>
  <si>
    <t>D77</t>
  </si>
  <si>
    <t>D78</t>
  </si>
  <si>
    <t>D79</t>
  </si>
  <si>
    <t>D80</t>
  </si>
  <si>
    <t>D81</t>
  </si>
  <si>
    <t>D82</t>
  </si>
  <si>
    <t>D83</t>
  </si>
  <si>
    <t>D84</t>
  </si>
  <si>
    <t>D85</t>
  </si>
  <si>
    <t>D86</t>
  </si>
  <si>
    <t>D87</t>
  </si>
  <si>
    <t>D88</t>
  </si>
  <si>
    <t>D89</t>
  </si>
  <si>
    <t>D90</t>
  </si>
  <si>
    <t>D91</t>
  </si>
  <si>
    <t>D92</t>
  </si>
  <si>
    <t>D93</t>
  </si>
  <si>
    <t>D94</t>
  </si>
  <si>
    <t>D95</t>
  </si>
  <si>
    <t>D96</t>
  </si>
  <si>
    <t>D97</t>
  </si>
  <si>
    <t>D98</t>
  </si>
  <si>
    <t>D99</t>
  </si>
  <si>
    <t>D100</t>
  </si>
  <si>
    <t>Power (P-prefix)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</si>
  <si>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</si>
  <si>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</si>
  <si>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</si>
  <si>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</si>
  <si>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</si>
  <si>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</si>
  <si>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</si>
  <si>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</si>
  <si>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</si>
  <si>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</si>
  <si>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</si>
  <si>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</si>
  <si>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</si>
  <si>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</si>
  <si>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</si>
  <si>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</si>
  <si>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</si>
  <si>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</si>
  <si>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</si>
  <si>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</si>
  <si>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</si>
  <si>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</si>
  <si>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</si>
  <si>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</si>
  <si>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P25</t>
  </si>
  <si>
    <t>P26</t>
  </si>
  <si>
    <t>P27</t>
  </si>
  <si>
    <t>P28</t>
  </si>
  <si>
    <t>P29</t>
  </si>
  <si>
    <t>P30</t>
  </si>
  <si>
    <t>P31</t>
  </si>
  <si>
    <t>P32</t>
  </si>
  <si>
    <t>P33</t>
  </si>
  <si>
    <t>P34</t>
  </si>
  <si>
    <t>P35</t>
  </si>
  <si>
    <t>P36</t>
  </si>
  <si>
    <t>P37</t>
  </si>
  <si>
    <t>P38</t>
  </si>
  <si>
    <t>P39</t>
  </si>
  <si>
    <t>P40</t>
  </si>
  <si>
    <t>P41</t>
  </si>
  <si>
    <t>P42</t>
  </si>
  <si>
    <t>P43</t>
  </si>
  <si>
    <t>P44</t>
  </si>
  <si>
    <t>P45</t>
  </si>
  <si>
    <t>P46</t>
  </si>
  <si>
    <t>P47</t>
  </si>
  <si>
    <t>P48</t>
  </si>
  <si>
    <t>P49</t>
  </si>
  <si>
    <t>P50</t>
  </si>
  <si>
    <t>P51</t>
  </si>
  <si>
    <t>P52</t>
  </si>
  <si>
    <t>P53</t>
  </si>
  <si>
    <t>P54</t>
  </si>
  <si>
    <t>P55</t>
  </si>
  <si>
    <t>P56</t>
  </si>
  <si>
    <t>P57</t>
  </si>
  <si>
    <t>P58</t>
  </si>
  <si>
    <t>P59</t>
  </si>
  <si>
    <t>P60</t>
  </si>
  <si>
    <t>P61</t>
  </si>
  <si>
    <t>P62</t>
  </si>
  <si>
    <t>P63</t>
  </si>
  <si>
    <t>P64</t>
  </si>
  <si>
    <t>P65</t>
  </si>
  <si>
    <t>P66</t>
  </si>
  <si>
    <t>P67</t>
  </si>
  <si>
    <t>P68</t>
  </si>
  <si>
    <t>P69</t>
  </si>
  <si>
    <t>P70</t>
  </si>
  <si>
    <t>P71</t>
  </si>
  <si>
    <t>P72</t>
  </si>
  <si>
    <t>P73</t>
  </si>
  <si>
    <t>P74</t>
  </si>
  <si>
    <t>P75</t>
  </si>
  <si>
    <t>P76</t>
  </si>
  <si>
    <t>P77</t>
  </si>
  <si>
    <t>P78</t>
  </si>
  <si>
    <t>P79</t>
  </si>
  <si>
    <t>P80</t>
  </si>
  <si>
    <t>P81</t>
  </si>
  <si>
    <t>P82</t>
  </si>
  <si>
    <t>P83</t>
  </si>
  <si>
    <t>P84</t>
  </si>
  <si>
    <t>P85</t>
  </si>
  <si>
    <t>P86</t>
  </si>
  <si>
    <t>P87</t>
  </si>
  <si>
    <t>P88</t>
  </si>
  <si>
    <t>P89</t>
  </si>
  <si>
    <t>P90</t>
  </si>
  <si>
    <t>P91</t>
  </si>
  <si>
    <t>P92</t>
  </si>
  <si>
    <t>P93</t>
  </si>
  <si>
    <t>P94</t>
  </si>
  <si>
    <t>P95</t>
  </si>
  <si>
    <t>P96</t>
  </si>
  <si>
    <t>P97</t>
  </si>
  <si>
    <t>P98</t>
  </si>
  <si>
    <t>P99</t>
  </si>
  <si>
    <t>P100</t>
  </si>
  <si>
    <t>Length</t>
  </si>
  <si>
    <t>Output Signal (O-Prefix)</t>
  </si>
  <si>
    <t>[purpose]</t>
  </si>
  <si>
    <t>[addr]</t>
  </si>
  <si>
    <t>[make/model]</t>
  </si>
  <si>
    <t>Name</t>
  </si>
  <si>
    <t>Speaker</t>
  </si>
  <si>
    <t>Minotaur Colors:</t>
  </si>
  <si>
    <t>Aqua</t>
  </si>
  <si>
    <t>Black</t>
  </si>
  <si>
    <t>Blue</t>
  </si>
  <si>
    <t>Brown</t>
  </si>
  <si>
    <t>Green</t>
  </si>
  <si>
    <t>Grey</t>
  </si>
  <si>
    <t>Orange</t>
  </si>
  <si>
    <t>Pink</t>
  </si>
  <si>
    <t>Purple</t>
  </si>
  <si>
    <t>Red</t>
  </si>
  <si>
    <t>Sand</t>
  </si>
  <si>
    <t>White</t>
  </si>
  <si>
    <t>Yellow</t>
  </si>
  <si>
    <t>255, 255, 255</t>
  </si>
  <si>
    <t>251, 9, 17</t>
  </si>
  <si>
    <t>156, 0, 236</t>
  </si>
  <si>
    <t>242, 183, 208</t>
  </si>
  <si>
    <t>250, 136, 10</t>
  </si>
  <si>
    <t>205, 205, 205</t>
  </si>
  <si>
    <t>95, 163, 54</t>
  </si>
  <si>
    <t>171, 206, 114</t>
  </si>
  <si>
    <t>131, 66, 2</t>
  </si>
  <si>
    <t>0, 35, 253</t>
  </si>
  <si>
    <t>8, 8, 8</t>
  </si>
  <si>
    <t>133, 220, 252</t>
  </si>
  <si>
    <t>85DCFC</t>
  </si>
  <si>
    <t>RGB</t>
  </si>
  <si>
    <t>Hex</t>
  </si>
  <si>
    <t>0023FD</t>
  </si>
  <si>
    <t>ABCE72</t>
  </si>
  <si>
    <t>080808</t>
  </si>
  <si>
    <t>5FA336</t>
  </si>
  <si>
    <t>CDCDCD</t>
  </si>
  <si>
    <t>FA880A</t>
  </si>
  <si>
    <t>F2B7D0</t>
  </si>
  <si>
    <t>9C00EC</t>
  </si>
  <si>
    <t>FB0911</t>
  </si>
  <si>
    <t>FFFFFF</t>
  </si>
  <si>
    <t>FEFF28</t>
  </si>
  <si>
    <t>DCB17D</t>
  </si>
  <si>
    <t>220, 177, 125</t>
  </si>
  <si>
    <t>Chartreuse</t>
  </si>
  <si>
    <t>254, 255, 40</t>
  </si>
  <si>
    <t>Daniel Lundberg's Color Code</t>
  </si>
  <si>
    <t>Ethernet Colors</t>
  </si>
  <si>
    <t>FreeSpeak Antenna</t>
  </si>
  <si>
    <t>Com</t>
  </si>
  <si>
    <t>Spare</t>
  </si>
  <si>
    <t>Aviom</t>
  </si>
  <si>
    <t>Video</t>
  </si>
  <si>
    <t>Control Net</t>
  </si>
  <si>
    <t>Dante Secondary</t>
  </si>
  <si>
    <t>VLAN Trunk or LAG</t>
  </si>
  <si>
    <t>KVM</t>
  </si>
  <si>
    <t>Serial/CAN Bus</t>
  </si>
  <si>
    <t>Dante Primary/Net</t>
  </si>
  <si>
    <t>XLR/Mult Colors</t>
  </si>
  <si>
    <t>AES</t>
  </si>
  <si>
    <t>Timecode</t>
  </si>
  <si>
    <t>MIDI/Serial</t>
  </si>
  <si>
    <t>Power Colors</t>
  </si>
  <si>
    <t>Speaker Power</t>
  </si>
  <si>
    <t>208V Power</t>
  </si>
  <si>
    <t>FOH Cue Light</t>
  </si>
  <si>
    <t>UPS Power</t>
  </si>
  <si>
    <t>MD Cue Light</t>
  </si>
  <si>
    <t>24-Hour Power</t>
  </si>
  <si>
    <t>Stand Light Power</t>
  </si>
  <si>
    <t>RG6 Colors</t>
  </si>
  <si>
    <t>MADI Send</t>
  </si>
  <si>
    <t>FOH Color</t>
  </si>
  <si>
    <t>MADI Return</t>
  </si>
  <si>
    <t>MD Cam</t>
  </si>
  <si>
    <t>Stage Camera</t>
  </si>
  <si>
    <t>FOH IR</t>
  </si>
  <si>
    <t>HD Screen</t>
  </si>
  <si>
    <t>Location Colors</t>
  </si>
  <si>
    <t>Stage Right</t>
  </si>
  <si>
    <t>Ampland</t>
  </si>
  <si>
    <t>Front of House</t>
  </si>
  <si>
    <t>Stage Left</t>
  </si>
  <si>
    <t>Band/Pit</t>
  </si>
  <si>
    <t>Back of House</t>
  </si>
  <si>
    <t>Dimmer Beach</t>
  </si>
  <si>
    <t>Other Onstage (Fly, Auto)</t>
  </si>
  <si>
    <t>Downstage</t>
  </si>
  <si>
    <t>Tech</t>
  </si>
  <si>
    <t>Computer Colors</t>
  </si>
  <si>
    <t>Qlab Backup</t>
  </si>
  <si>
    <t>A2</t>
  </si>
  <si>
    <t>Qlab Main</t>
  </si>
  <si>
    <t>Archive</t>
  </si>
  <si>
    <t>Methods</t>
  </si>
  <si>
    <t>Rehearsal</t>
  </si>
  <si>
    <t>Cable</t>
  </si>
  <si>
    <t>Production Only</t>
  </si>
  <si>
    <t>Perishables</t>
  </si>
  <si>
    <t>House</t>
  </si>
  <si>
    <t>Quiet Time</t>
  </si>
  <si>
    <t>Main List</t>
  </si>
  <si>
    <t>Sitz</t>
  </si>
  <si>
    <t>Mult Prefixes</t>
  </si>
  <si>
    <t>u</t>
  </si>
  <si>
    <t>c</t>
  </si>
  <si>
    <t>v</t>
  </si>
  <si>
    <t>b</t>
  </si>
  <si>
    <t>i</t>
  </si>
  <si>
    <t>a</t>
  </si>
  <si>
    <t>n</t>
  </si>
  <si>
    <t>p</t>
  </si>
  <si>
    <t>pa</t>
  </si>
  <si>
    <t>s</t>
  </si>
  <si>
    <t>sur</t>
  </si>
  <si>
    <t>Suffixes</t>
  </si>
  <si>
    <t>a, b, c…</t>
  </si>
  <si>
    <t>Utility Audio</t>
  </si>
  <si>
    <t>Com (if analog)</t>
  </si>
  <si>
    <t>Analog Video</t>
  </si>
  <si>
    <t>Band Inputs</t>
  </si>
  <si>
    <t>Analog Outputs</t>
  </si>
  <si>
    <t>Network (MCAT Mult)</t>
  </si>
  <si>
    <t>Power (Socapex)</t>
  </si>
  <si>
    <t>Combo</t>
  </si>
  <si>
    <t>Speakers</t>
  </si>
  <si>
    <t>Surrounds (if needed)</t>
  </si>
  <si>
    <t>Next in a series</t>
  </si>
  <si>
    <t>Extension</t>
  </si>
  <si>
    <t>Galaxy #1</t>
  </si>
  <si>
    <t>Galaxy #2</t>
  </si>
  <si>
    <t>Galaxy #3</t>
  </si>
  <si>
    <t>Galaxy #4</t>
  </si>
  <si>
    <t>Galaxy #5</t>
  </si>
  <si>
    <t>Galaxy #6</t>
  </si>
  <si>
    <t>Galileo #1</t>
  </si>
  <si>
    <t>Galileo #2</t>
  </si>
  <si>
    <t>Galileo #3</t>
  </si>
  <si>
    <t>Galileo #4</t>
  </si>
  <si>
    <t>Galileo #5</t>
  </si>
  <si>
    <t>Galileo #6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</si>
</sst>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"/>
  </numFmts>
  <fonts count="19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rgb="FF000000"/>
      <name val="Calibri"/>
      <family val="1"/>
      <scheme val="minor"/>
    </font>
    <font>
      <sz val="10"/>
      <color theme="1"/>
      <name val="Calibri"/>
      <family val="1"/>
      <scheme val="minor"/>
    </font>
    <font>
      <sz val="10"/>
      <name val="Georgia"/>
      <family val="1"/>
    </font>
    <font>
      <sz val="10"/>
      <color rgb="FF000000"/>
      <name val="Calibri"/>
      <family val="2"/>
      <scheme val="minor"/>
    </font>
    <font>
      <sz val="10"/>
      <color theme="0"/>
      <name val="Calibri"/>
      <family val="1"/>
      <scheme val="minor"/>
    </font>
    <font>
      <sz val="11"/>
      <color rgb="FF000000"/>
      <name val="Inconsolata"/>
    </font>
    <font>
      <b/>
      <sz val="10"/>
      <color theme="1"/>
      <name val="Calibri"/>
      <family val="1"/>
      <scheme val="minor"/>
    </font>
    <font>
      <sz val="8"/>
      <name val="Calibri"/>
      <family val="2"/>
      <scheme val="minor"/>
    </font>
    <font>
      <b/>
      <sz val="14"/>
      <color rgb="FF000000"/>
      <name val="Arial Narrow"/>
      <family val="2"/>
    </font>
    <font>
      <b/>
      <sz val="12"/>
      <color rgb="FF000000"/>
      <name val="Arial Narrow"/>
      <family val="2"/>
    </font>
    <font>
      <sz val="12"/>
      <color rgb="FF000000"/>
      <name val="Arial Narrow"/>
      <family val="2"/>
    </font>
    <font>
      <sz val="11"/>
      <color rgb="FF000000"/>
      <name val="Arial Narrow"/>
      <family val="2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FFFFFF"/>
      <name val="Calibri"/>
      <family val="2"/>
      <scheme val="minor"/>
    </font>
    <font>
      <sz val="12"/>
      <color rgb="FF000000"/>
      <name val="Calibri"/>
      <family val="2"/>
      <scheme val="minor"/>
    </font>
  </fonts>
  <fills count="55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theme="0" tint="-0.14999847407452621"/>
        <bgColor rgb="FFF3F3F3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CFE2F3"/>
        <bgColor rgb="FFCFE2F3"/>
      </patternFill>
    </fill>
    <fill>
      <patternFill patternType="solid">
        <fgColor rgb="FFEFEFEF"/>
        <bgColor rgb="FFEFEFEF"/>
      </patternFill>
    </fill>
    <fill>
      <patternFill patternType="solid">
        <fgColor rgb="FFD9D2E9"/>
        <bgColor rgb="FFD9D2E9"/>
      </patternFill>
    </fill>
    <fill>
      <patternFill patternType="solid">
        <fgColor rgb="FFD9EAD3"/>
        <bgColor rgb="FFD9EAD3"/>
      </patternFill>
    </fill>
    <fill>
      <patternFill patternType="solid">
        <fgColor theme="0" tint="-0.14999847407452621"/>
        <bgColor rgb="FFD9D9D9"/>
      </patternFill>
    </fill>
    <fill>
      <patternFill patternType="solid">
        <fgColor theme="1"/>
        <bgColor rgb="FFD9D9D9"/>
      </patternFill>
    </fill>
    <fill>
      <patternFill patternType="solid">
        <fgColor theme="1"/>
        <bgColor indexed="64"/>
      </patternFill>
    </fill>
    <fill>
      <patternFill patternType="solid">
        <fgColor rgb="FFC9DAF8"/>
        <bgColor rgb="FFC9DAF8"/>
      </patternFill>
    </fill>
    <fill>
      <patternFill patternType="solid">
        <fgColor rgb="FFDAD3E9"/>
        <bgColor rgb="FFD9D2E9"/>
      </patternFill>
    </fill>
    <fill>
      <patternFill patternType="solid">
        <fgColor rgb="FFDAD3E9"/>
        <bgColor indexed="64"/>
      </patternFill>
    </fill>
    <fill>
      <patternFill patternType="solid">
        <fgColor rgb="FFCCCCCC"/>
        <bgColor rgb="FFCCCCCC"/>
      </patternFill>
    </fill>
    <fill>
      <patternFill patternType="solid">
        <fgColor theme="1" tint="0.34998626667073579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C0C0C0"/>
        <bgColor rgb="FFBFBFBF"/>
      </patternFill>
    </fill>
    <fill>
      <patternFill patternType="solid">
        <fgColor rgb="FF85DCFC"/>
        <bgColor indexed="64"/>
      </patternFill>
    </fill>
    <fill>
      <patternFill patternType="solid">
        <fgColor rgb="FF080808"/>
        <bgColor indexed="64"/>
      </patternFill>
    </fill>
    <fill>
      <patternFill patternType="solid">
        <fgColor rgb="FF0023FD"/>
        <bgColor indexed="64"/>
      </patternFill>
    </fill>
    <fill>
      <patternFill patternType="solid">
        <fgColor rgb="FF834202"/>
        <bgColor indexed="64"/>
      </patternFill>
    </fill>
    <fill>
      <patternFill patternType="solid">
        <fgColor rgb="FFABCE72"/>
        <bgColor indexed="64"/>
      </patternFill>
    </fill>
    <fill>
      <patternFill patternType="solid">
        <fgColor rgb="FF5FA336"/>
        <bgColor indexed="64"/>
      </patternFill>
    </fill>
    <fill>
      <patternFill patternType="solid">
        <fgColor rgb="FFCDCDCD"/>
        <bgColor indexed="64"/>
      </patternFill>
    </fill>
    <fill>
      <patternFill patternType="solid">
        <fgColor rgb="FFFA880A"/>
        <bgColor indexed="64"/>
      </patternFill>
    </fill>
    <fill>
      <patternFill patternType="solid">
        <fgColor rgb="FFF2B7D0"/>
        <bgColor indexed="64"/>
      </patternFill>
    </fill>
    <fill>
      <patternFill patternType="solid">
        <fgColor rgb="FF9C00EC"/>
        <bgColor indexed="64"/>
      </patternFill>
    </fill>
    <fill>
      <patternFill patternType="solid">
        <fgColor rgb="FFFB0911"/>
        <bgColor indexed="64"/>
      </patternFill>
    </fill>
    <fill>
      <patternFill patternType="solid">
        <fgColor rgb="FFFEFF28"/>
        <bgColor indexed="64"/>
      </patternFill>
    </fill>
    <fill>
      <patternFill patternType="solid">
        <fgColor rgb="FFDCB17D"/>
        <bgColor indexed="64"/>
      </patternFill>
    </fill>
    <fill>
      <patternFill patternType="solid">
        <fgColor rgb="FFFB0911"/>
        <bgColor rgb="FF000000"/>
      </patternFill>
    </fill>
    <fill>
      <patternFill patternType="solid">
        <fgColor rgb="FFFA880A"/>
        <bgColor rgb="FF000000"/>
      </patternFill>
    </fill>
    <fill>
      <patternFill patternType="solid">
        <fgColor rgb="FFFEFF28"/>
        <bgColor rgb="FF000000"/>
      </patternFill>
    </fill>
    <fill>
      <patternFill patternType="solid">
        <fgColor rgb="FF5FA336"/>
        <bgColor rgb="FF000000"/>
      </patternFill>
    </fill>
    <fill>
      <patternFill patternType="solid">
        <fgColor rgb="FF0023FD"/>
        <bgColor rgb="FF000000"/>
      </patternFill>
    </fill>
    <fill>
      <patternFill patternType="solid">
        <fgColor rgb="FF9C00EC"/>
        <bgColor rgb="FF000000"/>
      </patternFill>
    </fill>
    <fill>
      <patternFill patternType="solid">
        <fgColor rgb="FFF2B7D0"/>
        <bgColor rgb="FF000000"/>
      </patternFill>
    </fill>
    <fill>
      <patternFill patternType="solid">
        <fgColor rgb="FF85DCFC"/>
        <bgColor rgb="FF000000"/>
      </patternFill>
    </fill>
    <fill>
      <patternFill patternType="solid">
        <fgColor rgb="FF834202"/>
        <bgColor rgb="FF000000"/>
      </patternFill>
    </fill>
    <fill>
      <patternFill patternType="solid">
        <fgColor rgb="FF080808"/>
        <bgColor rgb="FF000000"/>
      </patternFill>
    </fill>
    <fill>
      <patternFill patternType="solid">
        <fgColor rgb="FFCDCDCD"/>
        <bgColor rgb="FF000000"/>
      </patternFill>
    </fill>
    <fill>
      <patternFill patternType="solid">
        <fgColor rgb="FFABCE72"/>
        <bgColor rgb="FF000000"/>
      </patternFill>
    </fill>
    <fill>
      <patternFill patternType="solid">
        <fgColor rgb="FFDCB17D"/>
        <bgColor rgb="FF000000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000000"/>
        <bgColor rgb="FF000000"/>
      </patternFill>
    </fill>
    <fill>
      <patternFill patternType="solid">
        <fgColor rgb="FFD9D9D9"/>
        <bgColor rgb="FF000000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D6B1FF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9BC2E6"/>
        <bgColor rgb="FF000000"/>
      </patternFill>
    </fill>
    <fill>
      <patternFill patternType="solid">
        <fgColor theme="0" tint="-0.249977111117893"/>
        <bgColor indexed="64"/>
      </patternFill>
    </fill>
  </fills>
  <borders count="4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rgb="FF000000"/>
      </top>
      <bottom/>
      <diagonal/>
    </border>
    <border>
      <left/>
      <right style="thin">
        <color indexed="64"/>
      </right>
      <top style="thin">
        <color rgb="FF000000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0">
    <xf numFmtId="0" fontId="0" fillId="0" borderId="0"/>
    <xf numFmtId="0" fontId="3" fillId="0" borderId="0"/>
    <xf numFmtId="0" fontId="3" fillId="0" borderId="0"/>
    <xf numFmtId="0" fontId="3" fillId="0" borderId="0"/>
    <xf numFmtId="0" fontId="6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</cellStyleXfs>
  <cellXfs count="261">
    <xf numFmtId="0" fontId="0" fillId="0" borderId="0" xfId="0"/>
    <xf numFmtId="0" fontId="4" fillId="2" borderId="1" xfId="1" applyFont="1" applyFill="1" applyBorder="1" applyAlignment="1">
      <alignment horizontal="center"/>
    </xf>
    <xf numFmtId="0" fontId="4" fillId="2" borderId="1" xfId="1" applyFont="1" applyFill="1" applyBorder="1"/>
    <xf numFmtId="0" fontId="3" fillId="0" borderId="0" xfId="1"/>
    <xf numFmtId="0" fontId="4" fillId="0" borderId="0" xfId="1" applyFont="1"/>
    <xf numFmtId="0" fontId="4" fillId="3" borderId="0" xfId="1" applyFont="1" applyFill="1"/>
    <xf numFmtId="0" fontId="3" fillId="4" borderId="0" xfId="1" applyFill="1"/>
    <xf numFmtId="0" fontId="4" fillId="2" borderId="1" xfId="2" applyFont="1" applyFill="1" applyBorder="1" applyAlignment="1">
      <alignment horizontal="center"/>
    </xf>
    <xf numFmtId="0" fontId="3" fillId="0" borderId="0" xfId="2"/>
    <xf numFmtId="0" fontId="4" fillId="0" borderId="0" xfId="2" applyFont="1"/>
    <xf numFmtId="0" fontId="4" fillId="0" borderId="0" xfId="2" applyFont="1" applyAlignment="1">
      <alignment horizontal="right"/>
    </xf>
    <xf numFmtId="0" fontId="4" fillId="6" borderId="0" xfId="3" applyFont="1" applyFill="1"/>
    <xf numFmtId="0" fontId="3" fillId="0" borderId="0" xfId="3"/>
    <xf numFmtId="0" fontId="4" fillId="5" borderId="5" xfId="3" applyFont="1" applyFill="1" applyBorder="1" applyAlignment="1">
      <alignment horizontal="center"/>
    </xf>
    <xf numFmtId="0" fontId="4" fillId="5" borderId="5" xfId="3" applyFont="1" applyFill="1" applyBorder="1"/>
    <xf numFmtId="0" fontId="4" fillId="7" borderId="5" xfId="3" applyFont="1" applyFill="1" applyBorder="1" applyAlignment="1">
      <alignment horizontal="center"/>
    </xf>
    <xf numFmtId="0" fontId="4" fillId="7" borderId="5" xfId="3" applyFont="1" applyFill="1" applyBorder="1"/>
    <xf numFmtId="0" fontId="4" fillId="0" borderId="6" xfId="3" applyFont="1" applyBorder="1" applyAlignment="1">
      <alignment horizontal="center"/>
    </xf>
    <xf numFmtId="0" fontId="4" fillId="0" borderId="7" xfId="3" applyFont="1" applyBorder="1"/>
    <xf numFmtId="0" fontId="4" fillId="0" borderId="8" xfId="3" applyFont="1" applyBorder="1"/>
    <xf numFmtId="0" fontId="4" fillId="0" borderId="9" xfId="3" applyFont="1" applyBorder="1" applyAlignment="1">
      <alignment horizontal="center"/>
    </xf>
    <xf numFmtId="0" fontId="4" fillId="0" borderId="0" xfId="3" applyFont="1"/>
    <xf numFmtId="0" fontId="4" fillId="0" borderId="10" xfId="3" applyFont="1" applyBorder="1"/>
    <xf numFmtId="0" fontId="4" fillId="0" borderId="11" xfId="3" applyFont="1" applyBorder="1" applyAlignment="1">
      <alignment horizontal="center"/>
    </xf>
    <xf numFmtId="0" fontId="4" fillId="0" borderId="12" xfId="3" applyFont="1" applyBorder="1"/>
    <xf numFmtId="0" fontId="4" fillId="0" borderId="13" xfId="3" applyFont="1" applyBorder="1"/>
    <xf numFmtId="0" fontId="4" fillId="0" borderId="0" xfId="3" applyFont="1" applyAlignment="1">
      <alignment horizontal="center"/>
    </xf>
    <xf numFmtId="0" fontId="4" fillId="2" borderId="1" xfId="4" applyFont="1" applyFill="1" applyBorder="1" applyAlignment="1">
      <alignment horizontal="center"/>
    </xf>
    <xf numFmtId="0" fontId="6" fillId="0" borderId="0" xfId="4"/>
    <xf numFmtId="0" fontId="4" fillId="0" borderId="0" xfId="4" applyFont="1"/>
    <xf numFmtId="164" fontId="4" fillId="0" borderId="0" xfId="4" applyNumberFormat="1" applyFont="1"/>
    <xf numFmtId="0" fontId="4" fillId="2" borderId="2" xfId="4" applyFont="1" applyFill="1" applyBorder="1" applyAlignment="1">
      <alignment horizontal="center"/>
    </xf>
    <xf numFmtId="0" fontId="4" fillId="10" borderId="0" xfId="4" applyFont="1" applyFill="1"/>
    <xf numFmtId="0" fontId="4" fillId="11" borderId="0" xfId="4" applyFont="1" applyFill="1"/>
    <xf numFmtId="0" fontId="6" fillId="11" borderId="0" xfId="4" applyFill="1"/>
    <xf numFmtId="0" fontId="4" fillId="9" borderId="14" xfId="4" applyFont="1" applyFill="1" applyBorder="1" applyAlignment="1">
      <alignment horizontal="center"/>
    </xf>
    <xf numFmtId="0" fontId="4" fillId="4" borderId="14" xfId="4" applyFont="1" applyFill="1" applyBorder="1" applyAlignment="1">
      <alignment horizontal="center"/>
    </xf>
    <xf numFmtId="0" fontId="6" fillId="4" borderId="14" xfId="4" applyFill="1" applyBorder="1" applyAlignment="1">
      <alignment horizontal="center"/>
    </xf>
    <xf numFmtId="0" fontId="4" fillId="0" borderId="0" xfId="4" applyFont="1" applyAlignment="1">
      <alignment horizontal="center"/>
    </xf>
    <xf numFmtId="0" fontId="4" fillId="2" borderId="5" xfId="4" applyFont="1" applyFill="1" applyBorder="1" applyAlignment="1">
      <alignment horizontal="center"/>
    </xf>
    <xf numFmtId="0" fontId="4" fillId="0" borderId="16" xfId="4" applyFont="1" applyBorder="1" applyAlignment="1">
      <alignment horizontal="center"/>
    </xf>
    <xf numFmtId="0" fontId="6" fillId="0" borderId="17" xfId="4" applyBorder="1"/>
    <xf numFmtId="0" fontId="6" fillId="0" borderId="18" xfId="4" applyBorder="1"/>
    <xf numFmtId="0" fontId="4" fillId="0" borderId="19" xfId="4" applyFont="1" applyBorder="1" applyAlignment="1">
      <alignment horizontal="center"/>
    </xf>
    <xf numFmtId="0" fontId="6" fillId="0" borderId="20" xfId="4" applyBorder="1"/>
    <xf numFmtId="0" fontId="6" fillId="0" borderId="21" xfId="4" applyBorder="1"/>
    <xf numFmtId="0" fontId="4" fillId="0" borderId="22" xfId="4" applyFont="1" applyBorder="1" applyAlignment="1">
      <alignment horizontal="center"/>
    </xf>
    <xf numFmtId="0" fontId="6" fillId="0" borderId="23" xfId="4" applyBorder="1"/>
    <xf numFmtId="0" fontId="6" fillId="0" borderId="0" xfId="4" applyAlignment="1">
      <alignment horizontal="center"/>
    </xf>
    <xf numFmtId="0" fontId="0" fillId="0" borderId="0" xfId="0" applyAlignment="1">
      <alignment horizontal="right"/>
    </xf>
    <xf numFmtId="0" fontId="0" fillId="4" borderId="0" xfId="0" applyFill="1"/>
    <xf numFmtId="0" fontId="0" fillId="11" borderId="0" xfId="0" applyFill="1" applyAlignment="1">
      <alignment horizontal="center"/>
    </xf>
    <xf numFmtId="0" fontId="0" fillId="11" borderId="0" xfId="0" applyFill="1"/>
    <xf numFmtId="0" fontId="0" fillId="0" borderId="20" xfId="0" applyBorder="1"/>
    <xf numFmtId="0" fontId="0" fillId="0" borderId="0" xfId="0" applyAlignment="1">
      <alignment horizontal="center"/>
    </xf>
    <xf numFmtId="0" fontId="4" fillId="2" borderId="2" xfId="4" applyFont="1" applyFill="1" applyBorder="1"/>
    <xf numFmtId="0" fontId="4" fillId="0" borderId="3" xfId="4" applyFont="1" applyBorder="1" applyAlignment="1">
      <alignment horizontal="center" vertical="center" textRotation="90"/>
    </xf>
    <xf numFmtId="0" fontId="4" fillId="12" borderId="0" xfId="4" applyFont="1" applyFill="1"/>
    <xf numFmtId="0" fontId="6" fillId="0" borderId="16" xfId="4" applyBorder="1"/>
    <xf numFmtId="0" fontId="6" fillId="0" borderId="22" xfId="4" applyBorder="1"/>
    <xf numFmtId="0" fontId="6" fillId="0" borderId="19" xfId="4" applyBorder="1"/>
    <xf numFmtId="0" fontId="4" fillId="0" borderId="16" xfId="4" applyFont="1" applyBorder="1" applyAlignment="1">
      <alignment horizontal="left" textRotation="90"/>
    </xf>
    <xf numFmtId="0" fontId="4" fillId="0" borderId="17" xfId="4" applyFont="1" applyBorder="1" applyAlignment="1">
      <alignment horizontal="left" textRotation="90"/>
    </xf>
    <xf numFmtId="0" fontId="4" fillId="0" borderId="18" xfId="4" applyFont="1" applyBorder="1" applyAlignment="1">
      <alignment horizontal="left" textRotation="90"/>
    </xf>
    <xf numFmtId="0" fontId="6" fillId="14" borderId="0" xfId="4" applyFill="1"/>
    <xf numFmtId="0" fontId="4" fillId="0" borderId="19" xfId="4" applyFont="1" applyBorder="1" applyAlignment="1">
      <alignment horizontal="center" vertical="center"/>
    </xf>
    <xf numFmtId="0" fontId="4" fillId="0" borderId="20" xfId="4" applyFont="1" applyBorder="1" applyAlignment="1">
      <alignment horizontal="center" vertical="center"/>
    </xf>
    <xf numFmtId="0" fontId="4" fillId="0" borderId="21" xfId="4" applyFont="1" applyBorder="1" applyAlignment="1">
      <alignment horizontal="center" vertical="center"/>
    </xf>
    <xf numFmtId="0" fontId="6" fillId="0" borderId="0" xfId="4" applyAlignment="1">
      <alignment horizontal="center" vertical="center"/>
    </xf>
    <xf numFmtId="0" fontId="6" fillId="0" borderId="18" xfId="4" applyBorder="1" applyAlignment="1">
      <alignment horizontal="center" vertical="center"/>
    </xf>
    <xf numFmtId="0" fontId="6" fillId="0" borderId="23" xfId="4" applyBorder="1" applyAlignment="1">
      <alignment horizontal="center" vertical="center"/>
    </xf>
    <xf numFmtId="0" fontId="6" fillId="0" borderId="21" xfId="4" applyBorder="1" applyAlignment="1">
      <alignment horizontal="center" vertical="center"/>
    </xf>
    <xf numFmtId="0" fontId="2" fillId="0" borderId="16" xfId="4" applyFont="1" applyBorder="1"/>
    <xf numFmtId="0" fontId="2" fillId="0" borderId="0" xfId="4" applyFont="1"/>
    <xf numFmtId="0" fontId="2" fillId="0" borderId="21" xfId="4" applyFont="1" applyBorder="1"/>
    <xf numFmtId="0" fontId="4" fillId="2" borderId="1" xfId="5" applyFont="1" applyFill="1" applyBorder="1" applyAlignment="1">
      <alignment horizontal="center"/>
    </xf>
    <xf numFmtId="0" fontId="3" fillId="0" borderId="0" xfId="5"/>
    <xf numFmtId="0" fontId="4" fillId="0" borderId="0" xfId="5" applyFont="1"/>
    <xf numFmtId="0" fontId="4" fillId="0" borderId="0" xfId="5" applyFont="1" applyAlignment="1">
      <alignment horizontal="left"/>
    </xf>
    <xf numFmtId="0" fontId="4" fillId="2" borderId="1" xfId="5" applyFont="1" applyFill="1" applyBorder="1"/>
    <xf numFmtId="0" fontId="3" fillId="11" borderId="0" xfId="5" applyFill="1"/>
    <xf numFmtId="0" fontId="4" fillId="4" borderId="14" xfId="5" applyFont="1" applyFill="1" applyBorder="1" applyAlignment="1">
      <alignment horizontal="center"/>
    </xf>
    <xf numFmtId="0" fontId="4" fillId="15" borderId="1" xfId="5" applyFont="1" applyFill="1" applyBorder="1" applyAlignment="1">
      <alignment horizontal="center"/>
    </xf>
    <xf numFmtId="0" fontId="4" fillId="2" borderId="1" xfId="6" applyFont="1" applyFill="1" applyBorder="1" applyAlignment="1">
      <alignment horizontal="center"/>
    </xf>
    <xf numFmtId="0" fontId="3" fillId="0" borderId="0" xfId="6"/>
    <xf numFmtId="0" fontId="4" fillId="0" borderId="0" xfId="6" applyFont="1"/>
    <xf numFmtId="0" fontId="7" fillId="11" borderId="0" xfId="6" applyFont="1" applyFill="1"/>
    <xf numFmtId="0" fontId="0" fillId="0" borderId="23" xfId="0" applyBorder="1" applyAlignment="1">
      <alignment horizontal="right"/>
    </xf>
    <xf numFmtId="0" fontId="0" fillId="4" borderId="23" xfId="0" applyFill="1" applyBorder="1" applyAlignment="1">
      <alignment horizontal="right"/>
    </xf>
    <xf numFmtId="0" fontId="4" fillId="2" borderId="1" xfId="7" applyFont="1" applyFill="1" applyBorder="1" applyAlignment="1">
      <alignment horizontal="center"/>
    </xf>
    <xf numFmtId="0" fontId="3" fillId="0" borderId="0" xfId="7"/>
    <xf numFmtId="0" fontId="1" fillId="11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4" fillId="0" borderId="0" xfId="8" applyFont="1" applyAlignment="1">
      <alignment wrapText="1"/>
    </xf>
    <xf numFmtId="0" fontId="3" fillId="0" borderId="0" xfId="8"/>
    <xf numFmtId="0" fontId="4" fillId="0" borderId="0" xfId="8" applyFont="1" applyAlignment="1">
      <alignment horizontal="center"/>
    </xf>
    <xf numFmtId="0" fontId="4" fillId="0" borderId="0" xfId="8" applyFont="1"/>
    <xf numFmtId="0" fontId="8" fillId="17" borderId="0" xfId="8" applyFont="1" applyFill="1"/>
    <xf numFmtId="0" fontId="4" fillId="9" borderId="14" xfId="8" applyFont="1" applyFill="1" applyBorder="1" applyAlignment="1">
      <alignment horizontal="center" wrapText="1"/>
    </xf>
    <xf numFmtId="0" fontId="4" fillId="4" borderId="14" xfId="8" applyFont="1" applyFill="1" applyBorder="1" applyAlignment="1">
      <alignment wrapText="1"/>
    </xf>
    <xf numFmtId="0" fontId="4" fillId="9" borderId="14" xfId="8" applyFont="1" applyFill="1" applyBorder="1" applyAlignment="1">
      <alignment horizontal="center"/>
    </xf>
    <xf numFmtId="0" fontId="3" fillId="0" borderId="0" xfId="9"/>
    <xf numFmtId="0" fontId="4" fillId="0" borderId="0" xfId="9" applyFont="1"/>
    <xf numFmtId="0" fontId="4" fillId="0" borderId="0" xfId="9" applyFont="1" applyAlignment="1">
      <alignment vertical="top"/>
    </xf>
    <xf numFmtId="0" fontId="9" fillId="0" borderId="0" xfId="9" applyFont="1" applyAlignment="1">
      <alignment vertical="top"/>
    </xf>
    <xf numFmtId="0" fontId="4" fillId="0" borderId="0" xfId="9" applyFont="1" applyAlignment="1">
      <alignment horizontal="center"/>
    </xf>
    <xf numFmtId="0" fontId="4" fillId="2" borderId="15" xfId="9" applyFont="1" applyFill="1" applyBorder="1" applyAlignment="1">
      <alignment horizontal="center"/>
    </xf>
    <xf numFmtId="0" fontId="4" fillId="2" borderId="14" xfId="9" applyFont="1" applyFill="1" applyBorder="1" applyAlignment="1">
      <alignment horizontal="center"/>
    </xf>
    <xf numFmtId="0" fontId="3" fillId="16" borderId="0" xfId="9" applyFill="1"/>
    <xf numFmtId="0" fontId="0" fillId="19" borderId="0" xfId="0" applyFill="1"/>
    <xf numFmtId="0" fontId="11" fillId="0" borderId="29" xfId="0" applyFont="1" applyBorder="1" applyAlignment="1">
      <alignment horizontal="center" vertical="top"/>
    </xf>
    <xf numFmtId="0" fontId="12" fillId="20" borderId="30" xfId="0" applyFont="1" applyFill="1" applyBorder="1" applyAlignment="1">
      <alignment horizontal="center" vertical="center"/>
    </xf>
    <xf numFmtId="0" fontId="12" fillId="20" borderId="14" xfId="0" applyFont="1" applyFill="1" applyBorder="1" applyAlignment="1">
      <alignment vertical="center"/>
    </xf>
    <xf numFmtId="0" fontId="13" fillId="0" borderId="31" xfId="0" applyFont="1" applyBorder="1" applyAlignment="1">
      <alignment horizontal="center" vertical="top"/>
    </xf>
    <xf numFmtId="0" fontId="14" fillId="0" borderId="28" xfId="0" applyFont="1" applyBorder="1" applyAlignment="1">
      <alignment horizontal="center" vertical="center"/>
    </xf>
    <xf numFmtId="0" fontId="14" fillId="0" borderId="14" xfId="0" applyFont="1" applyBorder="1" applyAlignment="1">
      <alignment vertical="top"/>
    </xf>
    <xf numFmtId="0" fontId="13" fillId="20" borderId="32" xfId="0" applyFont="1" applyFill="1" applyBorder="1" applyAlignment="1">
      <alignment vertical="center"/>
    </xf>
    <xf numFmtId="0" fontId="13" fillId="20" borderId="33" xfId="0" applyFont="1" applyFill="1" applyBorder="1" applyAlignment="1">
      <alignment vertical="center"/>
    </xf>
    <xf numFmtId="0" fontId="13" fillId="20" borderId="14" xfId="0" applyFont="1" applyFill="1" applyBorder="1" applyAlignment="1">
      <alignment vertical="center"/>
    </xf>
    <xf numFmtId="0" fontId="13" fillId="20" borderId="34" xfId="0" applyFont="1" applyFill="1" applyBorder="1"/>
    <xf numFmtId="0" fontId="13" fillId="0" borderId="20" xfId="0" applyFont="1" applyBorder="1" applyAlignment="1">
      <alignment vertical="center"/>
    </xf>
    <xf numFmtId="0" fontId="13" fillId="0" borderId="14" xfId="0" applyFont="1" applyBorder="1" applyAlignment="1">
      <alignment vertical="center"/>
    </xf>
    <xf numFmtId="0" fontId="13" fillId="20" borderId="35" xfId="0" applyFont="1" applyFill="1" applyBorder="1"/>
    <xf numFmtId="0" fontId="13" fillId="0" borderId="36" xfId="0" applyFont="1" applyBorder="1"/>
    <xf numFmtId="0" fontId="13" fillId="0" borderId="14" xfId="0" applyFont="1" applyBorder="1"/>
    <xf numFmtId="0" fontId="0" fillId="21" borderId="37" xfId="0" applyFill="1" applyBorder="1"/>
    <xf numFmtId="0" fontId="0" fillId="0" borderId="38" xfId="0" applyBorder="1"/>
    <xf numFmtId="49" fontId="0" fillId="0" borderId="39" xfId="0" applyNumberFormat="1" applyBorder="1" applyAlignment="1">
      <alignment horizontal="right"/>
    </xf>
    <xf numFmtId="0" fontId="1" fillId="22" borderId="40" xfId="0" applyFont="1" applyFill="1" applyBorder="1"/>
    <xf numFmtId="49" fontId="0" fillId="0" borderId="41" xfId="0" applyNumberFormat="1" applyBorder="1" applyAlignment="1">
      <alignment horizontal="right"/>
    </xf>
    <xf numFmtId="0" fontId="1" fillId="23" borderId="40" xfId="0" applyFont="1" applyFill="1" applyBorder="1"/>
    <xf numFmtId="0" fontId="1" fillId="24" borderId="40" xfId="0" applyFont="1" applyFill="1" applyBorder="1"/>
    <xf numFmtId="0" fontId="0" fillId="25" borderId="40" xfId="0" applyFill="1" applyBorder="1"/>
    <xf numFmtId="0" fontId="1" fillId="26" borderId="40" xfId="0" applyFont="1" applyFill="1" applyBorder="1"/>
    <xf numFmtId="0" fontId="0" fillId="27" borderId="40" xfId="0" applyFill="1" applyBorder="1"/>
    <xf numFmtId="0" fontId="0" fillId="28" borderId="40" xfId="0" applyFill="1" applyBorder="1"/>
    <xf numFmtId="0" fontId="0" fillId="29" borderId="40" xfId="0" applyFill="1" applyBorder="1"/>
    <xf numFmtId="0" fontId="1" fillId="30" borderId="40" xfId="0" applyFont="1" applyFill="1" applyBorder="1"/>
    <xf numFmtId="0" fontId="1" fillId="31" borderId="40" xfId="0" applyFont="1" applyFill="1" applyBorder="1"/>
    <xf numFmtId="0" fontId="0" fillId="33" borderId="40" xfId="0" applyFill="1" applyBorder="1"/>
    <xf numFmtId="0" fontId="0" fillId="0" borderId="40" xfId="0" applyBorder="1"/>
    <xf numFmtId="0" fontId="0" fillId="32" borderId="42" xfId="0" applyFill="1" applyBorder="1"/>
    <xf numFmtId="0" fontId="0" fillId="0" borderId="36" xfId="0" applyBorder="1"/>
    <xf numFmtId="49" fontId="0" fillId="0" borderId="43" xfId="0" applyNumberFormat="1" applyBorder="1" applyAlignment="1">
      <alignment horizontal="right"/>
    </xf>
    <xf numFmtId="0" fontId="15" fillId="0" borderId="0" xfId="0" applyFont="1"/>
    <xf numFmtId="0" fontId="17" fillId="34" borderId="40" xfId="0" applyFont="1" applyFill="1" applyBorder="1"/>
    <xf numFmtId="0" fontId="18" fillId="35" borderId="40" xfId="0" applyFont="1" applyFill="1" applyBorder="1"/>
    <xf numFmtId="0" fontId="17" fillId="37" borderId="40" xfId="0" applyFont="1" applyFill="1" applyBorder="1"/>
    <xf numFmtId="0" fontId="17" fillId="38" borderId="40" xfId="0" applyFont="1" applyFill="1" applyBorder="1"/>
    <xf numFmtId="0" fontId="17" fillId="39" borderId="40" xfId="0" applyFont="1" applyFill="1" applyBorder="1"/>
    <xf numFmtId="0" fontId="18" fillId="0" borderId="40" xfId="0" applyFont="1" applyBorder="1"/>
    <xf numFmtId="0" fontId="18" fillId="40" borderId="40" xfId="0" applyFont="1" applyFill="1" applyBorder="1"/>
    <xf numFmtId="0" fontId="17" fillId="42" borderId="40" xfId="0" applyFont="1" applyFill="1" applyBorder="1"/>
    <xf numFmtId="0" fontId="17" fillId="43" borderId="40" xfId="0" applyFont="1" applyFill="1" applyBorder="1"/>
    <xf numFmtId="0" fontId="18" fillId="44" borderId="40" xfId="0" applyFont="1" applyFill="1" applyBorder="1"/>
    <xf numFmtId="0" fontId="18" fillId="45" borderId="40" xfId="0" applyFont="1" applyFill="1" applyBorder="1"/>
    <xf numFmtId="0" fontId="18" fillId="46" borderId="40" xfId="0" applyFont="1" applyFill="1" applyBorder="1"/>
    <xf numFmtId="0" fontId="0" fillId="0" borderId="37" xfId="0" applyBorder="1"/>
    <xf numFmtId="0" fontId="0" fillId="0" borderId="39" xfId="0" applyBorder="1"/>
    <xf numFmtId="0" fontId="15" fillId="0" borderId="40" xfId="0" applyFont="1" applyBorder="1"/>
    <xf numFmtId="0" fontId="16" fillId="0" borderId="0" xfId="0" applyFont="1"/>
    <xf numFmtId="0" fontId="16" fillId="0" borderId="41" xfId="0" applyFont="1" applyBorder="1"/>
    <xf numFmtId="0" fontId="17" fillId="34" borderId="44" xfId="0" applyFont="1" applyFill="1" applyBorder="1"/>
    <xf numFmtId="0" fontId="18" fillId="35" borderId="44" xfId="0" applyFont="1" applyFill="1" applyBorder="1"/>
    <xf numFmtId="0" fontId="17" fillId="37" borderId="44" xfId="0" applyFont="1" applyFill="1" applyBorder="1"/>
    <xf numFmtId="0" fontId="17" fillId="38" borderId="44" xfId="0" applyFont="1" applyFill="1" applyBorder="1"/>
    <xf numFmtId="0" fontId="17" fillId="39" borderId="44" xfId="0" applyFont="1" applyFill="1" applyBorder="1"/>
    <xf numFmtId="0" fontId="18" fillId="0" borderId="44" xfId="0" applyFont="1" applyBorder="1"/>
    <xf numFmtId="0" fontId="18" fillId="40" borderId="44" xfId="0" applyFont="1" applyFill="1" applyBorder="1"/>
    <xf numFmtId="0" fontId="17" fillId="42" borderId="44" xfId="0" applyFont="1" applyFill="1" applyBorder="1"/>
    <xf numFmtId="0" fontId="17" fillId="43" borderId="44" xfId="0" applyFont="1" applyFill="1" applyBorder="1"/>
    <xf numFmtId="0" fontId="18" fillId="44" borderId="44" xfId="0" applyFont="1" applyFill="1" applyBorder="1"/>
    <xf numFmtId="0" fontId="18" fillId="45" borderId="44" xfId="0" applyFont="1" applyFill="1" applyBorder="1"/>
    <xf numFmtId="0" fontId="18" fillId="46" borderId="44" xfId="0" applyFont="1" applyFill="1" applyBorder="1"/>
    <xf numFmtId="0" fontId="0" fillId="0" borderId="41" xfId="0" applyBorder="1"/>
    <xf numFmtId="0" fontId="0" fillId="33" borderId="42" xfId="0" applyFill="1" applyBorder="1"/>
    <xf numFmtId="0" fontId="18" fillId="46" borderId="42" xfId="0" applyFont="1" applyFill="1" applyBorder="1"/>
    <xf numFmtId="0" fontId="0" fillId="0" borderId="43" xfId="0" applyBorder="1"/>
    <xf numFmtId="0" fontId="0" fillId="21" borderId="40" xfId="0" applyFill="1" applyBorder="1"/>
    <xf numFmtId="0" fontId="18" fillId="41" borderId="40" xfId="0" applyFont="1" applyFill="1" applyBorder="1"/>
    <xf numFmtId="0" fontId="18" fillId="41" borderId="44" xfId="0" applyFont="1" applyFill="1" applyBorder="1"/>
    <xf numFmtId="0" fontId="0" fillId="32" borderId="40" xfId="0" applyFill="1" applyBorder="1"/>
    <xf numFmtId="0" fontId="18" fillId="36" borderId="40" xfId="0" applyFont="1" applyFill="1" applyBorder="1"/>
    <xf numFmtId="0" fontId="18" fillId="36" borderId="44" xfId="0" applyFont="1" applyFill="1" applyBorder="1"/>
    <xf numFmtId="0" fontId="0" fillId="0" borderId="42" xfId="0" applyBorder="1"/>
    <xf numFmtId="0" fontId="4" fillId="5" borderId="2" xfId="3" applyFont="1" applyFill="1" applyBorder="1" applyAlignment="1">
      <alignment horizontal="center"/>
    </xf>
    <xf numFmtId="0" fontId="5" fillId="0" borderId="3" xfId="3" applyFont="1" applyBorder="1"/>
    <xf numFmtId="0" fontId="5" fillId="0" borderId="4" xfId="3" applyFont="1" applyBorder="1"/>
    <xf numFmtId="0" fontId="4" fillId="7" borderId="2" xfId="3" applyFont="1" applyFill="1" applyBorder="1" applyAlignment="1">
      <alignment horizontal="center"/>
    </xf>
    <xf numFmtId="0" fontId="4" fillId="12" borderId="17" xfId="4" applyFont="1" applyFill="1" applyBorder="1" applyAlignment="1">
      <alignment horizontal="center" vertical="center" textRotation="90"/>
    </xf>
    <xf numFmtId="0" fontId="4" fillId="12" borderId="0" xfId="4" applyFont="1" applyFill="1" applyAlignment="1">
      <alignment horizontal="center" vertical="center" textRotation="90"/>
    </xf>
    <xf numFmtId="0" fontId="4" fillId="12" borderId="20" xfId="4" applyFont="1" applyFill="1" applyBorder="1" applyAlignment="1">
      <alignment horizontal="center" vertical="center" textRotation="90"/>
    </xf>
    <xf numFmtId="0" fontId="4" fillId="13" borderId="26" xfId="4" applyFont="1" applyFill="1" applyBorder="1" applyAlignment="1">
      <alignment horizontal="center"/>
    </xf>
    <xf numFmtId="0" fontId="4" fillId="13" borderId="7" xfId="4" applyFont="1" applyFill="1" applyBorder="1" applyAlignment="1">
      <alignment horizontal="center"/>
    </xf>
    <xf numFmtId="0" fontId="4" fillId="13" borderId="27" xfId="4" applyFont="1" applyFill="1" applyBorder="1" applyAlignment="1">
      <alignment horizontal="center"/>
    </xf>
    <xf numFmtId="0" fontId="4" fillId="0" borderId="6" xfId="4" applyFont="1" applyBorder="1"/>
    <xf numFmtId="0" fontId="5" fillId="0" borderId="7" xfId="4" applyFont="1" applyBorder="1"/>
    <xf numFmtId="0" fontId="4" fillId="0" borderId="9" xfId="4" applyFont="1" applyBorder="1" applyAlignment="1">
      <alignment horizontal="left"/>
    </xf>
    <xf numFmtId="0" fontId="6" fillId="0" borderId="0" xfId="4" applyAlignment="1">
      <alignment horizontal="left"/>
    </xf>
    <xf numFmtId="0" fontId="5" fillId="0" borderId="0" xfId="4" applyFont="1" applyAlignment="1">
      <alignment horizontal="left"/>
    </xf>
    <xf numFmtId="0" fontId="0" fillId="0" borderId="0" xfId="0" applyAlignment="1">
      <alignment horizontal="center"/>
    </xf>
    <xf numFmtId="0" fontId="0" fillId="0" borderId="20" xfId="0" applyBorder="1" applyAlignment="1">
      <alignment horizontal="center"/>
    </xf>
    <xf numFmtId="0" fontId="4" fillId="7" borderId="24" xfId="9" applyFont="1" applyFill="1" applyBorder="1" applyAlignment="1">
      <alignment horizontal="center"/>
    </xf>
    <xf numFmtId="0" fontId="3" fillId="0" borderId="28" xfId="9" applyBorder="1"/>
    <xf numFmtId="0" fontId="3" fillId="0" borderId="25" xfId="9" applyBorder="1"/>
    <xf numFmtId="0" fontId="4" fillId="12" borderId="24" xfId="9" applyFont="1" applyFill="1" applyBorder="1" applyAlignment="1">
      <alignment horizontal="center"/>
    </xf>
    <xf numFmtId="0" fontId="4" fillId="8" borderId="24" xfId="9" applyFont="1" applyFill="1" applyBorder="1" applyAlignment="1">
      <alignment horizontal="center"/>
    </xf>
    <xf numFmtId="0" fontId="3" fillId="18" borderId="24" xfId="9" applyFill="1" applyBorder="1" applyAlignment="1">
      <alignment horizontal="center"/>
    </xf>
    <xf numFmtId="0" fontId="3" fillId="18" borderId="28" xfId="9" applyFill="1" applyBorder="1" applyAlignment="1">
      <alignment horizontal="center"/>
    </xf>
    <xf numFmtId="0" fontId="3" fillId="18" borderId="25" xfId="9" applyFill="1" applyBorder="1" applyAlignment="1">
      <alignment horizontal="center"/>
    </xf>
    <xf numFmtId="0" fontId="0" fillId="4" borderId="0" xfId="0" applyFill="1" applyAlignment="1">
      <alignment horizontal="left"/>
    </xf>
    <xf numFmtId="0" fontId="0" fillId="0" borderId="0" xfId="0" applyFill="1"/>
    <xf numFmtId="0" fontId="0" fillId="0" borderId="0" xfId="0" applyFill="1" applyAlignment="1">
      <alignment horizontal="center"/>
    </xf>
    <xf numFmtId="0" fontId="1" fillId="11" borderId="0" xfId="0" applyFont="1" applyFill="1" applyAlignment="1">
      <alignment horizontal="left"/>
    </xf>
    <xf numFmtId="0" fontId="0" fillId="47" borderId="0" xfId="0" applyFill="1"/>
    <xf numFmtId="0" fontId="18" fillId="49" borderId="0" xfId="0" applyFont="1" applyFill="1" applyAlignment="1">
      <alignment horizontal="center"/>
    </xf>
    <xf numFmtId="0" fontId="18" fillId="0" borderId="0" xfId="0" applyFont="1"/>
    <xf numFmtId="0" fontId="17" fillId="48" borderId="0" xfId="0" applyFont="1" applyFill="1" applyAlignment="1">
      <alignment horizontal="left"/>
    </xf>
    <xf numFmtId="0" fontId="1" fillId="11" borderId="0" xfId="0" applyFont="1" applyFill="1" applyAlignment="1">
      <alignment horizontal="left"/>
    </xf>
    <xf numFmtId="0" fontId="0" fillId="50" borderId="0" xfId="0" applyFill="1"/>
    <xf numFmtId="0" fontId="0" fillId="50" borderId="0" xfId="0" applyFill="1" applyAlignment="1">
      <alignment horizontal="center"/>
    </xf>
    <xf numFmtId="0" fontId="0" fillId="51" borderId="0" xfId="0" applyFill="1"/>
    <xf numFmtId="0" fontId="0" fillId="51" borderId="0" xfId="0" applyFill="1" applyAlignment="1">
      <alignment horizontal="center"/>
    </xf>
    <xf numFmtId="0" fontId="0" fillId="52" borderId="37" xfId="0" applyFill="1" applyBorder="1" applyAlignment="1">
      <alignment horizontal="center"/>
    </xf>
    <xf numFmtId="0" fontId="0" fillId="52" borderId="38" xfId="0" applyFill="1" applyBorder="1" applyAlignment="1">
      <alignment horizontal="center"/>
    </xf>
    <xf numFmtId="0" fontId="0" fillId="52" borderId="39" xfId="0" applyFill="1" applyBorder="1" applyAlignment="1">
      <alignment horizontal="center"/>
    </xf>
    <xf numFmtId="0" fontId="0" fillId="52" borderId="40" xfId="0" applyFill="1" applyBorder="1" applyAlignment="1">
      <alignment horizontal="center"/>
    </xf>
    <xf numFmtId="0" fontId="0" fillId="52" borderId="0" xfId="0" applyFill="1" applyBorder="1" applyAlignment="1">
      <alignment horizontal="center"/>
    </xf>
    <xf numFmtId="0" fontId="0" fillId="52" borderId="41" xfId="0" applyFill="1" applyBorder="1" applyAlignment="1">
      <alignment horizontal="center"/>
    </xf>
    <xf numFmtId="0" fontId="0" fillId="4" borderId="40" xfId="0" applyFill="1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1" fillId="11" borderId="0" xfId="0" applyFont="1" applyFill="1" applyBorder="1" applyAlignment="1">
      <alignment horizontal="left"/>
    </xf>
    <xf numFmtId="0" fontId="18" fillId="53" borderId="37" xfId="0" applyFont="1" applyFill="1" applyBorder="1" applyAlignment="1">
      <alignment horizontal="center"/>
    </xf>
    <xf numFmtId="0" fontId="18" fillId="53" borderId="38" xfId="0" applyFont="1" applyFill="1" applyBorder="1" applyAlignment="1">
      <alignment horizontal="center"/>
    </xf>
    <xf numFmtId="0" fontId="18" fillId="53" borderId="39" xfId="0" applyFont="1" applyFill="1" applyBorder="1" applyAlignment="1">
      <alignment horizontal="center"/>
    </xf>
    <xf numFmtId="0" fontId="18" fillId="49" borderId="40" xfId="0" applyFont="1" applyFill="1" applyBorder="1" applyAlignment="1">
      <alignment horizontal="center"/>
    </xf>
    <xf numFmtId="0" fontId="18" fillId="53" borderId="41" xfId="0" applyFont="1" applyFill="1" applyBorder="1" applyAlignment="1">
      <alignment horizontal="center"/>
    </xf>
    <xf numFmtId="0" fontId="18" fillId="53" borderId="0" xfId="0" applyFont="1" applyFill="1" applyBorder="1" applyAlignment="1">
      <alignment horizontal="center"/>
    </xf>
    <xf numFmtId="0" fontId="18" fillId="49" borderId="0" xfId="0" applyFont="1" applyFill="1" applyBorder="1" applyAlignment="1">
      <alignment horizontal="center"/>
    </xf>
    <xf numFmtId="0" fontId="0" fillId="0" borderId="40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41" xfId="0" applyBorder="1" applyAlignment="1">
      <alignment horizontal="center" vertical="center" wrapText="1"/>
    </xf>
    <xf numFmtId="0" fontId="0" fillId="0" borderId="42" xfId="0" applyBorder="1" applyAlignment="1">
      <alignment horizontal="center" vertical="center" wrapText="1"/>
    </xf>
    <xf numFmtId="0" fontId="0" fillId="0" borderId="36" xfId="0" applyBorder="1" applyAlignment="1">
      <alignment horizontal="center" vertical="center" wrapText="1"/>
    </xf>
    <xf numFmtId="0" fontId="0" fillId="0" borderId="43" xfId="0" applyBorder="1" applyAlignment="1">
      <alignment horizontal="center" vertical="center" wrapText="1"/>
    </xf>
    <xf numFmtId="0" fontId="18" fillId="53" borderId="40" xfId="0" applyFont="1" applyFill="1" applyBorder="1" applyAlignment="1">
      <alignment horizontal="center"/>
    </xf>
    <xf numFmtId="0" fontId="18" fillId="0" borderId="40" xfId="0" applyFont="1" applyBorder="1" applyAlignment="1">
      <alignment horizontal="center" vertical="center" wrapText="1"/>
    </xf>
    <xf numFmtId="0" fontId="18" fillId="0" borderId="0" xfId="0" applyFont="1" applyAlignment="1">
      <alignment horizontal="center" vertical="center" wrapText="1"/>
    </xf>
    <xf numFmtId="0" fontId="18" fillId="0" borderId="0" xfId="0" applyFont="1" applyBorder="1" applyAlignment="1">
      <alignment horizontal="center" vertical="center" wrapText="1"/>
    </xf>
    <xf numFmtId="0" fontId="18" fillId="0" borderId="41" xfId="0" applyFont="1" applyBorder="1" applyAlignment="1">
      <alignment horizontal="center" vertical="center" wrapText="1"/>
    </xf>
    <xf numFmtId="0" fontId="18" fillId="0" borderId="42" xfId="0" applyFont="1" applyBorder="1" applyAlignment="1">
      <alignment horizontal="center" vertical="center" wrapText="1"/>
    </xf>
    <xf numFmtId="0" fontId="18" fillId="0" borderId="36" xfId="0" applyFont="1" applyBorder="1" applyAlignment="1">
      <alignment horizontal="center" vertical="center" wrapText="1"/>
    </xf>
    <xf numFmtId="0" fontId="18" fillId="0" borderId="43" xfId="0" applyFont="1" applyBorder="1" applyAlignment="1">
      <alignment horizontal="center" vertical="center" wrapText="1"/>
    </xf>
    <xf numFmtId="0" fontId="0" fillId="54" borderId="0" xfId="0" applyFill="1" applyBorder="1" applyAlignment="1">
      <alignment horizontal="center"/>
    </xf>
    <xf numFmtId="0" fontId="0" fillId="54" borderId="38" xfId="0" applyFill="1" applyBorder="1" applyAlignment="1">
      <alignment horizontal="center"/>
    </xf>
    <xf numFmtId="0" fontId="0" fillId="47" borderId="37" xfId="0" applyFill="1" applyBorder="1" applyAlignment="1">
      <alignment horizontal="center"/>
    </xf>
    <xf numFmtId="0" fontId="0" fillId="47" borderId="40" xfId="0" applyFill="1" applyBorder="1" applyAlignment="1">
      <alignment horizontal="center"/>
    </xf>
    <xf numFmtId="0" fontId="0" fillId="47" borderId="38" xfId="0" applyFill="1" applyBorder="1" applyAlignment="1">
      <alignment horizontal="center"/>
    </xf>
    <xf numFmtId="0" fontId="0" fillId="47" borderId="0" xfId="0" applyFill="1" applyBorder="1" applyAlignment="1">
      <alignment horizontal="center"/>
    </xf>
    <xf numFmtId="0" fontId="0" fillId="47" borderId="39" xfId="0" applyFill="1" applyBorder="1" applyAlignment="1">
      <alignment horizontal="center"/>
    </xf>
    <xf numFmtId="0" fontId="0" fillId="47" borderId="41" xfId="0" applyFill="1" applyBorder="1" applyAlignment="1">
      <alignment horizontal="center"/>
    </xf>
  </cellXfs>
  <cellStyles count="10">
    <cellStyle name="Normal" xfId="0" builtinId="0"/>
    <cellStyle name="Normal 10" xfId="9" xr:uid="{67304387-D606-184B-8D03-3A9E59394784}"/>
    <cellStyle name="Normal 2" xfId="1" xr:uid="{5ECCECA9-6219-0441-B759-FF7CAA678649}"/>
    <cellStyle name="Normal 3" xfId="2" xr:uid="{25A778DC-9A28-5745-B2AB-BADAB8C64C9B}"/>
    <cellStyle name="Normal 4" xfId="3" xr:uid="{279BE87A-C749-444A-BCB8-5BA6A0971BBD}"/>
    <cellStyle name="Normal 5" xfId="4" xr:uid="{4DB32795-AF71-6A4B-B515-8C3EFF6048E1}"/>
    <cellStyle name="Normal 6" xfId="5" xr:uid="{3B2DB8B1-8412-C444-89BD-CF4E6B0B853B}"/>
    <cellStyle name="Normal 7" xfId="6" xr:uid="{EAE2B25B-82E6-454C-9F92-E8111A9A5213}"/>
    <cellStyle name="Normal 8" xfId="7" xr:uid="{DF638F1A-28A1-4841-B33E-DF8101D6AD85}"/>
    <cellStyle name="Normal 9" xfId="8" xr:uid="{1A4C6827-FD23-0A45-B861-2B76FE25AF35}"/>
  </cellStyles>
  <dxfs count="0"/>
  <tableStyles count="0" defaultTableStyle="TableStyleMedium2" defaultPivotStyle="PivotStyleLight16"/>
  <colors>
    <mruColors>
      <color rgb="FFD6B1FF"/>
      <color rgb="FFDCB17D"/>
      <color rgb="FFFEFF28"/>
      <color rgb="FF16B17D"/>
      <color rgb="FFFB0911"/>
      <color rgb="FF9C00EC"/>
      <color rgb="FFF2B7D0"/>
      <color rgb="FFFA880A"/>
      <color rgb="FFCDCDCD"/>
      <color rgb="FF5FA33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2612FA-C0E9-0F41-9F35-256D08542ADC}">
  <sheetPr>
    <tabColor theme="1"/>
  </sheetPr>
  <dimension ref="A1:A28"/>
  <sheetViews>
    <sheetView zoomScale="150" zoomScaleNormal="150" workbookViewId="0">
      <selection activeCell="B1" sqref="B1"/>
    </sheetView>
  </sheetViews>
  <sheetFormatPr baseColWidth="10" defaultRowHeight="16" x14ac:dyDescent="0.2"/>
  <cols>
    <col min="1" max="1" width="24.1640625" style="49" bestFit="1" customWidth="1"/>
    <col min="2" max="2" width="31.5" customWidth="1"/>
  </cols>
  <sheetData>
    <row r="1" spans="1:1" x14ac:dyDescent="0.2">
      <c r="A1" s="87" t="s">
        <v>72</v>
      </c>
    </row>
    <row r="2" spans="1:1" x14ac:dyDescent="0.2">
      <c r="A2" s="87" t="s">
        <v>73</v>
      </c>
    </row>
    <row r="3" spans="1:1" x14ac:dyDescent="0.2">
      <c r="A3" s="87" t="s">
        <v>74</v>
      </c>
    </row>
    <row r="4" spans="1:1" s="50" customFormat="1" x14ac:dyDescent="0.2">
      <c r="A4" s="88"/>
    </row>
    <row r="5" spans="1:1" x14ac:dyDescent="0.2">
      <c r="A5" s="87" t="s">
        <v>75</v>
      </c>
    </row>
    <row r="6" spans="1:1" x14ac:dyDescent="0.2">
      <c r="A6" s="87" t="s">
        <v>113</v>
      </c>
    </row>
    <row r="7" spans="1:1" x14ac:dyDescent="0.2">
      <c r="A7" s="87" t="s">
        <v>114</v>
      </c>
    </row>
    <row r="8" spans="1:1" x14ac:dyDescent="0.2">
      <c r="A8" s="87" t="s">
        <v>76</v>
      </c>
    </row>
    <row r="9" spans="1:1" x14ac:dyDescent="0.2">
      <c r="A9" s="87" t="s">
        <v>115</v>
      </c>
    </row>
    <row r="10" spans="1:1" x14ac:dyDescent="0.2">
      <c r="A10" s="87" t="s">
        <v>77</v>
      </c>
    </row>
    <row r="11" spans="1:1" x14ac:dyDescent="0.2">
      <c r="A11" s="87" t="s">
        <v>78</v>
      </c>
    </row>
    <row r="12" spans="1:1" x14ac:dyDescent="0.2">
      <c r="A12" s="87" t="s">
        <v>78</v>
      </c>
    </row>
    <row r="13" spans="1:1" x14ac:dyDescent="0.2">
      <c r="A13" s="87" t="s">
        <v>112</v>
      </c>
    </row>
    <row r="14" spans="1:1" s="50" customFormat="1" x14ac:dyDescent="0.2">
      <c r="A14" s="88"/>
    </row>
    <row r="15" spans="1:1" x14ac:dyDescent="0.2">
      <c r="A15" s="87" t="s">
        <v>79</v>
      </c>
    </row>
    <row r="16" spans="1:1" x14ac:dyDescent="0.2">
      <c r="A16" s="87" t="s">
        <v>80</v>
      </c>
    </row>
    <row r="17" spans="1:1" s="50" customFormat="1" x14ac:dyDescent="0.2">
      <c r="A17" s="88"/>
    </row>
    <row r="18" spans="1:1" x14ac:dyDescent="0.2">
      <c r="A18" s="87" t="s">
        <v>81</v>
      </c>
    </row>
    <row r="19" spans="1:1" x14ac:dyDescent="0.2">
      <c r="A19" s="87" t="s">
        <v>82</v>
      </c>
    </row>
    <row r="20" spans="1:1" x14ac:dyDescent="0.2">
      <c r="A20" s="87" t="s">
        <v>83</v>
      </c>
    </row>
    <row r="21" spans="1:1" x14ac:dyDescent="0.2">
      <c r="A21" s="87" t="s">
        <v>84</v>
      </c>
    </row>
    <row r="22" spans="1:1" x14ac:dyDescent="0.2">
      <c r="A22" s="87" t="s">
        <v>85</v>
      </c>
    </row>
    <row r="23" spans="1:1" x14ac:dyDescent="0.2">
      <c r="A23" s="87" t="s">
        <v>86</v>
      </c>
    </row>
    <row r="24" spans="1:1" x14ac:dyDescent="0.2">
      <c r="A24" s="87" t="s">
        <v>87</v>
      </c>
    </row>
    <row r="25" spans="1:1" x14ac:dyDescent="0.2">
      <c r="A25" s="87" t="s">
        <v>88</v>
      </c>
    </row>
    <row r="26" spans="1:1" x14ac:dyDescent="0.2">
      <c r="A26" s="87" t="s">
        <v>89</v>
      </c>
    </row>
    <row r="27" spans="1:1" x14ac:dyDescent="0.2">
      <c r="A27" s="87" t="s">
        <v>90</v>
      </c>
    </row>
    <row r="28" spans="1:1" x14ac:dyDescent="0.2">
      <c r="A28" s="87" t="s">
        <v>91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B0727F-0317-DD47-BEA4-910B04DE6486}">
  <sheetPr>
    <tabColor rgb="FFFF0000"/>
    <outlinePr summaryBelow="0" summaryRight="0"/>
  </sheetPr>
  <dimension ref="A1:F98"/>
  <sheetViews>
    <sheetView zoomScale="150" zoomScaleNormal="150" workbookViewId="0">
      <selection activeCell="H15" sqref="H15"/>
    </sheetView>
  </sheetViews>
  <sheetFormatPr baseColWidth="10" defaultColWidth="12.6640625" defaultRowHeight="15.75" customHeight="1" x14ac:dyDescent="0.2"/>
  <cols>
    <col min="1" max="1" width="12.6640625" style="3"/>
    <col min="2" max="2" width="14.1640625" style="3" customWidth="1"/>
    <col min="3" max="3" width="12.6640625" style="3"/>
    <col min="4" max="4" width="47.6640625" style="3" bestFit="1" customWidth="1"/>
    <col min="5" max="5" width="6.1640625" style="3" bestFit="1" customWidth="1"/>
    <col min="6" max="6" width="13.6640625" style="3" bestFit="1" customWidth="1"/>
    <col min="7" max="16384" width="12.6640625" style="3"/>
  </cols>
  <sheetData>
    <row r="1" spans="1:6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spans="1:6" ht="15.75" customHeight="1" x14ac:dyDescent="0.2">
      <c r="A2" s="4">
        <v>1</v>
      </c>
      <c r="B2" s="4"/>
      <c r="C2" s="4"/>
      <c r="D2" s="4"/>
      <c r="F2" s="4"/>
    </row>
    <row r="3" spans="1:6" ht="15.75" customHeight="1" x14ac:dyDescent="0.2">
      <c r="A3" s="4">
        <v>2</v>
      </c>
      <c r="B3" s="4"/>
      <c r="C3" s="4"/>
      <c r="D3" s="4"/>
      <c r="F3" s="4"/>
    </row>
    <row r="4" spans="1:6" ht="15.75" customHeight="1" x14ac:dyDescent="0.2">
      <c r="A4" s="4">
        <v>3</v>
      </c>
      <c r="B4" s="4"/>
      <c r="C4" s="4"/>
      <c r="D4" s="4"/>
      <c r="F4" s="4"/>
    </row>
    <row r="5" spans="1:6" ht="15.75" customHeight="1" x14ac:dyDescent="0.2">
      <c r="A5" s="4">
        <v>4</v>
      </c>
      <c r="B5" s="4"/>
      <c r="C5" s="4"/>
      <c r="D5" s="4"/>
      <c r="F5" s="4"/>
    </row>
    <row r="6" spans="1:6" ht="15.75" customHeight="1" x14ac:dyDescent="0.2">
      <c r="A6" s="4">
        <v>5</v>
      </c>
      <c r="B6" s="4"/>
      <c r="C6" s="4"/>
      <c r="D6" s="4"/>
      <c r="F6" s="4"/>
    </row>
    <row r="7" spans="1:6" ht="15.75" customHeight="1" x14ac:dyDescent="0.2">
      <c r="A7" s="4">
        <v>6</v>
      </c>
      <c r="B7" s="4"/>
      <c r="C7" s="4"/>
      <c r="D7" s="4"/>
      <c r="F7" s="4"/>
    </row>
    <row r="8" spans="1:6" ht="15.75" customHeight="1" x14ac:dyDescent="0.2">
      <c r="A8" s="4">
        <v>7</v>
      </c>
      <c r="B8" s="4"/>
      <c r="C8" s="4"/>
      <c r="D8" s="4"/>
      <c r="F8" s="4"/>
    </row>
    <row r="9" spans="1:6" ht="15.75" customHeight="1" x14ac:dyDescent="0.2">
      <c r="A9" s="4">
        <v>8</v>
      </c>
      <c r="B9" s="4"/>
      <c r="C9" s="4"/>
      <c r="D9" s="4"/>
      <c r="F9" s="4"/>
    </row>
    <row r="10" spans="1:6" ht="15.75" customHeight="1" x14ac:dyDescent="0.2">
      <c r="A10" s="1" t="s">
        <v>0</v>
      </c>
      <c r="B10" s="1" t="s">
        <v>1</v>
      </c>
      <c r="C10" s="1" t="s">
        <v>2</v>
      </c>
      <c r="D10" s="1" t="s">
        <v>3</v>
      </c>
      <c r="E10" s="1" t="s">
        <v>4</v>
      </c>
      <c r="F10" s="2" t="s">
        <v>5</v>
      </c>
    </row>
    <row r="11" spans="1:6" ht="15.75" customHeight="1" x14ac:dyDescent="0.2">
      <c r="A11" s="4">
        <v>9</v>
      </c>
      <c r="B11" s="4"/>
      <c r="C11" s="4"/>
      <c r="D11" s="4"/>
      <c r="F11" s="4"/>
    </row>
    <row r="12" spans="1:6" ht="15.75" customHeight="1" x14ac:dyDescent="0.2">
      <c r="A12" s="4">
        <v>10</v>
      </c>
      <c r="B12" s="4"/>
      <c r="C12" s="4"/>
      <c r="D12" s="4"/>
      <c r="F12" s="4"/>
    </row>
    <row r="13" spans="1:6" ht="15.75" customHeight="1" x14ac:dyDescent="0.2">
      <c r="A13" s="4">
        <v>11</v>
      </c>
      <c r="B13" s="4"/>
      <c r="C13" s="4"/>
      <c r="D13" s="4"/>
      <c r="F13" s="4"/>
    </row>
    <row r="14" spans="1:6" ht="15.75" customHeight="1" x14ac:dyDescent="0.2">
      <c r="A14" s="4">
        <v>12</v>
      </c>
      <c r="B14" s="4"/>
      <c r="C14" s="4"/>
      <c r="D14" s="4"/>
      <c r="F14" s="4"/>
    </row>
    <row r="15" spans="1:6" ht="15.75" customHeight="1" x14ac:dyDescent="0.2">
      <c r="A15" s="4">
        <v>13</v>
      </c>
      <c r="B15" s="4"/>
      <c r="C15" s="4"/>
      <c r="D15" s="4"/>
      <c r="F15" s="4"/>
    </row>
    <row r="16" spans="1:6" ht="15.75" customHeight="1" x14ac:dyDescent="0.2">
      <c r="A16" s="4">
        <v>14</v>
      </c>
      <c r="B16" s="4"/>
      <c r="C16" s="4"/>
      <c r="D16" s="4"/>
      <c r="F16" s="4"/>
    </row>
    <row r="17" spans="1:6" ht="15.75" customHeight="1" x14ac:dyDescent="0.2">
      <c r="A17" s="4">
        <v>15</v>
      </c>
      <c r="B17" s="4"/>
      <c r="C17" s="4"/>
      <c r="D17" s="4"/>
      <c r="F17" s="4"/>
    </row>
    <row r="18" spans="1:6" ht="15.75" customHeight="1" x14ac:dyDescent="0.2">
      <c r="A18" s="4">
        <v>16</v>
      </c>
      <c r="B18" s="4"/>
      <c r="C18" s="4"/>
      <c r="D18" s="4"/>
      <c r="F18" s="4"/>
    </row>
    <row r="19" spans="1:6" ht="15.75" customHeight="1" x14ac:dyDescent="0.2">
      <c r="A19" s="1" t="s">
        <v>0</v>
      </c>
      <c r="B19" s="1" t="s">
        <v>1</v>
      </c>
      <c r="C19" s="1" t="s">
        <v>2</v>
      </c>
      <c r="D19" s="1" t="s">
        <v>3</v>
      </c>
      <c r="E19" s="1" t="s">
        <v>4</v>
      </c>
      <c r="F19" s="2" t="s">
        <v>5</v>
      </c>
    </row>
    <row r="20" spans="1:6" ht="15.75" customHeight="1" x14ac:dyDescent="0.2">
      <c r="A20" s="4">
        <v>17</v>
      </c>
      <c r="B20" s="4"/>
      <c r="C20" s="4"/>
      <c r="D20" s="4"/>
      <c r="F20" s="4"/>
    </row>
    <row r="21" spans="1:6" ht="15.75" customHeight="1" x14ac:dyDescent="0.2">
      <c r="A21" s="4">
        <v>18</v>
      </c>
      <c r="B21" s="4"/>
      <c r="C21" s="4"/>
      <c r="D21" s="4"/>
      <c r="F21" s="4"/>
    </row>
    <row r="22" spans="1:6" ht="15.75" customHeight="1" x14ac:dyDescent="0.2">
      <c r="A22" s="4">
        <v>19</v>
      </c>
      <c r="B22" s="4"/>
      <c r="C22" s="4"/>
      <c r="D22" s="4"/>
      <c r="F22" s="4"/>
    </row>
    <row r="23" spans="1:6" ht="15.75" customHeight="1" x14ac:dyDescent="0.2">
      <c r="A23" s="4">
        <v>20</v>
      </c>
      <c r="B23" s="4"/>
      <c r="C23" s="4"/>
      <c r="D23" s="4"/>
      <c r="F23" s="4"/>
    </row>
    <row r="24" spans="1:6" ht="15.75" customHeight="1" x14ac:dyDescent="0.2">
      <c r="A24" s="4">
        <v>21</v>
      </c>
      <c r="B24" s="4"/>
      <c r="C24" s="4"/>
      <c r="D24" s="4"/>
      <c r="F24" s="4"/>
    </row>
    <row r="25" spans="1:6" ht="15.75" customHeight="1" x14ac:dyDescent="0.2">
      <c r="A25" s="4">
        <v>22</v>
      </c>
      <c r="B25" s="4"/>
      <c r="C25" s="4"/>
      <c r="D25" s="4"/>
      <c r="F25" s="4"/>
    </row>
    <row r="26" spans="1:6" ht="15.75" customHeight="1" x14ac:dyDescent="0.2">
      <c r="A26" s="4">
        <v>23</v>
      </c>
      <c r="B26" s="4"/>
      <c r="C26" s="4"/>
      <c r="D26" s="4"/>
      <c r="F26" s="4"/>
    </row>
    <row r="27" spans="1:6" ht="15.75" customHeight="1" x14ac:dyDescent="0.2">
      <c r="A27" s="4">
        <v>24</v>
      </c>
      <c r="B27" s="4"/>
      <c r="C27" s="4"/>
      <c r="D27" s="4"/>
      <c r="F27" s="4"/>
    </row>
    <row r="28" spans="1:6" ht="15.75" customHeight="1" x14ac:dyDescent="0.2">
      <c r="A28" s="1" t="s">
        <v>0</v>
      </c>
      <c r="B28" s="1" t="s">
        <v>1</v>
      </c>
      <c r="C28" s="1" t="s">
        <v>2</v>
      </c>
      <c r="D28" s="1" t="s">
        <v>3</v>
      </c>
      <c r="E28" s="1" t="s">
        <v>4</v>
      </c>
      <c r="F28" s="2" t="s">
        <v>5</v>
      </c>
    </row>
    <row r="29" spans="1:6" ht="15.75" customHeight="1" x14ac:dyDescent="0.2">
      <c r="A29" s="4">
        <v>25</v>
      </c>
      <c r="B29" s="4"/>
      <c r="C29" s="4"/>
      <c r="D29" s="4"/>
      <c r="F29" s="4"/>
    </row>
    <row r="30" spans="1:6" ht="15.75" customHeight="1" x14ac:dyDescent="0.2">
      <c r="A30" s="4">
        <v>26</v>
      </c>
      <c r="B30" s="4"/>
      <c r="C30" s="4"/>
      <c r="D30" s="4"/>
      <c r="F30" s="4"/>
    </row>
    <row r="31" spans="1:6" ht="15.75" customHeight="1" x14ac:dyDescent="0.2">
      <c r="A31" s="4">
        <v>27</v>
      </c>
      <c r="B31" s="4"/>
      <c r="C31" s="4"/>
      <c r="D31" s="4"/>
      <c r="F31" s="4"/>
    </row>
    <row r="32" spans="1:6" ht="15.75" customHeight="1" x14ac:dyDescent="0.2">
      <c r="A32" s="4">
        <v>28</v>
      </c>
      <c r="B32" s="4"/>
      <c r="C32" s="4"/>
      <c r="D32" s="4"/>
      <c r="F32" s="4"/>
    </row>
    <row r="33" spans="1:6" ht="15.75" customHeight="1" x14ac:dyDescent="0.2">
      <c r="A33" s="4">
        <v>29</v>
      </c>
      <c r="B33" s="4"/>
      <c r="C33" s="4"/>
      <c r="D33" s="4"/>
      <c r="F33" s="4"/>
    </row>
    <row r="34" spans="1:6" ht="15.75" customHeight="1" x14ac:dyDescent="0.2">
      <c r="A34" s="4">
        <v>30</v>
      </c>
      <c r="B34" s="4"/>
      <c r="C34" s="4"/>
      <c r="D34" s="4"/>
      <c r="F34" s="4"/>
    </row>
    <row r="35" spans="1:6" ht="15.75" customHeight="1" x14ac:dyDescent="0.2">
      <c r="A35" s="4">
        <v>31</v>
      </c>
    </row>
    <row r="36" spans="1:6" ht="15.75" customHeight="1" x14ac:dyDescent="0.2">
      <c r="A36" s="4">
        <v>32</v>
      </c>
    </row>
    <row r="37" spans="1:6" ht="15.75" customHeight="1" x14ac:dyDescent="0.2">
      <c r="A37" s="1" t="s">
        <v>0</v>
      </c>
      <c r="B37" s="1" t="s">
        <v>1</v>
      </c>
      <c r="C37" s="1" t="s">
        <v>2</v>
      </c>
      <c r="D37" s="1" t="s">
        <v>3</v>
      </c>
      <c r="E37" s="1" t="s">
        <v>4</v>
      </c>
      <c r="F37" s="2" t="s">
        <v>5</v>
      </c>
    </row>
    <row r="38" spans="1:6" ht="15.75" customHeight="1" x14ac:dyDescent="0.2">
      <c r="A38" s="4">
        <v>33</v>
      </c>
      <c r="B38" s="4"/>
      <c r="D38" s="4"/>
    </row>
    <row r="39" spans="1:6" ht="15.75" customHeight="1" x14ac:dyDescent="0.2">
      <c r="A39" s="4">
        <v>34</v>
      </c>
      <c r="B39" s="4"/>
      <c r="D39" s="4"/>
    </row>
    <row r="40" spans="1:6" ht="15.75" customHeight="1" x14ac:dyDescent="0.2">
      <c r="A40" s="4">
        <v>35</v>
      </c>
      <c r="B40" s="4"/>
      <c r="D40" s="4"/>
    </row>
    <row r="41" spans="1:6" ht="15.75" customHeight="1" x14ac:dyDescent="0.2">
      <c r="A41" s="4">
        <v>36</v>
      </c>
      <c r="B41" s="4"/>
      <c r="D41" s="4"/>
    </row>
    <row r="42" spans="1:6" ht="15.75" customHeight="1" x14ac:dyDescent="0.2">
      <c r="A42" s="4">
        <v>37</v>
      </c>
      <c r="B42" s="4"/>
      <c r="D42" s="4"/>
    </row>
    <row r="43" spans="1:6" ht="15.75" customHeight="1" x14ac:dyDescent="0.2">
      <c r="A43" s="4">
        <v>38</v>
      </c>
      <c r="B43" s="4"/>
      <c r="D43" s="4"/>
    </row>
    <row r="44" spans="1:6" ht="15.75" customHeight="1" x14ac:dyDescent="0.2">
      <c r="A44" s="4">
        <v>39</v>
      </c>
      <c r="B44" s="4"/>
      <c r="D44" s="4"/>
    </row>
    <row r="45" spans="1:6" ht="15.75" customHeight="1" x14ac:dyDescent="0.2">
      <c r="A45" s="4">
        <v>40</v>
      </c>
      <c r="B45" s="4"/>
      <c r="D45" s="4"/>
    </row>
    <row r="46" spans="1:6" ht="15.75" customHeight="1" x14ac:dyDescent="0.2">
      <c r="A46" s="1" t="s">
        <v>0</v>
      </c>
      <c r="B46" s="1" t="s">
        <v>1</v>
      </c>
      <c r="C46" s="1" t="s">
        <v>2</v>
      </c>
      <c r="D46" s="1" t="s">
        <v>3</v>
      </c>
      <c r="E46" s="1" t="s">
        <v>4</v>
      </c>
      <c r="F46" s="2" t="s">
        <v>5</v>
      </c>
    </row>
    <row r="47" spans="1:6" ht="15.75" customHeight="1" x14ac:dyDescent="0.2">
      <c r="A47" s="4">
        <v>41</v>
      </c>
      <c r="B47" s="4"/>
      <c r="D47" s="4"/>
    </row>
    <row r="48" spans="1:6" ht="15.75" customHeight="1" x14ac:dyDescent="0.2">
      <c r="A48" s="4">
        <v>42</v>
      </c>
      <c r="B48" s="4"/>
      <c r="D48" s="4"/>
    </row>
    <row r="49" spans="1:6" ht="15.75" customHeight="1" x14ac:dyDescent="0.2">
      <c r="A49" s="4">
        <v>43</v>
      </c>
      <c r="B49" s="4"/>
      <c r="D49" s="4"/>
    </row>
    <row r="50" spans="1:6" ht="15.75" customHeight="1" x14ac:dyDescent="0.2">
      <c r="A50" s="4">
        <v>44</v>
      </c>
      <c r="B50" s="4"/>
      <c r="D50" s="4"/>
    </row>
    <row r="51" spans="1:6" ht="15.75" customHeight="1" x14ac:dyDescent="0.2">
      <c r="A51" s="4">
        <v>45</v>
      </c>
      <c r="B51" s="4"/>
      <c r="D51" s="4"/>
    </row>
    <row r="52" spans="1:6" ht="15.75" customHeight="1" x14ac:dyDescent="0.2">
      <c r="A52" s="4">
        <v>46</v>
      </c>
      <c r="B52" s="4"/>
      <c r="D52" s="4"/>
    </row>
    <row r="53" spans="1:6" ht="15.75" customHeight="1" x14ac:dyDescent="0.2">
      <c r="A53" s="4">
        <v>47</v>
      </c>
      <c r="B53" s="4"/>
      <c r="D53" s="4"/>
    </row>
    <row r="54" spans="1:6" ht="15.75" customHeight="1" x14ac:dyDescent="0.2">
      <c r="A54" s="4">
        <v>48</v>
      </c>
      <c r="B54" s="4"/>
      <c r="D54" s="4"/>
    </row>
    <row r="55" spans="1:6" ht="15.75" customHeight="1" x14ac:dyDescent="0.2">
      <c r="A55" s="1" t="s">
        <v>0</v>
      </c>
      <c r="B55" s="1" t="s">
        <v>1</v>
      </c>
      <c r="C55" s="1" t="s">
        <v>2</v>
      </c>
      <c r="D55" s="1" t="s">
        <v>3</v>
      </c>
      <c r="E55" s="1" t="s">
        <v>4</v>
      </c>
      <c r="F55" s="2" t="s">
        <v>5</v>
      </c>
    </row>
    <row r="56" spans="1:6" ht="15.75" customHeight="1" x14ac:dyDescent="0.2">
      <c r="A56" s="4">
        <v>49</v>
      </c>
      <c r="B56" s="4"/>
      <c r="D56" s="4"/>
    </row>
    <row r="57" spans="1:6" ht="15.75" customHeight="1" x14ac:dyDescent="0.2">
      <c r="A57" s="4">
        <v>50</v>
      </c>
    </row>
    <row r="58" spans="1:6" ht="15.75" customHeight="1" x14ac:dyDescent="0.2">
      <c r="A58" s="4">
        <v>51</v>
      </c>
    </row>
    <row r="59" spans="1:6" ht="15.75" customHeight="1" x14ac:dyDescent="0.2">
      <c r="A59" s="4">
        <v>52</v>
      </c>
      <c r="B59" s="4"/>
      <c r="D59" s="4"/>
    </row>
    <row r="60" spans="1:6" ht="15.75" customHeight="1" x14ac:dyDescent="0.2">
      <c r="A60" s="4">
        <v>53</v>
      </c>
      <c r="B60" s="4"/>
      <c r="D60" s="4"/>
    </row>
    <row r="61" spans="1:6" ht="14" x14ac:dyDescent="0.2">
      <c r="A61" s="4">
        <v>54</v>
      </c>
      <c r="B61" s="4"/>
      <c r="D61" s="4"/>
    </row>
    <row r="62" spans="1:6" ht="14" x14ac:dyDescent="0.2">
      <c r="A62" s="4">
        <v>55</v>
      </c>
      <c r="B62" s="4"/>
      <c r="D62" s="4"/>
    </row>
    <row r="63" spans="1:6" ht="14" x14ac:dyDescent="0.2">
      <c r="A63" s="4">
        <v>56</v>
      </c>
      <c r="B63" s="4"/>
      <c r="C63" s="4"/>
      <c r="D63" s="4"/>
    </row>
    <row r="64" spans="1:6" ht="14" x14ac:dyDescent="0.2">
      <c r="A64" s="1" t="s">
        <v>0</v>
      </c>
      <c r="B64" s="1" t="s">
        <v>1</v>
      </c>
      <c r="C64" s="1" t="s">
        <v>2</v>
      </c>
      <c r="D64" s="1" t="s">
        <v>3</v>
      </c>
      <c r="E64" s="1" t="s">
        <v>4</v>
      </c>
      <c r="F64" s="2" t="s">
        <v>5</v>
      </c>
    </row>
    <row r="65" spans="1:6" ht="14" x14ac:dyDescent="0.2">
      <c r="A65" s="4">
        <v>57</v>
      </c>
      <c r="B65" s="4"/>
      <c r="C65" s="4"/>
      <c r="D65" s="4"/>
    </row>
    <row r="66" spans="1:6" ht="14" x14ac:dyDescent="0.2">
      <c r="A66" s="4">
        <v>58</v>
      </c>
      <c r="B66" s="4"/>
      <c r="C66" s="4"/>
      <c r="D66" s="4"/>
    </row>
    <row r="67" spans="1:6" ht="14" x14ac:dyDescent="0.2">
      <c r="A67" s="4">
        <v>59</v>
      </c>
      <c r="B67" s="4"/>
      <c r="C67" s="4"/>
      <c r="D67" s="4"/>
    </row>
    <row r="68" spans="1:6" ht="14" x14ac:dyDescent="0.2">
      <c r="A68" s="4">
        <v>60</v>
      </c>
      <c r="B68" s="4"/>
      <c r="C68" s="4"/>
      <c r="D68" s="4"/>
    </row>
    <row r="69" spans="1:6" ht="14" x14ac:dyDescent="0.2">
      <c r="A69" s="4">
        <v>61</v>
      </c>
      <c r="B69" s="4"/>
      <c r="C69" s="4"/>
      <c r="D69" s="4"/>
    </row>
    <row r="70" spans="1:6" ht="14" x14ac:dyDescent="0.2">
      <c r="A70" s="4">
        <v>62</v>
      </c>
      <c r="B70" s="4"/>
      <c r="C70" s="4"/>
      <c r="D70" s="4"/>
    </row>
    <row r="71" spans="1:6" ht="14" x14ac:dyDescent="0.2">
      <c r="A71" s="4">
        <v>63</v>
      </c>
      <c r="B71" s="4"/>
      <c r="C71" s="4"/>
      <c r="D71" s="4"/>
    </row>
    <row r="72" spans="1:6" ht="14" x14ac:dyDescent="0.2">
      <c r="A72" s="4">
        <v>64</v>
      </c>
      <c r="B72" s="4"/>
      <c r="C72" s="4"/>
      <c r="D72" s="4"/>
    </row>
    <row r="73" spans="1:6" ht="14" x14ac:dyDescent="0.2">
      <c r="A73" s="1" t="s">
        <v>0</v>
      </c>
      <c r="B73" s="1" t="s">
        <v>1</v>
      </c>
      <c r="C73" s="1" t="s">
        <v>2</v>
      </c>
      <c r="D73" s="1" t="s">
        <v>3</v>
      </c>
      <c r="E73" s="1" t="s">
        <v>4</v>
      </c>
      <c r="F73" s="2" t="s">
        <v>5</v>
      </c>
    </row>
    <row r="74" spans="1:6" ht="14" x14ac:dyDescent="0.2">
      <c r="A74" s="4">
        <v>65</v>
      </c>
      <c r="B74" s="4"/>
      <c r="C74" s="4"/>
      <c r="D74" s="4"/>
    </row>
    <row r="75" spans="1:6" ht="14" x14ac:dyDescent="0.2">
      <c r="A75" s="4">
        <v>66</v>
      </c>
      <c r="B75" s="4"/>
      <c r="C75" s="4"/>
      <c r="D75" s="4"/>
    </row>
    <row r="76" spans="1:6" ht="14" x14ac:dyDescent="0.2">
      <c r="A76" s="4">
        <v>67</v>
      </c>
      <c r="B76" s="4"/>
      <c r="C76" s="4"/>
      <c r="D76" s="4"/>
    </row>
    <row r="77" spans="1:6" ht="14" x14ac:dyDescent="0.2">
      <c r="A77" s="4">
        <v>68</v>
      </c>
      <c r="B77" s="4"/>
      <c r="C77" s="4"/>
      <c r="D77" s="4"/>
    </row>
    <row r="78" spans="1:6" ht="14" x14ac:dyDescent="0.2">
      <c r="A78" s="4">
        <v>69</v>
      </c>
      <c r="B78" s="4"/>
      <c r="C78" s="4"/>
      <c r="D78" s="4"/>
    </row>
    <row r="79" spans="1:6" ht="14" x14ac:dyDescent="0.2">
      <c r="A79" s="4">
        <v>70</v>
      </c>
      <c r="B79" s="4"/>
      <c r="C79" s="4"/>
      <c r="D79" s="4"/>
    </row>
    <row r="80" spans="1:6" ht="14" x14ac:dyDescent="0.2">
      <c r="A80" s="4">
        <v>71</v>
      </c>
      <c r="B80" s="4"/>
      <c r="C80" s="4"/>
      <c r="D80" s="4"/>
    </row>
    <row r="81" spans="1:6" ht="14" x14ac:dyDescent="0.2">
      <c r="A81" s="4">
        <v>72</v>
      </c>
      <c r="B81" s="4"/>
      <c r="C81" s="4"/>
      <c r="D81" s="4"/>
    </row>
    <row r="82" spans="1:6" ht="14" x14ac:dyDescent="0.2">
      <c r="A82" s="1" t="s">
        <v>0</v>
      </c>
      <c r="B82" s="1" t="s">
        <v>1</v>
      </c>
      <c r="C82" s="1" t="s">
        <v>2</v>
      </c>
      <c r="D82" s="1" t="s">
        <v>3</v>
      </c>
      <c r="E82" s="1" t="s">
        <v>4</v>
      </c>
      <c r="F82" s="2" t="s">
        <v>5</v>
      </c>
    </row>
    <row r="83" spans="1:6" ht="14" x14ac:dyDescent="0.2">
      <c r="A83" s="4" t="s">
        <v>6</v>
      </c>
      <c r="B83" s="4"/>
      <c r="C83" s="4"/>
      <c r="D83" s="4"/>
    </row>
    <row r="84" spans="1:6" ht="14" x14ac:dyDescent="0.2">
      <c r="A84" s="4" t="s">
        <v>7</v>
      </c>
      <c r="B84" s="4"/>
      <c r="C84" s="4"/>
      <c r="D84" s="4"/>
    </row>
    <row r="85" spans="1:6" ht="14" x14ac:dyDescent="0.2">
      <c r="A85" s="5" t="s">
        <v>8</v>
      </c>
      <c r="B85" s="5"/>
      <c r="C85" s="5"/>
      <c r="D85" s="5"/>
      <c r="E85" s="5"/>
      <c r="F85" s="6"/>
    </row>
    <row r="86" spans="1:6" ht="14" x14ac:dyDescent="0.2">
      <c r="A86" s="5" t="s">
        <v>9</v>
      </c>
      <c r="B86" s="5"/>
      <c r="C86" s="5"/>
      <c r="D86" s="5"/>
      <c r="E86" s="5"/>
      <c r="F86" s="6"/>
    </row>
    <row r="87" spans="1:6" ht="14" x14ac:dyDescent="0.2">
      <c r="A87" s="4" t="s">
        <v>10</v>
      </c>
      <c r="B87" s="4"/>
      <c r="C87" s="4"/>
      <c r="D87" s="4"/>
    </row>
    <row r="88" spans="1:6" ht="14" x14ac:dyDescent="0.2">
      <c r="A88" s="4" t="s">
        <v>11</v>
      </c>
      <c r="B88" s="4"/>
      <c r="C88" s="4"/>
      <c r="D88" s="4"/>
    </row>
    <row r="89" spans="1:6" ht="14" x14ac:dyDescent="0.2">
      <c r="A89" s="5" t="s">
        <v>12</v>
      </c>
      <c r="B89" s="5"/>
      <c r="C89" s="5"/>
      <c r="D89" s="5"/>
      <c r="E89" s="5"/>
      <c r="F89" s="6"/>
    </row>
    <row r="90" spans="1:6" ht="14" x14ac:dyDescent="0.2">
      <c r="A90" s="5" t="s">
        <v>13</v>
      </c>
      <c r="B90" s="5"/>
      <c r="C90" s="5"/>
      <c r="D90" s="5"/>
      <c r="E90" s="5"/>
      <c r="F90" s="6"/>
    </row>
    <row r="91" spans="1:6" ht="14" x14ac:dyDescent="0.2">
      <c r="A91" s="4" t="s">
        <v>14</v>
      </c>
      <c r="B91" s="4"/>
      <c r="C91" s="4"/>
      <c r="D91" s="4"/>
    </row>
    <row r="92" spans="1:6" ht="14" x14ac:dyDescent="0.2">
      <c r="A92" s="4" t="s">
        <v>15</v>
      </c>
      <c r="B92" s="4"/>
      <c r="C92" s="4"/>
      <c r="D92" s="4"/>
    </row>
    <row r="93" spans="1:6" ht="14" x14ac:dyDescent="0.2">
      <c r="A93" s="5" t="s">
        <v>16</v>
      </c>
      <c r="B93" s="5"/>
      <c r="C93" s="5"/>
      <c r="D93" s="5"/>
      <c r="E93" s="5"/>
      <c r="F93" s="6"/>
    </row>
    <row r="94" spans="1:6" ht="14" x14ac:dyDescent="0.2">
      <c r="A94" s="5" t="s">
        <v>17</v>
      </c>
      <c r="B94" s="5"/>
      <c r="C94" s="5"/>
      <c r="D94" s="5"/>
      <c r="E94" s="5"/>
      <c r="F94" s="6"/>
    </row>
    <row r="95" spans="1:6" ht="14" x14ac:dyDescent="0.2">
      <c r="A95" s="4" t="s">
        <v>18</v>
      </c>
      <c r="B95" s="4"/>
      <c r="C95" s="4"/>
    </row>
    <row r="96" spans="1:6" ht="14" x14ac:dyDescent="0.2">
      <c r="A96" s="4" t="s">
        <v>19</v>
      </c>
      <c r="B96" s="4"/>
      <c r="C96" s="4"/>
    </row>
    <row r="97" spans="1:6" ht="14" x14ac:dyDescent="0.2">
      <c r="A97" s="5" t="s">
        <v>20</v>
      </c>
      <c r="B97" s="5"/>
      <c r="C97" s="5"/>
      <c r="D97" s="5"/>
      <c r="E97" s="5"/>
      <c r="F97" s="6"/>
    </row>
    <row r="98" spans="1:6" ht="14" x14ac:dyDescent="0.2">
      <c r="A98" s="5" t="s">
        <v>21</v>
      </c>
      <c r="B98" s="5"/>
      <c r="C98" s="5"/>
      <c r="D98" s="5"/>
      <c r="E98" s="5"/>
      <c r="F98" s="6"/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B8E91A-913D-1649-9175-443751C3EED9}">
  <sheetPr>
    <tabColor rgb="FFFF0000"/>
    <outlinePr summaryBelow="0" summaryRight="0"/>
  </sheetPr>
  <dimension ref="A1:E38"/>
  <sheetViews>
    <sheetView zoomScale="150" zoomScaleNormal="150" workbookViewId="0">
      <selection activeCell="G37" sqref="G37"/>
    </sheetView>
  </sheetViews>
  <sheetFormatPr baseColWidth="10" defaultColWidth="12.6640625" defaultRowHeight="15.75" customHeight="1" x14ac:dyDescent="0.2"/>
  <cols>
    <col min="1" max="1" width="12.6640625" style="8"/>
    <col min="2" max="2" width="14" style="8" customWidth="1"/>
    <col min="3" max="16384" width="12.6640625" style="8"/>
  </cols>
  <sheetData>
    <row r="1" spans="1:5" ht="15.75" customHeight="1" x14ac:dyDescent="0.2">
      <c r="A1" s="7" t="s">
        <v>22</v>
      </c>
      <c r="B1" s="7" t="s">
        <v>1</v>
      </c>
      <c r="C1" s="7" t="s">
        <v>23</v>
      </c>
      <c r="D1" s="7" t="s">
        <v>24</v>
      </c>
      <c r="E1" s="7" t="s">
        <v>25</v>
      </c>
    </row>
    <row r="2" spans="1:5" ht="15.75" customHeight="1" x14ac:dyDescent="0.2">
      <c r="A2" s="9">
        <v>1</v>
      </c>
      <c r="B2" s="9"/>
      <c r="C2" s="9"/>
      <c r="D2" s="9"/>
    </row>
    <row r="3" spans="1:5" ht="15.75" customHeight="1" x14ac:dyDescent="0.2">
      <c r="A3" s="9">
        <v>2</v>
      </c>
      <c r="B3" s="9"/>
      <c r="C3" s="9"/>
      <c r="D3" s="9"/>
    </row>
    <row r="4" spans="1:5" ht="15.75" customHeight="1" x14ac:dyDescent="0.2">
      <c r="A4" s="9">
        <v>3</v>
      </c>
      <c r="B4" s="9"/>
      <c r="C4" s="9"/>
      <c r="D4" s="9"/>
    </row>
    <row r="5" spans="1:5" ht="15.75" customHeight="1" x14ac:dyDescent="0.2">
      <c r="A5" s="9">
        <v>4</v>
      </c>
      <c r="B5" s="9"/>
      <c r="C5" s="9"/>
      <c r="D5" s="9"/>
    </row>
    <row r="6" spans="1:5" ht="15.75" customHeight="1" x14ac:dyDescent="0.2">
      <c r="A6" s="9">
        <v>5</v>
      </c>
      <c r="B6" s="9"/>
      <c r="C6" s="9"/>
      <c r="D6" s="9"/>
    </row>
    <row r="7" spans="1:5" ht="15.75" customHeight="1" x14ac:dyDescent="0.2">
      <c r="A7" s="9">
        <v>6</v>
      </c>
      <c r="B7" s="9"/>
      <c r="C7" s="9"/>
      <c r="D7" s="9"/>
    </row>
    <row r="8" spans="1:5" ht="15.75" customHeight="1" x14ac:dyDescent="0.2">
      <c r="A8" s="9">
        <v>7</v>
      </c>
      <c r="B8" s="9"/>
      <c r="C8" s="9"/>
      <c r="D8" s="9"/>
    </row>
    <row r="9" spans="1:5" ht="15.75" customHeight="1" x14ac:dyDescent="0.2">
      <c r="A9" s="9">
        <v>8</v>
      </c>
      <c r="B9" s="9"/>
      <c r="C9" s="9"/>
      <c r="D9" s="9"/>
    </row>
    <row r="10" spans="1:5" ht="15.75" customHeight="1" x14ac:dyDescent="0.2">
      <c r="A10" s="9">
        <v>9</v>
      </c>
      <c r="B10" s="9"/>
    </row>
    <row r="11" spans="1:5" ht="15.75" customHeight="1" x14ac:dyDescent="0.2">
      <c r="A11" s="9">
        <v>10</v>
      </c>
      <c r="B11" s="9"/>
      <c r="C11" s="9"/>
      <c r="D11" s="9"/>
    </row>
    <row r="12" spans="1:5" ht="15.75" customHeight="1" x14ac:dyDescent="0.2">
      <c r="A12" s="9">
        <v>11</v>
      </c>
      <c r="B12" s="9"/>
      <c r="C12" s="9"/>
      <c r="D12" s="9"/>
    </row>
    <row r="13" spans="1:5" ht="15.75" customHeight="1" x14ac:dyDescent="0.2">
      <c r="A13" s="9">
        <v>12</v>
      </c>
      <c r="B13" s="9"/>
      <c r="C13" s="9"/>
      <c r="D13" s="9"/>
    </row>
    <row r="14" spans="1:5" ht="15.75" customHeight="1" x14ac:dyDescent="0.2">
      <c r="A14" s="9">
        <v>13</v>
      </c>
      <c r="B14" s="9"/>
      <c r="C14" s="9"/>
      <c r="D14" s="9"/>
    </row>
    <row r="15" spans="1:5" ht="15.75" customHeight="1" x14ac:dyDescent="0.2">
      <c r="A15" s="9">
        <v>14</v>
      </c>
      <c r="B15" s="9"/>
      <c r="C15" s="9"/>
      <c r="D15" s="9"/>
    </row>
    <row r="16" spans="1:5" ht="15.75" customHeight="1" x14ac:dyDescent="0.2">
      <c r="A16" s="9">
        <v>15</v>
      </c>
      <c r="B16" s="9"/>
      <c r="C16" s="9"/>
      <c r="D16" s="9"/>
    </row>
    <row r="17" spans="1:5" ht="15.75" customHeight="1" x14ac:dyDescent="0.2">
      <c r="A17" s="9">
        <v>16</v>
      </c>
      <c r="B17" s="9"/>
      <c r="C17" s="9"/>
      <c r="D17" s="9"/>
    </row>
    <row r="18" spans="1:5" ht="15.75" customHeight="1" x14ac:dyDescent="0.2">
      <c r="A18" s="9">
        <v>17</v>
      </c>
      <c r="B18" s="9"/>
      <c r="C18" s="9"/>
    </row>
    <row r="19" spans="1:5" ht="15.75" customHeight="1" x14ac:dyDescent="0.2">
      <c r="A19" s="9">
        <v>18</v>
      </c>
      <c r="B19" s="9"/>
      <c r="C19" s="9"/>
    </row>
    <row r="20" spans="1:5" ht="15.75" customHeight="1" x14ac:dyDescent="0.2">
      <c r="A20" s="9">
        <v>19</v>
      </c>
      <c r="B20" s="9"/>
      <c r="C20" s="9"/>
    </row>
    <row r="21" spans="1:5" ht="15.75" customHeight="1" x14ac:dyDescent="0.2">
      <c r="A21" s="9">
        <v>20</v>
      </c>
      <c r="B21" s="9"/>
      <c r="C21" s="9"/>
      <c r="D21" s="9"/>
    </row>
    <row r="22" spans="1:5" ht="15.75" customHeight="1" x14ac:dyDescent="0.2">
      <c r="A22" s="9">
        <v>21</v>
      </c>
      <c r="B22" s="9"/>
      <c r="C22" s="9"/>
      <c r="D22" s="9"/>
    </row>
    <row r="23" spans="1:5" ht="15.75" customHeight="1" x14ac:dyDescent="0.2">
      <c r="A23" s="9">
        <v>22</v>
      </c>
      <c r="B23" s="9"/>
      <c r="C23" s="9"/>
      <c r="D23" s="9"/>
    </row>
    <row r="24" spans="1:5" ht="15.75" customHeight="1" x14ac:dyDescent="0.2">
      <c r="A24" s="9">
        <v>23</v>
      </c>
      <c r="B24" s="9"/>
      <c r="C24" s="9"/>
      <c r="D24" s="9"/>
    </row>
    <row r="25" spans="1:5" ht="15.75" customHeight="1" x14ac:dyDescent="0.2">
      <c r="A25" s="9">
        <v>24</v>
      </c>
      <c r="B25" s="9"/>
      <c r="C25" s="9"/>
      <c r="D25" s="9"/>
    </row>
    <row r="26" spans="1:5" ht="15.75" customHeight="1" x14ac:dyDescent="0.2">
      <c r="A26" s="7" t="s">
        <v>26</v>
      </c>
      <c r="B26" s="7" t="s">
        <v>1</v>
      </c>
      <c r="C26" s="7" t="s">
        <v>23</v>
      </c>
      <c r="D26" s="7" t="s">
        <v>24</v>
      </c>
      <c r="E26" s="7" t="s">
        <v>25</v>
      </c>
    </row>
    <row r="27" spans="1:5" ht="15.75" customHeight="1" x14ac:dyDescent="0.2">
      <c r="A27" s="9">
        <v>1</v>
      </c>
      <c r="B27" s="9"/>
      <c r="C27" s="9"/>
      <c r="D27" s="9"/>
    </row>
    <row r="28" spans="1:5" ht="15.75" customHeight="1" x14ac:dyDescent="0.2">
      <c r="A28" s="9">
        <v>2</v>
      </c>
      <c r="B28" s="9"/>
      <c r="C28" s="9"/>
      <c r="D28" s="9"/>
    </row>
    <row r="29" spans="1:5" ht="15.75" customHeight="1" x14ac:dyDescent="0.2">
      <c r="A29" s="9">
        <v>3</v>
      </c>
      <c r="B29" s="9"/>
      <c r="C29" s="9"/>
      <c r="D29" s="9"/>
    </row>
    <row r="30" spans="1:5" ht="15.75" customHeight="1" x14ac:dyDescent="0.2">
      <c r="A30" s="9">
        <v>4</v>
      </c>
      <c r="B30" s="9"/>
      <c r="C30" s="9"/>
      <c r="D30" s="9"/>
    </row>
    <row r="31" spans="1:5" ht="15.75" customHeight="1" x14ac:dyDescent="0.2">
      <c r="A31" s="9">
        <v>5</v>
      </c>
      <c r="B31" s="9"/>
      <c r="C31" s="9"/>
      <c r="D31" s="9"/>
    </row>
    <row r="32" spans="1:5" ht="15.75" customHeight="1" x14ac:dyDescent="0.2">
      <c r="A32" s="9">
        <v>6</v>
      </c>
      <c r="B32" s="9"/>
      <c r="C32" s="9"/>
      <c r="D32" s="9"/>
    </row>
    <row r="33" spans="1:5" ht="15.75" customHeight="1" x14ac:dyDescent="0.2">
      <c r="A33" s="9">
        <v>7</v>
      </c>
      <c r="B33" s="9"/>
      <c r="C33" s="9"/>
      <c r="D33" s="9"/>
    </row>
    <row r="34" spans="1:5" ht="15.75" customHeight="1" x14ac:dyDescent="0.2">
      <c r="A34" s="9">
        <v>8</v>
      </c>
      <c r="B34" s="9"/>
      <c r="C34" s="9"/>
      <c r="D34" s="9"/>
    </row>
    <row r="35" spans="1:5" ht="15.75" customHeight="1" x14ac:dyDescent="0.2">
      <c r="A35" s="7" t="s">
        <v>27</v>
      </c>
      <c r="B35" s="7" t="s">
        <v>1</v>
      </c>
      <c r="C35" s="7" t="s">
        <v>23</v>
      </c>
      <c r="D35" s="7" t="s">
        <v>24</v>
      </c>
      <c r="E35" s="7" t="s">
        <v>25</v>
      </c>
    </row>
    <row r="36" spans="1:5" ht="15.75" customHeight="1" x14ac:dyDescent="0.2">
      <c r="A36" s="10" t="s">
        <v>28</v>
      </c>
      <c r="B36" s="9"/>
      <c r="D36" s="9"/>
    </row>
    <row r="37" spans="1:5" ht="15.75" customHeight="1" x14ac:dyDescent="0.2">
      <c r="A37" s="10" t="s">
        <v>29</v>
      </c>
      <c r="B37" s="9"/>
      <c r="D37" s="9"/>
    </row>
    <row r="38" spans="1:5" ht="15.75" customHeight="1" x14ac:dyDescent="0.2">
      <c r="A38" s="10" t="s">
        <v>30</v>
      </c>
      <c r="B38" s="9"/>
      <c r="D38" s="9"/>
    </row>
  </sheetData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046CF8-C2A8-1C4C-9104-F2C20BFD1C67}">
  <sheetPr>
    <tabColor rgb="FFFF0000"/>
    <outlinePr summaryBelow="0" summaryRight="0"/>
  </sheetPr>
  <dimension ref="A1:I1000"/>
  <sheetViews>
    <sheetView zoomScale="150" zoomScaleNormal="150" workbookViewId="0">
      <selection activeCell="K15" sqref="K15"/>
    </sheetView>
  </sheetViews>
  <sheetFormatPr baseColWidth="10" defaultColWidth="12.6640625" defaultRowHeight="15.75" customHeight="1" x14ac:dyDescent="0.2"/>
  <cols>
    <col min="1" max="1" width="5.5" style="12" customWidth="1"/>
    <col min="2" max="2" width="23.1640625" style="12" customWidth="1"/>
    <col min="3" max="3" width="6.1640625" style="12" customWidth="1"/>
    <col min="4" max="4" width="11.1640625" style="12" customWidth="1"/>
    <col min="5" max="5" width="5" style="12" customWidth="1"/>
    <col min="6" max="6" width="7.1640625" style="12" customWidth="1"/>
    <col min="7" max="7" width="23.1640625" style="12" customWidth="1"/>
    <col min="8" max="8" width="12.6640625" style="12"/>
    <col min="9" max="9" width="14.1640625" style="12" customWidth="1"/>
    <col min="10" max="16384" width="12.6640625" style="12"/>
  </cols>
  <sheetData>
    <row r="1" spans="1:9" ht="15.75" customHeight="1" x14ac:dyDescent="0.2">
      <c r="A1" s="185" t="s">
        <v>31</v>
      </c>
      <c r="B1" s="186"/>
      <c r="C1" s="186"/>
      <c r="D1" s="187"/>
      <c r="E1" s="11"/>
      <c r="F1" s="188" t="s">
        <v>32</v>
      </c>
      <c r="G1" s="186"/>
      <c r="H1" s="186"/>
      <c r="I1" s="187"/>
    </row>
    <row r="2" spans="1:9" ht="15.75" customHeight="1" x14ac:dyDescent="0.2">
      <c r="A2" s="13" t="s">
        <v>33</v>
      </c>
      <c r="B2" s="14" t="s">
        <v>1</v>
      </c>
      <c r="C2" s="14" t="s">
        <v>2</v>
      </c>
      <c r="D2" s="14" t="s">
        <v>34</v>
      </c>
      <c r="E2" s="11"/>
      <c r="F2" s="15" t="s">
        <v>33</v>
      </c>
      <c r="G2" s="16" t="s">
        <v>1</v>
      </c>
      <c r="H2" s="16" t="s">
        <v>24</v>
      </c>
      <c r="I2" s="16" t="s">
        <v>35</v>
      </c>
    </row>
    <row r="3" spans="1:9" ht="15.75" customHeight="1" x14ac:dyDescent="0.2">
      <c r="A3" s="17">
        <v>1</v>
      </c>
      <c r="B3" s="18"/>
      <c r="C3" s="18"/>
      <c r="D3" s="19"/>
      <c r="E3" s="11"/>
      <c r="F3" s="17">
        <v>1</v>
      </c>
      <c r="G3" s="18"/>
      <c r="H3" s="18"/>
      <c r="I3" s="19"/>
    </row>
    <row r="4" spans="1:9" ht="15.75" customHeight="1" x14ac:dyDescent="0.2">
      <c r="A4" s="20">
        <v>2</v>
      </c>
      <c r="B4" s="21"/>
      <c r="D4" s="22"/>
      <c r="E4" s="11"/>
      <c r="F4" s="20">
        <v>2</v>
      </c>
      <c r="G4" s="21"/>
      <c r="I4" s="22"/>
    </row>
    <row r="5" spans="1:9" ht="15.75" customHeight="1" x14ac:dyDescent="0.2">
      <c r="A5" s="20">
        <v>3</v>
      </c>
      <c r="B5" s="21"/>
      <c r="D5" s="22"/>
      <c r="E5" s="11"/>
      <c r="F5" s="20">
        <v>3</v>
      </c>
      <c r="G5" s="21"/>
      <c r="I5" s="22"/>
    </row>
    <row r="6" spans="1:9" ht="15.75" customHeight="1" x14ac:dyDescent="0.2">
      <c r="A6" s="20">
        <v>4</v>
      </c>
      <c r="B6" s="21"/>
      <c r="D6" s="22"/>
      <c r="E6" s="11"/>
      <c r="F6" s="20">
        <v>4</v>
      </c>
      <c r="G6" s="21"/>
      <c r="I6" s="22"/>
    </row>
    <row r="7" spans="1:9" ht="15.75" customHeight="1" x14ac:dyDescent="0.2">
      <c r="A7" s="20">
        <v>5</v>
      </c>
      <c r="B7" s="21"/>
      <c r="D7" s="22"/>
      <c r="E7" s="11"/>
      <c r="F7" s="20">
        <v>5</v>
      </c>
      <c r="G7" s="21"/>
      <c r="H7" s="21"/>
      <c r="I7" s="22"/>
    </row>
    <row r="8" spans="1:9" ht="15.75" customHeight="1" x14ac:dyDescent="0.2">
      <c r="A8" s="20">
        <v>6</v>
      </c>
      <c r="B8" s="21"/>
      <c r="D8" s="22"/>
      <c r="E8" s="11"/>
      <c r="F8" s="20">
        <v>6</v>
      </c>
      <c r="G8" s="21"/>
      <c r="I8" s="22"/>
    </row>
    <row r="9" spans="1:9" ht="15.75" customHeight="1" x14ac:dyDescent="0.2">
      <c r="A9" s="20">
        <v>7</v>
      </c>
      <c r="B9" s="21"/>
      <c r="D9" s="22"/>
      <c r="E9" s="11"/>
      <c r="F9" s="20">
        <v>7</v>
      </c>
      <c r="G9" s="21"/>
      <c r="I9" s="22"/>
    </row>
    <row r="10" spans="1:9" ht="15.75" customHeight="1" x14ac:dyDescent="0.2">
      <c r="A10" s="20">
        <v>8</v>
      </c>
      <c r="B10" s="21"/>
      <c r="D10" s="22"/>
      <c r="E10" s="11"/>
      <c r="F10" s="20">
        <v>8</v>
      </c>
      <c r="G10" s="21"/>
      <c r="I10" s="22"/>
    </row>
    <row r="11" spans="1:9" ht="15.75" customHeight="1" x14ac:dyDescent="0.2">
      <c r="A11" s="20">
        <v>9</v>
      </c>
      <c r="B11" s="21"/>
      <c r="D11" s="22"/>
      <c r="E11" s="11"/>
      <c r="F11" s="20">
        <v>9</v>
      </c>
      <c r="G11" s="21"/>
      <c r="H11" s="21"/>
      <c r="I11" s="22"/>
    </row>
    <row r="12" spans="1:9" ht="15.75" customHeight="1" x14ac:dyDescent="0.2">
      <c r="A12" s="20">
        <v>10</v>
      </c>
      <c r="B12" s="21"/>
      <c r="D12" s="22"/>
      <c r="E12" s="11"/>
      <c r="F12" s="20">
        <v>10</v>
      </c>
      <c r="G12" s="21"/>
      <c r="I12" s="22"/>
    </row>
    <row r="13" spans="1:9" ht="15.75" customHeight="1" x14ac:dyDescent="0.2">
      <c r="A13" s="20">
        <v>11</v>
      </c>
      <c r="B13" s="21"/>
      <c r="D13" s="22"/>
      <c r="E13" s="11"/>
      <c r="F13" s="20">
        <v>11</v>
      </c>
      <c r="G13" s="21"/>
      <c r="H13" s="21"/>
      <c r="I13" s="22"/>
    </row>
    <row r="14" spans="1:9" ht="15.75" customHeight="1" x14ac:dyDescent="0.2">
      <c r="A14" s="20">
        <v>12</v>
      </c>
      <c r="B14" s="21"/>
      <c r="D14" s="22"/>
      <c r="E14" s="11"/>
      <c r="F14" s="20">
        <v>12</v>
      </c>
      <c r="G14" s="21"/>
      <c r="H14" s="21"/>
      <c r="I14" s="22"/>
    </row>
    <row r="15" spans="1:9" ht="15.75" customHeight="1" x14ac:dyDescent="0.2">
      <c r="A15" s="20">
        <v>13</v>
      </c>
      <c r="B15" s="21"/>
      <c r="D15" s="22"/>
      <c r="E15" s="11"/>
      <c r="F15" s="20">
        <v>13</v>
      </c>
      <c r="G15" s="21"/>
      <c r="I15" s="22"/>
    </row>
    <row r="16" spans="1:9" ht="15.75" customHeight="1" x14ac:dyDescent="0.2">
      <c r="A16" s="20">
        <v>14</v>
      </c>
      <c r="B16" s="21"/>
      <c r="D16" s="22"/>
      <c r="E16" s="11"/>
      <c r="F16" s="20">
        <v>14</v>
      </c>
      <c r="G16" s="21"/>
      <c r="I16" s="22"/>
    </row>
    <row r="17" spans="1:9" ht="15.75" customHeight="1" x14ac:dyDescent="0.2">
      <c r="A17" s="20">
        <v>15</v>
      </c>
      <c r="B17" s="21"/>
      <c r="D17" s="22"/>
      <c r="E17" s="11"/>
      <c r="F17" s="20">
        <v>15</v>
      </c>
      <c r="I17" s="22"/>
    </row>
    <row r="18" spans="1:9" ht="15.75" customHeight="1" x14ac:dyDescent="0.2">
      <c r="A18" s="20">
        <v>16</v>
      </c>
      <c r="B18" s="21"/>
      <c r="D18" s="22"/>
      <c r="E18" s="11"/>
      <c r="F18" s="20">
        <v>16</v>
      </c>
      <c r="I18" s="22"/>
    </row>
    <row r="19" spans="1:9" ht="15.75" customHeight="1" x14ac:dyDescent="0.2">
      <c r="A19" s="20">
        <v>17</v>
      </c>
      <c r="B19" s="21"/>
      <c r="D19" s="22"/>
      <c r="E19" s="11"/>
      <c r="F19" s="20" t="s">
        <v>40</v>
      </c>
      <c r="G19" s="21"/>
      <c r="I19" s="22"/>
    </row>
    <row r="20" spans="1:9" ht="15.75" customHeight="1" x14ac:dyDescent="0.2">
      <c r="A20" s="20">
        <v>18</v>
      </c>
      <c r="B20" s="21"/>
      <c r="D20" s="22"/>
      <c r="E20" s="11"/>
      <c r="F20" s="20" t="s">
        <v>41</v>
      </c>
      <c r="G20" s="21"/>
      <c r="I20" s="22"/>
    </row>
    <row r="21" spans="1:9" ht="15.75" customHeight="1" x14ac:dyDescent="0.2">
      <c r="A21" s="20">
        <v>19</v>
      </c>
      <c r="B21" s="21"/>
      <c r="D21" s="22"/>
      <c r="E21" s="11"/>
      <c r="F21" s="20" t="s">
        <v>42</v>
      </c>
      <c r="G21" s="21"/>
      <c r="I21" s="22"/>
    </row>
    <row r="22" spans="1:9" ht="15.75" customHeight="1" x14ac:dyDescent="0.2">
      <c r="A22" s="20">
        <v>20</v>
      </c>
      <c r="B22" s="21"/>
      <c r="D22" s="22"/>
      <c r="E22" s="11"/>
      <c r="F22" s="23" t="s">
        <v>43</v>
      </c>
      <c r="G22" s="24"/>
      <c r="H22" s="24"/>
      <c r="I22" s="25"/>
    </row>
    <row r="23" spans="1:9" ht="15.75" customHeight="1" x14ac:dyDescent="0.2">
      <c r="A23" s="20">
        <v>21</v>
      </c>
      <c r="B23" s="21"/>
      <c r="D23" s="22"/>
      <c r="E23" s="11"/>
      <c r="F23" s="26"/>
    </row>
    <row r="24" spans="1:9" ht="15.75" customHeight="1" x14ac:dyDescent="0.2">
      <c r="A24" s="20">
        <v>22</v>
      </c>
      <c r="B24" s="21"/>
      <c r="D24" s="22"/>
      <c r="E24" s="11"/>
      <c r="F24" s="26"/>
    </row>
    <row r="25" spans="1:9" ht="15.75" customHeight="1" x14ac:dyDescent="0.2">
      <c r="A25" s="20">
        <v>23</v>
      </c>
      <c r="B25" s="21"/>
      <c r="D25" s="22"/>
      <c r="E25" s="11"/>
      <c r="F25" s="26"/>
    </row>
    <row r="26" spans="1:9" ht="15.75" customHeight="1" x14ac:dyDescent="0.2">
      <c r="A26" s="20">
        <v>24</v>
      </c>
      <c r="B26" s="21"/>
      <c r="D26" s="22"/>
      <c r="E26" s="11"/>
      <c r="F26" s="26"/>
    </row>
    <row r="27" spans="1:9" ht="15.75" customHeight="1" x14ac:dyDescent="0.2">
      <c r="A27" s="20">
        <v>25</v>
      </c>
      <c r="B27" s="21"/>
      <c r="D27" s="22"/>
      <c r="E27" s="11"/>
      <c r="F27" s="26"/>
    </row>
    <row r="28" spans="1:9" ht="15.75" customHeight="1" x14ac:dyDescent="0.2">
      <c r="A28" s="20">
        <v>26</v>
      </c>
      <c r="B28" s="21"/>
      <c r="D28" s="22"/>
      <c r="E28" s="11"/>
      <c r="F28" s="26"/>
    </row>
    <row r="29" spans="1:9" ht="15.75" customHeight="1" x14ac:dyDescent="0.2">
      <c r="A29" s="20">
        <v>27</v>
      </c>
      <c r="B29" s="21"/>
      <c r="D29" s="22"/>
      <c r="E29" s="11"/>
      <c r="F29" s="26"/>
    </row>
    <row r="30" spans="1:9" ht="15.75" customHeight="1" x14ac:dyDescent="0.2">
      <c r="A30" s="20">
        <v>28</v>
      </c>
      <c r="B30" s="21"/>
      <c r="D30" s="22"/>
      <c r="E30" s="11"/>
      <c r="F30" s="26"/>
    </row>
    <row r="31" spans="1:9" ht="15.75" customHeight="1" x14ac:dyDescent="0.2">
      <c r="A31" s="20">
        <v>29</v>
      </c>
      <c r="B31" s="21"/>
      <c r="D31" s="22"/>
      <c r="E31" s="11"/>
      <c r="F31" s="26"/>
    </row>
    <row r="32" spans="1:9" ht="15.75" customHeight="1" x14ac:dyDescent="0.2">
      <c r="A32" s="20">
        <v>30</v>
      </c>
      <c r="B32" s="21"/>
      <c r="D32" s="22"/>
      <c r="E32" s="11"/>
      <c r="F32" s="26"/>
    </row>
    <row r="33" spans="1:6" ht="15.75" customHeight="1" x14ac:dyDescent="0.2">
      <c r="A33" s="20">
        <v>31</v>
      </c>
      <c r="B33" s="21"/>
      <c r="D33" s="22"/>
      <c r="E33" s="11"/>
      <c r="F33" s="26"/>
    </row>
    <row r="34" spans="1:6" ht="15.75" customHeight="1" x14ac:dyDescent="0.2">
      <c r="A34" s="23">
        <v>32</v>
      </c>
      <c r="B34" s="24"/>
      <c r="C34" s="24"/>
      <c r="D34" s="25"/>
      <c r="E34" s="11"/>
      <c r="F34" s="26"/>
    </row>
    <row r="35" spans="1:6" ht="15.75" customHeight="1" x14ac:dyDescent="0.2">
      <c r="A35" s="26"/>
      <c r="F35" s="26"/>
    </row>
    <row r="36" spans="1:6" ht="15.75" customHeight="1" x14ac:dyDescent="0.2">
      <c r="A36" s="26"/>
      <c r="F36" s="26"/>
    </row>
    <row r="37" spans="1:6" ht="15.75" customHeight="1" x14ac:dyDescent="0.2">
      <c r="A37" s="26"/>
      <c r="F37" s="26"/>
    </row>
    <row r="38" spans="1:6" ht="15.75" customHeight="1" x14ac:dyDescent="0.2">
      <c r="A38" s="26"/>
      <c r="F38" s="26"/>
    </row>
    <row r="39" spans="1:6" ht="15.75" customHeight="1" x14ac:dyDescent="0.2">
      <c r="A39" s="26"/>
      <c r="F39" s="26"/>
    </row>
    <row r="40" spans="1:6" ht="15.75" customHeight="1" x14ac:dyDescent="0.2">
      <c r="A40" s="26"/>
      <c r="F40" s="26"/>
    </row>
    <row r="41" spans="1:6" ht="15.75" customHeight="1" x14ac:dyDescent="0.2">
      <c r="A41" s="26"/>
      <c r="F41" s="26"/>
    </row>
    <row r="42" spans="1:6" ht="15.75" customHeight="1" x14ac:dyDescent="0.2">
      <c r="A42" s="26"/>
      <c r="F42" s="26"/>
    </row>
    <row r="43" spans="1:6" ht="15.75" customHeight="1" x14ac:dyDescent="0.2">
      <c r="A43" s="26"/>
      <c r="F43" s="26"/>
    </row>
    <row r="44" spans="1:6" ht="15.75" customHeight="1" x14ac:dyDescent="0.2">
      <c r="A44" s="26"/>
      <c r="F44" s="26"/>
    </row>
    <row r="45" spans="1:6" ht="15.75" customHeight="1" x14ac:dyDescent="0.2">
      <c r="A45" s="26"/>
      <c r="F45" s="26"/>
    </row>
    <row r="46" spans="1:6" ht="15.75" customHeight="1" x14ac:dyDescent="0.2">
      <c r="A46" s="26"/>
      <c r="F46" s="26"/>
    </row>
    <row r="47" spans="1:6" ht="15.75" customHeight="1" x14ac:dyDescent="0.2">
      <c r="A47" s="26"/>
      <c r="F47" s="26"/>
    </row>
    <row r="48" spans="1:6" ht="15.75" customHeight="1" x14ac:dyDescent="0.2">
      <c r="A48" s="26"/>
      <c r="F48" s="26"/>
    </row>
    <row r="49" spans="1:6" ht="15.75" customHeight="1" x14ac:dyDescent="0.2">
      <c r="A49" s="26"/>
      <c r="F49" s="26"/>
    </row>
    <row r="50" spans="1:6" ht="15.75" customHeight="1" x14ac:dyDescent="0.2">
      <c r="A50" s="26"/>
      <c r="F50" s="26"/>
    </row>
    <row r="51" spans="1:6" ht="15.75" customHeight="1" x14ac:dyDescent="0.2">
      <c r="A51" s="26"/>
      <c r="F51" s="26"/>
    </row>
    <row r="52" spans="1:6" ht="15.75" customHeight="1" x14ac:dyDescent="0.2">
      <c r="A52" s="26"/>
      <c r="F52" s="26"/>
    </row>
    <row r="53" spans="1:6" ht="15.75" customHeight="1" x14ac:dyDescent="0.2">
      <c r="A53" s="26"/>
      <c r="F53" s="26"/>
    </row>
    <row r="54" spans="1:6" ht="15.75" customHeight="1" x14ac:dyDescent="0.2">
      <c r="A54" s="26"/>
      <c r="F54" s="26"/>
    </row>
    <row r="55" spans="1:6" ht="15.75" customHeight="1" x14ac:dyDescent="0.2">
      <c r="A55" s="26"/>
      <c r="F55" s="26"/>
    </row>
    <row r="56" spans="1:6" ht="15.75" customHeight="1" x14ac:dyDescent="0.2">
      <c r="A56" s="26"/>
      <c r="F56" s="26"/>
    </row>
    <row r="57" spans="1:6" ht="15.75" customHeight="1" x14ac:dyDescent="0.2">
      <c r="A57" s="26"/>
      <c r="F57" s="26"/>
    </row>
    <row r="58" spans="1:6" ht="15.75" customHeight="1" x14ac:dyDescent="0.2">
      <c r="A58" s="26"/>
      <c r="F58" s="26"/>
    </row>
    <row r="59" spans="1:6" ht="15.75" customHeight="1" x14ac:dyDescent="0.2">
      <c r="A59" s="26"/>
      <c r="F59" s="26"/>
    </row>
    <row r="60" spans="1:6" ht="15.75" customHeight="1" x14ac:dyDescent="0.2">
      <c r="A60" s="26"/>
      <c r="F60" s="26"/>
    </row>
    <row r="61" spans="1:6" ht="14" x14ac:dyDescent="0.2">
      <c r="A61" s="26"/>
      <c r="F61" s="26"/>
    </row>
    <row r="62" spans="1:6" ht="14" x14ac:dyDescent="0.2">
      <c r="A62" s="26"/>
      <c r="F62" s="26"/>
    </row>
    <row r="63" spans="1:6" ht="14" x14ac:dyDescent="0.2">
      <c r="A63" s="26"/>
      <c r="F63" s="26"/>
    </row>
    <row r="64" spans="1:6" ht="14" x14ac:dyDescent="0.2">
      <c r="A64" s="26"/>
      <c r="F64" s="26"/>
    </row>
    <row r="65" spans="1:6" ht="14" x14ac:dyDescent="0.2">
      <c r="A65" s="26"/>
      <c r="F65" s="26"/>
    </row>
    <row r="66" spans="1:6" ht="14" x14ac:dyDescent="0.2">
      <c r="A66" s="26"/>
      <c r="F66" s="26"/>
    </row>
    <row r="67" spans="1:6" ht="14" x14ac:dyDescent="0.2">
      <c r="A67" s="26"/>
      <c r="F67" s="26"/>
    </row>
    <row r="68" spans="1:6" ht="14" x14ac:dyDescent="0.2">
      <c r="A68" s="26"/>
      <c r="F68" s="26"/>
    </row>
    <row r="69" spans="1:6" ht="14" x14ac:dyDescent="0.2">
      <c r="A69" s="26"/>
      <c r="F69" s="26"/>
    </row>
    <row r="70" spans="1:6" ht="14" x14ac:dyDescent="0.2">
      <c r="A70" s="26"/>
      <c r="F70" s="26"/>
    </row>
    <row r="71" spans="1:6" ht="14" x14ac:dyDescent="0.2">
      <c r="A71" s="26"/>
      <c r="F71" s="26"/>
    </row>
    <row r="72" spans="1:6" ht="14" x14ac:dyDescent="0.2">
      <c r="A72" s="26"/>
      <c r="F72" s="26"/>
    </row>
    <row r="73" spans="1:6" ht="14" x14ac:dyDescent="0.2">
      <c r="A73" s="26"/>
      <c r="F73" s="26"/>
    </row>
    <row r="74" spans="1:6" ht="14" x14ac:dyDescent="0.2">
      <c r="A74" s="26"/>
      <c r="F74" s="26"/>
    </row>
    <row r="75" spans="1:6" ht="14" x14ac:dyDescent="0.2">
      <c r="A75" s="26"/>
      <c r="F75" s="26"/>
    </row>
    <row r="76" spans="1:6" ht="14" x14ac:dyDescent="0.2">
      <c r="A76" s="26"/>
      <c r="F76" s="26"/>
    </row>
    <row r="77" spans="1:6" ht="14" x14ac:dyDescent="0.2">
      <c r="A77" s="26"/>
      <c r="F77" s="26"/>
    </row>
    <row r="78" spans="1:6" ht="14" x14ac:dyDescent="0.2">
      <c r="A78" s="26"/>
      <c r="F78" s="26"/>
    </row>
    <row r="79" spans="1:6" ht="14" x14ac:dyDescent="0.2">
      <c r="A79" s="26"/>
      <c r="F79" s="26"/>
    </row>
    <row r="80" spans="1:6" ht="14" x14ac:dyDescent="0.2">
      <c r="A80" s="26"/>
      <c r="F80" s="26"/>
    </row>
    <row r="81" spans="1:6" ht="14" x14ac:dyDescent="0.2">
      <c r="A81" s="26"/>
      <c r="F81" s="26"/>
    </row>
    <row r="82" spans="1:6" ht="14" x14ac:dyDescent="0.2">
      <c r="A82" s="26"/>
      <c r="F82" s="26"/>
    </row>
    <row r="83" spans="1:6" ht="14" x14ac:dyDescent="0.2">
      <c r="A83" s="26"/>
      <c r="F83" s="26"/>
    </row>
    <row r="84" spans="1:6" ht="14" x14ac:dyDescent="0.2">
      <c r="A84" s="26"/>
      <c r="F84" s="26"/>
    </row>
    <row r="85" spans="1:6" ht="14" x14ac:dyDescent="0.2">
      <c r="A85" s="26"/>
      <c r="F85" s="26"/>
    </row>
    <row r="86" spans="1:6" ht="14" x14ac:dyDescent="0.2">
      <c r="A86" s="26"/>
      <c r="F86" s="26"/>
    </row>
    <row r="87" spans="1:6" ht="14" x14ac:dyDescent="0.2">
      <c r="A87" s="26"/>
      <c r="F87" s="26"/>
    </row>
    <row r="88" spans="1:6" ht="14" x14ac:dyDescent="0.2">
      <c r="A88" s="26"/>
      <c r="F88" s="26"/>
    </row>
    <row r="89" spans="1:6" ht="14" x14ac:dyDescent="0.2">
      <c r="A89" s="26"/>
      <c r="F89" s="26"/>
    </row>
    <row r="90" spans="1:6" ht="14" x14ac:dyDescent="0.2">
      <c r="A90" s="26"/>
      <c r="F90" s="26"/>
    </row>
    <row r="91" spans="1:6" ht="14" x14ac:dyDescent="0.2">
      <c r="A91" s="26"/>
      <c r="F91" s="26"/>
    </row>
    <row r="92" spans="1:6" ht="14" x14ac:dyDescent="0.2">
      <c r="A92" s="26"/>
      <c r="F92" s="26"/>
    </row>
    <row r="93" spans="1:6" ht="14" x14ac:dyDescent="0.2">
      <c r="A93" s="26"/>
      <c r="F93" s="26"/>
    </row>
    <row r="94" spans="1:6" ht="14" x14ac:dyDescent="0.2">
      <c r="A94" s="26"/>
      <c r="F94" s="26"/>
    </row>
    <row r="95" spans="1:6" ht="14" x14ac:dyDescent="0.2">
      <c r="A95" s="26"/>
      <c r="F95" s="26"/>
    </row>
    <row r="96" spans="1:6" ht="14" x14ac:dyDescent="0.2">
      <c r="A96" s="26"/>
      <c r="F96" s="26"/>
    </row>
    <row r="97" spans="1:6" ht="14" x14ac:dyDescent="0.2">
      <c r="A97" s="26"/>
      <c r="F97" s="26"/>
    </row>
    <row r="98" spans="1:6" ht="14" x14ac:dyDescent="0.2">
      <c r="A98" s="26"/>
      <c r="F98" s="26"/>
    </row>
    <row r="99" spans="1:6" ht="14" x14ac:dyDescent="0.2">
      <c r="A99" s="26"/>
      <c r="F99" s="26"/>
    </row>
    <row r="100" spans="1:6" ht="14" x14ac:dyDescent="0.2">
      <c r="A100" s="26"/>
      <c r="F100" s="26"/>
    </row>
    <row r="101" spans="1:6" ht="14" x14ac:dyDescent="0.2">
      <c r="A101" s="26"/>
      <c r="F101" s="26"/>
    </row>
    <row r="102" spans="1:6" ht="14" x14ac:dyDescent="0.2">
      <c r="A102" s="26"/>
      <c r="F102" s="26"/>
    </row>
    <row r="103" spans="1:6" ht="14" x14ac:dyDescent="0.2">
      <c r="A103" s="26"/>
      <c r="F103" s="26"/>
    </row>
    <row r="104" spans="1:6" ht="14" x14ac:dyDescent="0.2">
      <c r="A104" s="26"/>
      <c r="F104" s="26"/>
    </row>
    <row r="105" spans="1:6" ht="14" x14ac:dyDescent="0.2">
      <c r="A105" s="26"/>
      <c r="F105" s="26"/>
    </row>
    <row r="106" spans="1:6" ht="14" x14ac:dyDescent="0.2">
      <c r="A106" s="26"/>
      <c r="F106" s="26"/>
    </row>
    <row r="107" spans="1:6" ht="14" x14ac:dyDescent="0.2">
      <c r="A107" s="26"/>
      <c r="F107" s="26"/>
    </row>
    <row r="108" spans="1:6" ht="14" x14ac:dyDescent="0.2">
      <c r="A108" s="26"/>
      <c r="F108" s="26"/>
    </row>
    <row r="109" spans="1:6" ht="14" x14ac:dyDescent="0.2">
      <c r="A109" s="26"/>
      <c r="F109" s="26"/>
    </row>
    <row r="110" spans="1:6" ht="14" x14ac:dyDescent="0.2">
      <c r="A110" s="26"/>
      <c r="F110" s="26"/>
    </row>
    <row r="111" spans="1:6" ht="14" x14ac:dyDescent="0.2">
      <c r="A111" s="26"/>
      <c r="F111" s="26"/>
    </row>
    <row r="112" spans="1:6" ht="14" x14ac:dyDescent="0.2">
      <c r="A112" s="26"/>
      <c r="F112" s="26"/>
    </row>
    <row r="113" spans="1:6" ht="14" x14ac:dyDescent="0.2">
      <c r="A113" s="26"/>
      <c r="F113" s="26"/>
    </row>
    <row r="114" spans="1:6" ht="14" x14ac:dyDescent="0.2">
      <c r="A114" s="26"/>
      <c r="F114" s="26"/>
    </row>
    <row r="115" spans="1:6" ht="14" x14ac:dyDescent="0.2">
      <c r="A115" s="26"/>
      <c r="F115" s="26"/>
    </row>
    <row r="116" spans="1:6" ht="14" x14ac:dyDescent="0.2">
      <c r="A116" s="26"/>
      <c r="F116" s="26"/>
    </row>
    <row r="117" spans="1:6" ht="14" x14ac:dyDescent="0.2">
      <c r="A117" s="26"/>
      <c r="F117" s="26"/>
    </row>
    <row r="118" spans="1:6" ht="14" x14ac:dyDescent="0.2">
      <c r="A118" s="26"/>
      <c r="F118" s="26"/>
    </row>
    <row r="119" spans="1:6" ht="14" x14ac:dyDescent="0.2">
      <c r="A119" s="26"/>
      <c r="F119" s="26"/>
    </row>
    <row r="120" spans="1:6" ht="14" x14ac:dyDescent="0.2">
      <c r="A120" s="26"/>
      <c r="F120" s="26"/>
    </row>
    <row r="121" spans="1:6" ht="14" x14ac:dyDescent="0.2">
      <c r="A121" s="26"/>
      <c r="F121" s="26"/>
    </row>
    <row r="122" spans="1:6" ht="14" x14ac:dyDescent="0.2">
      <c r="A122" s="26"/>
      <c r="F122" s="26"/>
    </row>
    <row r="123" spans="1:6" ht="14" x14ac:dyDescent="0.2">
      <c r="A123" s="26"/>
      <c r="F123" s="26"/>
    </row>
    <row r="124" spans="1:6" ht="14" x14ac:dyDescent="0.2">
      <c r="A124" s="26"/>
      <c r="F124" s="26"/>
    </row>
    <row r="125" spans="1:6" ht="14" x14ac:dyDescent="0.2">
      <c r="A125" s="26"/>
      <c r="F125" s="26"/>
    </row>
    <row r="126" spans="1:6" ht="14" x14ac:dyDescent="0.2">
      <c r="A126" s="26"/>
      <c r="F126" s="26"/>
    </row>
    <row r="127" spans="1:6" ht="14" x14ac:dyDescent="0.2">
      <c r="A127" s="26"/>
      <c r="F127" s="26"/>
    </row>
    <row r="128" spans="1:6" ht="14" x14ac:dyDescent="0.2">
      <c r="A128" s="26"/>
      <c r="F128" s="26"/>
    </row>
    <row r="129" spans="1:6" ht="14" x14ac:dyDescent="0.2">
      <c r="A129" s="26"/>
      <c r="F129" s="26"/>
    </row>
    <row r="130" spans="1:6" ht="14" x14ac:dyDescent="0.2">
      <c r="A130" s="26"/>
      <c r="F130" s="26"/>
    </row>
    <row r="131" spans="1:6" ht="14" x14ac:dyDescent="0.2">
      <c r="A131" s="26"/>
      <c r="F131" s="26"/>
    </row>
    <row r="132" spans="1:6" ht="14" x14ac:dyDescent="0.2">
      <c r="A132" s="26"/>
      <c r="F132" s="26"/>
    </row>
    <row r="133" spans="1:6" ht="14" x14ac:dyDescent="0.2">
      <c r="A133" s="26"/>
      <c r="F133" s="26"/>
    </row>
    <row r="134" spans="1:6" ht="14" x14ac:dyDescent="0.2">
      <c r="A134" s="26"/>
      <c r="F134" s="26"/>
    </row>
    <row r="135" spans="1:6" ht="14" x14ac:dyDescent="0.2">
      <c r="A135" s="26"/>
      <c r="F135" s="26"/>
    </row>
    <row r="136" spans="1:6" ht="14" x14ac:dyDescent="0.2">
      <c r="A136" s="26"/>
      <c r="F136" s="26"/>
    </row>
    <row r="137" spans="1:6" ht="14" x14ac:dyDescent="0.2">
      <c r="A137" s="26"/>
      <c r="F137" s="26"/>
    </row>
    <row r="138" spans="1:6" ht="14" x14ac:dyDescent="0.2">
      <c r="A138" s="26"/>
      <c r="F138" s="26"/>
    </row>
    <row r="139" spans="1:6" ht="14" x14ac:dyDescent="0.2">
      <c r="A139" s="26"/>
      <c r="F139" s="26"/>
    </row>
    <row r="140" spans="1:6" ht="14" x14ac:dyDescent="0.2">
      <c r="A140" s="26"/>
      <c r="F140" s="26"/>
    </row>
    <row r="141" spans="1:6" ht="14" x14ac:dyDescent="0.2">
      <c r="A141" s="26"/>
      <c r="F141" s="26"/>
    </row>
    <row r="142" spans="1:6" ht="14" x14ac:dyDescent="0.2">
      <c r="A142" s="26"/>
      <c r="F142" s="26"/>
    </row>
    <row r="143" spans="1:6" ht="14" x14ac:dyDescent="0.2">
      <c r="A143" s="26"/>
      <c r="F143" s="26"/>
    </row>
    <row r="144" spans="1:6" ht="14" x14ac:dyDescent="0.2">
      <c r="A144" s="26"/>
      <c r="F144" s="26"/>
    </row>
    <row r="145" spans="1:6" ht="14" x14ac:dyDescent="0.2">
      <c r="A145" s="26"/>
      <c r="F145" s="26"/>
    </row>
    <row r="146" spans="1:6" ht="14" x14ac:dyDescent="0.2">
      <c r="A146" s="26"/>
      <c r="F146" s="26"/>
    </row>
    <row r="147" spans="1:6" ht="14" x14ac:dyDescent="0.2">
      <c r="A147" s="26"/>
      <c r="F147" s="26"/>
    </row>
    <row r="148" spans="1:6" ht="14" x14ac:dyDescent="0.2">
      <c r="A148" s="26"/>
      <c r="F148" s="26"/>
    </row>
    <row r="149" spans="1:6" ht="14" x14ac:dyDescent="0.2">
      <c r="A149" s="26"/>
      <c r="F149" s="26"/>
    </row>
    <row r="150" spans="1:6" ht="14" x14ac:dyDescent="0.2">
      <c r="A150" s="26"/>
      <c r="F150" s="26"/>
    </row>
    <row r="151" spans="1:6" ht="14" x14ac:dyDescent="0.2">
      <c r="A151" s="26"/>
      <c r="F151" s="26"/>
    </row>
    <row r="152" spans="1:6" ht="14" x14ac:dyDescent="0.2">
      <c r="A152" s="26"/>
      <c r="F152" s="26"/>
    </row>
    <row r="153" spans="1:6" ht="14" x14ac:dyDescent="0.2">
      <c r="A153" s="26"/>
      <c r="F153" s="26"/>
    </row>
    <row r="154" spans="1:6" ht="14" x14ac:dyDescent="0.2">
      <c r="A154" s="26"/>
      <c r="F154" s="26"/>
    </row>
    <row r="155" spans="1:6" ht="14" x14ac:dyDescent="0.2">
      <c r="A155" s="26"/>
      <c r="F155" s="26"/>
    </row>
    <row r="156" spans="1:6" ht="14" x14ac:dyDescent="0.2">
      <c r="A156" s="26"/>
      <c r="F156" s="26"/>
    </row>
    <row r="157" spans="1:6" ht="14" x14ac:dyDescent="0.2">
      <c r="A157" s="26"/>
      <c r="F157" s="26"/>
    </row>
    <row r="158" spans="1:6" ht="14" x14ac:dyDescent="0.2">
      <c r="A158" s="26"/>
      <c r="F158" s="26"/>
    </row>
    <row r="159" spans="1:6" ht="14" x14ac:dyDescent="0.2">
      <c r="A159" s="26"/>
      <c r="F159" s="26"/>
    </row>
    <row r="160" spans="1:6" ht="14" x14ac:dyDescent="0.2">
      <c r="A160" s="26"/>
      <c r="F160" s="26"/>
    </row>
    <row r="161" spans="1:6" ht="14" x14ac:dyDescent="0.2">
      <c r="A161" s="26"/>
      <c r="F161" s="26"/>
    </row>
    <row r="162" spans="1:6" ht="14" x14ac:dyDescent="0.2">
      <c r="A162" s="26"/>
      <c r="F162" s="26"/>
    </row>
    <row r="163" spans="1:6" ht="14" x14ac:dyDescent="0.2">
      <c r="A163" s="26"/>
      <c r="F163" s="26"/>
    </row>
    <row r="164" spans="1:6" ht="14" x14ac:dyDescent="0.2">
      <c r="A164" s="26"/>
      <c r="F164" s="26"/>
    </row>
    <row r="165" spans="1:6" ht="14" x14ac:dyDescent="0.2">
      <c r="A165" s="26"/>
      <c r="F165" s="26"/>
    </row>
    <row r="166" spans="1:6" ht="14" x14ac:dyDescent="0.2">
      <c r="A166" s="26"/>
      <c r="F166" s="26"/>
    </row>
    <row r="167" spans="1:6" ht="14" x14ac:dyDescent="0.2">
      <c r="A167" s="26"/>
      <c r="F167" s="26"/>
    </row>
    <row r="168" spans="1:6" ht="14" x14ac:dyDescent="0.2">
      <c r="A168" s="26"/>
      <c r="F168" s="26"/>
    </row>
    <row r="169" spans="1:6" ht="14" x14ac:dyDescent="0.2">
      <c r="A169" s="26"/>
      <c r="F169" s="26"/>
    </row>
    <row r="170" spans="1:6" ht="14" x14ac:dyDescent="0.2">
      <c r="A170" s="26"/>
      <c r="F170" s="26"/>
    </row>
    <row r="171" spans="1:6" ht="14" x14ac:dyDescent="0.2">
      <c r="A171" s="26"/>
      <c r="F171" s="26"/>
    </row>
    <row r="172" spans="1:6" ht="14" x14ac:dyDescent="0.2">
      <c r="A172" s="26"/>
      <c r="F172" s="26"/>
    </row>
    <row r="173" spans="1:6" ht="14" x14ac:dyDescent="0.2">
      <c r="A173" s="26"/>
      <c r="F173" s="26"/>
    </row>
    <row r="174" spans="1:6" ht="14" x14ac:dyDescent="0.2">
      <c r="A174" s="26"/>
      <c r="F174" s="26"/>
    </row>
    <row r="175" spans="1:6" ht="14" x14ac:dyDescent="0.2">
      <c r="A175" s="26"/>
      <c r="F175" s="26"/>
    </row>
    <row r="176" spans="1:6" ht="14" x14ac:dyDescent="0.2">
      <c r="A176" s="26"/>
      <c r="F176" s="26"/>
    </row>
    <row r="177" spans="1:6" ht="14" x14ac:dyDescent="0.2">
      <c r="A177" s="26"/>
      <c r="F177" s="26"/>
    </row>
    <row r="178" spans="1:6" ht="14" x14ac:dyDescent="0.2">
      <c r="A178" s="26"/>
      <c r="F178" s="26"/>
    </row>
    <row r="179" spans="1:6" ht="14" x14ac:dyDescent="0.2">
      <c r="A179" s="26"/>
      <c r="F179" s="26"/>
    </row>
    <row r="180" spans="1:6" ht="14" x14ac:dyDescent="0.2">
      <c r="A180" s="26"/>
      <c r="F180" s="26"/>
    </row>
    <row r="181" spans="1:6" ht="14" x14ac:dyDescent="0.2">
      <c r="A181" s="26"/>
      <c r="F181" s="26"/>
    </row>
    <row r="182" spans="1:6" ht="14" x14ac:dyDescent="0.2">
      <c r="A182" s="26"/>
      <c r="F182" s="26"/>
    </row>
    <row r="183" spans="1:6" ht="14" x14ac:dyDescent="0.2">
      <c r="A183" s="26"/>
      <c r="F183" s="26"/>
    </row>
    <row r="184" spans="1:6" ht="14" x14ac:dyDescent="0.2">
      <c r="A184" s="26"/>
      <c r="F184" s="26"/>
    </row>
    <row r="185" spans="1:6" ht="14" x14ac:dyDescent="0.2">
      <c r="A185" s="26"/>
      <c r="F185" s="26"/>
    </row>
    <row r="186" spans="1:6" ht="14" x14ac:dyDescent="0.2">
      <c r="A186" s="26"/>
      <c r="F186" s="26"/>
    </row>
    <row r="187" spans="1:6" ht="14" x14ac:dyDescent="0.2">
      <c r="A187" s="26"/>
      <c r="F187" s="26"/>
    </row>
    <row r="188" spans="1:6" ht="14" x14ac:dyDescent="0.2">
      <c r="A188" s="26"/>
      <c r="F188" s="26"/>
    </row>
    <row r="189" spans="1:6" ht="14" x14ac:dyDescent="0.2">
      <c r="A189" s="26"/>
      <c r="F189" s="26"/>
    </row>
    <row r="190" spans="1:6" ht="14" x14ac:dyDescent="0.2">
      <c r="A190" s="26"/>
      <c r="F190" s="26"/>
    </row>
    <row r="191" spans="1:6" ht="14" x14ac:dyDescent="0.2">
      <c r="A191" s="26"/>
      <c r="F191" s="26"/>
    </row>
    <row r="192" spans="1:6" ht="14" x14ac:dyDescent="0.2">
      <c r="A192" s="26"/>
      <c r="F192" s="26"/>
    </row>
    <row r="193" spans="1:6" ht="14" x14ac:dyDescent="0.2">
      <c r="A193" s="26"/>
      <c r="F193" s="26"/>
    </row>
    <row r="194" spans="1:6" ht="14" x14ac:dyDescent="0.2">
      <c r="A194" s="26"/>
      <c r="F194" s="26"/>
    </row>
    <row r="195" spans="1:6" ht="14" x14ac:dyDescent="0.2">
      <c r="A195" s="26"/>
      <c r="F195" s="26"/>
    </row>
    <row r="196" spans="1:6" ht="14" x14ac:dyDescent="0.2">
      <c r="A196" s="26"/>
      <c r="F196" s="26"/>
    </row>
    <row r="197" spans="1:6" ht="14" x14ac:dyDescent="0.2">
      <c r="A197" s="26"/>
      <c r="F197" s="26"/>
    </row>
    <row r="198" spans="1:6" ht="14" x14ac:dyDescent="0.2">
      <c r="A198" s="26"/>
      <c r="F198" s="26"/>
    </row>
    <row r="199" spans="1:6" ht="14" x14ac:dyDescent="0.2">
      <c r="A199" s="26"/>
      <c r="F199" s="26"/>
    </row>
    <row r="200" spans="1:6" ht="14" x14ac:dyDescent="0.2">
      <c r="A200" s="26"/>
      <c r="F200" s="26"/>
    </row>
    <row r="201" spans="1:6" ht="14" x14ac:dyDescent="0.2">
      <c r="A201" s="26"/>
      <c r="F201" s="26"/>
    </row>
    <row r="202" spans="1:6" ht="14" x14ac:dyDescent="0.2">
      <c r="A202" s="26"/>
      <c r="F202" s="26"/>
    </row>
    <row r="203" spans="1:6" ht="14" x14ac:dyDescent="0.2">
      <c r="A203" s="26"/>
      <c r="F203" s="26"/>
    </row>
    <row r="204" spans="1:6" ht="14" x14ac:dyDescent="0.2">
      <c r="A204" s="26"/>
      <c r="F204" s="26"/>
    </row>
    <row r="205" spans="1:6" ht="14" x14ac:dyDescent="0.2">
      <c r="A205" s="26"/>
      <c r="F205" s="26"/>
    </row>
    <row r="206" spans="1:6" ht="14" x14ac:dyDescent="0.2">
      <c r="A206" s="26"/>
      <c r="F206" s="26"/>
    </row>
    <row r="207" spans="1:6" ht="14" x14ac:dyDescent="0.2">
      <c r="A207" s="26"/>
      <c r="F207" s="26"/>
    </row>
    <row r="208" spans="1:6" ht="14" x14ac:dyDescent="0.2">
      <c r="A208" s="26"/>
      <c r="F208" s="26"/>
    </row>
    <row r="209" spans="1:6" ht="14" x14ac:dyDescent="0.2">
      <c r="A209" s="26"/>
      <c r="F209" s="26"/>
    </row>
    <row r="210" spans="1:6" ht="14" x14ac:dyDescent="0.2">
      <c r="A210" s="26"/>
      <c r="F210" s="26"/>
    </row>
    <row r="211" spans="1:6" ht="14" x14ac:dyDescent="0.2">
      <c r="A211" s="26"/>
      <c r="F211" s="26"/>
    </row>
    <row r="212" spans="1:6" ht="14" x14ac:dyDescent="0.2">
      <c r="A212" s="26"/>
      <c r="F212" s="26"/>
    </row>
    <row r="213" spans="1:6" ht="14" x14ac:dyDescent="0.2">
      <c r="A213" s="26"/>
      <c r="F213" s="26"/>
    </row>
    <row r="214" spans="1:6" ht="14" x14ac:dyDescent="0.2">
      <c r="A214" s="26"/>
      <c r="F214" s="26"/>
    </row>
    <row r="215" spans="1:6" ht="14" x14ac:dyDescent="0.2">
      <c r="A215" s="26"/>
      <c r="F215" s="26"/>
    </row>
    <row r="216" spans="1:6" ht="14" x14ac:dyDescent="0.2">
      <c r="A216" s="26"/>
      <c r="F216" s="26"/>
    </row>
    <row r="217" spans="1:6" ht="14" x14ac:dyDescent="0.2">
      <c r="A217" s="26"/>
      <c r="F217" s="26"/>
    </row>
    <row r="218" spans="1:6" ht="14" x14ac:dyDescent="0.2">
      <c r="A218" s="26"/>
      <c r="F218" s="26"/>
    </row>
    <row r="219" spans="1:6" ht="14" x14ac:dyDescent="0.2">
      <c r="A219" s="26"/>
      <c r="F219" s="26"/>
    </row>
    <row r="220" spans="1:6" ht="14" x14ac:dyDescent="0.2">
      <c r="A220" s="26"/>
      <c r="F220" s="26"/>
    </row>
    <row r="221" spans="1:6" ht="14" x14ac:dyDescent="0.2">
      <c r="A221" s="26"/>
      <c r="F221" s="26"/>
    </row>
    <row r="222" spans="1:6" ht="14" x14ac:dyDescent="0.2">
      <c r="A222" s="26"/>
      <c r="F222" s="26"/>
    </row>
    <row r="223" spans="1:6" ht="14" x14ac:dyDescent="0.2">
      <c r="A223" s="26"/>
      <c r="F223" s="26"/>
    </row>
    <row r="224" spans="1:6" ht="14" x14ac:dyDescent="0.2">
      <c r="A224" s="26"/>
      <c r="F224" s="26"/>
    </row>
    <row r="225" spans="1:6" ht="14" x14ac:dyDescent="0.2">
      <c r="A225" s="26"/>
      <c r="F225" s="26"/>
    </row>
    <row r="226" spans="1:6" ht="14" x14ac:dyDescent="0.2">
      <c r="A226" s="26"/>
      <c r="F226" s="26"/>
    </row>
    <row r="227" spans="1:6" ht="14" x14ac:dyDescent="0.2">
      <c r="A227" s="26"/>
      <c r="F227" s="26"/>
    </row>
    <row r="228" spans="1:6" ht="14" x14ac:dyDescent="0.2">
      <c r="A228" s="26"/>
      <c r="F228" s="26"/>
    </row>
    <row r="229" spans="1:6" ht="14" x14ac:dyDescent="0.2">
      <c r="A229" s="26"/>
      <c r="F229" s="26"/>
    </row>
    <row r="230" spans="1:6" ht="14" x14ac:dyDescent="0.2">
      <c r="A230" s="26"/>
      <c r="F230" s="26"/>
    </row>
    <row r="231" spans="1:6" ht="14" x14ac:dyDescent="0.2">
      <c r="A231" s="26"/>
      <c r="F231" s="26"/>
    </row>
    <row r="232" spans="1:6" ht="14" x14ac:dyDescent="0.2">
      <c r="A232" s="26"/>
      <c r="F232" s="26"/>
    </row>
    <row r="233" spans="1:6" ht="14" x14ac:dyDescent="0.2">
      <c r="A233" s="26"/>
      <c r="F233" s="26"/>
    </row>
    <row r="234" spans="1:6" ht="14" x14ac:dyDescent="0.2">
      <c r="A234" s="26"/>
      <c r="F234" s="26"/>
    </row>
    <row r="235" spans="1:6" ht="14" x14ac:dyDescent="0.2">
      <c r="A235" s="26"/>
      <c r="F235" s="26"/>
    </row>
    <row r="236" spans="1:6" ht="14" x14ac:dyDescent="0.2">
      <c r="A236" s="26"/>
      <c r="F236" s="26"/>
    </row>
    <row r="237" spans="1:6" ht="14" x14ac:dyDescent="0.2">
      <c r="A237" s="26"/>
      <c r="F237" s="26"/>
    </row>
    <row r="238" spans="1:6" ht="14" x14ac:dyDescent="0.2">
      <c r="A238" s="26"/>
      <c r="F238" s="26"/>
    </row>
    <row r="239" spans="1:6" ht="14" x14ac:dyDescent="0.2">
      <c r="A239" s="26"/>
      <c r="F239" s="26"/>
    </row>
    <row r="240" spans="1:6" ht="14" x14ac:dyDescent="0.2">
      <c r="A240" s="26"/>
      <c r="F240" s="26"/>
    </row>
    <row r="241" spans="1:6" ht="14" x14ac:dyDescent="0.2">
      <c r="A241" s="26"/>
      <c r="F241" s="26"/>
    </row>
    <row r="242" spans="1:6" ht="14" x14ac:dyDescent="0.2">
      <c r="A242" s="26"/>
      <c r="F242" s="26"/>
    </row>
    <row r="243" spans="1:6" ht="14" x14ac:dyDescent="0.2">
      <c r="A243" s="26"/>
      <c r="F243" s="26"/>
    </row>
    <row r="244" spans="1:6" ht="14" x14ac:dyDescent="0.2">
      <c r="A244" s="26"/>
      <c r="F244" s="26"/>
    </row>
    <row r="245" spans="1:6" ht="14" x14ac:dyDescent="0.2">
      <c r="A245" s="26"/>
      <c r="F245" s="26"/>
    </row>
    <row r="246" spans="1:6" ht="14" x14ac:dyDescent="0.2">
      <c r="A246" s="26"/>
      <c r="F246" s="26"/>
    </row>
    <row r="247" spans="1:6" ht="14" x14ac:dyDescent="0.2">
      <c r="A247" s="26"/>
      <c r="F247" s="26"/>
    </row>
    <row r="248" spans="1:6" ht="14" x14ac:dyDescent="0.2">
      <c r="A248" s="26"/>
      <c r="F248" s="26"/>
    </row>
    <row r="249" spans="1:6" ht="14" x14ac:dyDescent="0.2">
      <c r="A249" s="26"/>
      <c r="F249" s="26"/>
    </row>
    <row r="250" spans="1:6" ht="14" x14ac:dyDescent="0.2">
      <c r="A250" s="26"/>
      <c r="F250" s="26"/>
    </row>
    <row r="251" spans="1:6" ht="14" x14ac:dyDescent="0.2">
      <c r="A251" s="26"/>
      <c r="F251" s="26"/>
    </row>
    <row r="252" spans="1:6" ht="14" x14ac:dyDescent="0.2">
      <c r="A252" s="26"/>
      <c r="F252" s="26"/>
    </row>
    <row r="253" spans="1:6" ht="14" x14ac:dyDescent="0.2">
      <c r="A253" s="26"/>
      <c r="F253" s="26"/>
    </row>
    <row r="254" spans="1:6" ht="14" x14ac:dyDescent="0.2">
      <c r="A254" s="26"/>
      <c r="F254" s="26"/>
    </row>
    <row r="255" spans="1:6" ht="14" x14ac:dyDescent="0.2">
      <c r="A255" s="26"/>
      <c r="F255" s="26"/>
    </row>
    <row r="256" spans="1:6" ht="14" x14ac:dyDescent="0.2">
      <c r="A256" s="26"/>
      <c r="F256" s="26"/>
    </row>
    <row r="257" spans="1:6" ht="14" x14ac:dyDescent="0.2">
      <c r="A257" s="26"/>
      <c r="F257" s="26"/>
    </row>
    <row r="258" spans="1:6" ht="14" x14ac:dyDescent="0.2">
      <c r="A258" s="26"/>
      <c r="F258" s="26"/>
    </row>
    <row r="259" spans="1:6" ht="14" x14ac:dyDescent="0.2">
      <c r="A259" s="26"/>
      <c r="F259" s="26"/>
    </row>
    <row r="260" spans="1:6" ht="14" x14ac:dyDescent="0.2">
      <c r="A260" s="26"/>
      <c r="F260" s="26"/>
    </row>
    <row r="261" spans="1:6" ht="14" x14ac:dyDescent="0.2">
      <c r="A261" s="26"/>
      <c r="F261" s="26"/>
    </row>
    <row r="262" spans="1:6" ht="14" x14ac:dyDescent="0.2">
      <c r="A262" s="26"/>
      <c r="F262" s="26"/>
    </row>
    <row r="263" spans="1:6" ht="14" x14ac:dyDescent="0.2">
      <c r="A263" s="26"/>
      <c r="F263" s="26"/>
    </row>
    <row r="264" spans="1:6" ht="14" x14ac:dyDescent="0.2">
      <c r="A264" s="26"/>
      <c r="F264" s="26"/>
    </row>
    <row r="265" spans="1:6" ht="14" x14ac:dyDescent="0.2">
      <c r="A265" s="26"/>
      <c r="F265" s="26"/>
    </row>
    <row r="266" spans="1:6" ht="14" x14ac:dyDescent="0.2">
      <c r="A266" s="26"/>
      <c r="F266" s="26"/>
    </row>
    <row r="267" spans="1:6" ht="14" x14ac:dyDescent="0.2">
      <c r="A267" s="26"/>
      <c r="F267" s="26"/>
    </row>
    <row r="268" spans="1:6" ht="14" x14ac:dyDescent="0.2">
      <c r="A268" s="26"/>
      <c r="F268" s="26"/>
    </row>
    <row r="269" spans="1:6" ht="14" x14ac:dyDescent="0.2">
      <c r="A269" s="26"/>
      <c r="F269" s="26"/>
    </row>
    <row r="270" spans="1:6" ht="14" x14ac:dyDescent="0.2">
      <c r="A270" s="26"/>
      <c r="F270" s="26"/>
    </row>
    <row r="271" spans="1:6" ht="14" x14ac:dyDescent="0.2">
      <c r="A271" s="26"/>
      <c r="F271" s="26"/>
    </row>
    <row r="272" spans="1:6" ht="14" x14ac:dyDescent="0.2">
      <c r="A272" s="26"/>
      <c r="F272" s="26"/>
    </row>
    <row r="273" spans="1:6" ht="14" x14ac:dyDescent="0.2">
      <c r="A273" s="26"/>
      <c r="F273" s="26"/>
    </row>
    <row r="274" spans="1:6" ht="14" x14ac:dyDescent="0.2">
      <c r="A274" s="26"/>
      <c r="F274" s="26"/>
    </row>
    <row r="275" spans="1:6" ht="14" x14ac:dyDescent="0.2">
      <c r="A275" s="26"/>
      <c r="F275" s="26"/>
    </row>
    <row r="276" spans="1:6" ht="14" x14ac:dyDescent="0.2">
      <c r="A276" s="26"/>
      <c r="F276" s="26"/>
    </row>
    <row r="277" spans="1:6" ht="14" x14ac:dyDescent="0.2">
      <c r="A277" s="26"/>
      <c r="F277" s="26"/>
    </row>
    <row r="278" spans="1:6" ht="14" x14ac:dyDescent="0.2">
      <c r="A278" s="26"/>
      <c r="F278" s="26"/>
    </row>
    <row r="279" spans="1:6" ht="14" x14ac:dyDescent="0.2">
      <c r="A279" s="26"/>
      <c r="F279" s="26"/>
    </row>
    <row r="280" spans="1:6" ht="14" x14ac:dyDescent="0.2">
      <c r="A280" s="26"/>
      <c r="F280" s="26"/>
    </row>
    <row r="281" spans="1:6" ht="14" x14ac:dyDescent="0.2">
      <c r="A281" s="26"/>
      <c r="F281" s="26"/>
    </row>
    <row r="282" spans="1:6" ht="14" x14ac:dyDescent="0.2">
      <c r="A282" s="26"/>
      <c r="F282" s="26"/>
    </row>
    <row r="283" spans="1:6" ht="14" x14ac:dyDescent="0.2">
      <c r="A283" s="26"/>
      <c r="F283" s="26"/>
    </row>
    <row r="284" spans="1:6" ht="14" x14ac:dyDescent="0.2">
      <c r="A284" s="26"/>
      <c r="F284" s="26"/>
    </row>
    <row r="285" spans="1:6" ht="14" x14ac:dyDescent="0.2">
      <c r="A285" s="26"/>
      <c r="F285" s="26"/>
    </row>
    <row r="286" spans="1:6" ht="14" x14ac:dyDescent="0.2">
      <c r="A286" s="26"/>
      <c r="F286" s="26"/>
    </row>
    <row r="287" spans="1:6" ht="14" x14ac:dyDescent="0.2">
      <c r="A287" s="26"/>
      <c r="F287" s="26"/>
    </row>
    <row r="288" spans="1:6" ht="14" x14ac:dyDescent="0.2">
      <c r="A288" s="26"/>
      <c r="F288" s="26"/>
    </row>
    <row r="289" spans="1:6" ht="14" x14ac:dyDescent="0.2">
      <c r="A289" s="26"/>
      <c r="F289" s="26"/>
    </row>
    <row r="290" spans="1:6" ht="14" x14ac:dyDescent="0.2">
      <c r="A290" s="26"/>
      <c r="F290" s="26"/>
    </row>
    <row r="291" spans="1:6" ht="14" x14ac:dyDescent="0.2">
      <c r="A291" s="26"/>
      <c r="F291" s="26"/>
    </row>
    <row r="292" spans="1:6" ht="14" x14ac:dyDescent="0.2">
      <c r="A292" s="26"/>
      <c r="F292" s="26"/>
    </row>
    <row r="293" spans="1:6" ht="14" x14ac:dyDescent="0.2">
      <c r="A293" s="26"/>
      <c r="F293" s="26"/>
    </row>
    <row r="294" spans="1:6" ht="14" x14ac:dyDescent="0.2">
      <c r="A294" s="26"/>
      <c r="F294" s="26"/>
    </row>
    <row r="295" spans="1:6" ht="14" x14ac:dyDescent="0.2">
      <c r="A295" s="26"/>
      <c r="F295" s="26"/>
    </row>
    <row r="296" spans="1:6" ht="14" x14ac:dyDescent="0.2">
      <c r="A296" s="26"/>
      <c r="F296" s="26"/>
    </row>
    <row r="297" spans="1:6" ht="14" x14ac:dyDescent="0.2">
      <c r="A297" s="26"/>
      <c r="F297" s="26"/>
    </row>
    <row r="298" spans="1:6" ht="14" x14ac:dyDescent="0.2">
      <c r="A298" s="26"/>
      <c r="F298" s="26"/>
    </row>
    <row r="299" spans="1:6" ht="14" x14ac:dyDescent="0.2">
      <c r="A299" s="26"/>
      <c r="F299" s="26"/>
    </row>
    <row r="300" spans="1:6" ht="14" x14ac:dyDescent="0.2">
      <c r="A300" s="26"/>
      <c r="F300" s="26"/>
    </row>
    <row r="301" spans="1:6" ht="14" x14ac:dyDescent="0.2">
      <c r="A301" s="26"/>
      <c r="F301" s="26"/>
    </row>
    <row r="302" spans="1:6" ht="14" x14ac:dyDescent="0.2">
      <c r="A302" s="26"/>
      <c r="F302" s="26"/>
    </row>
    <row r="303" spans="1:6" ht="14" x14ac:dyDescent="0.2">
      <c r="A303" s="26"/>
      <c r="F303" s="26"/>
    </row>
    <row r="304" spans="1:6" ht="14" x14ac:dyDescent="0.2">
      <c r="A304" s="26"/>
      <c r="F304" s="26"/>
    </row>
    <row r="305" spans="1:6" ht="14" x14ac:dyDescent="0.2">
      <c r="A305" s="26"/>
      <c r="F305" s="26"/>
    </row>
    <row r="306" spans="1:6" ht="14" x14ac:dyDescent="0.2">
      <c r="A306" s="26"/>
      <c r="F306" s="26"/>
    </row>
    <row r="307" spans="1:6" ht="14" x14ac:dyDescent="0.2">
      <c r="A307" s="26"/>
      <c r="F307" s="26"/>
    </row>
    <row r="308" spans="1:6" ht="14" x14ac:dyDescent="0.2">
      <c r="A308" s="26"/>
      <c r="F308" s="26"/>
    </row>
    <row r="309" spans="1:6" ht="14" x14ac:dyDescent="0.2">
      <c r="A309" s="26"/>
      <c r="F309" s="26"/>
    </row>
    <row r="310" spans="1:6" ht="14" x14ac:dyDescent="0.2">
      <c r="A310" s="26"/>
      <c r="F310" s="26"/>
    </row>
    <row r="311" spans="1:6" ht="14" x14ac:dyDescent="0.2">
      <c r="A311" s="26"/>
      <c r="F311" s="26"/>
    </row>
    <row r="312" spans="1:6" ht="14" x14ac:dyDescent="0.2">
      <c r="A312" s="26"/>
      <c r="F312" s="26"/>
    </row>
    <row r="313" spans="1:6" ht="14" x14ac:dyDescent="0.2">
      <c r="A313" s="26"/>
      <c r="F313" s="26"/>
    </row>
    <row r="314" spans="1:6" ht="14" x14ac:dyDescent="0.2">
      <c r="A314" s="26"/>
      <c r="F314" s="26"/>
    </row>
    <row r="315" spans="1:6" ht="14" x14ac:dyDescent="0.2">
      <c r="A315" s="26"/>
      <c r="F315" s="26"/>
    </row>
    <row r="316" spans="1:6" ht="14" x14ac:dyDescent="0.2">
      <c r="A316" s="26"/>
      <c r="F316" s="26"/>
    </row>
    <row r="317" spans="1:6" ht="14" x14ac:dyDescent="0.2">
      <c r="A317" s="26"/>
      <c r="F317" s="26"/>
    </row>
    <row r="318" spans="1:6" ht="14" x14ac:dyDescent="0.2">
      <c r="A318" s="26"/>
      <c r="F318" s="26"/>
    </row>
    <row r="319" spans="1:6" ht="14" x14ac:dyDescent="0.2">
      <c r="A319" s="26"/>
      <c r="F319" s="26"/>
    </row>
    <row r="320" spans="1:6" ht="14" x14ac:dyDescent="0.2">
      <c r="A320" s="26"/>
      <c r="F320" s="26"/>
    </row>
    <row r="321" spans="1:6" ht="14" x14ac:dyDescent="0.2">
      <c r="A321" s="26"/>
      <c r="F321" s="26"/>
    </row>
    <row r="322" spans="1:6" ht="14" x14ac:dyDescent="0.2">
      <c r="A322" s="26"/>
      <c r="F322" s="26"/>
    </row>
    <row r="323" spans="1:6" ht="14" x14ac:dyDescent="0.2">
      <c r="A323" s="26"/>
      <c r="F323" s="26"/>
    </row>
    <row r="324" spans="1:6" ht="14" x14ac:dyDescent="0.2">
      <c r="A324" s="26"/>
      <c r="F324" s="26"/>
    </row>
    <row r="325" spans="1:6" ht="14" x14ac:dyDescent="0.2">
      <c r="A325" s="26"/>
      <c r="F325" s="26"/>
    </row>
    <row r="326" spans="1:6" ht="14" x14ac:dyDescent="0.2">
      <c r="A326" s="26"/>
      <c r="F326" s="26"/>
    </row>
    <row r="327" spans="1:6" ht="14" x14ac:dyDescent="0.2">
      <c r="A327" s="26"/>
      <c r="F327" s="26"/>
    </row>
    <row r="328" spans="1:6" ht="14" x14ac:dyDescent="0.2">
      <c r="A328" s="26"/>
      <c r="F328" s="26"/>
    </row>
    <row r="329" spans="1:6" ht="14" x14ac:dyDescent="0.2">
      <c r="A329" s="26"/>
      <c r="F329" s="26"/>
    </row>
    <row r="330" spans="1:6" ht="14" x14ac:dyDescent="0.2">
      <c r="A330" s="26"/>
      <c r="F330" s="26"/>
    </row>
    <row r="331" spans="1:6" ht="14" x14ac:dyDescent="0.2">
      <c r="A331" s="26"/>
      <c r="F331" s="26"/>
    </row>
    <row r="332" spans="1:6" ht="14" x14ac:dyDescent="0.2">
      <c r="A332" s="26"/>
      <c r="F332" s="26"/>
    </row>
    <row r="333" spans="1:6" ht="14" x14ac:dyDescent="0.2">
      <c r="A333" s="26"/>
      <c r="F333" s="26"/>
    </row>
    <row r="334" spans="1:6" ht="14" x14ac:dyDescent="0.2">
      <c r="A334" s="26"/>
      <c r="F334" s="26"/>
    </row>
    <row r="335" spans="1:6" ht="14" x14ac:dyDescent="0.2">
      <c r="A335" s="26"/>
      <c r="F335" s="26"/>
    </row>
    <row r="336" spans="1:6" ht="14" x14ac:dyDescent="0.2">
      <c r="A336" s="26"/>
      <c r="F336" s="26"/>
    </row>
    <row r="337" spans="1:6" ht="14" x14ac:dyDescent="0.2">
      <c r="A337" s="26"/>
      <c r="F337" s="26"/>
    </row>
    <row r="338" spans="1:6" ht="14" x14ac:dyDescent="0.2">
      <c r="A338" s="26"/>
      <c r="F338" s="26"/>
    </row>
    <row r="339" spans="1:6" ht="14" x14ac:dyDescent="0.2">
      <c r="A339" s="26"/>
      <c r="F339" s="26"/>
    </row>
    <row r="340" spans="1:6" ht="14" x14ac:dyDescent="0.2">
      <c r="A340" s="26"/>
      <c r="F340" s="26"/>
    </row>
    <row r="341" spans="1:6" ht="14" x14ac:dyDescent="0.2">
      <c r="A341" s="26"/>
      <c r="F341" s="26"/>
    </row>
    <row r="342" spans="1:6" ht="14" x14ac:dyDescent="0.2">
      <c r="A342" s="26"/>
      <c r="F342" s="26"/>
    </row>
    <row r="343" spans="1:6" ht="14" x14ac:dyDescent="0.2">
      <c r="A343" s="26"/>
      <c r="F343" s="26"/>
    </row>
    <row r="344" spans="1:6" ht="14" x14ac:dyDescent="0.2">
      <c r="A344" s="26"/>
      <c r="F344" s="26"/>
    </row>
    <row r="345" spans="1:6" ht="14" x14ac:dyDescent="0.2">
      <c r="A345" s="26"/>
      <c r="F345" s="26"/>
    </row>
    <row r="346" spans="1:6" ht="14" x14ac:dyDescent="0.2">
      <c r="A346" s="26"/>
      <c r="F346" s="26"/>
    </row>
    <row r="347" spans="1:6" ht="14" x14ac:dyDescent="0.2">
      <c r="A347" s="26"/>
      <c r="F347" s="26"/>
    </row>
    <row r="348" spans="1:6" ht="14" x14ac:dyDescent="0.2">
      <c r="A348" s="26"/>
      <c r="F348" s="26"/>
    </row>
    <row r="349" spans="1:6" ht="14" x14ac:dyDescent="0.2">
      <c r="A349" s="26"/>
      <c r="F349" s="26"/>
    </row>
    <row r="350" spans="1:6" ht="14" x14ac:dyDescent="0.2">
      <c r="A350" s="26"/>
      <c r="F350" s="26"/>
    </row>
    <row r="351" spans="1:6" ht="14" x14ac:dyDescent="0.2">
      <c r="A351" s="26"/>
      <c r="F351" s="26"/>
    </row>
    <row r="352" spans="1:6" ht="14" x14ac:dyDescent="0.2">
      <c r="A352" s="26"/>
      <c r="F352" s="26"/>
    </row>
    <row r="353" spans="1:6" ht="14" x14ac:dyDescent="0.2">
      <c r="A353" s="26"/>
      <c r="F353" s="26"/>
    </row>
    <row r="354" spans="1:6" ht="14" x14ac:dyDescent="0.2">
      <c r="A354" s="26"/>
      <c r="F354" s="26"/>
    </row>
    <row r="355" spans="1:6" ht="14" x14ac:dyDescent="0.2">
      <c r="A355" s="26"/>
      <c r="F355" s="26"/>
    </row>
    <row r="356" spans="1:6" ht="14" x14ac:dyDescent="0.2">
      <c r="A356" s="26"/>
      <c r="F356" s="26"/>
    </row>
    <row r="357" spans="1:6" ht="14" x14ac:dyDescent="0.2">
      <c r="A357" s="26"/>
      <c r="F357" s="26"/>
    </row>
    <row r="358" spans="1:6" ht="14" x14ac:dyDescent="0.2">
      <c r="A358" s="26"/>
      <c r="F358" s="26"/>
    </row>
    <row r="359" spans="1:6" ht="14" x14ac:dyDescent="0.2">
      <c r="A359" s="26"/>
      <c r="F359" s="26"/>
    </row>
    <row r="360" spans="1:6" ht="14" x14ac:dyDescent="0.2">
      <c r="A360" s="26"/>
      <c r="F360" s="26"/>
    </row>
    <row r="361" spans="1:6" ht="14" x14ac:dyDescent="0.2">
      <c r="A361" s="26"/>
      <c r="F361" s="26"/>
    </row>
    <row r="362" spans="1:6" ht="14" x14ac:dyDescent="0.2">
      <c r="A362" s="26"/>
      <c r="F362" s="26"/>
    </row>
    <row r="363" spans="1:6" ht="14" x14ac:dyDescent="0.2">
      <c r="A363" s="26"/>
      <c r="F363" s="26"/>
    </row>
    <row r="364" spans="1:6" ht="14" x14ac:dyDescent="0.2">
      <c r="A364" s="26"/>
      <c r="F364" s="26"/>
    </row>
    <row r="365" spans="1:6" ht="14" x14ac:dyDescent="0.2">
      <c r="A365" s="26"/>
      <c r="F365" s="26"/>
    </row>
    <row r="366" spans="1:6" ht="14" x14ac:dyDescent="0.2">
      <c r="A366" s="26"/>
      <c r="F366" s="26"/>
    </row>
    <row r="367" spans="1:6" ht="14" x14ac:dyDescent="0.2">
      <c r="A367" s="26"/>
      <c r="F367" s="26"/>
    </row>
    <row r="368" spans="1:6" ht="14" x14ac:dyDescent="0.2">
      <c r="A368" s="26"/>
      <c r="F368" s="26"/>
    </row>
    <row r="369" spans="1:6" ht="14" x14ac:dyDescent="0.2">
      <c r="A369" s="26"/>
      <c r="F369" s="26"/>
    </row>
    <row r="370" spans="1:6" ht="14" x14ac:dyDescent="0.2">
      <c r="A370" s="26"/>
      <c r="F370" s="26"/>
    </row>
    <row r="371" spans="1:6" ht="14" x14ac:dyDescent="0.2">
      <c r="A371" s="26"/>
      <c r="F371" s="26"/>
    </row>
    <row r="372" spans="1:6" ht="14" x14ac:dyDescent="0.2">
      <c r="A372" s="26"/>
      <c r="F372" s="26"/>
    </row>
    <row r="373" spans="1:6" ht="14" x14ac:dyDescent="0.2">
      <c r="A373" s="26"/>
      <c r="F373" s="26"/>
    </row>
    <row r="374" spans="1:6" ht="14" x14ac:dyDescent="0.2">
      <c r="A374" s="26"/>
      <c r="F374" s="26"/>
    </row>
    <row r="375" spans="1:6" ht="14" x14ac:dyDescent="0.2">
      <c r="A375" s="26"/>
      <c r="F375" s="26"/>
    </row>
    <row r="376" spans="1:6" ht="14" x14ac:dyDescent="0.2">
      <c r="A376" s="26"/>
      <c r="F376" s="26"/>
    </row>
    <row r="377" spans="1:6" ht="14" x14ac:dyDescent="0.2">
      <c r="A377" s="26"/>
      <c r="F377" s="26"/>
    </row>
    <row r="378" spans="1:6" ht="14" x14ac:dyDescent="0.2">
      <c r="A378" s="26"/>
      <c r="F378" s="26"/>
    </row>
    <row r="379" spans="1:6" ht="14" x14ac:dyDescent="0.2">
      <c r="A379" s="26"/>
      <c r="F379" s="26"/>
    </row>
    <row r="380" spans="1:6" ht="14" x14ac:dyDescent="0.2">
      <c r="A380" s="26"/>
      <c r="F380" s="26"/>
    </row>
    <row r="381" spans="1:6" ht="14" x14ac:dyDescent="0.2">
      <c r="A381" s="26"/>
      <c r="F381" s="26"/>
    </row>
    <row r="382" spans="1:6" ht="14" x14ac:dyDescent="0.2">
      <c r="A382" s="26"/>
      <c r="F382" s="26"/>
    </row>
    <row r="383" spans="1:6" ht="14" x14ac:dyDescent="0.2">
      <c r="A383" s="26"/>
      <c r="F383" s="26"/>
    </row>
    <row r="384" spans="1:6" ht="14" x14ac:dyDescent="0.2">
      <c r="A384" s="26"/>
      <c r="F384" s="26"/>
    </row>
    <row r="385" spans="1:6" ht="14" x14ac:dyDescent="0.2">
      <c r="A385" s="26"/>
      <c r="F385" s="26"/>
    </row>
    <row r="386" spans="1:6" ht="14" x14ac:dyDescent="0.2">
      <c r="A386" s="26"/>
      <c r="F386" s="26"/>
    </row>
    <row r="387" spans="1:6" ht="14" x14ac:dyDescent="0.2">
      <c r="A387" s="26"/>
      <c r="F387" s="26"/>
    </row>
    <row r="388" spans="1:6" ht="14" x14ac:dyDescent="0.2">
      <c r="A388" s="26"/>
      <c r="F388" s="26"/>
    </row>
    <row r="389" spans="1:6" ht="14" x14ac:dyDescent="0.2">
      <c r="A389" s="26"/>
      <c r="F389" s="26"/>
    </row>
    <row r="390" spans="1:6" ht="14" x14ac:dyDescent="0.2">
      <c r="A390" s="26"/>
      <c r="F390" s="26"/>
    </row>
    <row r="391" spans="1:6" ht="14" x14ac:dyDescent="0.2">
      <c r="A391" s="26"/>
      <c r="F391" s="26"/>
    </row>
    <row r="392" spans="1:6" ht="14" x14ac:dyDescent="0.2">
      <c r="A392" s="26"/>
      <c r="F392" s="26"/>
    </row>
    <row r="393" spans="1:6" ht="14" x14ac:dyDescent="0.2">
      <c r="A393" s="26"/>
      <c r="F393" s="26"/>
    </row>
    <row r="394" spans="1:6" ht="14" x14ac:dyDescent="0.2">
      <c r="A394" s="26"/>
      <c r="F394" s="26"/>
    </row>
    <row r="395" spans="1:6" ht="14" x14ac:dyDescent="0.2">
      <c r="A395" s="26"/>
      <c r="F395" s="26"/>
    </row>
    <row r="396" spans="1:6" ht="14" x14ac:dyDescent="0.2">
      <c r="A396" s="26"/>
      <c r="F396" s="26"/>
    </row>
    <row r="397" spans="1:6" ht="14" x14ac:dyDescent="0.2">
      <c r="A397" s="26"/>
      <c r="F397" s="26"/>
    </row>
    <row r="398" spans="1:6" ht="14" x14ac:dyDescent="0.2">
      <c r="A398" s="26"/>
      <c r="F398" s="26"/>
    </row>
    <row r="399" spans="1:6" ht="14" x14ac:dyDescent="0.2">
      <c r="A399" s="26"/>
      <c r="F399" s="26"/>
    </row>
    <row r="400" spans="1:6" ht="14" x14ac:dyDescent="0.2">
      <c r="A400" s="26"/>
      <c r="F400" s="26"/>
    </row>
    <row r="401" spans="1:6" ht="14" x14ac:dyDescent="0.2">
      <c r="A401" s="26"/>
      <c r="F401" s="26"/>
    </row>
    <row r="402" spans="1:6" ht="14" x14ac:dyDescent="0.2">
      <c r="A402" s="26"/>
      <c r="F402" s="26"/>
    </row>
    <row r="403" spans="1:6" ht="14" x14ac:dyDescent="0.2">
      <c r="A403" s="26"/>
      <c r="F403" s="26"/>
    </row>
    <row r="404" spans="1:6" ht="14" x14ac:dyDescent="0.2">
      <c r="A404" s="26"/>
      <c r="F404" s="26"/>
    </row>
    <row r="405" spans="1:6" ht="14" x14ac:dyDescent="0.2">
      <c r="A405" s="26"/>
      <c r="F405" s="26"/>
    </row>
    <row r="406" spans="1:6" ht="14" x14ac:dyDescent="0.2">
      <c r="A406" s="26"/>
      <c r="F406" s="26"/>
    </row>
    <row r="407" spans="1:6" ht="14" x14ac:dyDescent="0.2">
      <c r="A407" s="26"/>
      <c r="F407" s="26"/>
    </row>
    <row r="408" spans="1:6" ht="14" x14ac:dyDescent="0.2">
      <c r="A408" s="26"/>
      <c r="F408" s="26"/>
    </row>
    <row r="409" spans="1:6" ht="14" x14ac:dyDescent="0.2">
      <c r="A409" s="26"/>
      <c r="F409" s="26"/>
    </row>
    <row r="410" spans="1:6" ht="14" x14ac:dyDescent="0.2">
      <c r="A410" s="26"/>
      <c r="F410" s="26"/>
    </row>
    <row r="411" spans="1:6" ht="14" x14ac:dyDescent="0.2">
      <c r="A411" s="26"/>
      <c r="F411" s="26"/>
    </row>
    <row r="412" spans="1:6" ht="14" x14ac:dyDescent="0.2">
      <c r="A412" s="26"/>
      <c r="F412" s="26"/>
    </row>
    <row r="413" spans="1:6" ht="14" x14ac:dyDescent="0.2">
      <c r="A413" s="26"/>
      <c r="F413" s="26"/>
    </row>
    <row r="414" spans="1:6" ht="14" x14ac:dyDescent="0.2">
      <c r="A414" s="26"/>
      <c r="F414" s="26"/>
    </row>
    <row r="415" spans="1:6" ht="14" x14ac:dyDescent="0.2">
      <c r="A415" s="26"/>
      <c r="F415" s="26"/>
    </row>
    <row r="416" spans="1:6" ht="14" x14ac:dyDescent="0.2">
      <c r="A416" s="26"/>
      <c r="F416" s="26"/>
    </row>
    <row r="417" spans="1:6" ht="14" x14ac:dyDescent="0.2">
      <c r="A417" s="26"/>
      <c r="F417" s="26"/>
    </row>
    <row r="418" spans="1:6" ht="14" x14ac:dyDescent="0.2">
      <c r="A418" s="26"/>
      <c r="F418" s="26"/>
    </row>
    <row r="419" spans="1:6" ht="14" x14ac:dyDescent="0.2">
      <c r="A419" s="26"/>
      <c r="F419" s="26"/>
    </row>
    <row r="420" spans="1:6" ht="14" x14ac:dyDescent="0.2">
      <c r="A420" s="26"/>
      <c r="F420" s="26"/>
    </row>
    <row r="421" spans="1:6" ht="14" x14ac:dyDescent="0.2">
      <c r="A421" s="26"/>
      <c r="F421" s="26"/>
    </row>
    <row r="422" spans="1:6" ht="14" x14ac:dyDescent="0.2">
      <c r="A422" s="26"/>
      <c r="F422" s="26"/>
    </row>
    <row r="423" spans="1:6" ht="14" x14ac:dyDescent="0.2">
      <c r="A423" s="26"/>
      <c r="F423" s="26"/>
    </row>
    <row r="424" spans="1:6" ht="14" x14ac:dyDescent="0.2">
      <c r="A424" s="26"/>
      <c r="F424" s="26"/>
    </row>
    <row r="425" spans="1:6" ht="14" x14ac:dyDescent="0.2">
      <c r="A425" s="26"/>
      <c r="F425" s="26"/>
    </row>
    <row r="426" spans="1:6" ht="14" x14ac:dyDescent="0.2">
      <c r="A426" s="26"/>
      <c r="F426" s="26"/>
    </row>
    <row r="427" spans="1:6" ht="14" x14ac:dyDescent="0.2">
      <c r="A427" s="26"/>
      <c r="F427" s="26"/>
    </row>
    <row r="428" spans="1:6" ht="14" x14ac:dyDescent="0.2">
      <c r="A428" s="26"/>
      <c r="F428" s="26"/>
    </row>
    <row r="429" spans="1:6" ht="14" x14ac:dyDescent="0.2">
      <c r="A429" s="26"/>
      <c r="F429" s="26"/>
    </row>
    <row r="430" spans="1:6" ht="14" x14ac:dyDescent="0.2">
      <c r="A430" s="26"/>
      <c r="F430" s="26"/>
    </row>
    <row r="431" spans="1:6" ht="14" x14ac:dyDescent="0.2">
      <c r="A431" s="26"/>
      <c r="F431" s="26"/>
    </row>
    <row r="432" spans="1:6" ht="14" x14ac:dyDescent="0.2">
      <c r="A432" s="26"/>
      <c r="F432" s="26"/>
    </row>
    <row r="433" spans="1:6" ht="14" x14ac:dyDescent="0.2">
      <c r="A433" s="26"/>
      <c r="F433" s="26"/>
    </row>
    <row r="434" spans="1:6" ht="14" x14ac:dyDescent="0.2">
      <c r="A434" s="26"/>
      <c r="F434" s="26"/>
    </row>
    <row r="435" spans="1:6" ht="14" x14ac:dyDescent="0.2">
      <c r="A435" s="26"/>
      <c r="F435" s="26"/>
    </row>
    <row r="436" spans="1:6" ht="14" x14ac:dyDescent="0.2">
      <c r="A436" s="26"/>
      <c r="F436" s="26"/>
    </row>
    <row r="437" spans="1:6" ht="14" x14ac:dyDescent="0.2">
      <c r="A437" s="26"/>
      <c r="F437" s="26"/>
    </row>
    <row r="438" spans="1:6" ht="14" x14ac:dyDescent="0.2">
      <c r="A438" s="26"/>
      <c r="F438" s="26"/>
    </row>
    <row r="439" spans="1:6" ht="14" x14ac:dyDescent="0.2">
      <c r="A439" s="26"/>
      <c r="F439" s="26"/>
    </row>
    <row r="440" spans="1:6" ht="14" x14ac:dyDescent="0.2">
      <c r="A440" s="26"/>
      <c r="F440" s="26"/>
    </row>
    <row r="441" spans="1:6" ht="14" x14ac:dyDescent="0.2">
      <c r="A441" s="26"/>
      <c r="F441" s="26"/>
    </row>
    <row r="442" spans="1:6" ht="14" x14ac:dyDescent="0.2">
      <c r="A442" s="26"/>
      <c r="F442" s="26"/>
    </row>
    <row r="443" spans="1:6" ht="14" x14ac:dyDescent="0.2">
      <c r="A443" s="26"/>
      <c r="F443" s="26"/>
    </row>
    <row r="444" spans="1:6" ht="14" x14ac:dyDescent="0.2">
      <c r="A444" s="26"/>
      <c r="F444" s="26"/>
    </row>
    <row r="445" spans="1:6" ht="14" x14ac:dyDescent="0.2">
      <c r="A445" s="26"/>
      <c r="F445" s="26"/>
    </row>
    <row r="446" spans="1:6" ht="14" x14ac:dyDescent="0.2">
      <c r="A446" s="26"/>
      <c r="F446" s="26"/>
    </row>
    <row r="447" spans="1:6" ht="14" x14ac:dyDescent="0.2">
      <c r="A447" s="26"/>
      <c r="F447" s="26"/>
    </row>
    <row r="448" spans="1:6" ht="14" x14ac:dyDescent="0.2">
      <c r="A448" s="26"/>
      <c r="F448" s="26"/>
    </row>
    <row r="449" spans="1:6" ht="14" x14ac:dyDescent="0.2">
      <c r="A449" s="26"/>
      <c r="F449" s="26"/>
    </row>
    <row r="450" spans="1:6" ht="14" x14ac:dyDescent="0.2">
      <c r="A450" s="26"/>
      <c r="F450" s="26"/>
    </row>
    <row r="451" spans="1:6" ht="14" x14ac:dyDescent="0.2">
      <c r="A451" s="26"/>
      <c r="F451" s="26"/>
    </row>
    <row r="452" spans="1:6" ht="14" x14ac:dyDescent="0.2">
      <c r="A452" s="26"/>
      <c r="F452" s="26"/>
    </row>
    <row r="453" spans="1:6" ht="14" x14ac:dyDescent="0.2">
      <c r="A453" s="26"/>
      <c r="F453" s="26"/>
    </row>
    <row r="454" spans="1:6" ht="14" x14ac:dyDescent="0.2">
      <c r="A454" s="26"/>
      <c r="F454" s="26"/>
    </row>
    <row r="455" spans="1:6" ht="14" x14ac:dyDescent="0.2">
      <c r="A455" s="26"/>
      <c r="F455" s="26"/>
    </row>
    <row r="456" spans="1:6" ht="14" x14ac:dyDescent="0.2">
      <c r="A456" s="26"/>
      <c r="F456" s="26"/>
    </row>
    <row r="457" spans="1:6" ht="14" x14ac:dyDescent="0.2">
      <c r="A457" s="26"/>
      <c r="F457" s="26"/>
    </row>
    <row r="458" spans="1:6" ht="14" x14ac:dyDescent="0.2">
      <c r="A458" s="26"/>
      <c r="F458" s="26"/>
    </row>
    <row r="459" spans="1:6" ht="14" x14ac:dyDescent="0.2">
      <c r="A459" s="26"/>
      <c r="F459" s="26"/>
    </row>
    <row r="460" spans="1:6" ht="14" x14ac:dyDescent="0.2">
      <c r="A460" s="26"/>
      <c r="F460" s="26"/>
    </row>
    <row r="461" spans="1:6" ht="14" x14ac:dyDescent="0.2">
      <c r="A461" s="26"/>
      <c r="F461" s="26"/>
    </row>
    <row r="462" spans="1:6" ht="14" x14ac:dyDescent="0.2">
      <c r="A462" s="26"/>
      <c r="F462" s="26"/>
    </row>
    <row r="463" spans="1:6" ht="14" x14ac:dyDescent="0.2">
      <c r="A463" s="26"/>
      <c r="F463" s="26"/>
    </row>
    <row r="464" spans="1:6" ht="14" x14ac:dyDescent="0.2">
      <c r="A464" s="26"/>
      <c r="F464" s="26"/>
    </row>
    <row r="465" spans="1:6" ht="14" x14ac:dyDescent="0.2">
      <c r="A465" s="26"/>
      <c r="F465" s="26"/>
    </row>
    <row r="466" spans="1:6" ht="14" x14ac:dyDescent="0.2">
      <c r="A466" s="26"/>
      <c r="F466" s="26"/>
    </row>
    <row r="467" spans="1:6" ht="14" x14ac:dyDescent="0.2">
      <c r="A467" s="26"/>
      <c r="F467" s="26"/>
    </row>
    <row r="468" spans="1:6" ht="14" x14ac:dyDescent="0.2">
      <c r="A468" s="26"/>
      <c r="F468" s="26"/>
    </row>
    <row r="469" spans="1:6" ht="14" x14ac:dyDescent="0.2">
      <c r="A469" s="26"/>
      <c r="F469" s="26"/>
    </row>
    <row r="470" spans="1:6" ht="14" x14ac:dyDescent="0.2">
      <c r="A470" s="26"/>
      <c r="F470" s="26"/>
    </row>
    <row r="471" spans="1:6" ht="14" x14ac:dyDescent="0.2">
      <c r="A471" s="26"/>
      <c r="F471" s="26"/>
    </row>
    <row r="472" spans="1:6" ht="14" x14ac:dyDescent="0.2">
      <c r="A472" s="26"/>
      <c r="F472" s="26"/>
    </row>
    <row r="473" spans="1:6" ht="14" x14ac:dyDescent="0.2">
      <c r="A473" s="26"/>
      <c r="F473" s="26"/>
    </row>
    <row r="474" spans="1:6" ht="14" x14ac:dyDescent="0.2">
      <c r="A474" s="26"/>
      <c r="F474" s="26"/>
    </row>
    <row r="475" spans="1:6" ht="14" x14ac:dyDescent="0.2">
      <c r="A475" s="26"/>
      <c r="F475" s="26"/>
    </row>
    <row r="476" spans="1:6" ht="14" x14ac:dyDescent="0.2">
      <c r="A476" s="26"/>
      <c r="F476" s="26"/>
    </row>
    <row r="477" spans="1:6" ht="14" x14ac:dyDescent="0.2">
      <c r="A477" s="26"/>
      <c r="F477" s="26"/>
    </row>
    <row r="478" spans="1:6" ht="14" x14ac:dyDescent="0.2">
      <c r="A478" s="26"/>
      <c r="F478" s="26"/>
    </row>
    <row r="479" spans="1:6" ht="14" x14ac:dyDescent="0.2">
      <c r="A479" s="26"/>
      <c r="F479" s="26"/>
    </row>
    <row r="480" spans="1:6" ht="14" x14ac:dyDescent="0.2">
      <c r="A480" s="26"/>
      <c r="F480" s="26"/>
    </row>
    <row r="481" spans="1:6" ht="14" x14ac:dyDescent="0.2">
      <c r="A481" s="26"/>
      <c r="F481" s="26"/>
    </row>
    <row r="482" spans="1:6" ht="14" x14ac:dyDescent="0.2">
      <c r="A482" s="26"/>
      <c r="F482" s="26"/>
    </row>
    <row r="483" spans="1:6" ht="14" x14ac:dyDescent="0.2">
      <c r="A483" s="26"/>
      <c r="F483" s="26"/>
    </row>
    <row r="484" spans="1:6" ht="14" x14ac:dyDescent="0.2">
      <c r="A484" s="26"/>
      <c r="F484" s="26"/>
    </row>
    <row r="485" spans="1:6" ht="14" x14ac:dyDescent="0.2">
      <c r="A485" s="26"/>
      <c r="F485" s="26"/>
    </row>
    <row r="486" spans="1:6" ht="14" x14ac:dyDescent="0.2">
      <c r="A486" s="26"/>
      <c r="F486" s="26"/>
    </row>
    <row r="487" spans="1:6" ht="14" x14ac:dyDescent="0.2">
      <c r="A487" s="26"/>
      <c r="F487" s="26"/>
    </row>
    <row r="488" spans="1:6" ht="14" x14ac:dyDescent="0.2">
      <c r="A488" s="26"/>
      <c r="F488" s="26"/>
    </row>
    <row r="489" spans="1:6" ht="14" x14ac:dyDescent="0.2">
      <c r="A489" s="26"/>
      <c r="F489" s="26"/>
    </row>
    <row r="490" spans="1:6" ht="14" x14ac:dyDescent="0.2">
      <c r="A490" s="26"/>
      <c r="F490" s="26"/>
    </row>
    <row r="491" spans="1:6" ht="14" x14ac:dyDescent="0.2">
      <c r="A491" s="26"/>
      <c r="F491" s="26"/>
    </row>
    <row r="492" spans="1:6" ht="14" x14ac:dyDescent="0.2">
      <c r="A492" s="26"/>
      <c r="F492" s="26"/>
    </row>
    <row r="493" spans="1:6" ht="14" x14ac:dyDescent="0.2">
      <c r="A493" s="26"/>
      <c r="F493" s="26"/>
    </row>
    <row r="494" spans="1:6" ht="14" x14ac:dyDescent="0.2">
      <c r="A494" s="26"/>
      <c r="F494" s="26"/>
    </row>
    <row r="495" spans="1:6" ht="14" x14ac:dyDescent="0.2">
      <c r="A495" s="26"/>
      <c r="F495" s="26"/>
    </row>
    <row r="496" spans="1:6" ht="14" x14ac:dyDescent="0.2">
      <c r="A496" s="26"/>
      <c r="F496" s="26"/>
    </row>
    <row r="497" spans="1:6" ht="14" x14ac:dyDescent="0.2">
      <c r="A497" s="26"/>
      <c r="F497" s="26"/>
    </row>
    <row r="498" spans="1:6" ht="14" x14ac:dyDescent="0.2">
      <c r="A498" s="26"/>
      <c r="F498" s="26"/>
    </row>
    <row r="499" spans="1:6" ht="14" x14ac:dyDescent="0.2">
      <c r="A499" s="26"/>
      <c r="F499" s="26"/>
    </row>
    <row r="500" spans="1:6" ht="14" x14ac:dyDescent="0.2">
      <c r="A500" s="26"/>
      <c r="F500" s="26"/>
    </row>
    <row r="501" spans="1:6" ht="14" x14ac:dyDescent="0.2">
      <c r="A501" s="26"/>
      <c r="F501" s="26"/>
    </row>
    <row r="502" spans="1:6" ht="14" x14ac:dyDescent="0.2">
      <c r="A502" s="26"/>
      <c r="F502" s="26"/>
    </row>
    <row r="503" spans="1:6" ht="14" x14ac:dyDescent="0.2">
      <c r="A503" s="26"/>
      <c r="F503" s="26"/>
    </row>
    <row r="504" spans="1:6" ht="14" x14ac:dyDescent="0.2">
      <c r="A504" s="26"/>
      <c r="F504" s="26"/>
    </row>
    <row r="505" spans="1:6" ht="14" x14ac:dyDescent="0.2">
      <c r="A505" s="26"/>
      <c r="F505" s="26"/>
    </row>
    <row r="506" spans="1:6" ht="14" x14ac:dyDescent="0.2">
      <c r="A506" s="26"/>
      <c r="F506" s="26"/>
    </row>
    <row r="507" spans="1:6" ht="14" x14ac:dyDescent="0.2">
      <c r="A507" s="26"/>
      <c r="F507" s="26"/>
    </row>
    <row r="508" spans="1:6" ht="14" x14ac:dyDescent="0.2">
      <c r="A508" s="26"/>
      <c r="F508" s="26"/>
    </row>
    <row r="509" spans="1:6" ht="14" x14ac:dyDescent="0.2">
      <c r="A509" s="26"/>
      <c r="F509" s="26"/>
    </row>
    <row r="510" spans="1:6" ht="14" x14ac:dyDescent="0.2">
      <c r="A510" s="26"/>
      <c r="F510" s="26"/>
    </row>
    <row r="511" spans="1:6" ht="14" x14ac:dyDescent="0.2">
      <c r="A511" s="26"/>
      <c r="F511" s="26"/>
    </row>
    <row r="512" spans="1:6" ht="14" x14ac:dyDescent="0.2">
      <c r="A512" s="26"/>
      <c r="F512" s="26"/>
    </row>
    <row r="513" spans="1:6" ht="14" x14ac:dyDescent="0.2">
      <c r="A513" s="26"/>
      <c r="F513" s="26"/>
    </row>
    <row r="514" spans="1:6" ht="14" x14ac:dyDescent="0.2">
      <c r="A514" s="26"/>
      <c r="F514" s="26"/>
    </row>
    <row r="515" spans="1:6" ht="14" x14ac:dyDescent="0.2">
      <c r="A515" s="26"/>
      <c r="F515" s="26"/>
    </row>
    <row r="516" spans="1:6" ht="14" x14ac:dyDescent="0.2">
      <c r="A516" s="26"/>
      <c r="F516" s="26"/>
    </row>
    <row r="517" spans="1:6" ht="14" x14ac:dyDescent="0.2">
      <c r="A517" s="26"/>
      <c r="F517" s="26"/>
    </row>
    <row r="518" spans="1:6" ht="14" x14ac:dyDescent="0.2">
      <c r="A518" s="26"/>
      <c r="F518" s="26"/>
    </row>
    <row r="519" spans="1:6" ht="14" x14ac:dyDescent="0.2">
      <c r="A519" s="26"/>
      <c r="F519" s="26"/>
    </row>
    <row r="520" spans="1:6" ht="14" x14ac:dyDescent="0.2">
      <c r="A520" s="26"/>
      <c r="F520" s="26"/>
    </row>
    <row r="521" spans="1:6" ht="14" x14ac:dyDescent="0.2">
      <c r="A521" s="26"/>
      <c r="F521" s="26"/>
    </row>
    <row r="522" spans="1:6" ht="14" x14ac:dyDescent="0.2">
      <c r="A522" s="26"/>
      <c r="F522" s="26"/>
    </row>
    <row r="523" spans="1:6" ht="14" x14ac:dyDescent="0.2">
      <c r="A523" s="26"/>
      <c r="F523" s="26"/>
    </row>
    <row r="524" spans="1:6" ht="14" x14ac:dyDescent="0.2">
      <c r="A524" s="26"/>
      <c r="F524" s="26"/>
    </row>
    <row r="525" spans="1:6" ht="14" x14ac:dyDescent="0.2">
      <c r="A525" s="26"/>
      <c r="F525" s="26"/>
    </row>
    <row r="526" spans="1:6" ht="14" x14ac:dyDescent="0.2">
      <c r="A526" s="26"/>
      <c r="F526" s="26"/>
    </row>
    <row r="527" spans="1:6" ht="14" x14ac:dyDescent="0.2">
      <c r="A527" s="26"/>
      <c r="F527" s="26"/>
    </row>
    <row r="528" spans="1:6" ht="14" x14ac:dyDescent="0.2">
      <c r="A528" s="26"/>
      <c r="F528" s="26"/>
    </row>
    <row r="529" spans="1:6" ht="14" x14ac:dyDescent="0.2">
      <c r="A529" s="26"/>
      <c r="F529" s="26"/>
    </row>
    <row r="530" spans="1:6" ht="14" x14ac:dyDescent="0.2">
      <c r="A530" s="26"/>
      <c r="F530" s="26"/>
    </row>
    <row r="531" spans="1:6" ht="14" x14ac:dyDescent="0.2">
      <c r="A531" s="26"/>
      <c r="F531" s="26"/>
    </row>
    <row r="532" spans="1:6" ht="14" x14ac:dyDescent="0.2">
      <c r="A532" s="26"/>
      <c r="F532" s="26"/>
    </row>
    <row r="533" spans="1:6" ht="14" x14ac:dyDescent="0.2">
      <c r="A533" s="26"/>
      <c r="F533" s="26"/>
    </row>
    <row r="534" spans="1:6" ht="14" x14ac:dyDescent="0.2">
      <c r="A534" s="26"/>
      <c r="F534" s="26"/>
    </row>
    <row r="535" spans="1:6" ht="14" x14ac:dyDescent="0.2">
      <c r="A535" s="26"/>
      <c r="F535" s="26"/>
    </row>
    <row r="536" spans="1:6" ht="14" x14ac:dyDescent="0.2">
      <c r="A536" s="26"/>
      <c r="F536" s="26"/>
    </row>
    <row r="537" spans="1:6" ht="14" x14ac:dyDescent="0.2">
      <c r="A537" s="26"/>
      <c r="F537" s="26"/>
    </row>
    <row r="538" spans="1:6" ht="14" x14ac:dyDescent="0.2">
      <c r="A538" s="26"/>
      <c r="F538" s="26"/>
    </row>
    <row r="539" spans="1:6" ht="14" x14ac:dyDescent="0.2">
      <c r="A539" s="26"/>
      <c r="F539" s="26"/>
    </row>
    <row r="540" spans="1:6" ht="14" x14ac:dyDescent="0.2">
      <c r="A540" s="26"/>
      <c r="F540" s="26"/>
    </row>
    <row r="541" spans="1:6" ht="14" x14ac:dyDescent="0.2">
      <c r="A541" s="26"/>
      <c r="F541" s="26"/>
    </row>
    <row r="542" spans="1:6" ht="14" x14ac:dyDescent="0.2">
      <c r="A542" s="26"/>
      <c r="F542" s="26"/>
    </row>
    <row r="543" spans="1:6" ht="14" x14ac:dyDescent="0.2">
      <c r="A543" s="26"/>
      <c r="F543" s="26"/>
    </row>
    <row r="544" spans="1:6" ht="14" x14ac:dyDescent="0.2">
      <c r="A544" s="26"/>
      <c r="F544" s="26"/>
    </row>
    <row r="545" spans="1:6" ht="14" x14ac:dyDescent="0.2">
      <c r="A545" s="26"/>
      <c r="F545" s="26"/>
    </row>
    <row r="546" spans="1:6" ht="14" x14ac:dyDescent="0.2">
      <c r="A546" s="26"/>
      <c r="F546" s="26"/>
    </row>
    <row r="547" spans="1:6" ht="14" x14ac:dyDescent="0.2">
      <c r="A547" s="26"/>
      <c r="F547" s="26"/>
    </row>
    <row r="548" spans="1:6" ht="14" x14ac:dyDescent="0.2">
      <c r="A548" s="26"/>
      <c r="F548" s="26"/>
    </row>
    <row r="549" spans="1:6" ht="14" x14ac:dyDescent="0.2">
      <c r="A549" s="26"/>
      <c r="F549" s="26"/>
    </row>
    <row r="550" spans="1:6" ht="14" x14ac:dyDescent="0.2">
      <c r="A550" s="26"/>
      <c r="F550" s="26"/>
    </row>
    <row r="551" spans="1:6" ht="14" x14ac:dyDescent="0.2">
      <c r="A551" s="26"/>
      <c r="F551" s="26"/>
    </row>
    <row r="552" spans="1:6" ht="14" x14ac:dyDescent="0.2">
      <c r="A552" s="26"/>
      <c r="F552" s="26"/>
    </row>
    <row r="553" spans="1:6" ht="14" x14ac:dyDescent="0.2">
      <c r="A553" s="26"/>
      <c r="F553" s="26"/>
    </row>
    <row r="554" spans="1:6" ht="14" x14ac:dyDescent="0.2">
      <c r="A554" s="26"/>
      <c r="F554" s="26"/>
    </row>
    <row r="555" spans="1:6" ht="14" x14ac:dyDescent="0.2">
      <c r="A555" s="26"/>
      <c r="F555" s="26"/>
    </row>
    <row r="556" spans="1:6" ht="14" x14ac:dyDescent="0.2">
      <c r="A556" s="26"/>
      <c r="F556" s="26"/>
    </row>
    <row r="557" spans="1:6" ht="14" x14ac:dyDescent="0.2">
      <c r="A557" s="26"/>
      <c r="F557" s="26"/>
    </row>
    <row r="558" spans="1:6" ht="14" x14ac:dyDescent="0.2">
      <c r="A558" s="26"/>
      <c r="F558" s="26"/>
    </row>
    <row r="559" spans="1:6" ht="14" x14ac:dyDescent="0.2">
      <c r="A559" s="26"/>
      <c r="F559" s="26"/>
    </row>
    <row r="560" spans="1:6" ht="14" x14ac:dyDescent="0.2">
      <c r="A560" s="26"/>
      <c r="F560" s="26"/>
    </row>
    <row r="561" spans="1:6" ht="14" x14ac:dyDescent="0.2">
      <c r="A561" s="26"/>
      <c r="F561" s="26"/>
    </row>
    <row r="562" spans="1:6" ht="14" x14ac:dyDescent="0.2">
      <c r="A562" s="26"/>
      <c r="F562" s="26"/>
    </row>
    <row r="563" spans="1:6" ht="14" x14ac:dyDescent="0.2">
      <c r="A563" s="26"/>
      <c r="F563" s="26"/>
    </row>
    <row r="564" spans="1:6" ht="14" x14ac:dyDescent="0.2">
      <c r="A564" s="26"/>
      <c r="F564" s="26"/>
    </row>
    <row r="565" spans="1:6" ht="14" x14ac:dyDescent="0.2">
      <c r="A565" s="26"/>
      <c r="F565" s="26"/>
    </row>
    <row r="566" spans="1:6" ht="14" x14ac:dyDescent="0.2">
      <c r="A566" s="26"/>
      <c r="F566" s="26"/>
    </row>
    <row r="567" spans="1:6" ht="14" x14ac:dyDescent="0.2">
      <c r="A567" s="26"/>
      <c r="F567" s="26"/>
    </row>
    <row r="568" spans="1:6" ht="14" x14ac:dyDescent="0.2">
      <c r="A568" s="26"/>
      <c r="F568" s="26"/>
    </row>
    <row r="569" spans="1:6" ht="14" x14ac:dyDescent="0.2">
      <c r="A569" s="26"/>
      <c r="F569" s="26"/>
    </row>
    <row r="570" spans="1:6" ht="14" x14ac:dyDescent="0.2">
      <c r="A570" s="26"/>
      <c r="F570" s="26"/>
    </row>
    <row r="571" spans="1:6" ht="14" x14ac:dyDescent="0.2">
      <c r="A571" s="26"/>
      <c r="F571" s="26"/>
    </row>
    <row r="572" spans="1:6" ht="14" x14ac:dyDescent="0.2">
      <c r="A572" s="26"/>
      <c r="F572" s="26"/>
    </row>
    <row r="573" spans="1:6" ht="14" x14ac:dyDescent="0.2">
      <c r="A573" s="26"/>
      <c r="F573" s="26"/>
    </row>
    <row r="574" spans="1:6" ht="14" x14ac:dyDescent="0.2">
      <c r="A574" s="26"/>
      <c r="F574" s="26"/>
    </row>
    <row r="575" spans="1:6" ht="14" x14ac:dyDescent="0.2">
      <c r="A575" s="26"/>
      <c r="F575" s="26"/>
    </row>
    <row r="576" spans="1:6" ht="14" x14ac:dyDescent="0.2">
      <c r="A576" s="26"/>
      <c r="F576" s="26"/>
    </row>
    <row r="577" spans="1:6" ht="14" x14ac:dyDescent="0.2">
      <c r="A577" s="26"/>
      <c r="F577" s="26"/>
    </row>
    <row r="578" spans="1:6" ht="14" x14ac:dyDescent="0.2">
      <c r="A578" s="26"/>
      <c r="F578" s="26"/>
    </row>
    <row r="579" spans="1:6" ht="14" x14ac:dyDescent="0.2">
      <c r="A579" s="26"/>
      <c r="F579" s="26"/>
    </row>
    <row r="580" spans="1:6" ht="14" x14ac:dyDescent="0.2">
      <c r="A580" s="26"/>
      <c r="F580" s="26"/>
    </row>
    <row r="581" spans="1:6" ht="14" x14ac:dyDescent="0.2">
      <c r="A581" s="26"/>
      <c r="F581" s="26"/>
    </row>
    <row r="582" spans="1:6" ht="14" x14ac:dyDescent="0.2">
      <c r="A582" s="26"/>
      <c r="F582" s="26"/>
    </row>
    <row r="583" spans="1:6" ht="14" x14ac:dyDescent="0.2">
      <c r="A583" s="26"/>
      <c r="F583" s="26"/>
    </row>
    <row r="584" spans="1:6" ht="14" x14ac:dyDescent="0.2">
      <c r="A584" s="26"/>
      <c r="F584" s="26"/>
    </row>
    <row r="585" spans="1:6" ht="14" x14ac:dyDescent="0.2">
      <c r="A585" s="26"/>
      <c r="F585" s="26"/>
    </row>
    <row r="586" spans="1:6" ht="14" x14ac:dyDescent="0.2">
      <c r="A586" s="26"/>
      <c r="F586" s="26"/>
    </row>
    <row r="587" spans="1:6" ht="14" x14ac:dyDescent="0.2">
      <c r="A587" s="26"/>
      <c r="F587" s="26"/>
    </row>
    <row r="588" spans="1:6" ht="14" x14ac:dyDescent="0.2">
      <c r="A588" s="26"/>
      <c r="F588" s="26"/>
    </row>
    <row r="589" spans="1:6" ht="14" x14ac:dyDescent="0.2">
      <c r="A589" s="26"/>
      <c r="F589" s="26"/>
    </row>
    <row r="590" spans="1:6" ht="14" x14ac:dyDescent="0.2">
      <c r="A590" s="26"/>
      <c r="F590" s="26"/>
    </row>
    <row r="591" spans="1:6" ht="14" x14ac:dyDescent="0.2">
      <c r="A591" s="26"/>
      <c r="F591" s="26"/>
    </row>
    <row r="592" spans="1:6" ht="14" x14ac:dyDescent="0.2">
      <c r="A592" s="26"/>
      <c r="F592" s="26"/>
    </row>
    <row r="593" spans="1:6" ht="14" x14ac:dyDescent="0.2">
      <c r="A593" s="26"/>
      <c r="F593" s="26"/>
    </row>
    <row r="594" spans="1:6" ht="14" x14ac:dyDescent="0.2">
      <c r="A594" s="26"/>
      <c r="F594" s="26"/>
    </row>
    <row r="595" spans="1:6" ht="14" x14ac:dyDescent="0.2">
      <c r="A595" s="26"/>
      <c r="F595" s="26"/>
    </row>
    <row r="596" spans="1:6" ht="14" x14ac:dyDescent="0.2">
      <c r="A596" s="26"/>
      <c r="F596" s="26"/>
    </row>
    <row r="597" spans="1:6" ht="14" x14ac:dyDescent="0.2">
      <c r="A597" s="26"/>
      <c r="F597" s="26"/>
    </row>
    <row r="598" spans="1:6" ht="14" x14ac:dyDescent="0.2">
      <c r="A598" s="26"/>
      <c r="F598" s="26"/>
    </row>
    <row r="599" spans="1:6" ht="14" x14ac:dyDescent="0.2">
      <c r="A599" s="26"/>
      <c r="F599" s="26"/>
    </row>
    <row r="600" spans="1:6" ht="14" x14ac:dyDescent="0.2">
      <c r="A600" s="26"/>
      <c r="F600" s="26"/>
    </row>
    <row r="601" spans="1:6" ht="14" x14ac:dyDescent="0.2">
      <c r="A601" s="26"/>
      <c r="F601" s="26"/>
    </row>
    <row r="602" spans="1:6" ht="14" x14ac:dyDescent="0.2">
      <c r="A602" s="26"/>
      <c r="F602" s="26"/>
    </row>
    <row r="603" spans="1:6" ht="14" x14ac:dyDescent="0.2">
      <c r="A603" s="26"/>
      <c r="F603" s="26"/>
    </row>
    <row r="604" spans="1:6" ht="14" x14ac:dyDescent="0.2">
      <c r="A604" s="26"/>
      <c r="F604" s="26"/>
    </row>
    <row r="605" spans="1:6" ht="14" x14ac:dyDescent="0.2">
      <c r="A605" s="26"/>
      <c r="F605" s="26"/>
    </row>
    <row r="606" spans="1:6" ht="14" x14ac:dyDescent="0.2">
      <c r="A606" s="26"/>
      <c r="F606" s="26"/>
    </row>
    <row r="607" spans="1:6" ht="14" x14ac:dyDescent="0.2">
      <c r="A607" s="26"/>
      <c r="F607" s="26"/>
    </row>
    <row r="608" spans="1:6" ht="14" x14ac:dyDescent="0.2">
      <c r="A608" s="26"/>
      <c r="F608" s="26"/>
    </row>
    <row r="609" spans="1:6" ht="14" x14ac:dyDescent="0.2">
      <c r="A609" s="26"/>
      <c r="F609" s="26"/>
    </row>
    <row r="610" spans="1:6" ht="14" x14ac:dyDescent="0.2">
      <c r="A610" s="26"/>
      <c r="F610" s="26"/>
    </row>
    <row r="611" spans="1:6" ht="14" x14ac:dyDescent="0.2">
      <c r="A611" s="26"/>
      <c r="F611" s="26"/>
    </row>
    <row r="612" spans="1:6" ht="14" x14ac:dyDescent="0.2">
      <c r="A612" s="26"/>
      <c r="F612" s="26"/>
    </row>
    <row r="613" spans="1:6" ht="14" x14ac:dyDescent="0.2">
      <c r="A613" s="26"/>
      <c r="F613" s="26"/>
    </row>
    <row r="614" spans="1:6" ht="14" x14ac:dyDescent="0.2">
      <c r="A614" s="26"/>
      <c r="F614" s="26"/>
    </row>
    <row r="615" spans="1:6" ht="14" x14ac:dyDescent="0.2">
      <c r="A615" s="26"/>
      <c r="F615" s="26"/>
    </row>
    <row r="616" spans="1:6" ht="14" x14ac:dyDescent="0.2">
      <c r="A616" s="26"/>
      <c r="F616" s="26"/>
    </row>
    <row r="617" spans="1:6" ht="14" x14ac:dyDescent="0.2">
      <c r="A617" s="26"/>
      <c r="F617" s="26"/>
    </row>
    <row r="618" spans="1:6" ht="14" x14ac:dyDescent="0.2">
      <c r="A618" s="26"/>
      <c r="F618" s="26"/>
    </row>
    <row r="619" spans="1:6" ht="14" x14ac:dyDescent="0.2">
      <c r="A619" s="26"/>
      <c r="F619" s="26"/>
    </row>
    <row r="620" spans="1:6" ht="14" x14ac:dyDescent="0.2">
      <c r="A620" s="26"/>
      <c r="F620" s="26"/>
    </row>
    <row r="621" spans="1:6" ht="14" x14ac:dyDescent="0.2">
      <c r="A621" s="26"/>
      <c r="F621" s="26"/>
    </row>
    <row r="622" spans="1:6" ht="14" x14ac:dyDescent="0.2">
      <c r="A622" s="26"/>
      <c r="F622" s="26"/>
    </row>
    <row r="623" spans="1:6" ht="14" x14ac:dyDescent="0.2">
      <c r="A623" s="26"/>
      <c r="F623" s="26"/>
    </row>
    <row r="624" spans="1:6" ht="14" x14ac:dyDescent="0.2">
      <c r="A624" s="26"/>
      <c r="F624" s="26"/>
    </row>
    <row r="625" spans="1:6" ht="14" x14ac:dyDescent="0.2">
      <c r="A625" s="26"/>
      <c r="F625" s="26"/>
    </row>
    <row r="626" spans="1:6" ht="14" x14ac:dyDescent="0.2">
      <c r="A626" s="26"/>
      <c r="F626" s="26"/>
    </row>
    <row r="627" spans="1:6" ht="14" x14ac:dyDescent="0.2">
      <c r="A627" s="26"/>
      <c r="F627" s="26"/>
    </row>
    <row r="628" spans="1:6" ht="14" x14ac:dyDescent="0.2">
      <c r="A628" s="26"/>
      <c r="F628" s="26"/>
    </row>
    <row r="629" spans="1:6" ht="14" x14ac:dyDescent="0.2">
      <c r="A629" s="26"/>
      <c r="F629" s="26"/>
    </row>
    <row r="630" spans="1:6" ht="14" x14ac:dyDescent="0.2">
      <c r="A630" s="26"/>
      <c r="F630" s="26"/>
    </row>
    <row r="631" spans="1:6" ht="14" x14ac:dyDescent="0.2">
      <c r="A631" s="26"/>
      <c r="F631" s="26"/>
    </row>
    <row r="632" spans="1:6" ht="14" x14ac:dyDescent="0.2">
      <c r="A632" s="26"/>
      <c r="F632" s="26"/>
    </row>
    <row r="633" spans="1:6" ht="14" x14ac:dyDescent="0.2">
      <c r="A633" s="26"/>
      <c r="F633" s="26"/>
    </row>
    <row r="634" spans="1:6" ht="14" x14ac:dyDescent="0.2">
      <c r="A634" s="26"/>
      <c r="F634" s="26"/>
    </row>
    <row r="635" spans="1:6" ht="14" x14ac:dyDescent="0.2">
      <c r="A635" s="26"/>
      <c r="F635" s="26"/>
    </row>
    <row r="636" spans="1:6" ht="14" x14ac:dyDescent="0.2">
      <c r="A636" s="26"/>
      <c r="F636" s="26"/>
    </row>
    <row r="637" spans="1:6" ht="14" x14ac:dyDescent="0.2">
      <c r="A637" s="26"/>
      <c r="F637" s="26"/>
    </row>
    <row r="638" spans="1:6" ht="14" x14ac:dyDescent="0.2">
      <c r="A638" s="26"/>
      <c r="F638" s="26"/>
    </row>
    <row r="639" spans="1:6" ht="14" x14ac:dyDescent="0.2">
      <c r="A639" s="26"/>
      <c r="F639" s="26"/>
    </row>
    <row r="640" spans="1:6" ht="14" x14ac:dyDescent="0.2">
      <c r="A640" s="26"/>
      <c r="F640" s="26"/>
    </row>
    <row r="641" spans="1:6" ht="14" x14ac:dyDescent="0.2">
      <c r="A641" s="26"/>
      <c r="F641" s="26"/>
    </row>
    <row r="642" spans="1:6" ht="14" x14ac:dyDescent="0.2">
      <c r="A642" s="26"/>
      <c r="F642" s="26"/>
    </row>
    <row r="643" spans="1:6" ht="14" x14ac:dyDescent="0.2">
      <c r="A643" s="26"/>
      <c r="F643" s="26"/>
    </row>
    <row r="644" spans="1:6" ht="14" x14ac:dyDescent="0.2">
      <c r="A644" s="26"/>
      <c r="F644" s="26"/>
    </row>
    <row r="645" spans="1:6" ht="14" x14ac:dyDescent="0.2">
      <c r="A645" s="26"/>
      <c r="F645" s="26"/>
    </row>
    <row r="646" spans="1:6" ht="14" x14ac:dyDescent="0.2">
      <c r="A646" s="26"/>
      <c r="F646" s="26"/>
    </row>
    <row r="647" spans="1:6" ht="14" x14ac:dyDescent="0.2">
      <c r="A647" s="26"/>
      <c r="F647" s="26"/>
    </row>
    <row r="648" spans="1:6" ht="14" x14ac:dyDescent="0.2">
      <c r="A648" s="26"/>
      <c r="F648" s="26"/>
    </row>
    <row r="649" spans="1:6" ht="14" x14ac:dyDescent="0.2">
      <c r="A649" s="26"/>
      <c r="F649" s="26"/>
    </row>
    <row r="650" spans="1:6" ht="14" x14ac:dyDescent="0.2">
      <c r="A650" s="26"/>
      <c r="F650" s="26"/>
    </row>
    <row r="651" spans="1:6" ht="14" x14ac:dyDescent="0.2">
      <c r="A651" s="26"/>
      <c r="F651" s="26"/>
    </row>
    <row r="652" spans="1:6" ht="14" x14ac:dyDescent="0.2">
      <c r="A652" s="26"/>
      <c r="F652" s="26"/>
    </row>
    <row r="653" spans="1:6" ht="14" x14ac:dyDescent="0.2">
      <c r="A653" s="26"/>
      <c r="F653" s="26"/>
    </row>
    <row r="654" spans="1:6" ht="14" x14ac:dyDescent="0.2">
      <c r="A654" s="26"/>
      <c r="F654" s="26"/>
    </row>
    <row r="655" spans="1:6" ht="14" x14ac:dyDescent="0.2">
      <c r="A655" s="26"/>
      <c r="F655" s="26"/>
    </row>
    <row r="656" spans="1:6" ht="14" x14ac:dyDescent="0.2">
      <c r="A656" s="26"/>
      <c r="F656" s="26"/>
    </row>
    <row r="657" spans="1:6" ht="14" x14ac:dyDescent="0.2">
      <c r="A657" s="26"/>
      <c r="F657" s="26"/>
    </row>
    <row r="658" spans="1:6" ht="14" x14ac:dyDescent="0.2">
      <c r="A658" s="26"/>
      <c r="F658" s="26"/>
    </row>
    <row r="659" spans="1:6" ht="14" x14ac:dyDescent="0.2">
      <c r="A659" s="26"/>
      <c r="F659" s="26"/>
    </row>
    <row r="660" spans="1:6" ht="14" x14ac:dyDescent="0.2">
      <c r="A660" s="26"/>
      <c r="F660" s="26"/>
    </row>
    <row r="661" spans="1:6" ht="14" x14ac:dyDescent="0.2">
      <c r="A661" s="26"/>
      <c r="F661" s="26"/>
    </row>
    <row r="662" spans="1:6" ht="14" x14ac:dyDescent="0.2">
      <c r="A662" s="26"/>
      <c r="F662" s="26"/>
    </row>
    <row r="663" spans="1:6" ht="14" x14ac:dyDescent="0.2">
      <c r="A663" s="26"/>
      <c r="F663" s="26"/>
    </row>
    <row r="664" spans="1:6" ht="14" x14ac:dyDescent="0.2">
      <c r="A664" s="26"/>
      <c r="F664" s="26"/>
    </row>
    <row r="665" spans="1:6" ht="14" x14ac:dyDescent="0.2">
      <c r="A665" s="26"/>
      <c r="F665" s="26"/>
    </row>
    <row r="666" spans="1:6" ht="14" x14ac:dyDescent="0.2">
      <c r="A666" s="26"/>
      <c r="F666" s="26"/>
    </row>
    <row r="667" spans="1:6" ht="14" x14ac:dyDescent="0.2">
      <c r="A667" s="26"/>
      <c r="F667" s="26"/>
    </row>
    <row r="668" spans="1:6" ht="14" x14ac:dyDescent="0.2">
      <c r="A668" s="26"/>
      <c r="F668" s="26"/>
    </row>
    <row r="669" spans="1:6" ht="14" x14ac:dyDescent="0.2">
      <c r="A669" s="26"/>
      <c r="F669" s="26"/>
    </row>
    <row r="670" spans="1:6" ht="14" x14ac:dyDescent="0.2">
      <c r="A670" s="26"/>
      <c r="F670" s="26"/>
    </row>
    <row r="671" spans="1:6" ht="14" x14ac:dyDescent="0.2">
      <c r="A671" s="26"/>
      <c r="F671" s="26"/>
    </row>
    <row r="672" spans="1:6" ht="14" x14ac:dyDescent="0.2">
      <c r="A672" s="26"/>
      <c r="F672" s="26"/>
    </row>
    <row r="673" spans="1:6" ht="14" x14ac:dyDescent="0.2">
      <c r="A673" s="26"/>
      <c r="F673" s="26"/>
    </row>
    <row r="674" spans="1:6" ht="14" x14ac:dyDescent="0.2">
      <c r="A674" s="26"/>
      <c r="F674" s="26"/>
    </row>
    <row r="675" spans="1:6" ht="14" x14ac:dyDescent="0.2">
      <c r="A675" s="26"/>
      <c r="F675" s="26"/>
    </row>
    <row r="676" spans="1:6" ht="14" x14ac:dyDescent="0.2">
      <c r="A676" s="26"/>
      <c r="F676" s="26"/>
    </row>
    <row r="677" spans="1:6" ht="14" x14ac:dyDescent="0.2">
      <c r="A677" s="26"/>
      <c r="F677" s="26"/>
    </row>
    <row r="678" spans="1:6" ht="14" x14ac:dyDescent="0.2">
      <c r="A678" s="26"/>
      <c r="F678" s="26"/>
    </row>
    <row r="679" spans="1:6" ht="14" x14ac:dyDescent="0.2">
      <c r="A679" s="26"/>
      <c r="F679" s="26"/>
    </row>
    <row r="680" spans="1:6" ht="14" x14ac:dyDescent="0.2">
      <c r="A680" s="26"/>
      <c r="F680" s="26"/>
    </row>
    <row r="681" spans="1:6" ht="14" x14ac:dyDescent="0.2">
      <c r="A681" s="26"/>
      <c r="F681" s="26"/>
    </row>
    <row r="682" spans="1:6" ht="14" x14ac:dyDescent="0.2">
      <c r="A682" s="26"/>
      <c r="F682" s="26"/>
    </row>
    <row r="683" spans="1:6" ht="14" x14ac:dyDescent="0.2">
      <c r="A683" s="26"/>
      <c r="F683" s="26"/>
    </row>
    <row r="684" spans="1:6" ht="14" x14ac:dyDescent="0.2">
      <c r="A684" s="26"/>
      <c r="F684" s="26"/>
    </row>
    <row r="685" spans="1:6" ht="14" x14ac:dyDescent="0.2">
      <c r="A685" s="26"/>
      <c r="F685" s="26"/>
    </row>
    <row r="686" spans="1:6" ht="14" x14ac:dyDescent="0.2">
      <c r="A686" s="26"/>
      <c r="F686" s="26"/>
    </row>
    <row r="687" spans="1:6" ht="14" x14ac:dyDescent="0.2">
      <c r="A687" s="26"/>
      <c r="F687" s="26"/>
    </row>
    <row r="688" spans="1:6" ht="14" x14ac:dyDescent="0.2">
      <c r="A688" s="26"/>
      <c r="F688" s="26"/>
    </row>
    <row r="689" spans="1:6" ht="14" x14ac:dyDescent="0.2">
      <c r="A689" s="26"/>
      <c r="F689" s="26"/>
    </row>
    <row r="690" spans="1:6" ht="14" x14ac:dyDescent="0.2">
      <c r="A690" s="26"/>
      <c r="F690" s="26"/>
    </row>
    <row r="691" spans="1:6" ht="14" x14ac:dyDescent="0.2">
      <c r="A691" s="26"/>
      <c r="F691" s="26"/>
    </row>
    <row r="692" spans="1:6" ht="14" x14ac:dyDescent="0.2">
      <c r="A692" s="26"/>
      <c r="F692" s="26"/>
    </row>
    <row r="693" spans="1:6" ht="14" x14ac:dyDescent="0.2">
      <c r="A693" s="26"/>
      <c r="F693" s="26"/>
    </row>
    <row r="694" spans="1:6" ht="14" x14ac:dyDescent="0.2">
      <c r="A694" s="26"/>
      <c r="F694" s="26"/>
    </row>
    <row r="695" spans="1:6" ht="14" x14ac:dyDescent="0.2">
      <c r="A695" s="26"/>
      <c r="F695" s="26"/>
    </row>
    <row r="696" spans="1:6" ht="14" x14ac:dyDescent="0.2">
      <c r="A696" s="26"/>
      <c r="F696" s="26"/>
    </row>
    <row r="697" spans="1:6" ht="14" x14ac:dyDescent="0.2">
      <c r="A697" s="26"/>
      <c r="F697" s="26"/>
    </row>
    <row r="698" spans="1:6" ht="14" x14ac:dyDescent="0.2">
      <c r="A698" s="26"/>
      <c r="F698" s="26"/>
    </row>
    <row r="699" spans="1:6" ht="14" x14ac:dyDescent="0.2">
      <c r="A699" s="26"/>
      <c r="F699" s="26"/>
    </row>
    <row r="700" spans="1:6" ht="14" x14ac:dyDescent="0.2">
      <c r="A700" s="26"/>
      <c r="F700" s="26"/>
    </row>
    <row r="701" spans="1:6" ht="14" x14ac:dyDescent="0.2">
      <c r="A701" s="26"/>
      <c r="F701" s="26"/>
    </row>
    <row r="702" spans="1:6" ht="14" x14ac:dyDescent="0.2">
      <c r="A702" s="26"/>
      <c r="F702" s="26"/>
    </row>
    <row r="703" spans="1:6" ht="14" x14ac:dyDescent="0.2">
      <c r="A703" s="26"/>
      <c r="F703" s="26"/>
    </row>
    <row r="704" spans="1:6" ht="14" x14ac:dyDescent="0.2">
      <c r="A704" s="26"/>
      <c r="F704" s="26"/>
    </row>
    <row r="705" spans="1:6" ht="14" x14ac:dyDescent="0.2">
      <c r="A705" s="26"/>
      <c r="F705" s="26"/>
    </row>
    <row r="706" spans="1:6" ht="14" x14ac:dyDescent="0.2">
      <c r="A706" s="26"/>
      <c r="F706" s="26"/>
    </row>
    <row r="707" spans="1:6" ht="14" x14ac:dyDescent="0.2">
      <c r="A707" s="26"/>
      <c r="F707" s="26"/>
    </row>
    <row r="708" spans="1:6" ht="14" x14ac:dyDescent="0.2">
      <c r="A708" s="26"/>
      <c r="F708" s="26"/>
    </row>
    <row r="709" spans="1:6" ht="14" x14ac:dyDescent="0.2">
      <c r="A709" s="26"/>
      <c r="F709" s="26"/>
    </row>
    <row r="710" spans="1:6" ht="14" x14ac:dyDescent="0.2">
      <c r="A710" s="26"/>
      <c r="F710" s="26"/>
    </row>
    <row r="711" spans="1:6" ht="14" x14ac:dyDescent="0.2">
      <c r="A711" s="26"/>
      <c r="F711" s="26"/>
    </row>
    <row r="712" spans="1:6" ht="14" x14ac:dyDescent="0.2">
      <c r="A712" s="26"/>
      <c r="F712" s="26"/>
    </row>
    <row r="713" spans="1:6" ht="14" x14ac:dyDescent="0.2">
      <c r="A713" s="26"/>
      <c r="F713" s="26"/>
    </row>
    <row r="714" spans="1:6" ht="14" x14ac:dyDescent="0.2">
      <c r="A714" s="26"/>
      <c r="F714" s="26"/>
    </row>
    <row r="715" spans="1:6" ht="14" x14ac:dyDescent="0.2">
      <c r="A715" s="26"/>
      <c r="F715" s="26"/>
    </row>
    <row r="716" spans="1:6" ht="14" x14ac:dyDescent="0.2">
      <c r="A716" s="26"/>
      <c r="F716" s="26"/>
    </row>
    <row r="717" spans="1:6" ht="14" x14ac:dyDescent="0.2">
      <c r="A717" s="26"/>
      <c r="F717" s="26"/>
    </row>
    <row r="718" spans="1:6" ht="14" x14ac:dyDescent="0.2">
      <c r="A718" s="26"/>
      <c r="F718" s="26"/>
    </row>
    <row r="719" spans="1:6" ht="14" x14ac:dyDescent="0.2">
      <c r="A719" s="26"/>
      <c r="F719" s="26"/>
    </row>
    <row r="720" spans="1:6" ht="14" x14ac:dyDescent="0.2">
      <c r="A720" s="26"/>
      <c r="F720" s="26"/>
    </row>
    <row r="721" spans="1:6" ht="14" x14ac:dyDescent="0.2">
      <c r="A721" s="26"/>
      <c r="F721" s="26"/>
    </row>
    <row r="722" spans="1:6" ht="14" x14ac:dyDescent="0.2">
      <c r="A722" s="26"/>
      <c r="F722" s="26"/>
    </row>
    <row r="723" spans="1:6" ht="14" x14ac:dyDescent="0.2">
      <c r="A723" s="26"/>
      <c r="F723" s="26"/>
    </row>
    <row r="724" spans="1:6" ht="14" x14ac:dyDescent="0.2">
      <c r="A724" s="26"/>
      <c r="F724" s="26"/>
    </row>
    <row r="725" spans="1:6" ht="14" x14ac:dyDescent="0.2">
      <c r="A725" s="26"/>
      <c r="F725" s="26"/>
    </row>
    <row r="726" spans="1:6" ht="14" x14ac:dyDescent="0.2">
      <c r="A726" s="26"/>
      <c r="F726" s="26"/>
    </row>
    <row r="727" spans="1:6" ht="14" x14ac:dyDescent="0.2">
      <c r="A727" s="26"/>
      <c r="F727" s="26"/>
    </row>
    <row r="728" spans="1:6" ht="14" x14ac:dyDescent="0.2">
      <c r="A728" s="26"/>
      <c r="F728" s="26"/>
    </row>
    <row r="729" spans="1:6" ht="14" x14ac:dyDescent="0.2">
      <c r="A729" s="26"/>
      <c r="F729" s="26"/>
    </row>
    <row r="730" spans="1:6" ht="14" x14ac:dyDescent="0.2">
      <c r="A730" s="26"/>
      <c r="F730" s="26"/>
    </row>
    <row r="731" spans="1:6" ht="14" x14ac:dyDescent="0.2">
      <c r="A731" s="26"/>
      <c r="F731" s="26"/>
    </row>
    <row r="732" spans="1:6" ht="14" x14ac:dyDescent="0.2">
      <c r="A732" s="26"/>
      <c r="F732" s="26"/>
    </row>
    <row r="733" spans="1:6" ht="14" x14ac:dyDescent="0.2">
      <c r="A733" s="26"/>
      <c r="F733" s="26"/>
    </row>
    <row r="734" spans="1:6" ht="14" x14ac:dyDescent="0.2">
      <c r="A734" s="26"/>
      <c r="F734" s="26"/>
    </row>
    <row r="735" spans="1:6" ht="14" x14ac:dyDescent="0.2">
      <c r="A735" s="26"/>
      <c r="F735" s="26"/>
    </row>
    <row r="736" spans="1:6" ht="14" x14ac:dyDescent="0.2">
      <c r="A736" s="26"/>
      <c r="F736" s="26"/>
    </row>
    <row r="737" spans="1:6" ht="14" x14ac:dyDescent="0.2">
      <c r="A737" s="26"/>
      <c r="F737" s="26"/>
    </row>
    <row r="738" spans="1:6" ht="14" x14ac:dyDescent="0.2">
      <c r="A738" s="26"/>
      <c r="F738" s="26"/>
    </row>
    <row r="739" spans="1:6" ht="14" x14ac:dyDescent="0.2">
      <c r="A739" s="26"/>
      <c r="F739" s="26"/>
    </row>
    <row r="740" spans="1:6" ht="14" x14ac:dyDescent="0.2">
      <c r="A740" s="26"/>
      <c r="F740" s="26"/>
    </row>
    <row r="741" spans="1:6" ht="14" x14ac:dyDescent="0.2">
      <c r="A741" s="26"/>
      <c r="F741" s="26"/>
    </row>
    <row r="742" spans="1:6" ht="14" x14ac:dyDescent="0.2">
      <c r="A742" s="26"/>
      <c r="F742" s="26"/>
    </row>
    <row r="743" spans="1:6" ht="14" x14ac:dyDescent="0.2">
      <c r="A743" s="26"/>
      <c r="F743" s="26"/>
    </row>
    <row r="744" spans="1:6" ht="14" x14ac:dyDescent="0.2">
      <c r="A744" s="26"/>
      <c r="F744" s="26"/>
    </row>
    <row r="745" spans="1:6" ht="14" x14ac:dyDescent="0.2">
      <c r="A745" s="26"/>
      <c r="F745" s="26"/>
    </row>
    <row r="746" spans="1:6" ht="14" x14ac:dyDescent="0.2">
      <c r="A746" s="26"/>
      <c r="F746" s="26"/>
    </row>
    <row r="747" spans="1:6" ht="14" x14ac:dyDescent="0.2">
      <c r="A747" s="26"/>
      <c r="F747" s="26"/>
    </row>
    <row r="748" spans="1:6" ht="14" x14ac:dyDescent="0.2">
      <c r="A748" s="26"/>
      <c r="F748" s="26"/>
    </row>
    <row r="749" spans="1:6" ht="14" x14ac:dyDescent="0.2">
      <c r="A749" s="26"/>
      <c r="F749" s="26"/>
    </row>
    <row r="750" spans="1:6" ht="14" x14ac:dyDescent="0.2">
      <c r="A750" s="26"/>
      <c r="F750" s="26"/>
    </row>
    <row r="751" spans="1:6" ht="14" x14ac:dyDescent="0.2">
      <c r="A751" s="26"/>
      <c r="F751" s="26"/>
    </row>
    <row r="752" spans="1:6" ht="14" x14ac:dyDescent="0.2">
      <c r="A752" s="26"/>
      <c r="F752" s="26"/>
    </row>
    <row r="753" spans="1:6" ht="14" x14ac:dyDescent="0.2">
      <c r="A753" s="26"/>
      <c r="F753" s="26"/>
    </row>
    <row r="754" spans="1:6" ht="14" x14ac:dyDescent="0.2">
      <c r="A754" s="26"/>
      <c r="F754" s="26"/>
    </row>
    <row r="755" spans="1:6" ht="14" x14ac:dyDescent="0.2">
      <c r="A755" s="26"/>
      <c r="F755" s="26"/>
    </row>
    <row r="756" spans="1:6" ht="14" x14ac:dyDescent="0.2">
      <c r="A756" s="26"/>
      <c r="F756" s="26"/>
    </row>
    <row r="757" spans="1:6" ht="14" x14ac:dyDescent="0.2">
      <c r="A757" s="26"/>
      <c r="F757" s="26"/>
    </row>
    <row r="758" spans="1:6" ht="14" x14ac:dyDescent="0.2">
      <c r="A758" s="26"/>
      <c r="F758" s="26"/>
    </row>
    <row r="759" spans="1:6" ht="14" x14ac:dyDescent="0.2">
      <c r="A759" s="26"/>
      <c r="F759" s="26"/>
    </row>
    <row r="760" spans="1:6" ht="14" x14ac:dyDescent="0.2">
      <c r="A760" s="26"/>
      <c r="F760" s="26"/>
    </row>
    <row r="761" spans="1:6" ht="14" x14ac:dyDescent="0.2">
      <c r="A761" s="26"/>
      <c r="F761" s="26"/>
    </row>
    <row r="762" spans="1:6" ht="14" x14ac:dyDescent="0.2">
      <c r="A762" s="26"/>
      <c r="F762" s="26"/>
    </row>
    <row r="763" spans="1:6" ht="14" x14ac:dyDescent="0.2">
      <c r="A763" s="26"/>
      <c r="F763" s="26"/>
    </row>
    <row r="764" spans="1:6" ht="14" x14ac:dyDescent="0.2">
      <c r="A764" s="26"/>
      <c r="F764" s="26"/>
    </row>
    <row r="765" spans="1:6" ht="14" x14ac:dyDescent="0.2">
      <c r="A765" s="26"/>
      <c r="F765" s="26"/>
    </row>
    <row r="766" spans="1:6" ht="14" x14ac:dyDescent="0.2">
      <c r="A766" s="26"/>
      <c r="F766" s="26"/>
    </row>
    <row r="767" spans="1:6" ht="14" x14ac:dyDescent="0.2">
      <c r="A767" s="26"/>
      <c r="F767" s="26"/>
    </row>
    <row r="768" spans="1:6" ht="14" x14ac:dyDescent="0.2">
      <c r="A768" s="26"/>
      <c r="F768" s="26"/>
    </row>
    <row r="769" spans="1:6" ht="14" x14ac:dyDescent="0.2">
      <c r="A769" s="26"/>
      <c r="F769" s="26"/>
    </row>
    <row r="770" spans="1:6" ht="14" x14ac:dyDescent="0.2">
      <c r="A770" s="26"/>
      <c r="F770" s="26"/>
    </row>
    <row r="771" spans="1:6" ht="14" x14ac:dyDescent="0.2">
      <c r="A771" s="26"/>
      <c r="F771" s="26"/>
    </row>
    <row r="772" spans="1:6" ht="14" x14ac:dyDescent="0.2">
      <c r="A772" s="26"/>
      <c r="F772" s="26"/>
    </row>
    <row r="773" spans="1:6" ht="14" x14ac:dyDescent="0.2">
      <c r="A773" s="26"/>
      <c r="F773" s="26"/>
    </row>
    <row r="774" spans="1:6" ht="14" x14ac:dyDescent="0.2">
      <c r="A774" s="26"/>
      <c r="F774" s="26"/>
    </row>
    <row r="775" spans="1:6" ht="14" x14ac:dyDescent="0.2">
      <c r="A775" s="26"/>
      <c r="F775" s="26"/>
    </row>
    <row r="776" spans="1:6" ht="14" x14ac:dyDescent="0.2">
      <c r="A776" s="26"/>
      <c r="F776" s="26"/>
    </row>
    <row r="777" spans="1:6" ht="14" x14ac:dyDescent="0.2">
      <c r="A777" s="26"/>
      <c r="F777" s="26"/>
    </row>
    <row r="778" spans="1:6" ht="14" x14ac:dyDescent="0.2">
      <c r="A778" s="26"/>
      <c r="F778" s="26"/>
    </row>
    <row r="779" spans="1:6" ht="14" x14ac:dyDescent="0.2">
      <c r="A779" s="26"/>
      <c r="F779" s="26"/>
    </row>
    <row r="780" spans="1:6" ht="14" x14ac:dyDescent="0.2">
      <c r="A780" s="26"/>
      <c r="F780" s="26"/>
    </row>
    <row r="781" spans="1:6" ht="14" x14ac:dyDescent="0.2">
      <c r="A781" s="26"/>
      <c r="F781" s="26"/>
    </row>
    <row r="782" spans="1:6" ht="14" x14ac:dyDescent="0.2">
      <c r="A782" s="26"/>
      <c r="F782" s="26"/>
    </row>
    <row r="783" spans="1:6" ht="14" x14ac:dyDescent="0.2">
      <c r="A783" s="26"/>
      <c r="F783" s="26"/>
    </row>
    <row r="784" spans="1:6" ht="14" x14ac:dyDescent="0.2">
      <c r="A784" s="26"/>
      <c r="F784" s="26"/>
    </row>
    <row r="785" spans="1:6" ht="14" x14ac:dyDescent="0.2">
      <c r="A785" s="26"/>
      <c r="F785" s="26"/>
    </row>
    <row r="786" spans="1:6" ht="14" x14ac:dyDescent="0.2">
      <c r="A786" s="26"/>
      <c r="F786" s="26"/>
    </row>
    <row r="787" spans="1:6" ht="14" x14ac:dyDescent="0.2">
      <c r="A787" s="26"/>
      <c r="F787" s="26"/>
    </row>
    <row r="788" spans="1:6" ht="14" x14ac:dyDescent="0.2">
      <c r="A788" s="26"/>
      <c r="F788" s="26"/>
    </row>
    <row r="789" spans="1:6" ht="14" x14ac:dyDescent="0.2">
      <c r="A789" s="26"/>
      <c r="F789" s="26"/>
    </row>
    <row r="790" spans="1:6" ht="14" x14ac:dyDescent="0.2">
      <c r="A790" s="26"/>
      <c r="F790" s="26"/>
    </row>
    <row r="791" spans="1:6" ht="14" x14ac:dyDescent="0.2">
      <c r="A791" s="26"/>
      <c r="F791" s="26"/>
    </row>
    <row r="792" spans="1:6" ht="14" x14ac:dyDescent="0.2">
      <c r="A792" s="26"/>
      <c r="F792" s="26"/>
    </row>
    <row r="793" spans="1:6" ht="14" x14ac:dyDescent="0.2">
      <c r="A793" s="26"/>
      <c r="F793" s="26"/>
    </row>
    <row r="794" spans="1:6" ht="14" x14ac:dyDescent="0.2">
      <c r="A794" s="26"/>
      <c r="F794" s="26"/>
    </row>
    <row r="795" spans="1:6" ht="14" x14ac:dyDescent="0.2">
      <c r="A795" s="26"/>
      <c r="F795" s="26"/>
    </row>
    <row r="796" spans="1:6" ht="14" x14ac:dyDescent="0.2">
      <c r="A796" s="26"/>
      <c r="F796" s="26"/>
    </row>
    <row r="797" spans="1:6" ht="14" x14ac:dyDescent="0.2">
      <c r="A797" s="26"/>
      <c r="F797" s="26"/>
    </row>
    <row r="798" spans="1:6" ht="14" x14ac:dyDescent="0.2">
      <c r="A798" s="26"/>
      <c r="F798" s="26"/>
    </row>
    <row r="799" spans="1:6" ht="14" x14ac:dyDescent="0.2">
      <c r="A799" s="26"/>
      <c r="F799" s="26"/>
    </row>
    <row r="800" spans="1:6" ht="14" x14ac:dyDescent="0.2">
      <c r="A800" s="26"/>
      <c r="F800" s="26"/>
    </row>
    <row r="801" spans="1:6" ht="14" x14ac:dyDescent="0.2">
      <c r="A801" s="26"/>
      <c r="F801" s="26"/>
    </row>
    <row r="802" spans="1:6" ht="14" x14ac:dyDescent="0.2">
      <c r="A802" s="26"/>
      <c r="F802" s="26"/>
    </row>
    <row r="803" spans="1:6" ht="14" x14ac:dyDescent="0.2">
      <c r="A803" s="26"/>
      <c r="F803" s="26"/>
    </row>
    <row r="804" spans="1:6" ht="14" x14ac:dyDescent="0.2">
      <c r="A804" s="26"/>
      <c r="F804" s="26"/>
    </row>
    <row r="805" spans="1:6" ht="14" x14ac:dyDescent="0.2">
      <c r="A805" s="26"/>
      <c r="F805" s="26"/>
    </row>
    <row r="806" spans="1:6" ht="14" x14ac:dyDescent="0.2">
      <c r="A806" s="26"/>
      <c r="F806" s="26"/>
    </row>
    <row r="807" spans="1:6" ht="14" x14ac:dyDescent="0.2">
      <c r="A807" s="26"/>
      <c r="F807" s="26"/>
    </row>
    <row r="808" spans="1:6" ht="14" x14ac:dyDescent="0.2">
      <c r="A808" s="26"/>
      <c r="F808" s="26"/>
    </row>
    <row r="809" spans="1:6" ht="14" x14ac:dyDescent="0.2">
      <c r="A809" s="26"/>
      <c r="F809" s="26"/>
    </row>
    <row r="810" spans="1:6" ht="14" x14ac:dyDescent="0.2">
      <c r="A810" s="26"/>
      <c r="F810" s="26"/>
    </row>
    <row r="811" spans="1:6" ht="14" x14ac:dyDescent="0.2">
      <c r="A811" s="26"/>
      <c r="F811" s="26"/>
    </row>
    <row r="812" spans="1:6" ht="14" x14ac:dyDescent="0.2">
      <c r="A812" s="26"/>
      <c r="F812" s="26"/>
    </row>
    <row r="813" spans="1:6" ht="14" x14ac:dyDescent="0.2">
      <c r="A813" s="26"/>
      <c r="F813" s="26"/>
    </row>
    <row r="814" spans="1:6" ht="14" x14ac:dyDescent="0.2">
      <c r="A814" s="26"/>
      <c r="F814" s="26"/>
    </row>
    <row r="815" spans="1:6" ht="14" x14ac:dyDescent="0.2">
      <c r="A815" s="26"/>
      <c r="F815" s="26"/>
    </row>
    <row r="816" spans="1:6" ht="14" x14ac:dyDescent="0.2">
      <c r="A816" s="26"/>
      <c r="F816" s="26"/>
    </row>
    <row r="817" spans="1:6" ht="14" x14ac:dyDescent="0.2">
      <c r="A817" s="26"/>
      <c r="F817" s="26"/>
    </row>
    <row r="818" spans="1:6" ht="14" x14ac:dyDescent="0.2">
      <c r="A818" s="26"/>
      <c r="F818" s="26"/>
    </row>
    <row r="819" spans="1:6" ht="14" x14ac:dyDescent="0.2">
      <c r="A819" s="26"/>
      <c r="F819" s="26"/>
    </row>
    <row r="820" spans="1:6" ht="14" x14ac:dyDescent="0.2">
      <c r="A820" s="26"/>
      <c r="F820" s="26"/>
    </row>
    <row r="821" spans="1:6" ht="14" x14ac:dyDescent="0.2">
      <c r="A821" s="26"/>
      <c r="F821" s="26"/>
    </row>
    <row r="822" spans="1:6" ht="14" x14ac:dyDescent="0.2">
      <c r="A822" s="26"/>
      <c r="F822" s="26"/>
    </row>
    <row r="823" spans="1:6" ht="14" x14ac:dyDescent="0.2">
      <c r="A823" s="26"/>
      <c r="F823" s="26"/>
    </row>
    <row r="824" spans="1:6" ht="14" x14ac:dyDescent="0.2">
      <c r="A824" s="26"/>
      <c r="F824" s="26"/>
    </row>
    <row r="825" spans="1:6" ht="14" x14ac:dyDescent="0.2">
      <c r="A825" s="26"/>
      <c r="F825" s="26"/>
    </row>
    <row r="826" spans="1:6" ht="14" x14ac:dyDescent="0.2">
      <c r="A826" s="26"/>
      <c r="F826" s="26"/>
    </row>
    <row r="827" spans="1:6" ht="14" x14ac:dyDescent="0.2">
      <c r="A827" s="26"/>
      <c r="F827" s="26"/>
    </row>
    <row r="828" spans="1:6" ht="14" x14ac:dyDescent="0.2">
      <c r="A828" s="26"/>
      <c r="F828" s="26"/>
    </row>
    <row r="829" spans="1:6" ht="14" x14ac:dyDescent="0.2">
      <c r="A829" s="26"/>
      <c r="F829" s="26"/>
    </row>
    <row r="830" spans="1:6" ht="14" x14ac:dyDescent="0.2">
      <c r="A830" s="26"/>
      <c r="F830" s="26"/>
    </row>
    <row r="831" spans="1:6" ht="14" x14ac:dyDescent="0.2">
      <c r="A831" s="26"/>
      <c r="F831" s="26"/>
    </row>
    <row r="832" spans="1:6" ht="14" x14ac:dyDescent="0.2">
      <c r="A832" s="26"/>
      <c r="F832" s="26"/>
    </row>
    <row r="833" spans="1:6" ht="14" x14ac:dyDescent="0.2">
      <c r="A833" s="26"/>
      <c r="F833" s="26"/>
    </row>
    <row r="834" spans="1:6" ht="14" x14ac:dyDescent="0.2">
      <c r="A834" s="26"/>
      <c r="F834" s="26"/>
    </row>
    <row r="835" spans="1:6" ht="14" x14ac:dyDescent="0.2">
      <c r="A835" s="26"/>
      <c r="F835" s="26"/>
    </row>
    <row r="836" spans="1:6" ht="14" x14ac:dyDescent="0.2">
      <c r="A836" s="26"/>
      <c r="F836" s="26"/>
    </row>
    <row r="837" spans="1:6" ht="14" x14ac:dyDescent="0.2">
      <c r="A837" s="26"/>
      <c r="F837" s="26"/>
    </row>
    <row r="838" spans="1:6" ht="14" x14ac:dyDescent="0.2">
      <c r="A838" s="26"/>
      <c r="F838" s="26"/>
    </row>
    <row r="839" spans="1:6" ht="14" x14ac:dyDescent="0.2">
      <c r="A839" s="26"/>
      <c r="F839" s="26"/>
    </row>
    <row r="840" spans="1:6" ht="14" x14ac:dyDescent="0.2">
      <c r="A840" s="26"/>
      <c r="F840" s="26"/>
    </row>
    <row r="841" spans="1:6" ht="14" x14ac:dyDescent="0.2">
      <c r="A841" s="26"/>
      <c r="F841" s="26"/>
    </row>
    <row r="842" spans="1:6" ht="14" x14ac:dyDescent="0.2">
      <c r="A842" s="26"/>
      <c r="F842" s="26"/>
    </row>
    <row r="843" spans="1:6" ht="14" x14ac:dyDescent="0.2">
      <c r="A843" s="26"/>
      <c r="F843" s="26"/>
    </row>
    <row r="844" spans="1:6" ht="14" x14ac:dyDescent="0.2">
      <c r="A844" s="26"/>
      <c r="F844" s="26"/>
    </row>
    <row r="845" spans="1:6" ht="14" x14ac:dyDescent="0.2">
      <c r="A845" s="26"/>
      <c r="F845" s="26"/>
    </row>
    <row r="846" spans="1:6" ht="14" x14ac:dyDescent="0.2">
      <c r="A846" s="26"/>
      <c r="F846" s="26"/>
    </row>
    <row r="847" spans="1:6" ht="14" x14ac:dyDescent="0.2">
      <c r="A847" s="26"/>
      <c r="F847" s="26"/>
    </row>
    <row r="848" spans="1:6" ht="14" x14ac:dyDescent="0.2">
      <c r="A848" s="26"/>
      <c r="F848" s="26"/>
    </row>
    <row r="849" spans="1:6" ht="14" x14ac:dyDescent="0.2">
      <c r="A849" s="26"/>
      <c r="F849" s="26"/>
    </row>
    <row r="850" spans="1:6" ht="14" x14ac:dyDescent="0.2">
      <c r="A850" s="26"/>
      <c r="F850" s="26"/>
    </row>
    <row r="851" spans="1:6" ht="14" x14ac:dyDescent="0.2">
      <c r="A851" s="26"/>
      <c r="F851" s="26"/>
    </row>
    <row r="852" spans="1:6" ht="14" x14ac:dyDescent="0.2">
      <c r="A852" s="26"/>
      <c r="F852" s="26"/>
    </row>
    <row r="853" spans="1:6" ht="14" x14ac:dyDescent="0.2">
      <c r="A853" s="26"/>
      <c r="F853" s="26"/>
    </row>
    <row r="854" spans="1:6" ht="14" x14ac:dyDescent="0.2">
      <c r="A854" s="26"/>
      <c r="F854" s="26"/>
    </row>
    <row r="855" spans="1:6" ht="14" x14ac:dyDescent="0.2">
      <c r="A855" s="26"/>
      <c r="F855" s="26"/>
    </row>
    <row r="856" spans="1:6" ht="14" x14ac:dyDescent="0.2">
      <c r="A856" s="26"/>
      <c r="F856" s="26"/>
    </row>
    <row r="857" spans="1:6" ht="14" x14ac:dyDescent="0.2">
      <c r="A857" s="26"/>
      <c r="F857" s="26"/>
    </row>
    <row r="858" spans="1:6" ht="14" x14ac:dyDescent="0.2">
      <c r="A858" s="26"/>
      <c r="F858" s="26"/>
    </row>
    <row r="859" spans="1:6" ht="14" x14ac:dyDescent="0.2">
      <c r="A859" s="26"/>
      <c r="F859" s="26"/>
    </row>
    <row r="860" spans="1:6" ht="14" x14ac:dyDescent="0.2">
      <c r="A860" s="26"/>
      <c r="F860" s="26"/>
    </row>
    <row r="861" spans="1:6" ht="14" x14ac:dyDescent="0.2">
      <c r="A861" s="26"/>
      <c r="F861" s="26"/>
    </row>
    <row r="862" spans="1:6" ht="14" x14ac:dyDescent="0.2">
      <c r="A862" s="26"/>
      <c r="F862" s="26"/>
    </row>
    <row r="863" spans="1:6" ht="14" x14ac:dyDescent="0.2">
      <c r="A863" s="26"/>
      <c r="F863" s="26"/>
    </row>
    <row r="864" spans="1:6" ht="14" x14ac:dyDescent="0.2">
      <c r="A864" s="26"/>
      <c r="F864" s="26"/>
    </row>
    <row r="865" spans="1:6" ht="14" x14ac:dyDescent="0.2">
      <c r="A865" s="26"/>
      <c r="F865" s="26"/>
    </row>
    <row r="866" spans="1:6" ht="14" x14ac:dyDescent="0.2">
      <c r="A866" s="26"/>
      <c r="F866" s="26"/>
    </row>
    <row r="867" spans="1:6" ht="14" x14ac:dyDescent="0.2">
      <c r="A867" s="26"/>
      <c r="F867" s="26"/>
    </row>
    <row r="868" spans="1:6" ht="14" x14ac:dyDescent="0.2">
      <c r="A868" s="26"/>
      <c r="F868" s="26"/>
    </row>
    <row r="869" spans="1:6" ht="14" x14ac:dyDescent="0.2">
      <c r="A869" s="26"/>
      <c r="F869" s="26"/>
    </row>
    <row r="870" spans="1:6" ht="14" x14ac:dyDescent="0.2">
      <c r="A870" s="26"/>
      <c r="F870" s="26"/>
    </row>
    <row r="871" spans="1:6" ht="14" x14ac:dyDescent="0.2">
      <c r="A871" s="26"/>
      <c r="F871" s="26"/>
    </row>
    <row r="872" spans="1:6" ht="14" x14ac:dyDescent="0.2">
      <c r="A872" s="26"/>
      <c r="F872" s="26"/>
    </row>
    <row r="873" spans="1:6" ht="14" x14ac:dyDescent="0.2">
      <c r="A873" s="26"/>
      <c r="F873" s="26"/>
    </row>
    <row r="874" spans="1:6" ht="14" x14ac:dyDescent="0.2">
      <c r="A874" s="26"/>
      <c r="F874" s="26"/>
    </row>
    <row r="875" spans="1:6" ht="14" x14ac:dyDescent="0.2">
      <c r="A875" s="26"/>
      <c r="F875" s="26"/>
    </row>
    <row r="876" spans="1:6" ht="14" x14ac:dyDescent="0.2">
      <c r="A876" s="26"/>
      <c r="F876" s="26"/>
    </row>
    <row r="877" spans="1:6" ht="14" x14ac:dyDescent="0.2">
      <c r="A877" s="26"/>
      <c r="F877" s="26"/>
    </row>
    <row r="878" spans="1:6" ht="14" x14ac:dyDescent="0.2">
      <c r="A878" s="26"/>
      <c r="F878" s="26"/>
    </row>
    <row r="879" spans="1:6" ht="14" x14ac:dyDescent="0.2">
      <c r="A879" s="26"/>
      <c r="F879" s="26"/>
    </row>
    <row r="880" spans="1:6" ht="14" x14ac:dyDescent="0.2">
      <c r="A880" s="26"/>
      <c r="F880" s="26"/>
    </row>
    <row r="881" spans="1:6" ht="14" x14ac:dyDescent="0.2">
      <c r="A881" s="26"/>
      <c r="F881" s="26"/>
    </row>
    <row r="882" spans="1:6" ht="14" x14ac:dyDescent="0.2">
      <c r="A882" s="26"/>
      <c r="F882" s="26"/>
    </row>
    <row r="883" spans="1:6" ht="14" x14ac:dyDescent="0.2">
      <c r="A883" s="26"/>
      <c r="F883" s="26"/>
    </row>
    <row r="884" spans="1:6" ht="14" x14ac:dyDescent="0.2">
      <c r="A884" s="26"/>
      <c r="F884" s="26"/>
    </row>
    <row r="885" spans="1:6" ht="14" x14ac:dyDescent="0.2">
      <c r="A885" s="26"/>
      <c r="F885" s="26"/>
    </row>
    <row r="886" spans="1:6" ht="14" x14ac:dyDescent="0.2">
      <c r="A886" s="26"/>
      <c r="F886" s="26"/>
    </row>
    <row r="887" spans="1:6" ht="14" x14ac:dyDescent="0.2">
      <c r="A887" s="26"/>
      <c r="F887" s="26"/>
    </row>
    <row r="888" spans="1:6" ht="14" x14ac:dyDescent="0.2">
      <c r="A888" s="26"/>
      <c r="F888" s="26"/>
    </row>
    <row r="889" spans="1:6" ht="14" x14ac:dyDescent="0.2">
      <c r="A889" s="26"/>
      <c r="F889" s="26"/>
    </row>
    <row r="890" spans="1:6" ht="14" x14ac:dyDescent="0.2">
      <c r="A890" s="26"/>
      <c r="F890" s="26"/>
    </row>
    <row r="891" spans="1:6" ht="14" x14ac:dyDescent="0.2">
      <c r="A891" s="26"/>
      <c r="F891" s="26"/>
    </row>
    <row r="892" spans="1:6" ht="14" x14ac:dyDescent="0.2">
      <c r="A892" s="26"/>
      <c r="F892" s="26"/>
    </row>
    <row r="893" spans="1:6" ht="14" x14ac:dyDescent="0.2">
      <c r="A893" s="26"/>
      <c r="F893" s="26"/>
    </row>
    <row r="894" spans="1:6" ht="14" x14ac:dyDescent="0.2">
      <c r="A894" s="26"/>
      <c r="F894" s="26"/>
    </row>
    <row r="895" spans="1:6" ht="14" x14ac:dyDescent="0.2">
      <c r="A895" s="26"/>
      <c r="F895" s="26"/>
    </row>
    <row r="896" spans="1:6" ht="14" x14ac:dyDescent="0.2">
      <c r="A896" s="26"/>
      <c r="F896" s="26"/>
    </row>
    <row r="897" spans="1:6" ht="14" x14ac:dyDescent="0.2">
      <c r="A897" s="26"/>
      <c r="F897" s="26"/>
    </row>
    <row r="898" spans="1:6" ht="14" x14ac:dyDescent="0.2">
      <c r="A898" s="26"/>
      <c r="F898" s="26"/>
    </row>
    <row r="899" spans="1:6" ht="14" x14ac:dyDescent="0.2">
      <c r="A899" s="26"/>
      <c r="F899" s="26"/>
    </row>
    <row r="900" spans="1:6" ht="14" x14ac:dyDescent="0.2">
      <c r="A900" s="26"/>
      <c r="F900" s="26"/>
    </row>
    <row r="901" spans="1:6" ht="14" x14ac:dyDescent="0.2">
      <c r="A901" s="26"/>
      <c r="F901" s="26"/>
    </row>
    <row r="902" spans="1:6" ht="14" x14ac:dyDescent="0.2">
      <c r="A902" s="26"/>
      <c r="F902" s="26"/>
    </row>
    <row r="903" spans="1:6" ht="14" x14ac:dyDescent="0.2">
      <c r="A903" s="26"/>
      <c r="F903" s="26"/>
    </row>
    <row r="904" spans="1:6" ht="14" x14ac:dyDescent="0.2">
      <c r="A904" s="26"/>
      <c r="F904" s="26"/>
    </row>
    <row r="905" spans="1:6" ht="14" x14ac:dyDescent="0.2">
      <c r="A905" s="26"/>
      <c r="F905" s="26"/>
    </row>
    <row r="906" spans="1:6" ht="14" x14ac:dyDescent="0.2">
      <c r="A906" s="26"/>
      <c r="F906" s="26"/>
    </row>
    <row r="907" spans="1:6" ht="14" x14ac:dyDescent="0.2">
      <c r="A907" s="26"/>
      <c r="F907" s="26"/>
    </row>
    <row r="908" spans="1:6" ht="14" x14ac:dyDescent="0.2">
      <c r="A908" s="26"/>
      <c r="F908" s="26"/>
    </row>
    <row r="909" spans="1:6" ht="14" x14ac:dyDescent="0.2">
      <c r="A909" s="26"/>
      <c r="F909" s="26"/>
    </row>
    <row r="910" spans="1:6" ht="14" x14ac:dyDescent="0.2">
      <c r="A910" s="26"/>
      <c r="F910" s="26"/>
    </row>
    <row r="911" spans="1:6" ht="14" x14ac:dyDescent="0.2">
      <c r="A911" s="26"/>
      <c r="F911" s="26"/>
    </row>
    <row r="912" spans="1:6" ht="14" x14ac:dyDescent="0.2">
      <c r="A912" s="26"/>
      <c r="F912" s="26"/>
    </row>
    <row r="913" spans="1:6" ht="14" x14ac:dyDescent="0.2">
      <c r="A913" s="26"/>
      <c r="F913" s="26"/>
    </row>
    <row r="914" spans="1:6" ht="14" x14ac:dyDescent="0.2">
      <c r="A914" s="26"/>
      <c r="F914" s="26"/>
    </row>
    <row r="915" spans="1:6" ht="14" x14ac:dyDescent="0.2">
      <c r="A915" s="26"/>
      <c r="F915" s="26"/>
    </row>
    <row r="916" spans="1:6" ht="14" x14ac:dyDescent="0.2">
      <c r="A916" s="26"/>
      <c r="F916" s="26"/>
    </row>
    <row r="917" spans="1:6" ht="14" x14ac:dyDescent="0.2">
      <c r="A917" s="26"/>
      <c r="F917" s="26"/>
    </row>
    <row r="918" spans="1:6" ht="14" x14ac:dyDescent="0.2">
      <c r="A918" s="26"/>
      <c r="F918" s="26"/>
    </row>
    <row r="919" spans="1:6" ht="14" x14ac:dyDescent="0.2">
      <c r="A919" s="26"/>
      <c r="F919" s="26"/>
    </row>
    <row r="920" spans="1:6" ht="14" x14ac:dyDescent="0.2">
      <c r="A920" s="26"/>
      <c r="F920" s="26"/>
    </row>
    <row r="921" spans="1:6" ht="14" x14ac:dyDescent="0.2">
      <c r="A921" s="26"/>
      <c r="F921" s="26"/>
    </row>
    <row r="922" spans="1:6" ht="14" x14ac:dyDescent="0.2">
      <c r="A922" s="26"/>
      <c r="F922" s="26"/>
    </row>
    <row r="923" spans="1:6" ht="14" x14ac:dyDescent="0.2">
      <c r="A923" s="26"/>
      <c r="F923" s="26"/>
    </row>
    <row r="924" spans="1:6" ht="14" x14ac:dyDescent="0.2">
      <c r="A924" s="26"/>
      <c r="F924" s="26"/>
    </row>
    <row r="925" spans="1:6" ht="14" x14ac:dyDescent="0.2">
      <c r="A925" s="26"/>
      <c r="F925" s="26"/>
    </row>
    <row r="926" spans="1:6" ht="14" x14ac:dyDescent="0.2">
      <c r="A926" s="26"/>
      <c r="F926" s="26"/>
    </row>
    <row r="927" spans="1:6" ht="14" x14ac:dyDescent="0.2">
      <c r="A927" s="26"/>
      <c r="F927" s="26"/>
    </row>
    <row r="928" spans="1:6" ht="14" x14ac:dyDescent="0.2">
      <c r="A928" s="26"/>
      <c r="F928" s="26"/>
    </row>
    <row r="929" spans="1:6" ht="14" x14ac:dyDescent="0.2">
      <c r="A929" s="26"/>
      <c r="F929" s="26"/>
    </row>
    <row r="930" spans="1:6" ht="14" x14ac:dyDescent="0.2">
      <c r="A930" s="26"/>
      <c r="F930" s="26"/>
    </row>
    <row r="931" spans="1:6" ht="14" x14ac:dyDescent="0.2">
      <c r="A931" s="26"/>
      <c r="F931" s="26"/>
    </row>
    <row r="932" spans="1:6" ht="14" x14ac:dyDescent="0.2">
      <c r="A932" s="26"/>
      <c r="F932" s="26"/>
    </row>
    <row r="933" spans="1:6" ht="14" x14ac:dyDescent="0.2">
      <c r="A933" s="26"/>
      <c r="F933" s="26"/>
    </row>
    <row r="934" spans="1:6" ht="14" x14ac:dyDescent="0.2">
      <c r="A934" s="26"/>
      <c r="F934" s="26"/>
    </row>
    <row r="935" spans="1:6" ht="14" x14ac:dyDescent="0.2">
      <c r="A935" s="26"/>
      <c r="F935" s="26"/>
    </row>
    <row r="936" spans="1:6" ht="14" x14ac:dyDescent="0.2">
      <c r="A936" s="26"/>
      <c r="F936" s="26"/>
    </row>
    <row r="937" spans="1:6" ht="14" x14ac:dyDescent="0.2">
      <c r="A937" s="26"/>
      <c r="F937" s="26"/>
    </row>
    <row r="938" spans="1:6" ht="14" x14ac:dyDescent="0.2">
      <c r="A938" s="26"/>
      <c r="F938" s="26"/>
    </row>
    <row r="939" spans="1:6" ht="14" x14ac:dyDescent="0.2">
      <c r="A939" s="26"/>
      <c r="F939" s="26"/>
    </row>
    <row r="940" spans="1:6" ht="14" x14ac:dyDescent="0.2">
      <c r="A940" s="26"/>
      <c r="F940" s="26"/>
    </row>
    <row r="941" spans="1:6" ht="14" x14ac:dyDescent="0.2">
      <c r="A941" s="26"/>
      <c r="F941" s="26"/>
    </row>
    <row r="942" spans="1:6" ht="14" x14ac:dyDescent="0.2">
      <c r="A942" s="26"/>
      <c r="F942" s="26"/>
    </row>
    <row r="943" spans="1:6" ht="14" x14ac:dyDescent="0.2">
      <c r="A943" s="26"/>
      <c r="F943" s="26"/>
    </row>
    <row r="944" spans="1:6" ht="14" x14ac:dyDescent="0.2">
      <c r="A944" s="26"/>
      <c r="F944" s="26"/>
    </row>
    <row r="945" spans="1:6" ht="14" x14ac:dyDescent="0.2">
      <c r="A945" s="26"/>
      <c r="F945" s="26"/>
    </row>
    <row r="946" spans="1:6" ht="14" x14ac:dyDescent="0.2">
      <c r="A946" s="26"/>
      <c r="F946" s="26"/>
    </row>
    <row r="947" spans="1:6" ht="14" x14ac:dyDescent="0.2">
      <c r="A947" s="26"/>
      <c r="F947" s="26"/>
    </row>
    <row r="948" spans="1:6" ht="14" x14ac:dyDescent="0.2">
      <c r="A948" s="26"/>
      <c r="F948" s="26"/>
    </row>
    <row r="949" spans="1:6" ht="14" x14ac:dyDescent="0.2">
      <c r="A949" s="26"/>
      <c r="F949" s="26"/>
    </row>
    <row r="950" spans="1:6" ht="14" x14ac:dyDescent="0.2">
      <c r="A950" s="26"/>
      <c r="F950" s="26"/>
    </row>
    <row r="951" spans="1:6" ht="14" x14ac:dyDescent="0.2">
      <c r="A951" s="26"/>
      <c r="F951" s="26"/>
    </row>
    <row r="952" spans="1:6" ht="14" x14ac:dyDescent="0.2">
      <c r="A952" s="26"/>
      <c r="F952" s="26"/>
    </row>
    <row r="953" spans="1:6" ht="14" x14ac:dyDescent="0.2">
      <c r="A953" s="26"/>
      <c r="F953" s="26"/>
    </row>
    <row r="954" spans="1:6" ht="14" x14ac:dyDescent="0.2">
      <c r="A954" s="26"/>
      <c r="F954" s="26"/>
    </row>
    <row r="955" spans="1:6" ht="14" x14ac:dyDescent="0.2">
      <c r="A955" s="26"/>
      <c r="F955" s="26"/>
    </row>
    <row r="956" spans="1:6" ht="14" x14ac:dyDescent="0.2">
      <c r="A956" s="26"/>
      <c r="F956" s="26"/>
    </row>
    <row r="957" spans="1:6" ht="14" x14ac:dyDescent="0.2">
      <c r="A957" s="26"/>
      <c r="F957" s="26"/>
    </row>
    <row r="958" spans="1:6" ht="14" x14ac:dyDescent="0.2">
      <c r="A958" s="26"/>
      <c r="F958" s="26"/>
    </row>
    <row r="959" spans="1:6" ht="14" x14ac:dyDescent="0.2">
      <c r="A959" s="26"/>
      <c r="F959" s="26"/>
    </row>
    <row r="960" spans="1:6" ht="14" x14ac:dyDescent="0.2">
      <c r="A960" s="26"/>
      <c r="F960" s="26"/>
    </row>
    <row r="961" spans="1:6" ht="14" x14ac:dyDescent="0.2">
      <c r="A961" s="26"/>
      <c r="F961" s="26"/>
    </row>
    <row r="962" spans="1:6" ht="14" x14ac:dyDescent="0.2">
      <c r="A962" s="26"/>
      <c r="F962" s="26"/>
    </row>
    <row r="963" spans="1:6" ht="14" x14ac:dyDescent="0.2">
      <c r="A963" s="26"/>
      <c r="F963" s="26"/>
    </row>
    <row r="964" spans="1:6" ht="14" x14ac:dyDescent="0.2">
      <c r="A964" s="26"/>
      <c r="F964" s="26"/>
    </row>
    <row r="965" spans="1:6" ht="14" x14ac:dyDescent="0.2">
      <c r="A965" s="26"/>
      <c r="F965" s="26"/>
    </row>
    <row r="966" spans="1:6" ht="14" x14ac:dyDescent="0.2">
      <c r="A966" s="26"/>
      <c r="F966" s="26"/>
    </row>
    <row r="967" spans="1:6" ht="14" x14ac:dyDescent="0.2">
      <c r="A967" s="26"/>
      <c r="F967" s="26"/>
    </row>
    <row r="968" spans="1:6" ht="14" x14ac:dyDescent="0.2">
      <c r="A968" s="26"/>
      <c r="F968" s="26"/>
    </row>
    <row r="969" spans="1:6" ht="14" x14ac:dyDescent="0.2">
      <c r="A969" s="26"/>
      <c r="F969" s="26"/>
    </row>
    <row r="970" spans="1:6" ht="14" x14ac:dyDescent="0.2">
      <c r="A970" s="26"/>
      <c r="F970" s="26"/>
    </row>
    <row r="971" spans="1:6" ht="14" x14ac:dyDescent="0.2">
      <c r="A971" s="26"/>
      <c r="F971" s="26"/>
    </row>
    <row r="972" spans="1:6" ht="14" x14ac:dyDescent="0.2">
      <c r="A972" s="26"/>
      <c r="F972" s="26"/>
    </row>
    <row r="973" spans="1:6" ht="14" x14ac:dyDescent="0.2">
      <c r="A973" s="26"/>
      <c r="F973" s="26"/>
    </row>
    <row r="974" spans="1:6" ht="14" x14ac:dyDescent="0.2">
      <c r="A974" s="26"/>
      <c r="F974" s="26"/>
    </row>
    <row r="975" spans="1:6" ht="14" x14ac:dyDescent="0.2">
      <c r="A975" s="26"/>
      <c r="F975" s="26"/>
    </row>
    <row r="976" spans="1:6" ht="14" x14ac:dyDescent="0.2">
      <c r="A976" s="26"/>
      <c r="F976" s="26"/>
    </row>
    <row r="977" spans="1:6" ht="14" x14ac:dyDescent="0.2">
      <c r="A977" s="26"/>
      <c r="F977" s="26"/>
    </row>
    <row r="978" spans="1:6" ht="14" x14ac:dyDescent="0.2">
      <c r="A978" s="26"/>
      <c r="F978" s="26"/>
    </row>
    <row r="979" spans="1:6" ht="14" x14ac:dyDescent="0.2">
      <c r="A979" s="26"/>
      <c r="F979" s="26"/>
    </row>
    <row r="980" spans="1:6" ht="14" x14ac:dyDescent="0.2">
      <c r="A980" s="26"/>
      <c r="F980" s="26"/>
    </row>
    <row r="981" spans="1:6" ht="14" x14ac:dyDescent="0.2">
      <c r="A981" s="26"/>
      <c r="F981" s="26"/>
    </row>
    <row r="982" spans="1:6" ht="14" x14ac:dyDescent="0.2">
      <c r="A982" s="26"/>
      <c r="F982" s="26"/>
    </row>
    <row r="983" spans="1:6" ht="14" x14ac:dyDescent="0.2">
      <c r="A983" s="26"/>
      <c r="F983" s="26"/>
    </row>
    <row r="984" spans="1:6" ht="14" x14ac:dyDescent="0.2">
      <c r="A984" s="26"/>
      <c r="F984" s="26"/>
    </row>
    <row r="985" spans="1:6" ht="14" x14ac:dyDescent="0.2">
      <c r="A985" s="26"/>
      <c r="F985" s="26"/>
    </row>
    <row r="986" spans="1:6" ht="14" x14ac:dyDescent="0.2">
      <c r="A986" s="26"/>
      <c r="F986" s="26"/>
    </row>
    <row r="987" spans="1:6" ht="14" x14ac:dyDescent="0.2">
      <c r="A987" s="26"/>
      <c r="F987" s="26"/>
    </row>
    <row r="988" spans="1:6" ht="14" x14ac:dyDescent="0.2">
      <c r="A988" s="26"/>
      <c r="F988" s="26"/>
    </row>
    <row r="989" spans="1:6" ht="14" x14ac:dyDescent="0.2">
      <c r="A989" s="26"/>
      <c r="F989" s="26"/>
    </row>
    <row r="990" spans="1:6" ht="14" x14ac:dyDescent="0.2">
      <c r="A990" s="26"/>
      <c r="F990" s="26"/>
    </row>
    <row r="991" spans="1:6" ht="14" x14ac:dyDescent="0.2">
      <c r="A991" s="26"/>
      <c r="F991" s="26"/>
    </row>
    <row r="992" spans="1:6" ht="14" x14ac:dyDescent="0.2">
      <c r="A992" s="26"/>
      <c r="F992" s="26"/>
    </row>
    <row r="993" spans="1:6" ht="14" x14ac:dyDescent="0.2">
      <c r="A993" s="26"/>
      <c r="F993" s="26"/>
    </row>
    <row r="994" spans="1:6" ht="14" x14ac:dyDescent="0.2">
      <c r="A994" s="26"/>
      <c r="F994" s="26"/>
    </row>
    <row r="995" spans="1:6" ht="14" x14ac:dyDescent="0.2">
      <c r="A995" s="26"/>
      <c r="F995" s="26"/>
    </row>
    <row r="996" spans="1:6" ht="14" x14ac:dyDescent="0.2">
      <c r="A996" s="26"/>
      <c r="F996" s="26"/>
    </row>
    <row r="997" spans="1:6" ht="14" x14ac:dyDescent="0.2">
      <c r="A997" s="26"/>
      <c r="F997" s="26"/>
    </row>
    <row r="998" spans="1:6" ht="14" x14ac:dyDescent="0.2">
      <c r="A998" s="26"/>
      <c r="F998" s="26"/>
    </row>
    <row r="999" spans="1:6" ht="14" x14ac:dyDescent="0.2">
      <c r="A999" s="26"/>
      <c r="F999" s="26"/>
    </row>
    <row r="1000" spans="1:6" ht="14" x14ac:dyDescent="0.2">
      <c r="A1000" s="26"/>
      <c r="F1000" s="26"/>
    </row>
  </sheetData>
  <mergeCells count="2">
    <mergeCell ref="A1:D1"/>
    <mergeCell ref="F1:I1"/>
  </mergeCells>
  <pageMargins left="0.7" right="0.7" top="0.75" bottom="0.75" header="0.3" footer="0.3"/>
  <pageSetup scale="78" orientation="landscape" horizontalDpi="0" verticalDpi="0"/>
  <headerFooter>
    <oddHeader>&amp;C&amp;A</oddHead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4F0316-2C78-4844-895A-E58E528F394E}">
  <sheetPr>
    <tabColor rgb="FFFF0000"/>
  </sheetPr>
  <dimension ref="A1:X120"/>
  <sheetViews>
    <sheetView zoomScale="150" zoomScaleNormal="150" zoomScalePageLayoutView="150" workbookViewId="0">
      <pane xSplit="8" topLeftCell="I1" activePane="topRight" state="frozen"/>
      <selection pane="topRight" activeCell="J18" sqref="J18"/>
    </sheetView>
  </sheetViews>
  <sheetFormatPr baseColWidth="10" defaultRowHeight="16" x14ac:dyDescent="0.2"/>
  <cols>
    <col min="1" max="1" width="2.5" style="54" bestFit="1" customWidth="1"/>
    <col min="2" max="2" width="17.6640625" customWidth="1"/>
    <col min="3" max="3" width="3.1640625" customWidth="1"/>
    <col min="4" max="4" width="3.1640625" style="54" bestFit="1" customWidth="1"/>
    <col min="5" max="5" width="17.6640625" customWidth="1"/>
    <col min="6" max="6" width="3.1640625" style="52" customWidth="1"/>
    <col min="7" max="7" width="2.33203125" bestFit="1" customWidth="1"/>
  </cols>
  <sheetData>
    <row r="1" spans="1:24" x14ac:dyDescent="0.2">
      <c r="A1" s="51"/>
      <c r="B1" s="52"/>
      <c r="C1" s="52"/>
      <c r="D1" s="51"/>
      <c r="E1" s="52"/>
      <c r="G1" s="52"/>
      <c r="H1" s="52"/>
      <c r="I1" s="52"/>
      <c r="J1" s="52"/>
      <c r="K1" s="52"/>
      <c r="L1" s="52"/>
      <c r="M1" s="52"/>
      <c r="N1" s="52"/>
      <c r="O1" s="52"/>
      <c r="P1" s="52"/>
      <c r="Q1" s="52"/>
      <c r="R1" s="52"/>
      <c r="S1" s="52"/>
      <c r="T1" s="52"/>
      <c r="U1" s="52"/>
      <c r="V1" s="52"/>
      <c r="W1" s="52"/>
      <c r="X1" s="52"/>
    </row>
    <row r="2" spans="1:24" x14ac:dyDescent="0.2">
      <c r="A2" s="213" t="s">
        <v>1095</v>
      </c>
      <c r="B2" s="213"/>
      <c r="C2" s="213"/>
      <c r="D2" s="213"/>
      <c r="E2" s="213"/>
      <c r="G2" s="52"/>
      <c r="H2" s="52"/>
      <c r="I2" s="222">
        <v>1</v>
      </c>
      <c r="J2" s="222">
        <v>2</v>
      </c>
      <c r="K2" s="222">
        <v>3</v>
      </c>
      <c r="L2" s="222">
        <v>4</v>
      </c>
      <c r="M2" s="222">
        <v>5</v>
      </c>
      <c r="N2" s="222">
        <v>6</v>
      </c>
      <c r="O2" s="222">
        <v>7</v>
      </c>
      <c r="P2" s="222">
        <v>8</v>
      </c>
      <c r="Q2" s="222">
        <v>9</v>
      </c>
      <c r="R2" s="222">
        <v>10</v>
      </c>
      <c r="S2" s="222">
        <v>11</v>
      </c>
      <c r="T2" s="222">
        <v>12</v>
      </c>
      <c r="U2" s="222">
        <v>13</v>
      </c>
      <c r="V2" s="222">
        <v>14</v>
      </c>
      <c r="W2" s="222">
        <v>15</v>
      </c>
      <c r="X2" s="222">
        <v>16</v>
      </c>
    </row>
    <row r="3" spans="1:24" x14ac:dyDescent="0.2">
      <c r="A3" s="218"/>
      <c r="B3" s="218"/>
      <c r="C3" s="218"/>
      <c r="D3" s="218"/>
      <c r="E3" s="218"/>
      <c r="G3" s="52"/>
      <c r="H3" s="52"/>
      <c r="I3" s="222" t="str">
        <f>IF(E5="","",E5)</f>
        <v/>
      </c>
      <c r="J3" s="222" t="str">
        <f>IF(E6="","",E6)</f>
        <v/>
      </c>
      <c r="K3" s="222" t="str">
        <f>IF(E7="","",E7)</f>
        <v/>
      </c>
      <c r="L3" s="222" t="str">
        <f>IF(E8="","",E8)</f>
        <v/>
      </c>
      <c r="M3" s="222" t="str">
        <f>IF(E9="","",E9)</f>
        <v/>
      </c>
      <c r="N3" s="222" t="str">
        <f>IF(E10="","",E10)</f>
        <v/>
      </c>
      <c r="O3" s="222" t="str">
        <f>IF(E11="","",E11)</f>
        <v/>
      </c>
      <c r="P3" s="222" t="str">
        <f>IF(E12="","",E12)</f>
        <v/>
      </c>
      <c r="Q3" s="222" t="str">
        <f>IF(E13="","",E13)</f>
        <v/>
      </c>
      <c r="R3" s="222" t="str">
        <f>IF(E14="","",E14)</f>
        <v/>
      </c>
      <c r="S3" s="222" t="str">
        <f>IF(E15="","",E15)</f>
        <v/>
      </c>
      <c r="T3" s="222" t="str">
        <f>IF(E16="","",E16)</f>
        <v/>
      </c>
      <c r="U3" s="222" t="str">
        <f>IF(E17="","",E17)</f>
        <v/>
      </c>
      <c r="V3" s="222" t="str">
        <f>IF(E18="","",E18)</f>
        <v/>
      </c>
      <c r="W3" s="222" t="str">
        <f>IF(E19="","",E19)</f>
        <v/>
      </c>
      <c r="X3" s="222" t="str">
        <f>IF(E20="","",E20)</f>
        <v/>
      </c>
    </row>
    <row r="4" spans="1:24" x14ac:dyDescent="0.2">
      <c r="A4" s="220" t="s">
        <v>51</v>
      </c>
      <c r="B4" s="219" t="s">
        <v>31</v>
      </c>
      <c r="C4" s="214"/>
      <c r="D4" s="222" t="s">
        <v>51</v>
      </c>
      <c r="E4" s="221" t="s">
        <v>32</v>
      </c>
      <c r="G4" s="219" t="s">
        <v>36</v>
      </c>
      <c r="H4" s="219" t="str">
        <f>IF(B5="","",B5)</f>
        <v/>
      </c>
    </row>
    <row r="5" spans="1:24" x14ac:dyDescent="0.2">
      <c r="A5" s="54" t="s">
        <v>36</v>
      </c>
      <c r="C5" s="214"/>
      <c r="D5" s="54">
        <v>1</v>
      </c>
      <c r="G5" s="219" t="s">
        <v>37</v>
      </c>
      <c r="H5" s="219" t="str">
        <f t="shared" ref="H5:H10" si="0">IF(B6="","",B6)</f>
        <v/>
      </c>
    </row>
    <row r="6" spans="1:24" x14ac:dyDescent="0.2">
      <c r="A6" s="54" t="s">
        <v>37</v>
      </c>
      <c r="C6" s="214"/>
      <c r="D6" s="54">
        <v>2</v>
      </c>
      <c r="G6" s="219" t="s">
        <v>38</v>
      </c>
      <c r="H6" s="219" t="str">
        <f t="shared" si="0"/>
        <v/>
      </c>
    </row>
    <row r="7" spans="1:24" x14ac:dyDescent="0.2">
      <c r="A7" s="54" t="s">
        <v>38</v>
      </c>
      <c r="C7" s="214"/>
      <c r="D7" s="54">
        <v>3</v>
      </c>
      <c r="G7" s="219" t="s">
        <v>39</v>
      </c>
      <c r="H7" s="219" t="str">
        <f t="shared" si="0"/>
        <v/>
      </c>
    </row>
    <row r="8" spans="1:24" x14ac:dyDescent="0.2">
      <c r="A8" s="54" t="s">
        <v>39</v>
      </c>
      <c r="C8" s="214"/>
      <c r="D8" s="54">
        <v>4</v>
      </c>
      <c r="G8" s="219" t="s">
        <v>92</v>
      </c>
      <c r="H8" s="219" t="str">
        <f t="shared" si="0"/>
        <v/>
      </c>
    </row>
    <row r="9" spans="1:24" x14ac:dyDescent="0.2">
      <c r="A9" s="54" t="s">
        <v>92</v>
      </c>
      <c r="C9" s="214"/>
      <c r="D9" s="54">
        <v>5</v>
      </c>
      <c r="G9" s="219" t="s">
        <v>93</v>
      </c>
      <c r="H9" s="219" t="str">
        <f t="shared" si="0"/>
        <v/>
      </c>
    </row>
    <row r="10" spans="1:24" x14ac:dyDescent="0.2">
      <c r="A10" s="54" t="s">
        <v>93</v>
      </c>
      <c r="C10" s="214"/>
      <c r="D10" s="54">
        <v>6</v>
      </c>
      <c r="G10" s="211"/>
      <c r="H10" s="211"/>
    </row>
    <row r="11" spans="1:24" x14ac:dyDescent="0.2">
      <c r="A11" s="212"/>
      <c r="C11" s="214"/>
      <c r="D11" s="54">
        <v>7</v>
      </c>
      <c r="G11" s="211"/>
      <c r="H11" s="211"/>
    </row>
    <row r="12" spans="1:24" s="211" customFormat="1" x14ac:dyDescent="0.2">
      <c r="A12" s="212"/>
      <c r="B12"/>
      <c r="C12" s="214"/>
      <c r="D12" s="54">
        <v>8</v>
      </c>
      <c r="E12"/>
      <c r="F12" s="52"/>
    </row>
    <row r="13" spans="1:24" x14ac:dyDescent="0.2">
      <c r="A13" s="212"/>
      <c r="B13" s="211"/>
      <c r="C13" s="214"/>
      <c r="D13" s="212">
        <v>9</v>
      </c>
    </row>
    <row r="14" spans="1:24" x14ac:dyDescent="0.2">
      <c r="C14" s="214"/>
      <c r="D14" s="212">
        <v>10</v>
      </c>
    </row>
    <row r="15" spans="1:24" x14ac:dyDescent="0.2">
      <c r="C15" s="214"/>
      <c r="D15" s="212">
        <v>11</v>
      </c>
    </row>
    <row r="16" spans="1:24" x14ac:dyDescent="0.2">
      <c r="C16" s="214"/>
      <c r="D16" s="212">
        <v>12</v>
      </c>
    </row>
    <row r="17" spans="1:24" x14ac:dyDescent="0.2">
      <c r="C17" s="214"/>
      <c r="D17" s="212">
        <v>13</v>
      </c>
    </row>
    <row r="18" spans="1:24" x14ac:dyDescent="0.2">
      <c r="C18" s="214"/>
      <c r="D18" s="212">
        <v>14</v>
      </c>
    </row>
    <row r="19" spans="1:24" x14ac:dyDescent="0.2">
      <c r="C19" s="214"/>
      <c r="D19" s="212">
        <v>15</v>
      </c>
    </row>
    <row r="20" spans="1:24" x14ac:dyDescent="0.2">
      <c r="C20" s="214"/>
      <c r="D20" s="212">
        <v>16</v>
      </c>
      <c r="G20" s="211"/>
      <c r="H20" s="211"/>
    </row>
    <row r="21" spans="1:24" x14ac:dyDescent="0.2">
      <c r="A21" s="51"/>
      <c r="B21" s="52"/>
      <c r="C21" s="52"/>
      <c r="D21" s="51"/>
      <c r="E21" s="52"/>
      <c r="G21" s="52"/>
      <c r="H21" s="52"/>
      <c r="I21" s="52"/>
      <c r="J21" s="52"/>
      <c r="K21" s="52"/>
      <c r="L21" s="52"/>
      <c r="M21" s="52"/>
      <c r="N21" s="52"/>
      <c r="O21" s="52"/>
      <c r="P21" s="52"/>
      <c r="Q21" s="52"/>
      <c r="R21" s="52"/>
      <c r="S21" s="52"/>
      <c r="T21" s="52"/>
      <c r="U21" s="52"/>
      <c r="V21" s="52"/>
      <c r="W21" s="52"/>
      <c r="X21" s="52"/>
    </row>
    <row r="22" spans="1:24" x14ac:dyDescent="0.2">
      <c r="A22" s="213" t="s">
        <v>1096</v>
      </c>
      <c r="B22" s="213"/>
      <c r="C22" s="213"/>
      <c r="D22" s="213"/>
      <c r="E22" s="213"/>
      <c r="G22" s="52"/>
      <c r="H22" s="52"/>
      <c r="I22" s="222">
        <v>1</v>
      </c>
      <c r="J22" s="222">
        <v>2</v>
      </c>
      <c r="K22" s="222">
        <v>3</v>
      </c>
      <c r="L22" s="222">
        <v>4</v>
      </c>
      <c r="M22" s="222">
        <v>5</v>
      </c>
      <c r="N22" s="222">
        <v>6</v>
      </c>
      <c r="O22" s="222">
        <v>7</v>
      </c>
      <c r="P22" s="222">
        <v>8</v>
      </c>
      <c r="Q22" s="222">
        <v>9</v>
      </c>
      <c r="R22" s="222">
        <v>10</v>
      </c>
      <c r="S22" s="222">
        <v>11</v>
      </c>
      <c r="T22" s="222">
        <v>12</v>
      </c>
      <c r="U22" s="222">
        <v>13</v>
      </c>
      <c r="V22" s="222">
        <v>14</v>
      </c>
      <c r="W22" s="222">
        <v>15</v>
      </c>
      <c r="X22" s="222">
        <v>16</v>
      </c>
    </row>
    <row r="23" spans="1:24" x14ac:dyDescent="0.2">
      <c r="A23" s="218"/>
      <c r="B23" s="218"/>
      <c r="C23" s="218"/>
      <c r="D23" s="218"/>
      <c r="E23" s="218"/>
      <c r="G23" s="52"/>
      <c r="H23" s="52"/>
      <c r="I23" s="222" t="str">
        <f>IF(E25="","",E25)</f>
        <v/>
      </c>
      <c r="J23" s="222" t="str">
        <f>IF(E26="","",E26)</f>
        <v/>
      </c>
      <c r="K23" s="222" t="str">
        <f>IF(E27="","",E27)</f>
        <v/>
      </c>
      <c r="L23" s="222" t="str">
        <f>IF(E28="","",E28)</f>
        <v/>
      </c>
      <c r="M23" s="222" t="str">
        <f>IF(E29="","",E29)</f>
        <v/>
      </c>
      <c r="N23" s="222" t="str">
        <f>IF(E30="","",E30)</f>
        <v/>
      </c>
      <c r="O23" s="222" t="str">
        <f>IF(E31="","",E31)</f>
        <v/>
      </c>
      <c r="P23" s="222" t="str">
        <f>IF(E32="","",E32)</f>
        <v/>
      </c>
      <c r="Q23" s="222" t="str">
        <f>IF(E33="","",E33)</f>
        <v/>
      </c>
      <c r="R23" s="222" t="str">
        <f>IF(E34="","",E34)</f>
        <v/>
      </c>
      <c r="S23" s="222" t="str">
        <f>IF(E35="","",E35)</f>
        <v/>
      </c>
      <c r="T23" s="222" t="str">
        <f>IF(E36="","",E36)</f>
        <v/>
      </c>
      <c r="U23" s="222" t="str">
        <f>IF(E37="","",E37)</f>
        <v/>
      </c>
      <c r="V23" s="222" t="str">
        <f>IF(E38="","",E38)</f>
        <v/>
      </c>
      <c r="W23" s="222" t="str">
        <f>IF(E39="","",E39)</f>
        <v/>
      </c>
      <c r="X23" s="222" t="str">
        <f>IF(E40="","",E40)</f>
        <v/>
      </c>
    </row>
    <row r="24" spans="1:24" x14ac:dyDescent="0.2">
      <c r="A24" s="220" t="s">
        <v>51</v>
      </c>
      <c r="B24" s="219" t="s">
        <v>31</v>
      </c>
      <c r="C24" s="214"/>
      <c r="D24" s="222" t="s">
        <v>51</v>
      </c>
      <c r="E24" s="221" t="s">
        <v>32</v>
      </c>
      <c r="G24" s="219" t="s">
        <v>36</v>
      </c>
      <c r="H24" s="219" t="str">
        <f>IF(B25="","",B25)</f>
        <v/>
      </c>
    </row>
    <row r="25" spans="1:24" x14ac:dyDescent="0.2">
      <c r="A25" s="54" t="s">
        <v>36</v>
      </c>
      <c r="C25" s="214"/>
      <c r="D25" s="54">
        <v>1</v>
      </c>
      <c r="G25" s="219" t="s">
        <v>37</v>
      </c>
      <c r="H25" s="219" t="str">
        <f t="shared" ref="H25:H30" si="1">IF(B26="","",B26)</f>
        <v/>
      </c>
    </row>
    <row r="26" spans="1:24" x14ac:dyDescent="0.2">
      <c r="A26" s="54" t="s">
        <v>37</v>
      </c>
      <c r="C26" s="214"/>
      <c r="D26" s="54">
        <v>2</v>
      </c>
      <c r="G26" s="219" t="s">
        <v>38</v>
      </c>
      <c r="H26" s="219" t="str">
        <f t="shared" si="1"/>
        <v/>
      </c>
    </row>
    <row r="27" spans="1:24" x14ac:dyDescent="0.2">
      <c r="A27" s="54" t="s">
        <v>38</v>
      </c>
      <c r="C27" s="214"/>
      <c r="D27" s="54">
        <v>3</v>
      </c>
      <c r="G27" s="219" t="s">
        <v>39</v>
      </c>
      <c r="H27" s="219" t="str">
        <f t="shared" si="1"/>
        <v/>
      </c>
    </row>
    <row r="28" spans="1:24" x14ac:dyDescent="0.2">
      <c r="A28" s="54" t="s">
        <v>39</v>
      </c>
      <c r="C28" s="214"/>
      <c r="D28" s="54">
        <v>4</v>
      </c>
      <c r="G28" s="219" t="s">
        <v>92</v>
      </c>
      <c r="H28" s="219" t="str">
        <f t="shared" si="1"/>
        <v/>
      </c>
    </row>
    <row r="29" spans="1:24" x14ac:dyDescent="0.2">
      <c r="A29" s="54" t="s">
        <v>92</v>
      </c>
      <c r="C29" s="214"/>
      <c r="D29" s="54">
        <v>5</v>
      </c>
      <c r="G29" s="219" t="s">
        <v>93</v>
      </c>
      <c r="H29" s="219" t="str">
        <f t="shared" si="1"/>
        <v/>
      </c>
    </row>
    <row r="30" spans="1:24" x14ac:dyDescent="0.2">
      <c r="A30" s="54" t="s">
        <v>93</v>
      </c>
      <c r="C30" s="214"/>
      <c r="D30" s="54">
        <v>6</v>
      </c>
      <c r="G30" s="211"/>
      <c r="H30" s="211"/>
    </row>
    <row r="31" spans="1:24" x14ac:dyDescent="0.2">
      <c r="A31" s="212"/>
      <c r="C31" s="214"/>
      <c r="D31" s="54">
        <v>7</v>
      </c>
      <c r="G31" s="211"/>
      <c r="H31" s="211"/>
    </row>
    <row r="32" spans="1:24" x14ac:dyDescent="0.2">
      <c r="A32" s="212"/>
      <c r="C32" s="214"/>
      <c r="D32" s="54">
        <v>8</v>
      </c>
      <c r="G32" s="211"/>
      <c r="H32" s="211"/>
      <c r="I32" s="211"/>
      <c r="J32" s="211"/>
      <c r="K32" s="211"/>
      <c r="L32" s="211"/>
      <c r="M32" s="211"/>
      <c r="N32" s="211"/>
      <c r="O32" s="211"/>
      <c r="P32" s="211"/>
      <c r="Q32" s="211"/>
      <c r="R32" s="211"/>
      <c r="S32" s="211"/>
      <c r="T32" s="211"/>
      <c r="U32" s="211"/>
      <c r="V32" s="211"/>
      <c r="W32" s="211"/>
      <c r="X32" s="211"/>
    </row>
    <row r="33" spans="1:24" x14ac:dyDescent="0.2">
      <c r="A33" s="212"/>
      <c r="B33" s="211"/>
      <c r="C33" s="214"/>
      <c r="D33" s="212">
        <v>9</v>
      </c>
    </row>
    <row r="34" spans="1:24" x14ac:dyDescent="0.2">
      <c r="C34" s="214"/>
      <c r="D34" s="212">
        <v>10</v>
      </c>
    </row>
    <row r="35" spans="1:24" x14ac:dyDescent="0.2">
      <c r="C35" s="214"/>
      <c r="D35" s="212">
        <v>11</v>
      </c>
    </row>
    <row r="36" spans="1:24" x14ac:dyDescent="0.2">
      <c r="C36" s="214"/>
      <c r="D36" s="212">
        <v>12</v>
      </c>
    </row>
    <row r="37" spans="1:24" x14ac:dyDescent="0.2">
      <c r="C37" s="214"/>
      <c r="D37" s="212">
        <v>13</v>
      </c>
    </row>
    <row r="38" spans="1:24" x14ac:dyDescent="0.2">
      <c r="C38" s="214"/>
      <c r="D38" s="212">
        <v>14</v>
      </c>
    </row>
    <row r="39" spans="1:24" x14ac:dyDescent="0.2">
      <c r="C39" s="214"/>
      <c r="D39" s="212">
        <v>15</v>
      </c>
    </row>
    <row r="40" spans="1:24" x14ac:dyDescent="0.2">
      <c r="C40" s="214"/>
      <c r="D40" s="212">
        <v>16</v>
      </c>
      <c r="G40" s="211"/>
      <c r="H40" s="211"/>
    </row>
    <row r="41" spans="1:24" x14ac:dyDescent="0.2">
      <c r="A41" s="51"/>
      <c r="B41" s="52"/>
      <c r="C41" s="52"/>
      <c r="D41" s="51"/>
      <c r="E41" s="52"/>
      <c r="G41" s="52"/>
      <c r="H41" s="52"/>
      <c r="I41" s="52"/>
      <c r="J41" s="52"/>
      <c r="K41" s="52"/>
      <c r="L41" s="52"/>
      <c r="M41" s="52"/>
      <c r="N41" s="52"/>
      <c r="O41" s="52"/>
      <c r="P41" s="52"/>
      <c r="Q41" s="52"/>
      <c r="R41" s="52"/>
      <c r="S41" s="52"/>
      <c r="T41" s="52"/>
      <c r="U41" s="52"/>
      <c r="V41" s="52"/>
      <c r="W41" s="52"/>
      <c r="X41" s="52"/>
    </row>
    <row r="42" spans="1:24" x14ac:dyDescent="0.2">
      <c r="A42" s="213" t="s">
        <v>1097</v>
      </c>
      <c r="B42" s="213"/>
      <c r="C42" s="213"/>
      <c r="D42" s="213"/>
      <c r="E42" s="213"/>
      <c r="G42" s="52"/>
      <c r="H42" s="52"/>
      <c r="I42" s="222">
        <v>1</v>
      </c>
      <c r="J42" s="222">
        <v>2</v>
      </c>
      <c r="K42" s="222">
        <v>3</v>
      </c>
      <c r="L42" s="222">
        <v>4</v>
      </c>
      <c r="M42" s="222">
        <v>5</v>
      </c>
      <c r="N42" s="222">
        <v>6</v>
      </c>
      <c r="O42" s="222">
        <v>7</v>
      </c>
      <c r="P42" s="222">
        <v>8</v>
      </c>
      <c r="Q42" s="222">
        <v>9</v>
      </c>
      <c r="R42" s="222">
        <v>10</v>
      </c>
      <c r="S42" s="222">
        <v>11</v>
      </c>
      <c r="T42" s="222">
        <v>12</v>
      </c>
      <c r="U42" s="222">
        <v>13</v>
      </c>
      <c r="V42" s="222">
        <v>14</v>
      </c>
      <c r="W42" s="222">
        <v>15</v>
      </c>
      <c r="X42" s="222">
        <v>16</v>
      </c>
    </row>
    <row r="43" spans="1:24" x14ac:dyDescent="0.2">
      <c r="A43" s="218"/>
      <c r="B43" s="218"/>
      <c r="C43" s="218"/>
      <c r="D43" s="218"/>
      <c r="E43" s="218"/>
      <c r="G43" s="52"/>
      <c r="H43" s="52"/>
      <c r="I43" s="222" t="str">
        <f>IF(E45="","",E45)</f>
        <v/>
      </c>
      <c r="J43" s="222" t="str">
        <f>IF(E46="","",E46)</f>
        <v/>
      </c>
      <c r="K43" s="222" t="str">
        <f>IF(E47="","",E47)</f>
        <v/>
      </c>
      <c r="L43" s="222" t="str">
        <f>IF(E48="","",E48)</f>
        <v/>
      </c>
      <c r="M43" s="222" t="str">
        <f>IF(E49="","",E49)</f>
        <v/>
      </c>
      <c r="N43" s="222" t="str">
        <f>IF(E50="","",E50)</f>
        <v/>
      </c>
      <c r="O43" s="222" t="str">
        <f>IF(E51="","",E51)</f>
        <v/>
      </c>
      <c r="P43" s="222" t="str">
        <f>IF(E52="","",E52)</f>
        <v/>
      </c>
      <c r="Q43" s="222" t="str">
        <f>IF(E53="","",E53)</f>
        <v/>
      </c>
      <c r="R43" s="222" t="str">
        <f>IF(E54="","",E54)</f>
        <v/>
      </c>
      <c r="S43" s="222" t="str">
        <f>IF(E55="","",E55)</f>
        <v/>
      </c>
      <c r="T43" s="222" t="str">
        <f>IF(E56="","",E56)</f>
        <v/>
      </c>
      <c r="U43" s="222" t="str">
        <f>IF(E57="","",E57)</f>
        <v/>
      </c>
      <c r="V43" s="222" t="str">
        <f>IF(E58="","",E58)</f>
        <v/>
      </c>
      <c r="W43" s="222" t="str">
        <f>IF(E59="","",E59)</f>
        <v/>
      </c>
      <c r="X43" s="222" t="str">
        <f>IF(E60="","",E60)</f>
        <v/>
      </c>
    </row>
    <row r="44" spans="1:24" x14ac:dyDescent="0.2">
      <c r="A44" s="220" t="s">
        <v>51</v>
      </c>
      <c r="B44" s="219" t="s">
        <v>31</v>
      </c>
      <c r="C44" s="214"/>
      <c r="D44" s="222" t="s">
        <v>51</v>
      </c>
      <c r="E44" s="221" t="s">
        <v>32</v>
      </c>
      <c r="G44" s="219" t="s">
        <v>36</v>
      </c>
      <c r="H44" s="219" t="str">
        <f>IF(B45="","",B45)</f>
        <v/>
      </c>
    </row>
    <row r="45" spans="1:24" x14ac:dyDescent="0.2">
      <c r="A45" s="54" t="s">
        <v>36</v>
      </c>
      <c r="C45" s="214"/>
      <c r="D45" s="54">
        <v>1</v>
      </c>
      <c r="G45" s="219" t="s">
        <v>37</v>
      </c>
      <c r="H45" s="219" t="str">
        <f t="shared" ref="H45:H50" si="2">IF(B46="","",B46)</f>
        <v/>
      </c>
    </row>
    <row r="46" spans="1:24" x14ac:dyDescent="0.2">
      <c r="A46" s="54" t="s">
        <v>37</v>
      </c>
      <c r="C46" s="214"/>
      <c r="D46" s="54">
        <v>2</v>
      </c>
      <c r="G46" s="219" t="s">
        <v>38</v>
      </c>
      <c r="H46" s="219" t="str">
        <f t="shared" si="2"/>
        <v/>
      </c>
    </row>
    <row r="47" spans="1:24" x14ac:dyDescent="0.2">
      <c r="A47" s="54" t="s">
        <v>38</v>
      </c>
      <c r="C47" s="214"/>
      <c r="D47" s="54">
        <v>3</v>
      </c>
      <c r="G47" s="219" t="s">
        <v>39</v>
      </c>
      <c r="H47" s="219" t="str">
        <f t="shared" si="2"/>
        <v/>
      </c>
    </row>
    <row r="48" spans="1:24" x14ac:dyDescent="0.2">
      <c r="A48" s="54" t="s">
        <v>39</v>
      </c>
      <c r="C48" s="214"/>
      <c r="D48" s="54">
        <v>4</v>
      </c>
      <c r="G48" s="219" t="s">
        <v>92</v>
      </c>
      <c r="H48" s="219" t="str">
        <f t="shared" si="2"/>
        <v/>
      </c>
    </row>
    <row r="49" spans="1:24" x14ac:dyDescent="0.2">
      <c r="A49" s="54" t="s">
        <v>92</v>
      </c>
      <c r="C49" s="214"/>
      <c r="D49" s="54">
        <v>5</v>
      </c>
      <c r="G49" s="219" t="s">
        <v>93</v>
      </c>
      <c r="H49" s="219" t="str">
        <f t="shared" si="2"/>
        <v/>
      </c>
    </row>
    <row r="50" spans="1:24" x14ac:dyDescent="0.2">
      <c r="A50" s="54" t="s">
        <v>93</v>
      </c>
      <c r="C50" s="214"/>
      <c r="D50" s="54">
        <v>6</v>
      </c>
      <c r="G50" s="211"/>
      <c r="H50" s="211"/>
    </row>
    <row r="51" spans="1:24" x14ac:dyDescent="0.2">
      <c r="A51" s="212"/>
      <c r="C51" s="214"/>
      <c r="D51" s="54">
        <v>7</v>
      </c>
      <c r="G51" s="211"/>
      <c r="H51" s="211"/>
    </row>
    <row r="52" spans="1:24" x14ac:dyDescent="0.2">
      <c r="A52" s="212"/>
      <c r="C52" s="214"/>
      <c r="D52" s="54">
        <v>8</v>
      </c>
      <c r="G52" s="211"/>
      <c r="H52" s="211"/>
      <c r="I52" s="211"/>
      <c r="J52" s="211"/>
      <c r="K52" s="211"/>
      <c r="L52" s="211"/>
      <c r="M52" s="211"/>
      <c r="N52" s="211"/>
      <c r="O52" s="211"/>
      <c r="P52" s="211"/>
      <c r="Q52" s="211"/>
      <c r="R52" s="211"/>
      <c r="S52" s="211"/>
      <c r="T52" s="211"/>
      <c r="U52" s="211"/>
      <c r="V52" s="211"/>
      <c r="W52" s="211"/>
      <c r="X52" s="211"/>
    </row>
    <row r="53" spans="1:24" x14ac:dyDescent="0.2">
      <c r="A53" s="212"/>
      <c r="B53" s="211"/>
      <c r="C53" s="214"/>
      <c r="D53" s="212">
        <v>9</v>
      </c>
    </row>
    <row r="54" spans="1:24" x14ac:dyDescent="0.2">
      <c r="C54" s="214"/>
      <c r="D54" s="212">
        <v>10</v>
      </c>
    </row>
    <row r="55" spans="1:24" x14ac:dyDescent="0.2">
      <c r="C55" s="214"/>
      <c r="D55" s="212">
        <v>11</v>
      </c>
    </row>
    <row r="56" spans="1:24" x14ac:dyDescent="0.2">
      <c r="C56" s="214"/>
      <c r="D56" s="212">
        <v>12</v>
      </c>
    </row>
    <row r="57" spans="1:24" x14ac:dyDescent="0.2">
      <c r="C57" s="214"/>
      <c r="D57" s="212">
        <v>13</v>
      </c>
    </row>
    <row r="58" spans="1:24" x14ac:dyDescent="0.2">
      <c r="C58" s="214"/>
      <c r="D58" s="212">
        <v>14</v>
      </c>
    </row>
    <row r="59" spans="1:24" x14ac:dyDescent="0.2">
      <c r="C59" s="214"/>
      <c r="D59" s="212">
        <v>15</v>
      </c>
    </row>
    <row r="60" spans="1:24" x14ac:dyDescent="0.2">
      <c r="C60" s="214"/>
      <c r="D60" s="212">
        <v>16</v>
      </c>
      <c r="G60" s="211"/>
      <c r="H60" s="211"/>
    </row>
    <row r="61" spans="1:24" x14ac:dyDescent="0.2">
      <c r="A61" s="51"/>
      <c r="B61" s="52"/>
      <c r="C61" s="52"/>
      <c r="D61" s="51"/>
      <c r="E61" s="52"/>
      <c r="G61" s="52"/>
      <c r="H61" s="52"/>
      <c r="I61" s="52"/>
      <c r="J61" s="52"/>
      <c r="K61" s="52"/>
      <c r="L61" s="52"/>
      <c r="M61" s="52"/>
      <c r="N61" s="52"/>
      <c r="O61" s="52"/>
      <c r="P61" s="52"/>
      <c r="Q61" s="52"/>
      <c r="R61" s="52"/>
      <c r="S61" s="52"/>
      <c r="T61" s="52"/>
      <c r="U61" s="52"/>
      <c r="V61" s="52"/>
      <c r="W61" s="52"/>
      <c r="X61" s="52"/>
    </row>
    <row r="62" spans="1:24" x14ac:dyDescent="0.2">
      <c r="A62" s="213" t="s">
        <v>1098</v>
      </c>
      <c r="B62" s="213"/>
      <c r="C62" s="213"/>
      <c r="D62" s="213"/>
      <c r="E62" s="213"/>
      <c r="G62" s="52"/>
      <c r="H62" s="52"/>
      <c r="I62" s="222">
        <v>1</v>
      </c>
      <c r="J62" s="222">
        <v>2</v>
      </c>
      <c r="K62" s="222">
        <v>3</v>
      </c>
      <c r="L62" s="222">
        <v>4</v>
      </c>
      <c r="M62" s="222">
        <v>5</v>
      </c>
      <c r="N62" s="222">
        <v>6</v>
      </c>
      <c r="O62" s="222">
        <v>7</v>
      </c>
      <c r="P62" s="222">
        <v>8</v>
      </c>
      <c r="Q62" s="222">
        <v>9</v>
      </c>
      <c r="R62" s="222">
        <v>10</v>
      </c>
      <c r="S62" s="222">
        <v>11</v>
      </c>
      <c r="T62" s="222">
        <v>12</v>
      </c>
      <c r="U62" s="222">
        <v>13</v>
      </c>
      <c r="V62" s="222">
        <v>14</v>
      </c>
      <c r="W62" s="222">
        <v>15</v>
      </c>
      <c r="X62" s="222">
        <v>16</v>
      </c>
    </row>
    <row r="63" spans="1:24" x14ac:dyDescent="0.2">
      <c r="A63" s="218"/>
      <c r="B63" s="218"/>
      <c r="C63" s="218"/>
      <c r="D63" s="218"/>
      <c r="E63" s="218"/>
      <c r="G63" s="52"/>
      <c r="H63" s="52"/>
      <c r="I63" s="222" t="str">
        <f>IF(E65="","",E65)</f>
        <v/>
      </c>
      <c r="J63" s="222" t="str">
        <f>IF(E66="","",E66)</f>
        <v/>
      </c>
      <c r="K63" s="222" t="str">
        <f>IF(E67="","",E67)</f>
        <v/>
      </c>
      <c r="L63" s="222" t="str">
        <f>IF(E68="","",E68)</f>
        <v/>
      </c>
      <c r="M63" s="222" t="str">
        <f>IF(E69="","",E69)</f>
        <v/>
      </c>
      <c r="N63" s="222" t="str">
        <f>IF(E70="","",E70)</f>
        <v/>
      </c>
      <c r="O63" s="222" t="str">
        <f>IF(E71="","",E71)</f>
        <v/>
      </c>
      <c r="P63" s="222" t="str">
        <f>IF(E72="","",E72)</f>
        <v/>
      </c>
      <c r="Q63" s="222" t="str">
        <f>IF(E73="","",E73)</f>
        <v/>
      </c>
      <c r="R63" s="222" t="str">
        <f>IF(E74="","",E74)</f>
        <v/>
      </c>
      <c r="S63" s="222" t="str">
        <f>IF(E75="","",E75)</f>
        <v/>
      </c>
      <c r="T63" s="222" t="str">
        <f>IF(E76="","",E76)</f>
        <v/>
      </c>
      <c r="U63" s="222" t="str">
        <f>IF(E77="","",E77)</f>
        <v/>
      </c>
      <c r="V63" s="222" t="str">
        <f>IF(E78="","",E78)</f>
        <v/>
      </c>
      <c r="W63" s="222" t="str">
        <f>IF(E79="","",E79)</f>
        <v/>
      </c>
      <c r="X63" s="222" t="str">
        <f>IF(E80="","",E80)</f>
        <v/>
      </c>
    </row>
    <row r="64" spans="1:24" x14ac:dyDescent="0.2">
      <c r="A64" s="220" t="s">
        <v>51</v>
      </c>
      <c r="B64" s="219" t="s">
        <v>31</v>
      </c>
      <c r="C64" s="214"/>
      <c r="D64" s="222" t="s">
        <v>51</v>
      </c>
      <c r="E64" s="221" t="s">
        <v>32</v>
      </c>
      <c r="G64" s="219" t="s">
        <v>36</v>
      </c>
      <c r="H64" s="219" t="str">
        <f>IF(B65="","",B65)</f>
        <v/>
      </c>
    </row>
    <row r="65" spans="1:24" x14ac:dyDescent="0.2">
      <c r="A65" s="54" t="s">
        <v>36</v>
      </c>
      <c r="C65" s="214"/>
      <c r="D65" s="54">
        <v>1</v>
      </c>
      <c r="G65" s="219" t="s">
        <v>37</v>
      </c>
      <c r="H65" s="219" t="str">
        <f t="shared" ref="H65:H70" si="3">IF(B66="","",B66)</f>
        <v/>
      </c>
    </row>
    <row r="66" spans="1:24" x14ac:dyDescent="0.2">
      <c r="A66" s="54" t="s">
        <v>37</v>
      </c>
      <c r="C66" s="214"/>
      <c r="D66" s="54">
        <v>2</v>
      </c>
      <c r="G66" s="219" t="s">
        <v>38</v>
      </c>
      <c r="H66" s="219" t="str">
        <f t="shared" si="3"/>
        <v/>
      </c>
    </row>
    <row r="67" spans="1:24" x14ac:dyDescent="0.2">
      <c r="A67" s="54" t="s">
        <v>38</v>
      </c>
      <c r="C67" s="214"/>
      <c r="D67" s="54">
        <v>3</v>
      </c>
      <c r="G67" s="219" t="s">
        <v>39</v>
      </c>
      <c r="H67" s="219" t="str">
        <f t="shared" si="3"/>
        <v/>
      </c>
    </row>
    <row r="68" spans="1:24" x14ac:dyDescent="0.2">
      <c r="A68" s="54" t="s">
        <v>39</v>
      </c>
      <c r="C68" s="214"/>
      <c r="D68" s="54">
        <v>4</v>
      </c>
      <c r="G68" s="219" t="s">
        <v>92</v>
      </c>
      <c r="H68" s="219" t="str">
        <f t="shared" si="3"/>
        <v/>
      </c>
    </row>
    <row r="69" spans="1:24" x14ac:dyDescent="0.2">
      <c r="A69" s="54" t="s">
        <v>92</v>
      </c>
      <c r="C69" s="214"/>
      <c r="D69" s="54">
        <v>5</v>
      </c>
      <c r="G69" s="219" t="s">
        <v>93</v>
      </c>
      <c r="H69" s="219" t="str">
        <f t="shared" si="3"/>
        <v/>
      </c>
    </row>
    <row r="70" spans="1:24" x14ac:dyDescent="0.2">
      <c r="A70" s="54" t="s">
        <v>93</v>
      </c>
      <c r="C70" s="214"/>
      <c r="D70" s="54">
        <v>6</v>
      </c>
      <c r="G70" s="211"/>
      <c r="H70" s="211"/>
    </row>
    <row r="71" spans="1:24" x14ac:dyDescent="0.2">
      <c r="A71" s="212"/>
      <c r="C71" s="214"/>
      <c r="D71" s="54">
        <v>7</v>
      </c>
      <c r="G71" s="211"/>
      <c r="H71" s="211"/>
      <c r="I71" s="211"/>
      <c r="J71" s="211"/>
      <c r="K71" s="211"/>
      <c r="L71" s="211"/>
      <c r="M71" s="211"/>
      <c r="N71" s="211"/>
      <c r="O71" s="211"/>
      <c r="P71" s="211"/>
      <c r="Q71" s="211"/>
      <c r="R71" s="211"/>
      <c r="S71" s="211"/>
      <c r="T71" s="211"/>
      <c r="U71" s="211"/>
      <c r="V71" s="211"/>
      <c r="W71" s="211"/>
      <c r="X71" s="211"/>
    </row>
    <row r="72" spans="1:24" x14ac:dyDescent="0.2">
      <c r="A72" s="212"/>
      <c r="C72" s="214"/>
      <c r="D72" s="54">
        <v>8</v>
      </c>
      <c r="G72" s="211"/>
      <c r="H72" s="211"/>
    </row>
    <row r="73" spans="1:24" x14ac:dyDescent="0.2">
      <c r="A73" s="212"/>
      <c r="B73" s="211"/>
      <c r="C73" s="214"/>
      <c r="D73" s="212">
        <v>9</v>
      </c>
    </row>
    <row r="74" spans="1:24" x14ac:dyDescent="0.2">
      <c r="C74" s="214"/>
      <c r="D74" s="212">
        <v>10</v>
      </c>
    </row>
    <row r="75" spans="1:24" x14ac:dyDescent="0.2">
      <c r="C75" s="214"/>
      <c r="D75" s="212">
        <v>11</v>
      </c>
    </row>
    <row r="76" spans="1:24" x14ac:dyDescent="0.2">
      <c r="C76" s="214"/>
      <c r="D76" s="212">
        <v>12</v>
      </c>
    </row>
    <row r="77" spans="1:24" x14ac:dyDescent="0.2">
      <c r="C77" s="214"/>
      <c r="D77" s="212">
        <v>13</v>
      </c>
    </row>
    <row r="78" spans="1:24" x14ac:dyDescent="0.2">
      <c r="C78" s="214"/>
      <c r="D78" s="212">
        <v>14</v>
      </c>
    </row>
    <row r="79" spans="1:24" x14ac:dyDescent="0.2">
      <c r="C79" s="214"/>
      <c r="D79" s="212">
        <v>15</v>
      </c>
    </row>
    <row r="80" spans="1:24" x14ac:dyDescent="0.2">
      <c r="C80" s="214"/>
      <c r="D80" s="212">
        <v>16</v>
      </c>
      <c r="G80" s="211"/>
      <c r="H80" s="211"/>
    </row>
    <row r="81" spans="1:24" x14ac:dyDescent="0.2">
      <c r="A81" s="51"/>
      <c r="B81" s="52"/>
      <c r="C81" s="52"/>
      <c r="D81" s="51"/>
      <c r="E81" s="52"/>
      <c r="G81" s="52"/>
      <c r="H81" s="52"/>
      <c r="I81" s="52"/>
      <c r="J81" s="52"/>
      <c r="K81" s="52"/>
      <c r="L81" s="52"/>
      <c r="M81" s="52"/>
      <c r="N81" s="52"/>
      <c r="O81" s="52"/>
      <c r="P81" s="52"/>
      <c r="Q81" s="52"/>
      <c r="R81" s="52"/>
      <c r="S81" s="52"/>
      <c r="T81" s="52"/>
      <c r="U81" s="52"/>
      <c r="V81" s="52"/>
      <c r="W81" s="52"/>
      <c r="X81" s="52"/>
    </row>
    <row r="82" spans="1:24" x14ac:dyDescent="0.2">
      <c r="A82" s="213" t="s">
        <v>1099</v>
      </c>
      <c r="B82" s="213"/>
      <c r="C82" s="213"/>
      <c r="D82" s="213"/>
      <c r="E82" s="213"/>
      <c r="G82" s="52"/>
      <c r="H82" s="52"/>
      <c r="I82" s="222">
        <v>1</v>
      </c>
      <c r="J82" s="222">
        <v>2</v>
      </c>
      <c r="K82" s="222">
        <v>3</v>
      </c>
      <c r="L82" s="222">
        <v>4</v>
      </c>
      <c r="M82" s="222">
        <v>5</v>
      </c>
      <c r="N82" s="222">
        <v>6</v>
      </c>
      <c r="O82" s="222">
        <v>7</v>
      </c>
      <c r="P82" s="222">
        <v>8</v>
      </c>
      <c r="Q82" s="222">
        <v>9</v>
      </c>
      <c r="R82" s="222">
        <v>10</v>
      </c>
      <c r="S82" s="222">
        <v>11</v>
      </c>
      <c r="T82" s="222">
        <v>12</v>
      </c>
      <c r="U82" s="222">
        <v>13</v>
      </c>
      <c r="V82" s="222">
        <v>14</v>
      </c>
      <c r="W82" s="222">
        <v>15</v>
      </c>
      <c r="X82" s="222">
        <v>16</v>
      </c>
    </row>
    <row r="83" spans="1:24" x14ac:dyDescent="0.2">
      <c r="A83" s="218"/>
      <c r="B83" s="218"/>
      <c r="C83" s="218"/>
      <c r="D83" s="218"/>
      <c r="E83" s="218"/>
      <c r="G83" s="52"/>
      <c r="H83" s="52"/>
      <c r="I83" s="222" t="str">
        <f>IF(E85="","",E85)</f>
        <v/>
      </c>
      <c r="J83" s="222" t="str">
        <f>IF(E86="","",E86)</f>
        <v/>
      </c>
      <c r="K83" s="222" t="str">
        <f>IF(E87="","",E87)</f>
        <v/>
      </c>
      <c r="L83" s="222" t="str">
        <f>IF(E88="","",E88)</f>
        <v/>
      </c>
      <c r="M83" s="222" t="str">
        <f>IF(E89="","",E89)</f>
        <v/>
      </c>
      <c r="N83" s="222" t="str">
        <f>IF(E90="","",E90)</f>
        <v/>
      </c>
      <c r="O83" s="222" t="str">
        <f>IF(E91="","",E91)</f>
        <v/>
      </c>
      <c r="P83" s="222" t="str">
        <f>IF(E92="","",E92)</f>
        <v/>
      </c>
      <c r="Q83" s="222" t="str">
        <f>IF(E93="","",E93)</f>
        <v/>
      </c>
      <c r="R83" s="222" t="str">
        <f>IF(E94="","",E94)</f>
        <v/>
      </c>
      <c r="S83" s="222" t="str">
        <f>IF(E95="","",E95)</f>
        <v/>
      </c>
      <c r="T83" s="222" t="str">
        <f>IF(E96="","",E96)</f>
        <v/>
      </c>
      <c r="U83" s="222" t="str">
        <f>IF(E97="","",E97)</f>
        <v/>
      </c>
      <c r="V83" s="222" t="str">
        <f>IF(E98="","",E98)</f>
        <v/>
      </c>
      <c r="W83" s="222" t="str">
        <f>IF(E99="","",E99)</f>
        <v/>
      </c>
      <c r="X83" s="222" t="str">
        <f>IF(E100="","",E100)</f>
        <v/>
      </c>
    </row>
    <row r="84" spans="1:24" x14ac:dyDescent="0.2">
      <c r="A84" s="220" t="s">
        <v>51</v>
      </c>
      <c r="B84" s="219" t="s">
        <v>31</v>
      </c>
      <c r="C84" s="214"/>
      <c r="D84" s="222" t="s">
        <v>51</v>
      </c>
      <c r="E84" s="221" t="s">
        <v>32</v>
      </c>
      <c r="G84" s="219" t="s">
        <v>36</v>
      </c>
      <c r="H84" s="219" t="str">
        <f>IF(B85="","",B85)</f>
        <v/>
      </c>
    </row>
    <row r="85" spans="1:24" x14ac:dyDescent="0.2">
      <c r="A85" s="54" t="s">
        <v>36</v>
      </c>
      <c r="C85" s="214"/>
      <c r="D85" s="54">
        <v>1</v>
      </c>
      <c r="G85" s="219" t="s">
        <v>37</v>
      </c>
      <c r="H85" s="219" t="str">
        <f t="shared" ref="H85:H90" si="4">IF(B86="","",B86)</f>
        <v/>
      </c>
    </row>
    <row r="86" spans="1:24" x14ac:dyDescent="0.2">
      <c r="A86" s="54" t="s">
        <v>37</v>
      </c>
      <c r="C86" s="214"/>
      <c r="D86" s="54">
        <v>2</v>
      </c>
      <c r="G86" s="219" t="s">
        <v>38</v>
      </c>
      <c r="H86" s="219" t="str">
        <f t="shared" si="4"/>
        <v/>
      </c>
    </row>
    <row r="87" spans="1:24" x14ac:dyDescent="0.2">
      <c r="A87" s="54" t="s">
        <v>38</v>
      </c>
      <c r="C87" s="214"/>
      <c r="D87" s="54">
        <v>3</v>
      </c>
      <c r="G87" s="219" t="s">
        <v>39</v>
      </c>
      <c r="H87" s="219" t="str">
        <f t="shared" si="4"/>
        <v/>
      </c>
    </row>
    <row r="88" spans="1:24" x14ac:dyDescent="0.2">
      <c r="A88" s="54" t="s">
        <v>39</v>
      </c>
      <c r="C88" s="214"/>
      <c r="D88" s="54">
        <v>4</v>
      </c>
      <c r="G88" s="219" t="s">
        <v>92</v>
      </c>
      <c r="H88" s="219" t="str">
        <f t="shared" si="4"/>
        <v/>
      </c>
    </row>
    <row r="89" spans="1:24" x14ac:dyDescent="0.2">
      <c r="A89" s="54" t="s">
        <v>92</v>
      </c>
      <c r="C89" s="214"/>
      <c r="D89" s="54">
        <v>5</v>
      </c>
      <c r="G89" s="219" t="s">
        <v>93</v>
      </c>
      <c r="H89" s="219" t="str">
        <f t="shared" si="4"/>
        <v/>
      </c>
    </row>
    <row r="90" spans="1:24" x14ac:dyDescent="0.2">
      <c r="A90" s="54" t="s">
        <v>93</v>
      </c>
      <c r="C90" s="214"/>
      <c r="D90" s="54">
        <v>6</v>
      </c>
      <c r="G90" s="211"/>
      <c r="H90" s="211"/>
      <c r="I90" s="211"/>
      <c r="J90" s="211"/>
      <c r="K90" s="211"/>
      <c r="L90" s="211"/>
      <c r="M90" s="211"/>
      <c r="N90" s="211"/>
      <c r="O90" s="211"/>
      <c r="P90" s="211"/>
      <c r="Q90" s="211"/>
      <c r="R90" s="211"/>
      <c r="S90" s="211"/>
      <c r="T90" s="211"/>
      <c r="U90" s="211"/>
      <c r="V90" s="211"/>
      <c r="W90" s="211"/>
      <c r="X90" s="211"/>
    </row>
    <row r="91" spans="1:24" x14ac:dyDescent="0.2">
      <c r="A91" s="212"/>
      <c r="C91" s="214"/>
      <c r="D91" s="54">
        <v>7</v>
      </c>
      <c r="G91" s="211"/>
      <c r="H91" s="211"/>
    </row>
    <row r="92" spans="1:24" x14ac:dyDescent="0.2">
      <c r="A92" s="212"/>
      <c r="C92" s="214"/>
      <c r="D92" s="54">
        <v>8</v>
      </c>
      <c r="G92" s="211"/>
      <c r="H92" s="211"/>
    </row>
    <row r="93" spans="1:24" x14ac:dyDescent="0.2">
      <c r="A93" s="212"/>
      <c r="B93" s="211"/>
      <c r="C93" s="214"/>
      <c r="D93" s="212">
        <v>9</v>
      </c>
    </row>
    <row r="94" spans="1:24" x14ac:dyDescent="0.2">
      <c r="C94" s="214"/>
      <c r="D94" s="212">
        <v>10</v>
      </c>
    </row>
    <row r="95" spans="1:24" x14ac:dyDescent="0.2">
      <c r="C95" s="214"/>
      <c r="D95" s="212">
        <v>11</v>
      </c>
    </row>
    <row r="96" spans="1:24" x14ac:dyDescent="0.2">
      <c r="C96" s="214"/>
      <c r="D96" s="212">
        <v>12</v>
      </c>
    </row>
    <row r="97" spans="1:24" x14ac:dyDescent="0.2">
      <c r="C97" s="214"/>
      <c r="D97" s="212">
        <v>13</v>
      </c>
    </row>
    <row r="98" spans="1:24" x14ac:dyDescent="0.2">
      <c r="C98" s="214"/>
      <c r="D98" s="212">
        <v>14</v>
      </c>
    </row>
    <row r="99" spans="1:24" x14ac:dyDescent="0.2">
      <c r="C99" s="214"/>
      <c r="D99" s="212">
        <v>15</v>
      </c>
    </row>
    <row r="100" spans="1:24" x14ac:dyDescent="0.2">
      <c r="C100" s="214"/>
      <c r="D100" s="212">
        <v>16</v>
      </c>
      <c r="G100" s="211"/>
      <c r="H100" s="211"/>
    </row>
    <row r="101" spans="1:24" x14ac:dyDescent="0.2">
      <c r="A101" s="51"/>
      <c r="B101" s="52"/>
      <c r="C101" s="52"/>
      <c r="D101" s="51"/>
      <c r="E101" s="52"/>
      <c r="G101" s="52"/>
      <c r="H101" s="52"/>
      <c r="I101" s="52"/>
      <c r="J101" s="52"/>
      <c r="K101" s="52"/>
      <c r="L101" s="52"/>
      <c r="M101" s="52"/>
      <c r="N101" s="52"/>
      <c r="O101" s="52"/>
      <c r="P101" s="52"/>
      <c r="Q101" s="52"/>
      <c r="R101" s="52"/>
      <c r="S101" s="52"/>
      <c r="T101" s="52"/>
      <c r="U101" s="52"/>
      <c r="V101" s="52"/>
      <c r="W101" s="52"/>
      <c r="X101" s="52"/>
    </row>
    <row r="102" spans="1:24" x14ac:dyDescent="0.2">
      <c r="A102" s="213" t="s">
        <v>1100</v>
      </c>
      <c r="B102" s="213"/>
      <c r="C102" s="213"/>
      <c r="D102" s="213"/>
      <c r="E102" s="213"/>
      <c r="G102" s="52"/>
      <c r="H102" s="52"/>
      <c r="I102" s="222">
        <v>1</v>
      </c>
      <c r="J102" s="222">
        <v>2</v>
      </c>
      <c r="K102" s="222">
        <v>3</v>
      </c>
      <c r="L102" s="222">
        <v>4</v>
      </c>
      <c r="M102" s="222">
        <v>5</v>
      </c>
      <c r="N102" s="222">
        <v>6</v>
      </c>
      <c r="O102" s="222">
        <v>7</v>
      </c>
      <c r="P102" s="222">
        <v>8</v>
      </c>
      <c r="Q102" s="222">
        <v>9</v>
      </c>
      <c r="R102" s="222">
        <v>10</v>
      </c>
      <c r="S102" s="222">
        <v>11</v>
      </c>
      <c r="T102" s="222">
        <v>12</v>
      </c>
      <c r="U102" s="222">
        <v>13</v>
      </c>
      <c r="V102" s="222">
        <v>14</v>
      </c>
      <c r="W102" s="222">
        <v>15</v>
      </c>
      <c r="X102" s="222">
        <v>16</v>
      </c>
    </row>
    <row r="103" spans="1:24" x14ac:dyDescent="0.2">
      <c r="A103" s="218"/>
      <c r="B103" s="218"/>
      <c r="C103" s="218"/>
      <c r="D103" s="218"/>
      <c r="E103" s="218"/>
      <c r="G103" s="52"/>
      <c r="H103" s="52"/>
      <c r="I103" s="222" t="str">
        <f>IF(E105="","",E105)</f>
        <v/>
      </c>
      <c r="J103" s="222" t="str">
        <f>IF(E106="","",E106)</f>
        <v/>
      </c>
      <c r="K103" s="222" t="str">
        <f>IF(E107="","",E107)</f>
        <v/>
      </c>
      <c r="L103" s="222" t="str">
        <f>IF(E108="","",E108)</f>
        <v/>
      </c>
      <c r="M103" s="222" t="str">
        <f>IF(E109="","",E109)</f>
        <v/>
      </c>
      <c r="N103" s="222" t="str">
        <f>IF(E110="","",E110)</f>
        <v/>
      </c>
      <c r="O103" s="222" t="str">
        <f>IF(E111="","",E111)</f>
        <v/>
      </c>
      <c r="P103" s="222" t="str">
        <f>IF(E112="","",E112)</f>
        <v/>
      </c>
      <c r="Q103" s="222" t="str">
        <f>IF(E113="","",E113)</f>
        <v/>
      </c>
      <c r="R103" s="222" t="str">
        <f>IF(E114="","",E114)</f>
        <v/>
      </c>
      <c r="S103" s="222" t="str">
        <f>IF(E115="","",E115)</f>
        <v/>
      </c>
      <c r="T103" s="222" t="str">
        <f>IF(E116="","",E116)</f>
        <v/>
      </c>
      <c r="U103" s="222" t="str">
        <f>IF(E117="","",E117)</f>
        <v/>
      </c>
      <c r="V103" s="222" t="str">
        <f>IF(E118="","",E118)</f>
        <v/>
      </c>
      <c r="W103" s="222" t="str">
        <f>IF(E119="","",E119)</f>
        <v/>
      </c>
      <c r="X103" s="222" t="str">
        <f>IF(E120="","",E120)</f>
        <v/>
      </c>
    </row>
    <row r="104" spans="1:24" x14ac:dyDescent="0.2">
      <c r="A104" s="220" t="s">
        <v>51</v>
      </c>
      <c r="B104" s="219" t="s">
        <v>31</v>
      </c>
      <c r="C104" s="214"/>
      <c r="D104" s="222" t="s">
        <v>51</v>
      </c>
      <c r="E104" s="221" t="s">
        <v>32</v>
      </c>
      <c r="G104" s="219" t="s">
        <v>36</v>
      </c>
      <c r="H104" s="219" t="str">
        <f>IF(B105="","",B105)</f>
        <v/>
      </c>
    </row>
    <row r="105" spans="1:24" x14ac:dyDescent="0.2">
      <c r="A105" s="54" t="s">
        <v>36</v>
      </c>
      <c r="C105" s="214"/>
      <c r="D105" s="54">
        <v>1</v>
      </c>
      <c r="G105" s="219" t="s">
        <v>37</v>
      </c>
      <c r="H105" s="219" t="str">
        <f t="shared" ref="H105:H110" si="5">IF(B106="","",B106)</f>
        <v/>
      </c>
    </row>
    <row r="106" spans="1:24" x14ac:dyDescent="0.2">
      <c r="A106" s="54" t="s">
        <v>37</v>
      </c>
      <c r="C106" s="214"/>
      <c r="D106" s="54">
        <v>2</v>
      </c>
      <c r="G106" s="219" t="s">
        <v>38</v>
      </c>
      <c r="H106" s="219" t="str">
        <f t="shared" si="5"/>
        <v/>
      </c>
    </row>
    <row r="107" spans="1:24" x14ac:dyDescent="0.2">
      <c r="A107" s="54" t="s">
        <v>38</v>
      </c>
      <c r="C107" s="214"/>
      <c r="D107" s="54">
        <v>3</v>
      </c>
      <c r="G107" s="219" t="s">
        <v>39</v>
      </c>
      <c r="H107" s="219" t="str">
        <f t="shared" si="5"/>
        <v/>
      </c>
      <c r="I107" s="211"/>
      <c r="J107" s="211"/>
      <c r="K107" s="211"/>
      <c r="L107" s="211"/>
      <c r="M107" s="211"/>
      <c r="N107" s="211"/>
      <c r="O107" s="211"/>
      <c r="P107" s="211"/>
      <c r="Q107" s="211"/>
      <c r="R107" s="211"/>
      <c r="S107" s="211"/>
      <c r="T107" s="211"/>
      <c r="U107" s="211"/>
      <c r="V107" s="211"/>
      <c r="W107" s="211"/>
      <c r="X107" s="211"/>
    </row>
    <row r="108" spans="1:24" x14ac:dyDescent="0.2">
      <c r="A108" s="54" t="s">
        <v>39</v>
      </c>
      <c r="C108" s="214"/>
      <c r="D108" s="54">
        <v>4</v>
      </c>
      <c r="G108" s="219" t="s">
        <v>92</v>
      </c>
      <c r="H108" s="219" t="str">
        <f t="shared" si="5"/>
        <v/>
      </c>
    </row>
    <row r="109" spans="1:24" x14ac:dyDescent="0.2">
      <c r="A109" s="54" t="s">
        <v>92</v>
      </c>
      <c r="C109" s="214"/>
      <c r="D109" s="54">
        <v>5</v>
      </c>
      <c r="G109" s="219" t="s">
        <v>93</v>
      </c>
      <c r="H109" s="219" t="str">
        <f t="shared" si="5"/>
        <v/>
      </c>
    </row>
    <row r="110" spans="1:24" x14ac:dyDescent="0.2">
      <c r="A110" s="54" t="s">
        <v>93</v>
      </c>
      <c r="C110" s="214"/>
      <c r="D110" s="54">
        <v>6</v>
      </c>
      <c r="G110" s="211"/>
      <c r="H110" s="211"/>
    </row>
    <row r="111" spans="1:24" x14ac:dyDescent="0.2">
      <c r="A111" s="212"/>
      <c r="C111" s="214"/>
      <c r="D111" s="54">
        <v>7</v>
      </c>
      <c r="G111" s="211"/>
      <c r="H111" s="211"/>
    </row>
    <row r="112" spans="1:24" x14ac:dyDescent="0.2">
      <c r="A112" s="212"/>
      <c r="C112" s="214"/>
      <c r="D112" s="54">
        <v>8</v>
      </c>
      <c r="G112" s="211"/>
      <c r="H112" s="211"/>
    </row>
    <row r="113" spans="1:4" x14ac:dyDescent="0.2">
      <c r="A113" s="212"/>
      <c r="B113" s="211"/>
      <c r="C113" s="214"/>
      <c r="D113" s="212">
        <v>9</v>
      </c>
    </row>
    <row r="114" spans="1:4" x14ac:dyDescent="0.2">
      <c r="C114" s="214"/>
      <c r="D114" s="212">
        <v>10</v>
      </c>
    </row>
    <row r="115" spans="1:4" x14ac:dyDescent="0.2">
      <c r="C115" s="214"/>
      <c r="D115" s="212">
        <v>11</v>
      </c>
    </row>
    <row r="116" spans="1:4" x14ac:dyDescent="0.2">
      <c r="C116" s="214"/>
      <c r="D116" s="212">
        <v>12</v>
      </c>
    </row>
    <row r="117" spans="1:4" x14ac:dyDescent="0.2">
      <c r="C117" s="214"/>
      <c r="D117" s="212">
        <v>13</v>
      </c>
    </row>
    <row r="118" spans="1:4" x14ac:dyDescent="0.2">
      <c r="C118" s="214"/>
      <c r="D118" s="212">
        <v>14</v>
      </c>
    </row>
    <row r="119" spans="1:4" x14ac:dyDescent="0.2">
      <c r="C119" s="214"/>
      <c r="D119" s="212">
        <v>15</v>
      </c>
    </row>
    <row r="120" spans="1:4" x14ac:dyDescent="0.2">
      <c r="C120" s="214"/>
      <c r="D120" s="212">
        <v>16</v>
      </c>
    </row>
  </sheetData>
  <mergeCells count="6">
    <mergeCell ref="A2:E2"/>
    <mergeCell ref="A22:E22"/>
    <mergeCell ref="A42:E42"/>
    <mergeCell ref="A62:E62"/>
    <mergeCell ref="A82:E82"/>
    <mergeCell ref="A102:E102"/>
  </mergeCells>
  <phoneticPr fontId="10" type="noConversion"/>
  <pageMargins left="0.7" right="0.7" top="0.75" bottom="0.75" header="0.3" footer="0.3"/>
  <pageSetup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9D6515-8C74-C04F-A9FB-AD79384F7487}">
  <sheetPr>
    <tabColor rgb="FFFF0000"/>
  </sheetPr>
  <dimension ref="A1:X120"/>
  <sheetViews>
    <sheetView zoomScale="150" zoomScaleNormal="150" zoomScalePageLayoutView="150" workbookViewId="0">
      <pane xSplit="8" topLeftCell="I1" activePane="topRight" state="frozen"/>
      <selection pane="topRight" activeCell="E12" sqref="E12"/>
    </sheetView>
  </sheetViews>
  <sheetFormatPr baseColWidth="10" defaultRowHeight="16" x14ac:dyDescent="0.2"/>
  <cols>
    <col min="1" max="1" width="2.5" style="54" bestFit="1" customWidth="1"/>
    <col min="2" max="2" width="17.6640625" customWidth="1"/>
    <col min="3" max="3" width="3.1640625" customWidth="1"/>
    <col min="4" max="4" width="3.1640625" style="54" bestFit="1" customWidth="1"/>
    <col min="5" max="5" width="17.6640625" customWidth="1"/>
    <col min="6" max="6" width="3.1640625" style="52" customWidth="1"/>
    <col min="7" max="7" width="2.33203125" bestFit="1" customWidth="1"/>
  </cols>
  <sheetData>
    <row r="1" spans="1:24" x14ac:dyDescent="0.2">
      <c r="A1" s="51"/>
      <c r="B1" s="52"/>
      <c r="C1" s="52"/>
      <c r="D1" s="51"/>
      <c r="E1" s="52"/>
      <c r="G1" s="52"/>
      <c r="H1" s="52"/>
      <c r="I1" s="52"/>
      <c r="J1" s="52"/>
      <c r="K1" s="52"/>
      <c r="L1" s="52"/>
      <c r="M1" s="52"/>
      <c r="N1" s="52"/>
      <c r="O1" s="52"/>
      <c r="P1" s="52"/>
      <c r="Q1" s="52"/>
      <c r="R1" s="52"/>
      <c r="S1" s="52"/>
      <c r="T1" s="52"/>
      <c r="U1" s="52"/>
      <c r="V1" s="52"/>
      <c r="W1" s="52"/>
      <c r="X1" s="52"/>
    </row>
    <row r="2" spans="1:24" x14ac:dyDescent="0.2">
      <c r="A2" s="213" t="s">
        <v>1089</v>
      </c>
      <c r="B2" s="213"/>
      <c r="C2" s="213"/>
      <c r="D2" s="213"/>
      <c r="E2" s="213"/>
      <c r="G2" s="52"/>
      <c r="H2" s="52"/>
      <c r="I2" s="222">
        <v>1</v>
      </c>
      <c r="J2" s="222">
        <v>2</v>
      </c>
      <c r="K2" s="222">
        <v>3</v>
      </c>
      <c r="L2" s="222">
        <v>4</v>
      </c>
      <c r="M2" s="222">
        <v>5</v>
      </c>
      <c r="N2" s="222">
        <v>6</v>
      </c>
      <c r="O2" s="222">
        <v>7</v>
      </c>
      <c r="P2" s="222">
        <v>8</v>
      </c>
      <c r="Q2" s="222">
        <v>9</v>
      </c>
      <c r="R2" s="222">
        <v>10</v>
      </c>
      <c r="S2" s="222">
        <v>11</v>
      </c>
      <c r="T2" s="222">
        <v>12</v>
      </c>
      <c r="U2" s="222">
        <v>13</v>
      </c>
      <c r="V2" s="222">
        <v>14</v>
      </c>
      <c r="W2" s="222">
        <v>15</v>
      </c>
      <c r="X2" s="222">
        <v>16</v>
      </c>
    </row>
    <row r="3" spans="1:24" x14ac:dyDescent="0.2">
      <c r="A3" s="218"/>
      <c r="B3" s="218"/>
      <c r="C3" s="218"/>
      <c r="D3" s="218"/>
      <c r="E3" s="218"/>
      <c r="G3" s="52"/>
      <c r="H3" s="52"/>
      <c r="I3" s="222" t="str">
        <f>IF(E5="","",E5)</f>
        <v/>
      </c>
      <c r="J3" s="222" t="str">
        <f>IF(E6="","",E6)</f>
        <v/>
      </c>
      <c r="K3" s="222" t="str">
        <f>IF(E7="","",E7)</f>
        <v/>
      </c>
      <c r="L3" s="222" t="str">
        <f>IF(E8="","",E8)</f>
        <v/>
      </c>
      <c r="M3" s="222" t="str">
        <f>IF(E9="","",E9)</f>
        <v/>
      </c>
      <c r="N3" s="222" t="str">
        <f>IF(E10="","",E10)</f>
        <v/>
      </c>
      <c r="O3" s="222" t="str">
        <f>IF(E11="","",E11)</f>
        <v/>
      </c>
      <c r="P3" s="222" t="str">
        <f>IF(E12="","",E12)</f>
        <v/>
      </c>
      <c r="Q3" s="222" t="str">
        <f>IF(E13="","",E13)</f>
        <v/>
      </c>
      <c r="R3" s="222" t="str">
        <f>IF(E14="","",E14)</f>
        <v/>
      </c>
      <c r="S3" s="222" t="str">
        <f>IF(E15="","",E15)</f>
        <v/>
      </c>
      <c r="T3" s="222" t="str">
        <f>IF(E16="","",E16)</f>
        <v/>
      </c>
      <c r="U3" s="222" t="str">
        <f>IF(E17="","",E17)</f>
        <v/>
      </c>
      <c r="V3" s="222" t="str">
        <f>IF(E18="","",E18)</f>
        <v/>
      </c>
      <c r="W3" s="222" t="str">
        <f>IF(E19="","",E19)</f>
        <v/>
      </c>
      <c r="X3" s="222" t="str">
        <f>IF(E20="","",E20)</f>
        <v/>
      </c>
    </row>
    <row r="4" spans="1:24" x14ac:dyDescent="0.2">
      <c r="A4" s="220" t="s">
        <v>51</v>
      </c>
      <c r="B4" s="219" t="s">
        <v>31</v>
      </c>
      <c r="C4" s="214"/>
      <c r="D4" s="222" t="s">
        <v>51</v>
      </c>
      <c r="E4" s="221" t="s">
        <v>32</v>
      </c>
      <c r="G4" s="219" t="s">
        <v>36</v>
      </c>
      <c r="H4" s="219" t="str">
        <f>IF(B5="","",B5)</f>
        <v/>
      </c>
    </row>
    <row r="5" spans="1:24" x14ac:dyDescent="0.2">
      <c r="A5" s="54" t="s">
        <v>36</v>
      </c>
      <c r="C5" s="214"/>
      <c r="D5" s="54">
        <v>1</v>
      </c>
      <c r="G5" s="219" t="s">
        <v>37</v>
      </c>
      <c r="H5" s="219" t="str">
        <f t="shared" ref="H5:H10" si="0">IF(B6="","",B6)</f>
        <v/>
      </c>
    </row>
    <row r="6" spans="1:24" x14ac:dyDescent="0.2">
      <c r="A6" s="54" t="s">
        <v>37</v>
      </c>
      <c r="C6" s="214"/>
      <c r="D6" s="54">
        <v>2</v>
      </c>
      <c r="G6" s="219" t="s">
        <v>38</v>
      </c>
      <c r="H6" s="219" t="str">
        <f t="shared" si="0"/>
        <v/>
      </c>
    </row>
    <row r="7" spans="1:24" x14ac:dyDescent="0.2">
      <c r="A7" s="54" t="s">
        <v>38</v>
      </c>
      <c r="C7" s="214"/>
      <c r="D7" s="54">
        <v>3</v>
      </c>
      <c r="G7" s="219" t="s">
        <v>39</v>
      </c>
      <c r="H7" s="219" t="str">
        <f t="shared" si="0"/>
        <v/>
      </c>
    </row>
    <row r="8" spans="1:24" x14ac:dyDescent="0.2">
      <c r="A8" s="54" t="s">
        <v>39</v>
      </c>
      <c r="C8" s="214"/>
      <c r="D8" s="54">
        <v>4</v>
      </c>
      <c r="G8" s="219" t="s">
        <v>92</v>
      </c>
      <c r="H8" s="219" t="str">
        <f t="shared" si="0"/>
        <v/>
      </c>
    </row>
    <row r="9" spans="1:24" x14ac:dyDescent="0.2">
      <c r="A9" s="54" t="s">
        <v>92</v>
      </c>
      <c r="C9" s="214"/>
      <c r="D9" s="54">
        <v>5</v>
      </c>
      <c r="G9" s="219" t="s">
        <v>93</v>
      </c>
      <c r="H9" s="219" t="str">
        <f t="shared" si="0"/>
        <v/>
      </c>
    </row>
    <row r="10" spans="1:24" x14ac:dyDescent="0.2">
      <c r="A10" s="54" t="s">
        <v>93</v>
      </c>
      <c r="C10" s="214"/>
      <c r="D10" s="54">
        <v>6</v>
      </c>
      <c r="G10" s="219" t="s">
        <v>94</v>
      </c>
      <c r="H10" s="219" t="str">
        <f t="shared" si="0"/>
        <v/>
      </c>
    </row>
    <row r="11" spans="1:24" x14ac:dyDescent="0.2">
      <c r="A11" s="54" t="s">
        <v>94</v>
      </c>
      <c r="C11" s="214"/>
      <c r="D11" s="54">
        <v>7</v>
      </c>
      <c r="G11" s="219" t="s">
        <v>95</v>
      </c>
      <c r="H11" s="219" t="str">
        <f>IF(B12="","",B12)</f>
        <v/>
      </c>
    </row>
    <row r="12" spans="1:24" s="211" customFormat="1" x14ac:dyDescent="0.2">
      <c r="A12" s="54" t="s">
        <v>95</v>
      </c>
      <c r="B12"/>
      <c r="C12" s="214"/>
      <c r="D12" s="54">
        <v>8</v>
      </c>
      <c r="E12"/>
      <c r="F12" s="52"/>
    </row>
    <row r="13" spans="1:24" x14ac:dyDescent="0.2">
      <c r="A13" s="212"/>
      <c r="B13" s="211"/>
      <c r="C13" s="214"/>
      <c r="D13" s="212">
        <v>9</v>
      </c>
    </row>
    <row r="14" spans="1:24" x14ac:dyDescent="0.2">
      <c r="C14" s="214"/>
      <c r="D14" s="212">
        <v>10</v>
      </c>
    </row>
    <row r="15" spans="1:24" x14ac:dyDescent="0.2">
      <c r="C15" s="214"/>
      <c r="D15" s="212">
        <v>11</v>
      </c>
    </row>
    <row r="16" spans="1:24" x14ac:dyDescent="0.2">
      <c r="C16" s="214"/>
      <c r="D16" s="212">
        <v>12</v>
      </c>
    </row>
    <row r="17" spans="1:24" x14ac:dyDescent="0.2">
      <c r="C17" s="214"/>
      <c r="D17" s="212">
        <v>13</v>
      </c>
    </row>
    <row r="18" spans="1:24" x14ac:dyDescent="0.2">
      <c r="C18" s="214"/>
      <c r="D18" s="212">
        <v>14</v>
      </c>
    </row>
    <row r="19" spans="1:24" x14ac:dyDescent="0.2">
      <c r="C19" s="214"/>
      <c r="D19" s="212">
        <v>15</v>
      </c>
    </row>
    <row r="20" spans="1:24" x14ac:dyDescent="0.2">
      <c r="C20" s="214"/>
      <c r="D20" s="212">
        <v>16</v>
      </c>
      <c r="G20" s="211"/>
      <c r="H20" s="211"/>
    </row>
    <row r="21" spans="1:24" x14ac:dyDescent="0.2">
      <c r="A21" s="51"/>
      <c r="B21" s="52"/>
      <c r="C21" s="52"/>
      <c r="D21" s="51"/>
      <c r="E21" s="52"/>
      <c r="G21" s="52"/>
      <c r="H21" s="52"/>
      <c r="I21" s="52"/>
      <c r="J21" s="52"/>
      <c r="K21" s="52"/>
      <c r="L21" s="52"/>
      <c r="M21" s="52"/>
      <c r="N21" s="52"/>
      <c r="O21" s="52"/>
      <c r="P21" s="52"/>
      <c r="Q21" s="52"/>
      <c r="R21" s="52"/>
      <c r="S21" s="52"/>
      <c r="T21" s="52"/>
      <c r="U21" s="52"/>
      <c r="V21" s="52"/>
      <c r="W21" s="52"/>
      <c r="X21" s="52"/>
    </row>
    <row r="22" spans="1:24" x14ac:dyDescent="0.2">
      <c r="A22" s="213" t="s">
        <v>1090</v>
      </c>
      <c r="B22" s="213"/>
      <c r="C22" s="213"/>
      <c r="D22" s="213"/>
      <c r="E22" s="213"/>
      <c r="G22" s="52"/>
      <c r="H22" s="52"/>
      <c r="I22" s="222">
        <v>1</v>
      </c>
      <c r="J22" s="222">
        <v>2</v>
      </c>
      <c r="K22" s="222">
        <v>3</v>
      </c>
      <c r="L22" s="222">
        <v>4</v>
      </c>
      <c r="M22" s="222">
        <v>5</v>
      </c>
      <c r="N22" s="222">
        <v>6</v>
      </c>
      <c r="O22" s="222">
        <v>7</v>
      </c>
      <c r="P22" s="222">
        <v>8</v>
      </c>
      <c r="Q22" s="222">
        <v>9</v>
      </c>
      <c r="R22" s="222">
        <v>10</v>
      </c>
      <c r="S22" s="222">
        <v>11</v>
      </c>
      <c r="T22" s="222">
        <v>12</v>
      </c>
      <c r="U22" s="222">
        <v>13</v>
      </c>
      <c r="V22" s="222">
        <v>14</v>
      </c>
      <c r="W22" s="222">
        <v>15</v>
      </c>
      <c r="X22" s="222">
        <v>16</v>
      </c>
    </row>
    <row r="23" spans="1:24" x14ac:dyDescent="0.2">
      <c r="A23" s="218"/>
      <c r="B23" s="218"/>
      <c r="C23" s="218"/>
      <c r="D23" s="218"/>
      <c r="E23" s="218"/>
      <c r="G23" s="52"/>
      <c r="H23" s="52"/>
      <c r="I23" s="222" t="str">
        <f>IF(E25="","",E25)</f>
        <v/>
      </c>
      <c r="J23" s="222" t="str">
        <f>IF(E26="","",E26)</f>
        <v/>
      </c>
      <c r="K23" s="222" t="str">
        <f>IF(E27="","",E27)</f>
        <v/>
      </c>
      <c r="L23" s="222" t="str">
        <f>IF(E28="","",E28)</f>
        <v/>
      </c>
      <c r="M23" s="222" t="str">
        <f>IF(E29="","",E29)</f>
        <v/>
      </c>
      <c r="N23" s="222" t="str">
        <f>IF(E30="","",E30)</f>
        <v/>
      </c>
      <c r="O23" s="222" t="str">
        <f>IF(E31="","",E31)</f>
        <v/>
      </c>
      <c r="P23" s="222" t="str">
        <f>IF(E32="","",E32)</f>
        <v/>
      </c>
      <c r="Q23" s="222" t="str">
        <f>IF(E33="","",E33)</f>
        <v/>
      </c>
      <c r="R23" s="222" t="str">
        <f>IF(E34="","",E34)</f>
        <v/>
      </c>
      <c r="S23" s="222" t="str">
        <f>IF(E35="","",E35)</f>
        <v/>
      </c>
      <c r="T23" s="222" t="str">
        <f>IF(E36="","",E36)</f>
        <v/>
      </c>
      <c r="U23" s="222" t="str">
        <f>IF(E37="","",E37)</f>
        <v/>
      </c>
      <c r="V23" s="222" t="str">
        <f>IF(E38="","",E38)</f>
        <v/>
      </c>
      <c r="W23" s="222" t="str">
        <f>IF(E39="","",E39)</f>
        <v/>
      </c>
      <c r="X23" s="222" t="str">
        <f>IF(E40="","",E40)</f>
        <v/>
      </c>
    </row>
    <row r="24" spans="1:24" x14ac:dyDescent="0.2">
      <c r="A24" s="220" t="s">
        <v>51</v>
      </c>
      <c r="B24" s="219" t="s">
        <v>31</v>
      </c>
      <c r="C24" s="214"/>
      <c r="D24" s="222" t="s">
        <v>51</v>
      </c>
      <c r="E24" s="221" t="s">
        <v>32</v>
      </c>
      <c r="G24" s="219" t="s">
        <v>36</v>
      </c>
      <c r="H24" s="219" t="str">
        <f>IF(B25="","",B25)</f>
        <v/>
      </c>
    </row>
    <row r="25" spans="1:24" x14ac:dyDescent="0.2">
      <c r="A25" s="54" t="s">
        <v>36</v>
      </c>
      <c r="C25" s="214"/>
      <c r="D25" s="54">
        <v>1</v>
      </c>
      <c r="G25" s="219" t="s">
        <v>37</v>
      </c>
      <c r="H25" s="219" t="str">
        <f t="shared" ref="H25:H30" si="1">IF(B26="","",B26)</f>
        <v/>
      </c>
    </row>
    <row r="26" spans="1:24" x14ac:dyDescent="0.2">
      <c r="A26" s="54" t="s">
        <v>37</v>
      </c>
      <c r="C26" s="214"/>
      <c r="D26" s="54">
        <v>2</v>
      </c>
      <c r="G26" s="219" t="s">
        <v>38</v>
      </c>
      <c r="H26" s="219" t="str">
        <f t="shared" si="1"/>
        <v/>
      </c>
    </row>
    <row r="27" spans="1:24" x14ac:dyDescent="0.2">
      <c r="A27" s="54" t="s">
        <v>38</v>
      </c>
      <c r="C27" s="214"/>
      <c r="D27" s="54">
        <v>3</v>
      </c>
      <c r="G27" s="219" t="s">
        <v>39</v>
      </c>
      <c r="H27" s="219" t="str">
        <f t="shared" si="1"/>
        <v/>
      </c>
    </row>
    <row r="28" spans="1:24" x14ac:dyDescent="0.2">
      <c r="A28" s="54" t="s">
        <v>39</v>
      </c>
      <c r="C28" s="214"/>
      <c r="D28" s="54">
        <v>4</v>
      </c>
      <c r="G28" s="219" t="s">
        <v>92</v>
      </c>
      <c r="H28" s="219" t="str">
        <f t="shared" si="1"/>
        <v/>
      </c>
    </row>
    <row r="29" spans="1:24" x14ac:dyDescent="0.2">
      <c r="A29" s="54" t="s">
        <v>92</v>
      </c>
      <c r="C29" s="214"/>
      <c r="D29" s="54">
        <v>5</v>
      </c>
      <c r="G29" s="219" t="s">
        <v>93</v>
      </c>
      <c r="H29" s="219" t="str">
        <f t="shared" si="1"/>
        <v/>
      </c>
    </row>
    <row r="30" spans="1:24" x14ac:dyDescent="0.2">
      <c r="A30" s="54" t="s">
        <v>93</v>
      </c>
      <c r="C30" s="214"/>
      <c r="D30" s="54">
        <v>6</v>
      </c>
      <c r="G30" s="219" t="s">
        <v>94</v>
      </c>
      <c r="H30" s="219" t="str">
        <f t="shared" si="1"/>
        <v/>
      </c>
    </row>
    <row r="31" spans="1:24" x14ac:dyDescent="0.2">
      <c r="A31" s="54" t="s">
        <v>94</v>
      </c>
      <c r="C31" s="214"/>
      <c r="D31" s="54">
        <v>7</v>
      </c>
      <c r="G31" s="219" t="s">
        <v>95</v>
      </c>
      <c r="H31" s="219" t="str">
        <f>IF(B32="","",B32)</f>
        <v/>
      </c>
    </row>
    <row r="32" spans="1:24" x14ac:dyDescent="0.2">
      <c r="A32" s="54" t="s">
        <v>95</v>
      </c>
      <c r="C32" s="214"/>
      <c r="D32" s="54">
        <v>8</v>
      </c>
      <c r="G32" s="211"/>
      <c r="H32" s="211"/>
      <c r="I32" s="211"/>
      <c r="J32" s="211"/>
      <c r="K32" s="211"/>
      <c r="L32" s="211"/>
      <c r="M32" s="211"/>
      <c r="N32" s="211"/>
      <c r="O32" s="211"/>
      <c r="P32" s="211"/>
      <c r="Q32" s="211"/>
      <c r="R32" s="211"/>
      <c r="S32" s="211"/>
      <c r="T32" s="211"/>
      <c r="U32" s="211"/>
      <c r="V32" s="211"/>
      <c r="W32" s="211"/>
      <c r="X32" s="211"/>
    </row>
    <row r="33" spans="1:24" x14ac:dyDescent="0.2">
      <c r="A33" s="212"/>
      <c r="B33" s="211"/>
      <c r="C33" s="214"/>
      <c r="D33" s="212">
        <v>9</v>
      </c>
    </row>
    <row r="34" spans="1:24" x14ac:dyDescent="0.2">
      <c r="C34" s="214"/>
      <c r="D34" s="212">
        <v>10</v>
      </c>
    </row>
    <row r="35" spans="1:24" x14ac:dyDescent="0.2">
      <c r="C35" s="214"/>
      <c r="D35" s="212">
        <v>11</v>
      </c>
    </row>
    <row r="36" spans="1:24" x14ac:dyDescent="0.2">
      <c r="C36" s="214"/>
      <c r="D36" s="212">
        <v>12</v>
      </c>
    </row>
    <row r="37" spans="1:24" x14ac:dyDescent="0.2">
      <c r="C37" s="214"/>
      <c r="D37" s="212">
        <v>13</v>
      </c>
    </row>
    <row r="38" spans="1:24" x14ac:dyDescent="0.2">
      <c r="C38" s="214"/>
      <c r="D38" s="212">
        <v>14</v>
      </c>
    </row>
    <row r="39" spans="1:24" x14ac:dyDescent="0.2">
      <c r="C39" s="214"/>
      <c r="D39" s="212">
        <v>15</v>
      </c>
    </row>
    <row r="40" spans="1:24" x14ac:dyDescent="0.2">
      <c r="C40" s="214"/>
      <c r="D40" s="212">
        <v>16</v>
      </c>
      <c r="G40" s="211"/>
      <c r="H40" s="211"/>
    </row>
    <row r="41" spans="1:24" x14ac:dyDescent="0.2">
      <c r="A41" s="51"/>
      <c r="B41" s="52"/>
      <c r="C41" s="52"/>
      <c r="D41" s="51"/>
      <c r="E41" s="52"/>
      <c r="G41" s="52"/>
      <c r="H41" s="52"/>
      <c r="I41" s="52"/>
      <c r="J41" s="52"/>
      <c r="K41" s="52"/>
      <c r="L41" s="52"/>
      <c r="M41" s="52"/>
      <c r="N41" s="52"/>
      <c r="O41" s="52"/>
      <c r="P41" s="52"/>
      <c r="Q41" s="52"/>
      <c r="R41" s="52"/>
      <c r="S41" s="52"/>
      <c r="T41" s="52"/>
      <c r="U41" s="52"/>
      <c r="V41" s="52"/>
      <c r="W41" s="52"/>
      <c r="X41" s="52"/>
    </row>
    <row r="42" spans="1:24" x14ac:dyDescent="0.2">
      <c r="A42" s="213" t="s">
        <v>1091</v>
      </c>
      <c r="B42" s="213"/>
      <c r="C42" s="213"/>
      <c r="D42" s="213"/>
      <c r="E42" s="213"/>
      <c r="G42" s="52"/>
      <c r="H42" s="52"/>
      <c r="I42" s="222">
        <v>1</v>
      </c>
      <c r="J42" s="222">
        <v>2</v>
      </c>
      <c r="K42" s="222">
        <v>3</v>
      </c>
      <c r="L42" s="222">
        <v>4</v>
      </c>
      <c r="M42" s="222">
        <v>5</v>
      </c>
      <c r="N42" s="222">
        <v>6</v>
      </c>
      <c r="O42" s="222">
        <v>7</v>
      </c>
      <c r="P42" s="222">
        <v>8</v>
      </c>
      <c r="Q42" s="222">
        <v>9</v>
      </c>
      <c r="R42" s="222">
        <v>10</v>
      </c>
      <c r="S42" s="222">
        <v>11</v>
      </c>
      <c r="T42" s="222">
        <v>12</v>
      </c>
      <c r="U42" s="222">
        <v>13</v>
      </c>
      <c r="V42" s="222">
        <v>14</v>
      </c>
      <c r="W42" s="222">
        <v>15</v>
      </c>
      <c r="X42" s="222">
        <v>16</v>
      </c>
    </row>
    <row r="43" spans="1:24" x14ac:dyDescent="0.2">
      <c r="A43" s="218"/>
      <c r="B43" s="218"/>
      <c r="C43" s="218"/>
      <c r="D43" s="218"/>
      <c r="E43" s="218"/>
      <c r="G43" s="52"/>
      <c r="H43" s="52"/>
      <c r="I43" s="222" t="str">
        <f>IF(E45="","",E45)</f>
        <v/>
      </c>
      <c r="J43" s="222" t="str">
        <f>IF(E46="","",E46)</f>
        <v/>
      </c>
      <c r="K43" s="222" t="str">
        <f>IF(E47="","",E47)</f>
        <v/>
      </c>
      <c r="L43" s="222" t="str">
        <f>IF(E48="","",E48)</f>
        <v/>
      </c>
      <c r="M43" s="222" t="str">
        <f>IF(E49="","",E49)</f>
        <v/>
      </c>
      <c r="N43" s="222" t="str">
        <f>IF(E50="","",E50)</f>
        <v/>
      </c>
      <c r="O43" s="222" t="str">
        <f>IF(E51="","",E51)</f>
        <v/>
      </c>
      <c r="P43" s="222" t="str">
        <f>IF(E52="","",E52)</f>
        <v/>
      </c>
      <c r="Q43" s="222" t="str">
        <f>IF(E53="","",E53)</f>
        <v/>
      </c>
      <c r="R43" s="222" t="str">
        <f>IF(E54="","",E54)</f>
        <v/>
      </c>
      <c r="S43" s="222" t="str">
        <f>IF(E55="","",E55)</f>
        <v/>
      </c>
      <c r="T43" s="222" t="str">
        <f>IF(E56="","",E56)</f>
        <v/>
      </c>
      <c r="U43" s="222" t="str">
        <f>IF(E57="","",E57)</f>
        <v/>
      </c>
      <c r="V43" s="222" t="str">
        <f>IF(E58="","",E58)</f>
        <v/>
      </c>
      <c r="W43" s="222" t="str">
        <f>IF(E59="","",E59)</f>
        <v/>
      </c>
      <c r="X43" s="222" t="str">
        <f>IF(E60="","",E60)</f>
        <v/>
      </c>
    </row>
    <row r="44" spans="1:24" x14ac:dyDescent="0.2">
      <c r="A44" s="220" t="s">
        <v>51</v>
      </c>
      <c r="B44" s="219" t="s">
        <v>31</v>
      </c>
      <c r="C44" s="214"/>
      <c r="D44" s="222" t="s">
        <v>51</v>
      </c>
      <c r="E44" s="221" t="s">
        <v>32</v>
      </c>
      <c r="G44" s="219" t="s">
        <v>36</v>
      </c>
      <c r="H44" s="219" t="str">
        <f>IF(B45="","",B45)</f>
        <v/>
      </c>
    </row>
    <row r="45" spans="1:24" x14ac:dyDescent="0.2">
      <c r="A45" s="54" t="s">
        <v>36</v>
      </c>
      <c r="C45" s="214"/>
      <c r="D45" s="54">
        <v>1</v>
      </c>
      <c r="G45" s="219" t="s">
        <v>37</v>
      </c>
      <c r="H45" s="219" t="str">
        <f t="shared" ref="H45:H50" si="2">IF(B46="","",B46)</f>
        <v/>
      </c>
    </row>
    <row r="46" spans="1:24" x14ac:dyDescent="0.2">
      <c r="A46" s="54" t="s">
        <v>37</v>
      </c>
      <c r="C46" s="214"/>
      <c r="D46" s="54">
        <v>2</v>
      </c>
      <c r="G46" s="219" t="s">
        <v>38</v>
      </c>
      <c r="H46" s="219" t="str">
        <f t="shared" si="2"/>
        <v/>
      </c>
    </row>
    <row r="47" spans="1:24" x14ac:dyDescent="0.2">
      <c r="A47" s="54" t="s">
        <v>38</v>
      </c>
      <c r="C47" s="214"/>
      <c r="D47" s="54">
        <v>3</v>
      </c>
      <c r="G47" s="219" t="s">
        <v>39</v>
      </c>
      <c r="H47" s="219" t="str">
        <f t="shared" si="2"/>
        <v/>
      </c>
    </row>
    <row r="48" spans="1:24" x14ac:dyDescent="0.2">
      <c r="A48" s="54" t="s">
        <v>39</v>
      </c>
      <c r="C48" s="214"/>
      <c r="D48" s="54">
        <v>4</v>
      </c>
      <c r="G48" s="219" t="s">
        <v>92</v>
      </c>
      <c r="H48" s="219" t="str">
        <f t="shared" si="2"/>
        <v/>
      </c>
    </row>
    <row r="49" spans="1:24" x14ac:dyDescent="0.2">
      <c r="A49" s="54" t="s">
        <v>92</v>
      </c>
      <c r="C49" s="214"/>
      <c r="D49" s="54">
        <v>5</v>
      </c>
      <c r="G49" s="219" t="s">
        <v>93</v>
      </c>
      <c r="H49" s="219" t="str">
        <f t="shared" si="2"/>
        <v/>
      </c>
    </row>
    <row r="50" spans="1:24" x14ac:dyDescent="0.2">
      <c r="A50" s="54" t="s">
        <v>93</v>
      </c>
      <c r="C50" s="214"/>
      <c r="D50" s="54">
        <v>6</v>
      </c>
      <c r="G50" s="219" t="s">
        <v>94</v>
      </c>
      <c r="H50" s="219" t="str">
        <f t="shared" si="2"/>
        <v/>
      </c>
    </row>
    <row r="51" spans="1:24" x14ac:dyDescent="0.2">
      <c r="A51" s="54" t="s">
        <v>94</v>
      </c>
      <c r="C51" s="214"/>
      <c r="D51" s="54">
        <v>7</v>
      </c>
      <c r="G51" s="219" t="s">
        <v>95</v>
      </c>
      <c r="H51" s="219" t="str">
        <f>IF(B52="","",B52)</f>
        <v/>
      </c>
    </row>
    <row r="52" spans="1:24" x14ac:dyDescent="0.2">
      <c r="A52" s="54" t="s">
        <v>95</v>
      </c>
      <c r="C52" s="214"/>
      <c r="D52" s="54">
        <v>8</v>
      </c>
      <c r="G52" s="211"/>
      <c r="H52" s="211"/>
      <c r="I52" s="211"/>
      <c r="J52" s="211"/>
      <c r="K52" s="211"/>
      <c r="L52" s="211"/>
      <c r="M52" s="211"/>
      <c r="N52" s="211"/>
      <c r="O52" s="211"/>
      <c r="P52" s="211"/>
      <c r="Q52" s="211"/>
      <c r="R52" s="211"/>
      <c r="S52" s="211"/>
      <c r="T52" s="211"/>
      <c r="U52" s="211"/>
      <c r="V52" s="211"/>
      <c r="W52" s="211"/>
      <c r="X52" s="211"/>
    </row>
    <row r="53" spans="1:24" x14ac:dyDescent="0.2">
      <c r="A53" s="212"/>
      <c r="B53" s="211"/>
      <c r="C53" s="214"/>
      <c r="D53" s="212">
        <v>9</v>
      </c>
    </row>
    <row r="54" spans="1:24" x14ac:dyDescent="0.2">
      <c r="C54" s="214"/>
      <c r="D54" s="212">
        <v>10</v>
      </c>
    </row>
    <row r="55" spans="1:24" x14ac:dyDescent="0.2">
      <c r="C55" s="214"/>
      <c r="D55" s="212">
        <v>11</v>
      </c>
    </row>
    <row r="56" spans="1:24" x14ac:dyDescent="0.2">
      <c r="C56" s="214"/>
      <c r="D56" s="212">
        <v>12</v>
      </c>
    </row>
    <row r="57" spans="1:24" x14ac:dyDescent="0.2">
      <c r="C57" s="214"/>
      <c r="D57" s="212">
        <v>13</v>
      </c>
    </row>
    <row r="58" spans="1:24" x14ac:dyDescent="0.2">
      <c r="C58" s="214"/>
      <c r="D58" s="212">
        <v>14</v>
      </c>
    </row>
    <row r="59" spans="1:24" x14ac:dyDescent="0.2">
      <c r="C59" s="214"/>
      <c r="D59" s="212">
        <v>15</v>
      </c>
    </row>
    <row r="60" spans="1:24" x14ac:dyDescent="0.2">
      <c r="C60" s="214"/>
      <c r="D60" s="212">
        <v>16</v>
      </c>
      <c r="G60" s="211"/>
      <c r="H60" s="211"/>
    </row>
    <row r="61" spans="1:24" x14ac:dyDescent="0.2">
      <c r="A61" s="51"/>
      <c r="B61" s="52"/>
      <c r="C61" s="52"/>
      <c r="D61" s="51"/>
      <c r="E61" s="52"/>
      <c r="G61" s="52"/>
      <c r="H61" s="52"/>
      <c r="I61" s="52"/>
      <c r="J61" s="52"/>
      <c r="K61" s="52"/>
      <c r="L61" s="52"/>
      <c r="M61" s="52"/>
      <c r="N61" s="52"/>
      <c r="O61" s="52"/>
      <c r="P61" s="52"/>
      <c r="Q61" s="52"/>
      <c r="R61" s="52"/>
      <c r="S61" s="52"/>
      <c r="T61" s="52"/>
      <c r="U61" s="52"/>
      <c r="V61" s="52"/>
      <c r="W61" s="52"/>
      <c r="X61" s="52"/>
    </row>
    <row r="62" spans="1:24" x14ac:dyDescent="0.2">
      <c r="A62" s="213" t="s">
        <v>1092</v>
      </c>
      <c r="B62" s="213"/>
      <c r="C62" s="213"/>
      <c r="D62" s="213"/>
      <c r="E62" s="213"/>
      <c r="G62" s="52"/>
      <c r="H62" s="52"/>
      <c r="I62" s="222">
        <v>1</v>
      </c>
      <c r="J62" s="222">
        <v>2</v>
      </c>
      <c r="K62" s="222">
        <v>3</v>
      </c>
      <c r="L62" s="222">
        <v>4</v>
      </c>
      <c r="M62" s="222">
        <v>5</v>
      </c>
      <c r="N62" s="222">
        <v>6</v>
      </c>
      <c r="O62" s="222">
        <v>7</v>
      </c>
      <c r="P62" s="222">
        <v>8</v>
      </c>
      <c r="Q62" s="222">
        <v>9</v>
      </c>
      <c r="R62" s="222">
        <v>10</v>
      </c>
      <c r="S62" s="222">
        <v>11</v>
      </c>
      <c r="T62" s="222">
        <v>12</v>
      </c>
      <c r="U62" s="222">
        <v>13</v>
      </c>
      <c r="V62" s="222">
        <v>14</v>
      </c>
      <c r="W62" s="222">
        <v>15</v>
      </c>
      <c r="X62" s="222">
        <v>16</v>
      </c>
    </row>
    <row r="63" spans="1:24" x14ac:dyDescent="0.2">
      <c r="A63" s="218"/>
      <c r="B63" s="218"/>
      <c r="C63" s="218"/>
      <c r="D63" s="218"/>
      <c r="E63" s="218"/>
      <c r="G63" s="52"/>
      <c r="H63" s="52"/>
      <c r="I63" s="222" t="str">
        <f>IF(E65="","",E65)</f>
        <v/>
      </c>
      <c r="J63" s="222" t="str">
        <f>IF(E66="","",E66)</f>
        <v/>
      </c>
      <c r="K63" s="222" t="str">
        <f>IF(E67="","",E67)</f>
        <v/>
      </c>
      <c r="L63" s="222" t="str">
        <f>IF(E68="","",E68)</f>
        <v/>
      </c>
      <c r="M63" s="222" t="str">
        <f>IF(E69="","",E69)</f>
        <v/>
      </c>
      <c r="N63" s="222" t="str">
        <f>IF(E70="","",E70)</f>
        <v/>
      </c>
      <c r="O63" s="222" t="str">
        <f>IF(E71="","",E71)</f>
        <v/>
      </c>
      <c r="P63" s="222" t="str">
        <f>IF(E72="","",E72)</f>
        <v/>
      </c>
      <c r="Q63" s="222" t="str">
        <f>IF(E73="","",E73)</f>
        <v/>
      </c>
      <c r="R63" s="222" t="str">
        <f>IF(E74="","",E74)</f>
        <v/>
      </c>
      <c r="S63" s="222" t="str">
        <f>IF(E75="","",E75)</f>
        <v/>
      </c>
      <c r="T63" s="222" t="str">
        <f>IF(E76="","",E76)</f>
        <v/>
      </c>
      <c r="U63" s="222" t="str">
        <f>IF(E77="","",E77)</f>
        <v/>
      </c>
      <c r="V63" s="222" t="str">
        <f>IF(E78="","",E78)</f>
        <v/>
      </c>
      <c r="W63" s="222" t="str">
        <f>IF(E79="","",E79)</f>
        <v/>
      </c>
      <c r="X63" s="222" t="str">
        <f>IF(E80="","",E80)</f>
        <v/>
      </c>
    </row>
    <row r="64" spans="1:24" x14ac:dyDescent="0.2">
      <c r="A64" s="220" t="s">
        <v>51</v>
      </c>
      <c r="B64" s="219" t="s">
        <v>31</v>
      </c>
      <c r="C64" s="214"/>
      <c r="D64" s="222" t="s">
        <v>51</v>
      </c>
      <c r="E64" s="221" t="s">
        <v>32</v>
      </c>
      <c r="G64" s="219" t="s">
        <v>36</v>
      </c>
      <c r="H64" s="219" t="str">
        <f>IF(B65="","",B65)</f>
        <v/>
      </c>
    </row>
    <row r="65" spans="1:24" x14ac:dyDescent="0.2">
      <c r="A65" s="54" t="s">
        <v>36</v>
      </c>
      <c r="C65" s="214"/>
      <c r="D65" s="54">
        <v>1</v>
      </c>
      <c r="G65" s="219" t="s">
        <v>37</v>
      </c>
      <c r="H65" s="219" t="str">
        <f t="shared" ref="H65:H70" si="3">IF(B66="","",B66)</f>
        <v/>
      </c>
    </row>
    <row r="66" spans="1:24" x14ac:dyDescent="0.2">
      <c r="A66" s="54" t="s">
        <v>37</v>
      </c>
      <c r="C66" s="214"/>
      <c r="D66" s="54">
        <v>2</v>
      </c>
      <c r="G66" s="219" t="s">
        <v>38</v>
      </c>
      <c r="H66" s="219" t="str">
        <f t="shared" si="3"/>
        <v/>
      </c>
    </row>
    <row r="67" spans="1:24" x14ac:dyDescent="0.2">
      <c r="A67" s="54" t="s">
        <v>38</v>
      </c>
      <c r="C67" s="214"/>
      <c r="D67" s="54">
        <v>3</v>
      </c>
      <c r="G67" s="219" t="s">
        <v>39</v>
      </c>
      <c r="H67" s="219" t="str">
        <f t="shared" si="3"/>
        <v/>
      </c>
    </row>
    <row r="68" spans="1:24" x14ac:dyDescent="0.2">
      <c r="A68" s="54" t="s">
        <v>39</v>
      </c>
      <c r="C68" s="214"/>
      <c r="D68" s="54">
        <v>4</v>
      </c>
      <c r="G68" s="219" t="s">
        <v>92</v>
      </c>
      <c r="H68" s="219" t="str">
        <f t="shared" si="3"/>
        <v/>
      </c>
    </row>
    <row r="69" spans="1:24" x14ac:dyDescent="0.2">
      <c r="A69" s="54" t="s">
        <v>92</v>
      </c>
      <c r="C69" s="214"/>
      <c r="D69" s="54">
        <v>5</v>
      </c>
      <c r="G69" s="219" t="s">
        <v>93</v>
      </c>
      <c r="H69" s="219" t="str">
        <f t="shared" si="3"/>
        <v/>
      </c>
    </row>
    <row r="70" spans="1:24" x14ac:dyDescent="0.2">
      <c r="A70" s="54" t="s">
        <v>93</v>
      </c>
      <c r="C70" s="214"/>
      <c r="D70" s="54">
        <v>6</v>
      </c>
      <c r="G70" s="219" t="s">
        <v>94</v>
      </c>
      <c r="H70" s="219" t="str">
        <f t="shared" si="3"/>
        <v/>
      </c>
    </row>
    <row r="71" spans="1:24" x14ac:dyDescent="0.2">
      <c r="A71" s="54" t="s">
        <v>94</v>
      </c>
      <c r="C71" s="214"/>
      <c r="D71" s="54">
        <v>7</v>
      </c>
      <c r="G71" s="219" t="s">
        <v>95</v>
      </c>
      <c r="H71" s="219" t="str">
        <f>IF(B72="","",B72)</f>
        <v/>
      </c>
      <c r="I71" s="211"/>
      <c r="J71" s="211"/>
      <c r="K71" s="211"/>
      <c r="L71" s="211"/>
      <c r="M71" s="211"/>
      <c r="N71" s="211"/>
      <c r="O71" s="211"/>
      <c r="P71" s="211"/>
      <c r="Q71" s="211"/>
      <c r="R71" s="211"/>
      <c r="S71" s="211"/>
      <c r="T71" s="211"/>
      <c r="U71" s="211"/>
      <c r="V71" s="211"/>
      <c r="W71" s="211"/>
      <c r="X71" s="211"/>
    </row>
    <row r="72" spans="1:24" x14ac:dyDescent="0.2">
      <c r="A72" s="54" t="s">
        <v>95</v>
      </c>
      <c r="C72" s="214"/>
      <c r="D72" s="54">
        <v>8</v>
      </c>
      <c r="G72" s="211"/>
      <c r="H72" s="211"/>
    </row>
    <row r="73" spans="1:24" x14ac:dyDescent="0.2">
      <c r="A73" s="212"/>
      <c r="B73" s="211"/>
      <c r="C73" s="214"/>
      <c r="D73" s="212">
        <v>9</v>
      </c>
    </row>
    <row r="74" spans="1:24" x14ac:dyDescent="0.2">
      <c r="C74" s="214"/>
      <c r="D74" s="212">
        <v>10</v>
      </c>
    </row>
    <row r="75" spans="1:24" x14ac:dyDescent="0.2">
      <c r="C75" s="214"/>
      <c r="D75" s="212">
        <v>11</v>
      </c>
    </row>
    <row r="76" spans="1:24" x14ac:dyDescent="0.2">
      <c r="C76" s="214"/>
      <c r="D76" s="212">
        <v>12</v>
      </c>
    </row>
    <row r="77" spans="1:24" x14ac:dyDescent="0.2">
      <c r="C77" s="214"/>
      <c r="D77" s="212">
        <v>13</v>
      </c>
    </row>
    <row r="78" spans="1:24" x14ac:dyDescent="0.2">
      <c r="C78" s="214"/>
      <c r="D78" s="212">
        <v>14</v>
      </c>
    </row>
    <row r="79" spans="1:24" x14ac:dyDescent="0.2">
      <c r="C79" s="214"/>
      <c r="D79" s="212">
        <v>15</v>
      </c>
    </row>
    <row r="80" spans="1:24" x14ac:dyDescent="0.2">
      <c r="C80" s="214"/>
      <c r="D80" s="212">
        <v>16</v>
      </c>
      <c r="G80" s="211"/>
      <c r="H80" s="211"/>
    </row>
    <row r="81" spans="1:24" x14ac:dyDescent="0.2">
      <c r="A81" s="51"/>
      <c r="B81" s="52"/>
      <c r="C81" s="52"/>
      <c r="D81" s="51"/>
      <c r="E81" s="52"/>
      <c r="G81" s="52"/>
      <c r="H81" s="52"/>
      <c r="I81" s="52"/>
      <c r="J81" s="52"/>
      <c r="K81" s="52"/>
      <c r="L81" s="52"/>
      <c r="M81" s="52"/>
      <c r="N81" s="52"/>
      <c r="O81" s="52"/>
      <c r="P81" s="52"/>
      <c r="Q81" s="52"/>
      <c r="R81" s="52"/>
      <c r="S81" s="52"/>
      <c r="T81" s="52"/>
      <c r="U81" s="52"/>
      <c r="V81" s="52"/>
      <c r="W81" s="52"/>
      <c r="X81" s="52"/>
    </row>
    <row r="82" spans="1:24" x14ac:dyDescent="0.2">
      <c r="A82" s="213" t="s">
        <v>1093</v>
      </c>
      <c r="B82" s="213"/>
      <c r="C82" s="213"/>
      <c r="D82" s="213"/>
      <c r="E82" s="213"/>
      <c r="G82" s="52"/>
      <c r="H82" s="52"/>
      <c r="I82" s="222">
        <v>1</v>
      </c>
      <c r="J82" s="222">
        <v>2</v>
      </c>
      <c r="K82" s="222">
        <v>3</v>
      </c>
      <c r="L82" s="222">
        <v>4</v>
      </c>
      <c r="M82" s="222">
        <v>5</v>
      </c>
      <c r="N82" s="222">
        <v>6</v>
      </c>
      <c r="O82" s="222">
        <v>7</v>
      </c>
      <c r="P82" s="222">
        <v>8</v>
      </c>
      <c r="Q82" s="222">
        <v>9</v>
      </c>
      <c r="R82" s="222">
        <v>10</v>
      </c>
      <c r="S82" s="222">
        <v>11</v>
      </c>
      <c r="T82" s="222">
        <v>12</v>
      </c>
      <c r="U82" s="222">
        <v>13</v>
      </c>
      <c r="V82" s="222">
        <v>14</v>
      </c>
      <c r="W82" s="222">
        <v>15</v>
      </c>
      <c r="X82" s="222">
        <v>16</v>
      </c>
    </row>
    <row r="83" spans="1:24" x14ac:dyDescent="0.2">
      <c r="A83" s="218"/>
      <c r="B83" s="218"/>
      <c r="C83" s="218"/>
      <c r="D83" s="218"/>
      <c r="E83" s="218"/>
      <c r="G83" s="52"/>
      <c r="H83" s="52"/>
      <c r="I83" s="222" t="str">
        <f>IF(E85="","",E85)</f>
        <v/>
      </c>
      <c r="J83" s="222" t="str">
        <f>IF(E86="","",E86)</f>
        <v/>
      </c>
      <c r="K83" s="222" t="str">
        <f>IF(E87="","",E87)</f>
        <v/>
      </c>
      <c r="L83" s="222" t="str">
        <f>IF(E88="","",E88)</f>
        <v/>
      </c>
      <c r="M83" s="222" t="str">
        <f>IF(E89="","",E89)</f>
        <v/>
      </c>
      <c r="N83" s="222" t="str">
        <f>IF(E90="","",E90)</f>
        <v/>
      </c>
      <c r="O83" s="222" t="str">
        <f>IF(E91="","",E91)</f>
        <v/>
      </c>
      <c r="P83" s="222" t="str">
        <f>IF(E92="","",E92)</f>
        <v/>
      </c>
      <c r="Q83" s="222" t="str">
        <f>IF(E93="","",E93)</f>
        <v/>
      </c>
      <c r="R83" s="222" t="str">
        <f>IF(E94="","",E94)</f>
        <v/>
      </c>
      <c r="S83" s="222" t="str">
        <f>IF(E95="","",E95)</f>
        <v/>
      </c>
      <c r="T83" s="222" t="str">
        <f>IF(E96="","",E96)</f>
        <v/>
      </c>
      <c r="U83" s="222" t="str">
        <f>IF(E97="","",E97)</f>
        <v/>
      </c>
      <c r="V83" s="222" t="str">
        <f>IF(E98="","",E98)</f>
        <v/>
      </c>
      <c r="W83" s="222" t="str">
        <f>IF(E99="","",E99)</f>
        <v/>
      </c>
      <c r="X83" s="222" t="str">
        <f>IF(E100="","",E100)</f>
        <v/>
      </c>
    </row>
    <row r="84" spans="1:24" x14ac:dyDescent="0.2">
      <c r="A84" s="220" t="s">
        <v>51</v>
      </c>
      <c r="B84" s="219" t="s">
        <v>31</v>
      </c>
      <c r="C84" s="214"/>
      <c r="D84" s="222" t="s">
        <v>51</v>
      </c>
      <c r="E84" s="221" t="s">
        <v>32</v>
      </c>
      <c r="G84" s="219" t="s">
        <v>36</v>
      </c>
      <c r="H84" s="219" t="str">
        <f>IF(B85="","",B85)</f>
        <v/>
      </c>
    </row>
    <row r="85" spans="1:24" x14ac:dyDescent="0.2">
      <c r="A85" s="54" t="s">
        <v>36</v>
      </c>
      <c r="C85" s="214"/>
      <c r="D85" s="54">
        <v>1</v>
      </c>
      <c r="G85" s="219" t="s">
        <v>37</v>
      </c>
      <c r="H85" s="219" t="str">
        <f t="shared" ref="H85:H90" si="4">IF(B86="","",B86)</f>
        <v/>
      </c>
    </row>
    <row r="86" spans="1:24" x14ac:dyDescent="0.2">
      <c r="A86" s="54" t="s">
        <v>37</v>
      </c>
      <c r="C86" s="214"/>
      <c r="D86" s="54">
        <v>2</v>
      </c>
      <c r="G86" s="219" t="s">
        <v>38</v>
      </c>
      <c r="H86" s="219" t="str">
        <f t="shared" si="4"/>
        <v/>
      </c>
    </row>
    <row r="87" spans="1:24" x14ac:dyDescent="0.2">
      <c r="A87" s="54" t="s">
        <v>38</v>
      </c>
      <c r="C87" s="214"/>
      <c r="D87" s="54">
        <v>3</v>
      </c>
      <c r="G87" s="219" t="s">
        <v>39</v>
      </c>
      <c r="H87" s="219" t="str">
        <f t="shared" si="4"/>
        <v/>
      </c>
    </row>
    <row r="88" spans="1:24" x14ac:dyDescent="0.2">
      <c r="A88" s="54" t="s">
        <v>39</v>
      </c>
      <c r="C88" s="214"/>
      <c r="D88" s="54">
        <v>4</v>
      </c>
      <c r="G88" s="219" t="s">
        <v>92</v>
      </c>
      <c r="H88" s="219" t="str">
        <f t="shared" si="4"/>
        <v/>
      </c>
    </row>
    <row r="89" spans="1:24" x14ac:dyDescent="0.2">
      <c r="A89" s="54" t="s">
        <v>92</v>
      </c>
      <c r="C89" s="214"/>
      <c r="D89" s="54">
        <v>5</v>
      </c>
      <c r="G89" s="219" t="s">
        <v>93</v>
      </c>
      <c r="H89" s="219" t="str">
        <f t="shared" si="4"/>
        <v/>
      </c>
    </row>
    <row r="90" spans="1:24" x14ac:dyDescent="0.2">
      <c r="A90" s="54" t="s">
        <v>93</v>
      </c>
      <c r="C90" s="214"/>
      <c r="D90" s="54">
        <v>6</v>
      </c>
      <c r="G90" s="219" t="s">
        <v>94</v>
      </c>
      <c r="H90" s="219" t="str">
        <f t="shared" si="4"/>
        <v/>
      </c>
      <c r="I90" s="211"/>
      <c r="J90" s="211"/>
      <c r="K90" s="211"/>
      <c r="L90" s="211"/>
      <c r="M90" s="211"/>
      <c r="N90" s="211"/>
      <c r="O90" s="211"/>
      <c r="P90" s="211"/>
      <c r="Q90" s="211"/>
      <c r="R90" s="211"/>
      <c r="S90" s="211"/>
      <c r="T90" s="211"/>
      <c r="U90" s="211"/>
      <c r="V90" s="211"/>
      <c r="W90" s="211"/>
      <c r="X90" s="211"/>
    </row>
    <row r="91" spans="1:24" x14ac:dyDescent="0.2">
      <c r="A91" s="54" t="s">
        <v>94</v>
      </c>
      <c r="C91" s="214"/>
      <c r="D91" s="54">
        <v>7</v>
      </c>
      <c r="G91" s="219" t="s">
        <v>95</v>
      </c>
      <c r="H91" s="219" t="str">
        <f>IF(B92="","",B92)</f>
        <v/>
      </c>
    </row>
    <row r="92" spans="1:24" x14ac:dyDescent="0.2">
      <c r="A92" s="54" t="s">
        <v>95</v>
      </c>
      <c r="C92" s="214"/>
      <c r="D92" s="54">
        <v>8</v>
      </c>
      <c r="G92" s="211"/>
      <c r="H92" s="211"/>
    </row>
    <row r="93" spans="1:24" x14ac:dyDescent="0.2">
      <c r="A93" s="212"/>
      <c r="B93" s="211"/>
      <c r="C93" s="214"/>
      <c r="D93" s="212">
        <v>9</v>
      </c>
    </row>
    <row r="94" spans="1:24" x14ac:dyDescent="0.2">
      <c r="C94" s="214"/>
      <c r="D94" s="212">
        <v>10</v>
      </c>
    </row>
    <row r="95" spans="1:24" x14ac:dyDescent="0.2">
      <c r="C95" s="214"/>
      <c r="D95" s="212">
        <v>11</v>
      </c>
    </row>
    <row r="96" spans="1:24" x14ac:dyDescent="0.2">
      <c r="C96" s="214"/>
      <c r="D96" s="212">
        <v>12</v>
      </c>
    </row>
    <row r="97" spans="1:24" x14ac:dyDescent="0.2">
      <c r="C97" s="214"/>
      <c r="D97" s="212">
        <v>13</v>
      </c>
    </row>
    <row r="98" spans="1:24" x14ac:dyDescent="0.2">
      <c r="C98" s="214"/>
      <c r="D98" s="212">
        <v>14</v>
      </c>
    </row>
    <row r="99" spans="1:24" x14ac:dyDescent="0.2">
      <c r="C99" s="214"/>
      <c r="D99" s="212">
        <v>15</v>
      </c>
    </row>
    <row r="100" spans="1:24" x14ac:dyDescent="0.2">
      <c r="C100" s="214"/>
      <c r="D100" s="212">
        <v>16</v>
      </c>
      <c r="G100" s="211"/>
      <c r="H100" s="211"/>
    </row>
    <row r="101" spans="1:24" x14ac:dyDescent="0.2">
      <c r="A101" s="51"/>
      <c r="B101" s="52"/>
      <c r="C101" s="52"/>
      <c r="D101" s="51"/>
      <c r="E101" s="52"/>
      <c r="G101" s="52"/>
      <c r="H101" s="52"/>
      <c r="I101" s="52"/>
      <c r="J101" s="52"/>
      <c r="K101" s="52"/>
      <c r="L101" s="52"/>
      <c r="M101" s="52"/>
      <c r="N101" s="52"/>
      <c r="O101" s="52"/>
      <c r="P101" s="52"/>
      <c r="Q101" s="52"/>
      <c r="R101" s="52"/>
      <c r="S101" s="52"/>
      <c r="T101" s="52"/>
      <c r="U101" s="52"/>
      <c r="V101" s="52"/>
      <c r="W101" s="52"/>
      <c r="X101" s="52"/>
    </row>
    <row r="102" spans="1:24" x14ac:dyDescent="0.2">
      <c r="A102" s="213" t="s">
        <v>1094</v>
      </c>
      <c r="B102" s="213"/>
      <c r="C102" s="213"/>
      <c r="D102" s="213"/>
      <c r="E102" s="213"/>
      <c r="G102" s="52"/>
      <c r="H102" s="52"/>
      <c r="I102" s="222">
        <v>1</v>
      </c>
      <c r="J102" s="222">
        <v>2</v>
      </c>
      <c r="K102" s="222">
        <v>3</v>
      </c>
      <c r="L102" s="222">
        <v>4</v>
      </c>
      <c r="M102" s="222">
        <v>5</v>
      </c>
      <c r="N102" s="222">
        <v>6</v>
      </c>
      <c r="O102" s="222">
        <v>7</v>
      </c>
      <c r="P102" s="222">
        <v>8</v>
      </c>
      <c r="Q102" s="222">
        <v>9</v>
      </c>
      <c r="R102" s="222">
        <v>10</v>
      </c>
      <c r="S102" s="222">
        <v>11</v>
      </c>
      <c r="T102" s="222">
        <v>12</v>
      </c>
      <c r="U102" s="222">
        <v>13</v>
      </c>
      <c r="V102" s="222">
        <v>14</v>
      </c>
      <c r="W102" s="222">
        <v>15</v>
      </c>
      <c r="X102" s="222">
        <v>16</v>
      </c>
    </row>
    <row r="103" spans="1:24" x14ac:dyDescent="0.2">
      <c r="A103" s="218"/>
      <c r="B103" s="218"/>
      <c r="C103" s="218"/>
      <c r="D103" s="218"/>
      <c r="E103" s="218"/>
      <c r="G103" s="52"/>
      <c r="H103" s="52"/>
      <c r="I103" s="222" t="str">
        <f>IF(E105="","",E105)</f>
        <v/>
      </c>
      <c r="J103" s="222" t="str">
        <f>IF(E106="","",E106)</f>
        <v/>
      </c>
      <c r="K103" s="222" t="str">
        <f>IF(E107="","",E107)</f>
        <v/>
      </c>
      <c r="L103" s="222" t="str">
        <f>IF(E108="","",E108)</f>
        <v/>
      </c>
      <c r="M103" s="222" t="str">
        <f>IF(E109="","",E109)</f>
        <v/>
      </c>
      <c r="N103" s="222" t="str">
        <f>IF(E110="","",E110)</f>
        <v/>
      </c>
      <c r="O103" s="222" t="str">
        <f>IF(E111="","",E111)</f>
        <v/>
      </c>
      <c r="P103" s="222" t="str">
        <f>IF(E112="","",E112)</f>
        <v/>
      </c>
      <c r="Q103" s="222" t="str">
        <f>IF(E113="","",E113)</f>
        <v/>
      </c>
      <c r="R103" s="222" t="str">
        <f>IF(E114="","",E114)</f>
        <v/>
      </c>
      <c r="S103" s="222" t="str">
        <f>IF(E115="","",E115)</f>
        <v/>
      </c>
      <c r="T103" s="222" t="str">
        <f>IF(E116="","",E116)</f>
        <v/>
      </c>
      <c r="U103" s="222" t="str">
        <f>IF(E117="","",E117)</f>
        <v/>
      </c>
      <c r="V103" s="222" t="str">
        <f>IF(E118="","",E118)</f>
        <v/>
      </c>
      <c r="W103" s="222" t="str">
        <f>IF(E119="","",E119)</f>
        <v/>
      </c>
      <c r="X103" s="222" t="str">
        <f>IF(E120="","",E120)</f>
        <v/>
      </c>
    </row>
    <row r="104" spans="1:24" x14ac:dyDescent="0.2">
      <c r="A104" s="220" t="s">
        <v>51</v>
      </c>
      <c r="B104" s="219" t="s">
        <v>31</v>
      </c>
      <c r="C104" s="214"/>
      <c r="D104" s="222" t="s">
        <v>51</v>
      </c>
      <c r="E104" s="221" t="s">
        <v>32</v>
      </c>
      <c r="G104" s="219" t="s">
        <v>36</v>
      </c>
      <c r="H104" s="219" t="str">
        <f>IF(B105="","",B105)</f>
        <v/>
      </c>
    </row>
    <row r="105" spans="1:24" x14ac:dyDescent="0.2">
      <c r="A105" s="54" t="s">
        <v>36</v>
      </c>
      <c r="C105" s="214"/>
      <c r="D105" s="54">
        <v>1</v>
      </c>
      <c r="G105" s="219" t="s">
        <v>37</v>
      </c>
      <c r="H105" s="219" t="str">
        <f t="shared" ref="H105:H110" si="5">IF(B106="","",B106)</f>
        <v/>
      </c>
    </row>
    <row r="106" spans="1:24" x14ac:dyDescent="0.2">
      <c r="A106" s="54" t="s">
        <v>37</v>
      </c>
      <c r="C106" s="214"/>
      <c r="D106" s="54">
        <v>2</v>
      </c>
      <c r="G106" s="219" t="s">
        <v>38</v>
      </c>
      <c r="H106" s="219" t="str">
        <f t="shared" si="5"/>
        <v/>
      </c>
    </row>
    <row r="107" spans="1:24" x14ac:dyDescent="0.2">
      <c r="A107" s="54" t="s">
        <v>38</v>
      </c>
      <c r="C107" s="214"/>
      <c r="D107" s="54">
        <v>3</v>
      </c>
      <c r="G107" s="219" t="s">
        <v>39</v>
      </c>
      <c r="H107" s="219" t="str">
        <f t="shared" si="5"/>
        <v/>
      </c>
      <c r="I107" s="211"/>
      <c r="J107" s="211"/>
      <c r="K107" s="211"/>
      <c r="L107" s="211"/>
      <c r="M107" s="211"/>
      <c r="N107" s="211"/>
      <c r="O107" s="211"/>
      <c r="P107" s="211"/>
      <c r="Q107" s="211"/>
      <c r="R107" s="211"/>
      <c r="S107" s="211"/>
      <c r="T107" s="211"/>
      <c r="U107" s="211"/>
      <c r="V107" s="211"/>
      <c r="W107" s="211"/>
      <c r="X107" s="211"/>
    </row>
    <row r="108" spans="1:24" x14ac:dyDescent="0.2">
      <c r="A108" s="54" t="s">
        <v>39</v>
      </c>
      <c r="C108" s="214"/>
      <c r="D108" s="54">
        <v>4</v>
      </c>
      <c r="G108" s="219" t="s">
        <v>92</v>
      </c>
      <c r="H108" s="219" t="str">
        <f t="shared" si="5"/>
        <v/>
      </c>
    </row>
    <row r="109" spans="1:24" x14ac:dyDescent="0.2">
      <c r="A109" s="54" t="s">
        <v>92</v>
      </c>
      <c r="C109" s="214"/>
      <c r="D109" s="54">
        <v>5</v>
      </c>
      <c r="G109" s="219" t="s">
        <v>93</v>
      </c>
      <c r="H109" s="219" t="str">
        <f t="shared" si="5"/>
        <v/>
      </c>
    </row>
    <row r="110" spans="1:24" x14ac:dyDescent="0.2">
      <c r="A110" s="54" t="s">
        <v>93</v>
      </c>
      <c r="C110" s="214"/>
      <c r="D110" s="54">
        <v>6</v>
      </c>
      <c r="G110" s="219" t="s">
        <v>94</v>
      </c>
      <c r="H110" s="219" t="str">
        <f t="shared" si="5"/>
        <v/>
      </c>
    </row>
    <row r="111" spans="1:24" x14ac:dyDescent="0.2">
      <c r="A111" s="54" t="s">
        <v>94</v>
      </c>
      <c r="C111" s="214"/>
      <c r="D111" s="54">
        <v>7</v>
      </c>
      <c r="G111" s="219" t="s">
        <v>95</v>
      </c>
      <c r="H111" s="219" t="str">
        <f>IF(B112="","",B112)</f>
        <v/>
      </c>
    </row>
    <row r="112" spans="1:24" x14ac:dyDescent="0.2">
      <c r="A112" s="54" t="s">
        <v>95</v>
      </c>
      <c r="C112" s="214"/>
      <c r="D112" s="54">
        <v>8</v>
      </c>
      <c r="G112" s="211"/>
      <c r="H112" s="211"/>
    </row>
    <row r="113" spans="1:4" x14ac:dyDescent="0.2">
      <c r="A113" s="212"/>
      <c r="B113" s="211"/>
      <c r="C113" s="214"/>
      <c r="D113" s="212">
        <v>9</v>
      </c>
    </row>
    <row r="114" spans="1:4" x14ac:dyDescent="0.2">
      <c r="C114" s="214"/>
      <c r="D114" s="212">
        <v>10</v>
      </c>
    </row>
    <row r="115" spans="1:4" x14ac:dyDescent="0.2">
      <c r="C115" s="214"/>
      <c r="D115" s="212">
        <v>11</v>
      </c>
    </row>
    <row r="116" spans="1:4" x14ac:dyDescent="0.2">
      <c r="C116" s="214"/>
      <c r="D116" s="212">
        <v>12</v>
      </c>
    </row>
    <row r="117" spans="1:4" x14ac:dyDescent="0.2">
      <c r="C117" s="214"/>
      <c r="D117" s="212">
        <v>13</v>
      </c>
    </row>
    <row r="118" spans="1:4" x14ac:dyDescent="0.2">
      <c r="C118" s="214"/>
      <c r="D118" s="212">
        <v>14</v>
      </c>
    </row>
    <row r="119" spans="1:4" x14ac:dyDescent="0.2">
      <c r="C119" s="214"/>
      <c r="D119" s="212">
        <v>15</v>
      </c>
    </row>
    <row r="120" spans="1:4" x14ac:dyDescent="0.2">
      <c r="C120" s="214"/>
      <c r="D120" s="212">
        <v>16</v>
      </c>
    </row>
  </sheetData>
  <mergeCells count="6">
    <mergeCell ref="A42:E42"/>
    <mergeCell ref="A62:E62"/>
    <mergeCell ref="A82:E82"/>
    <mergeCell ref="A102:E102"/>
    <mergeCell ref="A2:E2"/>
    <mergeCell ref="A22:E22"/>
  </mergeCells>
  <phoneticPr fontId="10" type="noConversion"/>
  <pageMargins left="0.7" right="0.7" top="0.75" bottom="0.75" header="0.3" footer="0.3"/>
  <pageSetup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AF4A58-D7B7-3746-9772-CE1D3C53E7F8}">
  <sheetPr>
    <tabColor rgb="FFFF0000"/>
    <outlinePr summaryBelow="0" summaryRight="0"/>
  </sheetPr>
  <dimension ref="A1:K887"/>
  <sheetViews>
    <sheetView zoomScale="150" zoomScaleNormal="150" workbookViewId="0">
      <pane xSplit="3" ySplit="3" topLeftCell="D4" activePane="bottomRight" state="frozen"/>
      <selection pane="topRight" activeCell="D1" sqref="D1"/>
      <selection pane="bottomLeft" activeCell="A4" sqref="A4"/>
      <selection pane="bottomRight" activeCell="O23" sqref="O23"/>
    </sheetView>
  </sheetViews>
  <sheetFormatPr baseColWidth="10" defaultColWidth="12.6640625" defaultRowHeight="15.75" customHeight="1" x14ac:dyDescent="0.2"/>
  <cols>
    <col min="1" max="1" width="17.1640625" style="28" customWidth="1"/>
    <col min="2" max="2" width="4.1640625" style="28" customWidth="1"/>
    <col min="3" max="3" width="4.1640625" style="68" customWidth="1"/>
    <col min="4" max="11" width="4.1640625" style="28" customWidth="1"/>
    <col min="12" max="16384" width="12.6640625" style="28"/>
  </cols>
  <sheetData>
    <row r="1" spans="1:11" ht="87" x14ac:dyDescent="0.2">
      <c r="A1" s="55"/>
      <c r="B1" s="56" t="s">
        <v>96</v>
      </c>
      <c r="C1" s="56" t="s">
        <v>97</v>
      </c>
      <c r="D1" s="61"/>
      <c r="E1" s="62"/>
      <c r="F1" s="62"/>
      <c r="G1" s="62"/>
      <c r="H1" s="62"/>
      <c r="I1" s="62"/>
      <c r="J1" s="62"/>
      <c r="K1" s="63"/>
    </row>
    <row r="2" spans="1:11" s="64" customFormat="1" ht="15.75" customHeight="1" x14ac:dyDescent="0.2">
      <c r="A2" s="195" t="s">
        <v>98</v>
      </c>
      <c r="B2" s="196"/>
      <c r="C2" s="196"/>
      <c r="D2" s="192" t="s">
        <v>100</v>
      </c>
      <c r="E2" s="193"/>
      <c r="F2" s="193"/>
      <c r="G2" s="193"/>
      <c r="H2" s="193"/>
      <c r="I2" s="193"/>
      <c r="J2" s="193"/>
      <c r="K2" s="194"/>
    </row>
    <row r="3" spans="1:11" s="68" customFormat="1" ht="15.75" customHeight="1" x14ac:dyDescent="0.2">
      <c r="A3" s="197" t="s">
        <v>99</v>
      </c>
      <c r="B3" s="198"/>
      <c r="C3" s="199"/>
      <c r="D3" s="65">
        <v>1</v>
      </c>
      <c r="E3" s="66">
        <v>2</v>
      </c>
      <c r="F3" s="66">
        <v>3</v>
      </c>
      <c r="G3" s="66">
        <v>4</v>
      </c>
      <c r="H3" s="66">
        <v>5</v>
      </c>
      <c r="I3" s="66">
        <v>6</v>
      </c>
      <c r="J3" s="66">
        <v>7</v>
      </c>
      <c r="K3" s="67">
        <v>8</v>
      </c>
    </row>
    <row r="4" spans="1:11" ht="14" x14ac:dyDescent="0.2">
      <c r="A4" s="58"/>
      <c r="B4" s="189" t="s">
        <v>100</v>
      </c>
      <c r="C4" s="69">
        <v>1</v>
      </c>
      <c r="D4" s="72" t="s">
        <v>101</v>
      </c>
      <c r="E4" s="41"/>
      <c r="F4" s="41"/>
      <c r="G4" s="41"/>
      <c r="H4" s="41"/>
      <c r="I4" s="41"/>
      <c r="J4" s="41"/>
      <c r="K4" s="42"/>
    </row>
    <row r="5" spans="1:11" ht="14" x14ac:dyDescent="0.2">
      <c r="A5" s="59"/>
      <c r="B5" s="190"/>
      <c r="C5" s="70">
        <v>2</v>
      </c>
      <c r="D5" s="59"/>
      <c r="E5" s="73" t="s">
        <v>101</v>
      </c>
      <c r="K5" s="47"/>
    </row>
    <row r="6" spans="1:11" ht="14" x14ac:dyDescent="0.2">
      <c r="A6" s="59"/>
      <c r="B6" s="190"/>
      <c r="C6" s="70">
        <v>3</v>
      </c>
      <c r="D6" s="59"/>
      <c r="F6" s="73" t="s">
        <v>101</v>
      </c>
      <c r="K6" s="47"/>
    </row>
    <row r="7" spans="1:11" ht="14" x14ac:dyDescent="0.2">
      <c r="A7" s="59"/>
      <c r="B7" s="190"/>
      <c r="C7" s="70">
        <v>4</v>
      </c>
      <c r="D7" s="59"/>
      <c r="G7" s="73" t="s">
        <v>101</v>
      </c>
      <c r="K7" s="47"/>
    </row>
    <row r="8" spans="1:11" ht="14" x14ac:dyDescent="0.2">
      <c r="A8" s="59"/>
      <c r="B8" s="190"/>
      <c r="C8" s="70">
        <v>5</v>
      </c>
      <c r="D8" s="59"/>
      <c r="H8" s="73" t="s">
        <v>101</v>
      </c>
      <c r="K8" s="47"/>
    </row>
    <row r="9" spans="1:11" ht="14" x14ac:dyDescent="0.2">
      <c r="A9" s="59"/>
      <c r="B9" s="190"/>
      <c r="C9" s="70">
        <v>6</v>
      </c>
      <c r="D9" s="59"/>
      <c r="I9" s="73" t="s">
        <v>101</v>
      </c>
      <c r="K9" s="47"/>
    </row>
    <row r="10" spans="1:11" ht="14" x14ac:dyDescent="0.2">
      <c r="A10" s="59"/>
      <c r="B10" s="190"/>
      <c r="C10" s="70">
        <v>7</v>
      </c>
      <c r="D10" s="59"/>
      <c r="J10" s="73" t="s">
        <v>101</v>
      </c>
      <c r="K10" s="47"/>
    </row>
    <row r="11" spans="1:11" ht="14" x14ac:dyDescent="0.2">
      <c r="A11" s="60"/>
      <c r="B11" s="191"/>
      <c r="C11" s="71">
        <v>8</v>
      </c>
      <c r="D11" s="60"/>
      <c r="E11" s="44"/>
      <c r="F11" s="44"/>
      <c r="G11" s="44"/>
      <c r="H11" s="44"/>
      <c r="I11" s="44"/>
      <c r="J11" s="44"/>
      <c r="K11" s="74" t="s">
        <v>101</v>
      </c>
    </row>
    <row r="12" spans="1:11" ht="14" x14ac:dyDescent="0.2">
      <c r="B12" s="57"/>
    </row>
    <row r="13" spans="1:11" ht="14" x14ac:dyDescent="0.2">
      <c r="B13" s="57"/>
    </row>
    <row r="14" spans="1:11" ht="14" x14ac:dyDescent="0.2">
      <c r="B14" s="57"/>
    </row>
    <row r="15" spans="1:11" ht="14" x14ac:dyDescent="0.2">
      <c r="B15" s="57"/>
    </row>
    <row r="16" spans="1:11" ht="14" x14ac:dyDescent="0.2">
      <c r="B16" s="57"/>
    </row>
    <row r="17" spans="2:2" ht="14" x14ac:dyDescent="0.2">
      <c r="B17" s="57"/>
    </row>
    <row r="18" spans="2:2" ht="14" x14ac:dyDescent="0.2">
      <c r="B18" s="57"/>
    </row>
    <row r="19" spans="2:2" ht="14" x14ac:dyDescent="0.2">
      <c r="B19" s="57"/>
    </row>
    <row r="20" spans="2:2" ht="14" x14ac:dyDescent="0.2">
      <c r="B20" s="57"/>
    </row>
    <row r="21" spans="2:2" ht="14" x14ac:dyDescent="0.2">
      <c r="B21" s="57"/>
    </row>
    <row r="22" spans="2:2" ht="14" x14ac:dyDescent="0.2">
      <c r="B22" s="57"/>
    </row>
    <row r="23" spans="2:2" ht="14" x14ac:dyDescent="0.2">
      <c r="B23" s="57"/>
    </row>
    <row r="24" spans="2:2" ht="14" x14ac:dyDescent="0.2">
      <c r="B24" s="57"/>
    </row>
    <row r="25" spans="2:2" ht="14" x14ac:dyDescent="0.2">
      <c r="B25" s="57"/>
    </row>
    <row r="26" spans="2:2" ht="14" x14ac:dyDescent="0.2">
      <c r="B26" s="57"/>
    </row>
    <row r="27" spans="2:2" ht="14" x14ac:dyDescent="0.2">
      <c r="B27" s="57"/>
    </row>
    <row r="28" spans="2:2" ht="14" x14ac:dyDescent="0.2">
      <c r="B28" s="57"/>
    </row>
    <row r="29" spans="2:2" ht="14" x14ac:dyDescent="0.2">
      <c r="B29" s="57"/>
    </row>
    <row r="30" spans="2:2" ht="14" x14ac:dyDescent="0.2">
      <c r="B30" s="57"/>
    </row>
    <row r="31" spans="2:2" ht="14" x14ac:dyDescent="0.2">
      <c r="B31" s="57"/>
    </row>
    <row r="32" spans="2:2" ht="14" x14ac:dyDescent="0.2">
      <c r="B32" s="57"/>
    </row>
    <row r="33" spans="2:2" ht="14" x14ac:dyDescent="0.2">
      <c r="B33" s="57"/>
    </row>
    <row r="34" spans="2:2" ht="14" x14ac:dyDescent="0.2">
      <c r="B34" s="57"/>
    </row>
    <row r="35" spans="2:2" ht="14" x14ac:dyDescent="0.2">
      <c r="B35" s="57"/>
    </row>
    <row r="36" spans="2:2" ht="14" x14ac:dyDescent="0.2">
      <c r="B36" s="57"/>
    </row>
    <row r="37" spans="2:2" ht="14" x14ac:dyDescent="0.2">
      <c r="B37" s="57"/>
    </row>
    <row r="38" spans="2:2" ht="14" x14ac:dyDescent="0.2">
      <c r="B38" s="57"/>
    </row>
    <row r="39" spans="2:2" ht="14" x14ac:dyDescent="0.2">
      <c r="B39" s="57"/>
    </row>
    <row r="40" spans="2:2" ht="14" x14ac:dyDescent="0.2">
      <c r="B40" s="57"/>
    </row>
    <row r="41" spans="2:2" ht="14" x14ac:dyDescent="0.2">
      <c r="B41" s="57"/>
    </row>
    <row r="42" spans="2:2" ht="14" x14ac:dyDescent="0.2">
      <c r="B42" s="57"/>
    </row>
    <row r="43" spans="2:2" ht="14" x14ac:dyDescent="0.2">
      <c r="B43" s="57"/>
    </row>
    <row r="44" spans="2:2" ht="14" x14ac:dyDescent="0.2">
      <c r="B44" s="57"/>
    </row>
    <row r="45" spans="2:2" ht="14" x14ac:dyDescent="0.2">
      <c r="B45" s="57"/>
    </row>
    <row r="46" spans="2:2" ht="14" x14ac:dyDescent="0.2">
      <c r="B46" s="57"/>
    </row>
    <row r="47" spans="2:2" ht="14" x14ac:dyDescent="0.2">
      <c r="B47" s="57"/>
    </row>
    <row r="48" spans="2:2" ht="14" x14ac:dyDescent="0.2">
      <c r="B48" s="57"/>
    </row>
    <row r="49" spans="2:2" ht="14" x14ac:dyDescent="0.2">
      <c r="B49" s="57"/>
    </row>
    <row r="50" spans="2:2" ht="14" x14ac:dyDescent="0.2">
      <c r="B50" s="57"/>
    </row>
    <row r="51" spans="2:2" ht="14" x14ac:dyDescent="0.2">
      <c r="B51" s="57"/>
    </row>
    <row r="52" spans="2:2" ht="14" x14ac:dyDescent="0.2">
      <c r="B52" s="57"/>
    </row>
    <row r="53" spans="2:2" ht="14" x14ac:dyDescent="0.2">
      <c r="B53" s="57"/>
    </row>
    <row r="54" spans="2:2" ht="14" x14ac:dyDescent="0.2">
      <c r="B54" s="57"/>
    </row>
    <row r="55" spans="2:2" ht="14" x14ac:dyDescent="0.2">
      <c r="B55" s="57"/>
    </row>
    <row r="56" spans="2:2" ht="14" x14ac:dyDescent="0.2">
      <c r="B56" s="57"/>
    </row>
    <row r="57" spans="2:2" ht="14" x14ac:dyDescent="0.2">
      <c r="B57" s="57"/>
    </row>
    <row r="58" spans="2:2" ht="14" x14ac:dyDescent="0.2">
      <c r="B58" s="57"/>
    </row>
    <row r="59" spans="2:2" ht="14" x14ac:dyDescent="0.2">
      <c r="B59" s="57"/>
    </row>
    <row r="60" spans="2:2" ht="14" x14ac:dyDescent="0.2">
      <c r="B60" s="57"/>
    </row>
    <row r="61" spans="2:2" ht="14" x14ac:dyDescent="0.2">
      <c r="B61" s="57"/>
    </row>
    <row r="62" spans="2:2" ht="14" x14ac:dyDescent="0.2">
      <c r="B62" s="57"/>
    </row>
    <row r="63" spans="2:2" ht="14" x14ac:dyDescent="0.2">
      <c r="B63" s="57"/>
    </row>
    <row r="64" spans="2:2" ht="14" x14ac:dyDescent="0.2">
      <c r="B64" s="57"/>
    </row>
    <row r="65" spans="2:2" ht="14" x14ac:dyDescent="0.2">
      <c r="B65" s="57"/>
    </row>
    <row r="66" spans="2:2" ht="14" x14ac:dyDescent="0.2">
      <c r="B66" s="57"/>
    </row>
    <row r="67" spans="2:2" ht="14" x14ac:dyDescent="0.2">
      <c r="B67" s="57"/>
    </row>
    <row r="68" spans="2:2" ht="14" x14ac:dyDescent="0.2">
      <c r="B68" s="57"/>
    </row>
    <row r="69" spans="2:2" ht="14" x14ac:dyDescent="0.2">
      <c r="B69" s="57"/>
    </row>
    <row r="70" spans="2:2" ht="14" x14ac:dyDescent="0.2">
      <c r="B70" s="57"/>
    </row>
    <row r="71" spans="2:2" ht="14" x14ac:dyDescent="0.2">
      <c r="B71" s="57"/>
    </row>
    <row r="72" spans="2:2" ht="14" x14ac:dyDescent="0.2">
      <c r="B72" s="57"/>
    </row>
    <row r="73" spans="2:2" ht="14" x14ac:dyDescent="0.2">
      <c r="B73" s="57"/>
    </row>
    <row r="74" spans="2:2" ht="14" x14ac:dyDescent="0.2">
      <c r="B74" s="57"/>
    </row>
    <row r="75" spans="2:2" ht="14" x14ac:dyDescent="0.2">
      <c r="B75" s="57"/>
    </row>
    <row r="76" spans="2:2" ht="14" x14ac:dyDescent="0.2">
      <c r="B76" s="57"/>
    </row>
    <row r="77" spans="2:2" ht="14" x14ac:dyDescent="0.2">
      <c r="B77" s="57"/>
    </row>
    <row r="78" spans="2:2" ht="14" x14ac:dyDescent="0.2">
      <c r="B78" s="57"/>
    </row>
    <row r="79" spans="2:2" ht="14" x14ac:dyDescent="0.2">
      <c r="B79" s="57"/>
    </row>
    <row r="80" spans="2:2" ht="14" x14ac:dyDescent="0.2">
      <c r="B80" s="57"/>
    </row>
    <row r="81" spans="2:2" ht="14" x14ac:dyDescent="0.2">
      <c r="B81" s="57"/>
    </row>
    <row r="82" spans="2:2" ht="14" x14ac:dyDescent="0.2">
      <c r="B82" s="57"/>
    </row>
    <row r="83" spans="2:2" ht="14" x14ac:dyDescent="0.2">
      <c r="B83" s="57"/>
    </row>
    <row r="84" spans="2:2" ht="14" x14ac:dyDescent="0.2">
      <c r="B84" s="57"/>
    </row>
    <row r="85" spans="2:2" ht="14" x14ac:dyDescent="0.2">
      <c r="B85" s="57"/>
    </row>
    <row r="86" spans="2:2" ht="14" x14ac:dyDescent="0.2">
      <c r="B86" s="57"/>
    </row>
    <row r="87" spans="2:2" ht="14" x14ac:dyDescent="0.2">
      <c r="B87" s="57"/>
    </row>
    <row r="88" spans="2:2" ht="14" x14ac:dyDescent="0.2">
      <c r="B88" s="57"/>
    </row>
    <row r="89" spans="2:2" ht="14" x14ac:dyDescent="0.2">
      <c r="B89" s="57"/>
    </row>
    <row r="90" spans="2:2" ht="14" x14ac:dyDescent="0.2">
      <c r="B90" s="57"/>
    </row>
    <row r="91" spans="2:2" ht="14" x14ac:dyDescent="0.2">
      <c r="B91" s="57"/>
    </row>
    <row r="92" spans="2:2" ht="14" x14ac:dyDescent="0.2">
      <c r="B92" s="57"/>
    </row>
    <row r="93" spans="2:2" ht="14" x14ac:dyDescent="0.2">
      <c r="B93" s="57"/>
    </row>
    <row r="94" spans="2:2" ht="14" x14ac:dyDescent="0.2">
      <c r="B94" s="57"/>
    </row>
    <row r="95" spans="2:2" ht="14" x14ac:dyDescent="0.2">
      <c r="B95" s="57"/>
    </row>
    <row r="96" spans="2:2" ht="14" x14ac:dyDescent="0.2">
      <c r="B96" s="57"/>
    </row>
    <row r="97" spans="2:2" ht="14" x14ac:dyDescent="0.2">
      <c r="B97" s="57"/>
    </row>
    <row r="98" spans="2:2" ht="14" x14ac:dyDescent="0.2">
      <c r="B98" s="57"/>
    </row>
    <row r="99" spans="2:2" ht="14" x14ac:dyDescent="0.2">
      <c r="B99" s="57"/>
    </row>
    <row r="100" spans="2:2" ht="14" x14ac:dyDescent="0.2">
      <c r="B100" s="57"/>
    </row>
    <row r="101" spans="2:2" ht="14" x14ac:dyDescent="0.2">
      <c r="B101" s="57"/>
    </row>
    <row r="102" spans="2:2" ht="14" x14ac:dyDescent="0.2">
      <c r="B102" s="57"/>
    </row>
    <row r="103" spans="2:2" ht="14" x14ac:dyDescent="0.2">
      <c r="B103" s="57"/>
    </row>
    <row r="104" spans="2:2" ht="14" x14ac:dyDescent="0.2">
      <c r="B104" s="57"/>
    </row>
    <row r="105" spans="2:2" ht="14" x14ac:dyDescent="0.2">
      <c r="B105" s="57"/>
    </row>
    <row r="106" spans="2:2" ht="14" x14ac:dyDescent="0.2">
      <c r="B106" s="57"/>
    </row>
    <row r="107" spans="2:2" ht="14" x14ac:dyDescent="0.2">
      <c r="B107" s="57"/>
    </row>
    <row r="108" spans="2:2" ht="14" x14ac:dyDescent="0.2">
      <c r="B108" s="57"/>
    </row>
    <row r="109" spans="2:2" ht="14" x14ac:dyDescent="0.2">
      <c r="B109" s="57"/>
    </row>
    <row r="110" spans="2:2" ht="14" x14ac:dyDescent="0.2">
      <c r="B110" s="57"/>
    </row>
    <row r="111" spans="2:2" ht="14" x14ac:dyDescent="0.2">
      <c r="B111" s="57"/>
    </row>
    <row r="112" spans="2:2" ht="14" x14ac:dyDescent="0.2">
      <c r="B112" s="57"/>
    </row>
    <row r="113" spans="2:2" ht="14" x14ac:dyDescent="0.2">
      <c r="B113" s="57"/>
    </row>
    <row r="114" spans="2:2" ht="14" x14ac:dyDescent="0.2">
      <c r="B114" s="57"/>
    </row>
    <row r="115" spans="2:2" ht="14" x14ac:dyDescent="0.2">
      <c r="B115" s="57"/>
    </row>
    <row r="116" spans="2:2" ht="14" x14ac:dyDescent="0.2">
      <c r="B116" s="57"/>
    </row>
    <row r="117" spans="2:2" ht="14" x14ac:dyDescent="0.2">
      <c r="B117" s="57"/>
    </row>
    <row r="118" spans="2:2" ht="14" x14ac:dyDescent="0.2">
      <c r="B118" s="57"/>
    </row>
    <row r="119" spans="2:2" ht="14" x14ac:dyDescent="0.2">
      <c r="B119" s="57"/>
    </row>
    <row r="120" spans="2:2" ht="14" x14ac:dyDescent="0.2">
      <c r="B120" s="57"/>
    </row>
    <row r="121" spans="2:2" ht="14" x14ac:dyDescent="0.2">
      <c r="B121" s="57"/>
    </row>
    <row r="122" spans="2:2" ht="14" x14ac:dyDescent="0.2">
      <c r="B122" s="57"/>
    </row>
    <row r="123" spans="2:2" ht="14" x14ac:dyDescent="0.2">
      <c r="B123" s="57"/>
    </row>
    <row r="124" spans="2:2" ht="14" x14ac:dyDescent="0.2">
      <c r="B124" s="57"/>
    </row>
    <row r="125" spans="2:2" ht="14" x14ac:dyDescent="0.2">
      <c r="B125" s="57"/>
    </row>
    <row r="126" spans="2:2" ht="14" x14ac:dyDescent="0.2">
      <c r="B126" s="57"/>
    </row>
    <row r="127" spans="2:2" ht="14" x14ac:dyDescent="0.2">
      <c r="B127" s="57"/>
    </row>
    <row r="128" spans="2:2" ht="14" x14ac:dyDescent="0.2">
      <c r="B128" s="57"/>
    </row>
    <row r="129" spans="2:2" ht="14" x14ac:dyDescent="0.2">
      <c r="B129" s="57"/>
    </row>
    <row r="130" spans="2:2" ht="14" x14ac:dyDescent="0.2">
      <c r="B130" s="57"/>
    </row>
    <row r="131" spans="2:2" ht="14" x14ac:dyDescent="0.2">
      <c r="B131" s="57"/>
    </row>
    <row r="132" spans="2:2" ht="14" x14ac:dyDescent="0.2">
      <c r="B132" s="57"/>
    </row>
    <row r="133" spans="2:2" ht="14" x14ac:dyDescent="0.2">
      <c r="B133" s="57"/>
    </row>
    <row r="134" spans="2:2" ht="14" x14ac:dyDescent="0.2">
      <c r="B134" s="57"/>
    </row>
    <row r="135" spans="2:2" ht="14" x14ac:dyDescent="0.2">
      <c r="B135" s="57"/>
    </row>
    <row r="136" spans="2:2" ht="14" x14ac:dyDescent="0.2">
      <c r="B136" s="57"/>
    </row>
    <row r="137" spans="2:2" ht="14" x14ac:dyDescent="0.2">
      <c r="B137" s="57"/>
    </row>
    <row r="138" spans="2:2" ht="14" x14ac:dyDescent="0.2">
      <c r="B138" s="57"/>
    </row>
    <row r="139" spans="2:2" ht="14" x14ac:dyDescent="0.2">
      <c r="B139" s="57"/>
    </row>
    <row r="140" spans="2:2" ht="14" x14ac:dyDescent="0.2">
      <c r="B140" s="57"/>
    </row>
    <row r="141" spans="2:2" ht="14" x14ac:dyDescent="0.2">
      <c r="B141" s="57"/>
    </row>
    <row r="142" spans="2:2" ht="14" x14ac:dyDescent="0.2">
      <c r="B142" s="57"/>
    </row>
    <row r="143" spans="2:2" ht="14" x14ac:dyDescent="0.2">
      <c r="B143" s="57"/>
    </row>
    <row r="144" spans="2:2" ht="14" x14ac:dyDescent="0.2">
      <c r="B144" s="57"/>
    </row>
    <row r="145" spans="2:2" ht="14" x14ac:dyDescent="0.2">
      <c r="B145" s="57"/>
    </row>
    <row r="146" spans="2:2" ht="14" x14ac:dyDescent="0.2">
      <c r="B146" s="57"/>
    </row>
    <row r="147" spans="2:2" ht="14" x14ac:dyDescent="0.2">
      <c r="B147" s="57"/>
    </row>
    <row r="148" spans="2:2" ht="14" x14ac:dyDescent="0.2">
      <c r="B148" s="57"/>
    </row>
    <row r="149" spans="2:2" ht="14" x14ac:dyDescent="0.2">
      <c r="B149" s="57"/>
    </row>
    <row r="150" spans="2:2" ht="14" x14ac:dyDescent="0.2">
      <c r="B150" s="57"/>
    </row>
    <row r="151" spans="2:2" ht="14" x14ac:dyDescent="0.2">
      <c r="B151" s="57"/>
    </row>
    <row r="152" spans="2:2" ht="14" x14ac:dyDescent="0.2">
      <c r="B152" s="57"/>
    </row>
    <row r="153" spans="2:2" ht="14" x14ac:dyDescent="0.2">
      <c r="B153" s="57"/>
    </row>
    <row r="154" spans="2:2" ht="14" x14ac:dyDescent="0.2">
      <c r="B154" s="57"/>
    </row>
    <row r="155" spans="2:2" ht="14" x14ac:dyDescent="0.2">
      <c r="B155" s="57"/>
    </row>
    <row r="156" spans="2:2" ht="14" x14ac:dyDescent="0.2">
      <c r="B156" s="57"/>
    </row>
    <row r="157" spans="2:2" ht="14" x14ac:dyDescent="0.2">
      <c r="B157" s="57"/>
    </row>
    <row r="158" spans="2:2" ht="14" x14ac:dyDescent="0.2">
      <c r="B158" s="57"/>
    </row>
    <row r="159" spans="2:2" ht="14" x14ac:dyDescent="0.2">
      <c r="B159" s="57"/>
    </row>
    <row r="160" spans="2:2" ht="14" x14ac:dyDescent="0.2">
      <c r="B160" s="57"/>
    </row>
    <row r="161" spans="2:2" ht="14" x14ac:dyDescent="0.2">
      <c r="B161" s="57"/>
    </row>
    <row r="162" spans="2:2" ht="14" x14ac:dyDescent="0.2">
      <c r="B162" s="57"/>
    </row>
    <row r="163" spans="2:2" ht="14" x14ac:dyDescent="0.2">
      <c r="B163" s="57"/>
    </row>
    <row r="164" spans="2:2" ht="14" x14ac:dyDescent="0.2">
      <c r="B164" s="57"/>
    </row>
    <row r="165" spans="2:2" ht="14" x14ac:dyDescent="0.2">
      <c r="B165" s="57"/>
    </row>
    <row r="166" spans="2:2" ht="14" x14ac:dyDescent="0.2">
      <c r="B166" s="57"/>
    </row>
    <row r="167" spans="2:2" ht="14" x14ac:dyDescent="0.2">
      <c r="B167" s="57"/>
    </row>
    <row r="168" spans="2:2" ht="14" x14ac:dyDescent="0.2">
      <c r="B168" s="57"/>
    </row>
    <row r="169" spans="2:2" ht="14" x14ac:dyDescent="0.2">
      <c r="B169" s="57"/>
    </row>
    <row r="170" spans="2:2" ht="14" x14ac:dyDescent="0.2">
      <c r="B170" s="57"/>
    </row>
    <row r="171" spans="2:2" ht="14" x14ac:dyDescent="0.2">
      <c r="B171" s="57"/>
    </row>
    <row r="172" spans="2:2" ht="14" x14ac:dyDescent="0.2">
      <c r="B172" s="57"/>
    </row>
    <row r="173" spans="2:2" ht="14" x14ac:dyDescent="0.2">
      <c r="B173" s="57"/>
    </row>
    <row r="174" spans="2:2" ht="14" x14ac:dyDescent="0.2">
      <c r="B174" s="57"/>
    </row>
    <row r="175" spans="2:2" ht="14" x14ac:dyDescent="0.2">
      <c r="B175" s="57"/>
    </row>
    <row r="176" spans="2:2" ht="14" x14ac:dyDescent="0.2">
      <c r="B176" s="57"/>
    </row>
    <row r="177" spans="2:2" ht="14" x14ac:dyDescent="0.2">
      <c r="B177" s="57"/>
    </row>
    <row r="178" spans="2:2" ht="14" x14ac:dyDescent="0.2">
      <c r="B178" s="57"/>
    </row>
    <row r="179" spans="2:2" ht="14" x14ac:dyDescent="0.2">
      <c r="B179" s="57"/>
    </row>
    <row r="180" spans="2:2" ht="14" x14ac:dyDescent="0.2">
      <c r="B180" s="57"/>
    </row>
    <row r="181" spans="2:2" ht="14" x14ac:dyDescent="0.2">
      <c r="B181" s="57"/>
    </row>
    <row r="182" spans="2:2" ht="14" x14ac:dyDescent="0.2">
      <c r="B182" s="57"/>
    </row>
    <row r="183" spans="2:2" ht="14" x14ac:dyDescent="0.2">
      <c r="B183" s="57"/>
    </row>
    <row r="184" spans="2:2" ht="14" x14ac:dyDescent="0.2">
      <c r="B184" s="57"/>
    </row>
    <row r="185" spans="2:2" ht="14" x14ac:dyDescent="0.2">
      <c r="B185" s="57"/>
    </row>
    <row r="186" spans="2:2" ht="14" x14ac:dyDescent="0.2">
      <c r="B186" s="57"/>
    </row>
    <row r="187" spans="2:2" ht="14" x14ac:dyDescent="0.2">
      <c r="B187" s="57"/>
    </row>
    <row r="188" spans="2:2" ht="14" x14ac:dyDescent="0.2">
      <c r="B188" s="57"/>
    </row>
    <row r="189" spans="2:2" ht="14" x14ac:dyDescent="0.2">
      <c r="B189" s="57"/>
    </row>
    <row r="190" spans="2:2" ht="14" x14ac:dyDescent="0.2">
      <c r="B190" s="57"/>
    </row>
    <row r="191" spans="2:2" ht="14" x14ac:dyDescent="0.2">
      <c r="B191" s="57"/>
    </row>
    <row r="192" spans="2:2" ht="14" x14ac:dyDescent="0.2">
      <c r="B192" s="57"/>
    </row>
    <row r="193" spans="2:2" ht="14" x14ac:dyDescent="0.2">
      <c r="B193" s="57"/>
    </row>
    <row r="194" spans="2:2" ht="14" x14ac:dyDescent="0.2">
      <c r="B194" s="57"/>
    </row>
    <row r="195" spans="2:2" ht="14" x14ac:dyDescent="0.2">
      <c r="B195" s="57"/>
    </row>
    <row r="196" spans="2:2" ht="14" x14ac:dyDescent="0.2">
      <c r="B196" s="57"/>
    </row>
    <row r="197" spans="2:2" ht="14" x14ac:dyDescent="0.2">
      <c r="B197" s="57"/>
    </row>
    <row r="198" spans="2:2" ht="14" x14ac:dyDescent="0.2">
      <c r="B198" s="57"/>
    </row>
    <row r="199" spans="2:2" ht="14" x14ac:dyDescent="0.2">
      <c r="B199" s="57"/>
    </row>
    <row r="200" spans="2:2" ht="14" x14ac:dyDescent="0.2">
      <c r="B200" s="57"/>
    </row>
    <row r="201" spans="2:2" ht="14" x14ac:dyDescent="0.2">
      <c r="B201" s="57"/>
    </row>
    <row r="202" spans="2:2" ht="14" x14ac:dyDescent="0.2">
      <c r="B202" s="57"/>
    </row>
    <row r="203" spans="2:2" ht="14" x14ac:dyDescent="0.2">
      <c r="B203" s="57"/>
    </row>
    <row r="204" spans="2:2" ht="14" x14ac:dyDescent="0.2">
      <c r="B204" s="57"/>
    </row>
    <row r="205" spans="2:2" ht="14" x14ac:dyDescent="0.2">
      <c r="B205" s="57"/>
    </row>
    <row r="206" spans="2:2" ht="14" x14ac:dyDescent="0.2">
      <c r="B206" s="57"/>
    </row>
    <row r="207" spans="2:2" ht="14" x14ac:dyDescent="0.2">
      <c r="B207" s="57"/>
    </row>
    <row r="208" spans="2:2" ht="14" x14ac:dyDescent="0.2">
      <c r="B208" s="57"/>
    </row>
    <row r="209" spans="2:2" ht="14" x14ac:dyDescent="0.2">
      <c r="B209" s="57"/>
    </row>
    <row r="210" spans="2:2" ht="14" x14ac:dyDescent="0.2">
      <c r="B210" s="57"/>
    </row>
    <row r="211" spans="2:2" ht="14" x14ac:dyDescent="0.2">
      <c r="B211" s="57"/>
    </row>
    <row r="212" spans="2:2" ht="14" x14ac:dyDescent="0.2">
      <c r="B212" s="57"/>
    </row>
    <row r="213" spans="2:2" ht="14" x14ac:dyDescent="0.2">
      <c r="B213" s="57"/>
    </row>
    <row r="214" spans="2:2" ht="14" x14ac:dyDescent="0.2">
      <c r="B214" s="57"/>
    </row>
    <row r="215" spans="2:2" ht="14" x14ac:dyDescent="0.2">
      <c r="B215" s="57"/>
    </row>
    <row r="216" spans="2:2" ht="14" x14ac:dyDescent="0.2">
      <c r="B216" s="57"/>
    </row>
    <row r="217" spans="2:2" ht="14" x14ac:dyDescent="0.2">
      <c r="B217" s="57"/>
    </row>
    <row r="218" spans="2:2" ht="14" x14ac:dyDescent="0.2">
      <c r="B218" s="57"/>
    </row>
    <row r="219" spans="2:2" ht="14" x14ac:dyDescent="0.2">
      <c r="B219" s="57"/>
    </row>
    <row r="220" spans="2:2" ht="14" x14ac:dyDescent="0.2">
      <c r="B220" s="57"/>
    </row>
    <row r="221" spans="2:2" ht="14" x14ac:dyDescent="0.2">
      <c r="B221" s="57"/>
    </row>
    <row r="222" spans="2:2" ht="14" x14ac:dyDescent="0.2">
      <c r="B222" s="57"/>
    </row>
    <row r="223" spans="2:2" ht="14" x14ac:dyDescent="0.2">
      <c r="B223" s="57"/>
    </row>
    <row r="224" spans="2:2" ht="14" x14ac:dyDescent="0.2">
      <c r="B224" s="57"/>
    </row>
    <row r="225" spans="2:2" ht="14" x14ac:dyDescent="0.2">
      <c r="B225" s="57"/>
    </row>
    <row r="226" spans="2:2" ht="14" x14ac:dyDescent="0.2">
      <c r="B226" s="57"/>
    </row>
    <row r="227" spans="2:2" ht="14" x14ac:dyDescent="0.2">
      <c r="B227" s="57"/>
    </row>
    <row r="228" spans="2:2" ht="14" x14ac:dyDescent="0.2">
      <c r="B228" s="57"/>
    </row>
    <row r="229" spans="2:2" ht="14" x14ac:dyDescent="0.2">
      <c r="B229" s="57"/>
    </row>
    <row r="230" spans="2:2" ht="14" x14ac:dyDescent="0.2">
      <c r="B230" s="57"/>
    </row>
    <row r="231" spans="2:2" ht="14" x14ac:dyDescent="0.2">
      <c r="B231" s="57"/>
    </row>
    <row r="232" spans="2:2" ht="14" x14ac:dyDescent="0.2">
      <c r="B232" s="57"/>
    </row>
    <row r="233" spans="2:2" ht="14" x14ac:dyDescent="0.2">
      <c r="B233" s="57"/>
    </row>
    <row r="234" spans="2:2" ht="14" x14ac:dyDescent="0.2">
      <c r="B234" s="57"/>
    </row>
    <row r="235" spans="2:2" ht="14" x14ac:dyDescent="0.2">
      <c r="B235" s="57"/>
    </row>
    <row r="236" spans="2:2" ht="14" x14ac:dyDescent="0.2">
      <c r="B236" s="57"/>
    </row>
    <row r="237" spans="2:2" ht="14" x14ac:dyDescent="0.2">
      <c r="B237" s="57"/>
    </row>
    <row r="238" spans="2:2" ht="14" x14ac:dyDescent="0.2">
      <c r="B238" s="57"/>
    </row>
    <row r="239" spans="2:2" ht="14" x14ac:dyDescent="0.2">
      <c r="B239" s="57"/>
    </row>
    <row r="240" spans="2:2" ht="14" x14ac:dyDescent="0.2">
      <c r="B240" s="57"/>
    </row>
    <row r="241" spans="2:2" ht="14" x14ac:dyDescent="0.2">
      <c r="B241" s="57"/>
    </row>
    <row r="242" spans="2:2" ht="14" x14ac:dyDescent="0.2">
      <c r="B242" s="57"/>
    </row>
    <row r="243" spans="2:2" ht="14" x14ac:dyDescent="0.2">
      <c r="B243" s="57"/>
    </row>
    <row r="244" spans="2:2" ht="14" x14ac:dyDescent="0.2">
      <c r="B244" s="57"/>
    </row>
    <row r="245" spans="2:2" ht="14" x14ac:dyDescent="0.2">
      <c r="B245" s="57"/>
    </row>
    <row r="246" spans="2:2" ht="14" x14ac:dyDescent="0.2">
      <c r="B246" s="57"/>
    </row>
    <row r="247" spans="2:2" ht="14" x14ac:dyDescent="0.2">
      <c r="B247" s="57"/>
    </row>
    <row r="248" spans="2:2" ht="14" x14ac:dyDescent="0.2">
      <c r="B248" s="57"/>
    </row>
    <row r="249" spans="2:2" ht="14" x14ac:dyDescent="0.2">
      <c r="B249" s="57"/>
    </row>
    <row r="250" spans="2:2" ht="14" x14ac:dyDescent="0.2">
      <c r="B250" s="57"/>
    </row>
    <row r="251" spans="2:2" ht="14" x14ac:dyDescent="0.2">
      <c r="B251" s="57"/>
    </row>
    <row r="252" spans="2:2" ht="14" x14ac:dyDescent="0.2">
      <c r="B252" s="57"/>
    </row>
    <row r="253" spans="2:2" ht="14" x14ac:dyDescent="0.2">
      <c r="B253" s="57"/>
    </row>
    <row r="254" spans="2:2" ht="14" x14ac:dyDescent="0.2">
      <c r="B254" s="57"/>
    </row>
    <row r="255" spans="2:2" ht="14" x14ac:dyDescent="0.2">
      <c r="B255" s="57"/>
    </row>
    <row r="256" spans="2:2" ht="14" x14ac:dyDescent="0.2">
      <c r="B256" s="57"/>
    </row>
    <row r="257" spans="2:2" ht="14" x14ac:dyDescent="0.2">
      <c r="B257" s="57"/>
    </row>
    <row r="258" spans="2:2" ht="14" x14ac:dyDescent="0.2">
      <c r="B258" s="57"/>
    </row>
    <row r="259" spans="2:2" ht="14" x14ac:dyDescent="0.2">
      <c r="B259" s="57"/>
    </row>
    <row r="260" spans="2:2" ht="14" x14ac:dyDescent="0.2">
      <c r="B260" s="57"/>
    </row>
    <row r="261" spans="2:2" ht="14" x14ac:dyDescent="0.2">
      <c r="B261" s="57"/>
    </row>
    <row r="262" spans="2:2" ht="14" x14ac:dyDescent="0.2">
      <c r="B262" s="57"/>
    </row>
    <row r="263" spans="2:2" ht="14" x14ac:dyDescent="0.2">
      <c r="B263" s="57"/>
    </row>
    <row r="264" spans="2:2" ht="14" x14ac:dyDescent="0.2">
      <c r="B264" s="57"/>
    </row>
    <row r="265" spans="2:2" ht="14" x14ac:dyDescent="0.2">
      <c r="B265" s="57"/>
    </row>
    <row r="266" spans="2:2" ht="14" x14ac:dyDescent="0.2">
      <c r="B266" s="57"/>
    </row>
    <row r="267" spans="2:2" ht="14" x14ac:dyDescent="0.2">
      <c r="B267" s="57"/>
    </row>
    <row r="268" spans="2:2" ht="14" x14ac:dyDescent="0.2">
      <c r="B268" s="57"/>
    </row>
    <row r="269" spans="2:2" ht="14" x14ac:dyDescent="0.2">
      <c r="B269" s="57"/>
    </row>
    <row r="270" spans="2:2" ht="14" x14ac:dyDescent="0.2">
      <c r="B270" s="57"/>
    </row>
    <row r="271" spans="2:2" ht="14" x14ac:dyDescent="0.2">
      <c r="B271" s="57"/>
    </row>
    <row r="272" spans="2:2" ht="14" x14ac:dyDescent="0.2">
      <c r="B272" s="57"/>
    </row>
    <row r="273" spans="2:2" ht="14" x14ac:dyDescent="0.2">
      <c r="B273" s="57"/>
    </row>
    <row r="274" spans="2:2" ht="14" x14ac:dyDescent="0.2">
      <c r="B274" s="57"/>
    </row>
    <row r="275" spans="2:2" ht="14" x14ac:dyDescent="0.2">
      <c r="B275" s="57"/>
    </row>
    <row r="276" spans="2:2" ht="14" x14ac:dyDescent="0.2">
      <c r="B276" s="57"/>
    </row>
    <row r="277" spans="2:2" ht="14" x14ac:dyDescent="0.2">
      <c r="B277" s="57"/>
    </row>
    <row r="278" spans="2:2" ht="14" x14ac:dyDescent="0.2">
      <c r="B278" s="57"/>
    </row>
    <row r="279" spans="2:2" ht="14" x14ac:dyDescent="0.2">
      <c r="B279" s="57"/>
    </row>
    <row r="280" spans="2:2" ht="14" x14ac:dyDescent="0.2">
      <c r="B280" s="57"/>
    </row>
    <row r="281" spans="2:2" ht="14" x14ac:dyDescent="0.2">
      <c r="B281" s="57"/>
    </row>
    <row r="282" spans="2:2" ht="14" x14ac:dyDescent="0.2">
      <c r="B282" s="57"/>
    </row>
    <row r="283" spans="2:2" ht="14" x14ac:dyDescent="0.2">
      <c r="B283" s="57"/>
    </row>
    <row r="284" spans="2:2" ht="14" x14ac:dyDescent="0.2">
      <c r="B284" s="57"/>
    </row>
    <row r="285" spans="2:2" ht="14" x14ac:dyDescent="0.2">
      <c r="B285" s="57"/>
    </row>
    <row r="286" spans="2:2" ht="14" x14ac:dyDescent="0.2">
      <c r="B286" s="57"/>
    </row>
    <row r="287" spans="2:2" ht="14" x14ac:dyDescent="0.2">
      <c r="B287" s="57"/>
    </row>
    <row r="288" spans="2:2" ht="14" x14ac:dyDescent="0.2">
      <c r="B288" s="57"/>
    </row>
    <row r="289" spans="2:2" ht="14" x14ac:dyDescent="0.2">
      <c r="B289" s="57"/>
    </row>
    <row r="290" spans="2:2" ht="14" x14ac:dyDescent="0.2">
      <c r="B290" s="57"/>
    </row>
    <row r="291" spans="2:2" ht="14" x14ac:dyDescent="0.2">
      <c r="B291" s="57"/>
    </row>
    <row r="292" spans="2:2" ht="14" x14ac:dyDescent="0.2">
      <c r="B292" s="57"/>
    </row>
    <row r="293" spans="2:2" ht="14" x14ac:dyDescent="0.2">
      <c r="B293" s="57"/>
    </row>
    <row r="294" spans="2:2" ht="14" x14ac:dyDescent="0.2">
      <c r="B294" s="57"/>
    </row>
    <row r="295" spans="2:2" ht="14" x14ac:dyDescent="0.2">
      <c r="B295" s="57"/>
    </row>
    <row r="296" spans="2:2" ht="14" x14ac:dyDescent="0.2">
      <c r="B296" s="57"/>
    </row>
    <row r="297" spans="2:2" ht="14" x14ac:dyDescent="0.2">
      <c r="B297" s="57"/>
    </row>
    <row r="298" spans="2:2" ht="14" x14ac:dyDescent="0.2">
      <c r="B298" s="57"/>
    </row>
    <row r="299" spans="2:2" ht="14" x14ac:dyDescent="0.2">
      <c r="B299" s="57"/>
    </row>
    <row r="300" spans="2:2" ht="14" x14ac:dyDescent="0.2">
      <c r="B300" s="57"/>
    </row>
    <row r="301" spans="2:2" ht="14" x14ac:dyDescent="0.2">
      <c r="B301" s="57"/>
    </row>
    <row r="302" spans="2:2" ht="14" x14ac:dyDescent="0.2">
      <c r="B302" s="57"/>
    </row>
    <row r="303" spans="2:2" ht="14" x14ac:dyDescent="0.2">
      <c r="B303" s="57"/>
    </row>
    <row r="304" spans="2:2" ht="14" x14ac:dyDescent="0.2">
      <c r="B304" s="57"/>
    </row>
    <row r="305" spans="2:2" ht="14" x14ac:dyDescent="0.2">
      <c r="B305" s="57"/>
    </row>
    <row r="306" spans="2:2" ht="14" x14ac:dyDescent="0.2">
      <c r="B306" s="57"/>
    </row>
    <row r="307" spans="2:2" ht="14" x14ac:dyDescent="0.2">
      <c r="B307" s="57"/>
    </row>
    <row r="308" spans="2:2" ht="14" x14ac:dyDescent="0.2">
      <c r="B308" s="57"/>
    </row>
    <row r="309" spans="2:2" ht="14" x14ac:dyDescent="0.2">
      <c r="B309" s="57"/>
    </row>
    <row r="310" spans="2:2" ht="14" x14ac:dyDescent="0.2">
      <c r="B310" s="57"/>
    </row>
    <row r="311" spans="2:2" ht="14" x14ac:dyDescent="0.2">
      <c r="B311" s="57"/>
    </row>
    <row r="312" spans="2:2" ht="14" x14ac:dyDescent="0.2">
      <c r="B312" s="57"/>
    </row>
    <row r="313" spans="2:2" ht="14" x14ac:dyDescent="0.2">
      <c r="B313" s="57"/>
    </row>
    <row r="314" spans="2:2" ht="14" x14ac:dyDescent="0.2">
      <c r="B314" s="57"/>
    </row>
    <row r="315" spans="2:2" ht="14" x14ac:dyDescent="0.2">
      <c r="B315" s="57"/>
    </row>
    <row r="316" spans="2:2" ht="14" x14ac:dyDescent="0.2">
      <c r="B316" s="57"/>
    </row>
    <row r="317" spans="2:2" ht="14" x14ac:dyDescent="0.2">
      <c r="B317" s="57"/>
    </row>
    <row r="318" spans="2:2" ht="14" x14ac:dyDescent="0.2">
      <c r="B318" s="57"/>
    </row>
    <row r="319" spans="2:2" ht="14" x14ac:dyDescent="0.2">
      <c r="B319" s="57"/>
    </row>
    <row r="320" spans="2:2" ht="14" x14ac:dyDescent="0.2">
      <c r="B320" s="57"/>
    </row>
    <row r="321" spans="2:2" ht="14" x14ac:dyDescent="0.2">
      <c r="B321" s="57"/>
    </row>
    <row r="322" spans="2:2" ht="14" x14ac:dyDescent="0.2">
      <c r="B322" s="57"/>
    </row>
    <row r="323" spans="2:2" ht="14" x14ac:dyDescent="0.2">
      <c r="B323" s="57"/>
    </row>
    <row r="324" spans="2:2" ht="14" x14ac:dyDescent="0.2">
      <c r="B324" s="57"/>
    </row>
    <row r="325" spans="2:2" ht="14" x14ac:dyDescent="0.2">
      <c r="B325" s="57"/>
    </row>
    <row r="326" spans="2:2" ht="14" x14ac:dyDescent="0.2">
      <c r="B326" s="57"/>
    </row>
    <row r="327" spans="2:2" ht="14" x14ac:dyDescent="0.2">
      <c r="B327" s="57"/>
    </row>
    <row r="328" spans="2:2" ht="14" x14ac:dyDescent="0.2">
      <c r="B328" s="57"/>
    </row>
    <row r="329" spans="2:2" ht="14" x14ac:dyDescent="0.2">
      <c r="B329" s="57"/>
    </row>
    <row r="330" spans="2:2" ht="14" x14ac:dyDescent="0.2">
      <c r="B330" s="57"/>
    </row>
    <row r="331" spans="2:2" ht="14" x14ac:dyDescent="0.2">
      <c r="B331" s="57"/>
    </row>
    <row r="332" spans="2:2" ht="14" x14ac:dyDescent="0.2">
      <c r="B332" s="57"/>
    </row>
    <row r="333" spans="2:2" ht="14" x14ac:dyDescent="0.2">
      <c r="B333" s="57"/>
    </row>
    <row r="334" spans="2:2" ht="14" x14ac:dyDescent="0.2">
      <c r="B334" s="57"/>
    </row>
    <row r="335" spans="2:2" ht="14" x14ac:dyDescent="0.2">
      <c r="B335" s="57"/>
    </row>
    <row r="336" spans="2:2" ht="14" x14ac:dyDescent="0.2">
      <c r="B336" s="57"/>
    </row>
    <row r="337" spans="2:2" ht="14" x14ac:dyDescent="0.2">
      <c r="B337" s="57"/>
    </row>
    <row r="338" spans="2:2" ht="14" x14ac:dyDescent="0.2">
      <c r="B338" s="57"/>
    </row>
    <row r="339" spans="2:2" ht="14" x14ac:dyDescent="0.2">
      <c r="B339" s="57"/>
    </row>
    <row r="340" spans="2:2" ht="14" x14ac:dyDescent="0.2">
      <c r="B340" s="57"/>
    </row>
    <row r="341" spans="2:2" ht="14" x14ac:dyDescent="0.2">
      <c r="B341" s="57"/>
    </row>
    <row r="342" spans="2:2" ht="14" x14ac:dyDescent="0.2">
      <c r="B342" s="57"/>
    </row>
    <row r="343" spans="2:2" ht="14" x14ac:dyDescent="0.2">
      <c r="B343" s="57"/>
    </row>
    <row r="344" spans="2:2" ht="14" x14ac:dyDescent="0.2">
      <c r="B344" s="57"/>
    </row>
    <row r="345" spans="2:2" ht="14" x14ac:dyDescent="0.2">
      <c r="B345" s="57"/>
    </row>
    <row r="346" spans="2:2" ht="14" x14ac:dyDescent="0.2">
      <c r="B346" s="57"/>
    </row>
    <row r="347" spans="2:2" ht="14" x14ac:dyDescent="0.2">
      <c r="B347" s="57"/>
    </row>
    <row r="348" spans="2:2" ht="14" x14ac:dyDescent="0.2">
      <c r="B348" s="57"/>
    </row>
    <row r="349" spans="2:2" ht="14" x14ac:dyDescent="0.2">
      <c r="B349" s="57"/>
    </row>
    <row r="350" spans="2:2" ht="14" x14ac:dyDescent="0.2">
      <c r="B350" s="57"/>
    </row>
    <row r="351" spans="2:2" ht="14" x14ac:dyDescent="0.2">
      <c r="B351" s="57"/>
    </row>
    <row r="352" spans="2:2" ht="14" x14ac:dyDescent="0.2">
      <c r="B352" s="57"/>
    </row>
    <row r="353" spans="2:2" ht="14" x14ac:dyDescent="0.2">
      <c r="B353" s="57"/>
    </row>
    <row r="354" spans="2:2" ht="14" x14ac:dyDescent="0.2">
      <c r="B354" s="57"/>
    </row>
    <row r="355" spans="2:2" ht="14" x14ac:dyDescent="0.2">
      <c r="B355" s="57"/>
    </row>
    <row r="356" spans="2:2" ht="14" x14ac:dyDescent="0.2">
      <c r="B356" s="57"/>
    </row>
    <row r="357" spans="2:2" ht="14" x14ac:dyDescent="0.2">
      <c r="B357" s="57"/>
    </row>
    <row r="358" spans="2:2" ht="14" x14ac:dyDescent="0.2">
      <c r="B358" s="57"/>
    </row>
    <row r="359" spans="2:2" ht="14" x14ac:dyDescent="0.2">
      <c r="B359" s="57"/>
    </row>
    <row r="360" spans="2:2" ht="14" x14ac:dyDescent="0.2">
      <c r="B360" s="57"/>
    </row>
    <row r="361" spans="2:2" ht="14" x14ac:dyDescent="0.2">
      <c r="B361" s="57"/>
    </row>
    <row r="362" spans="2:2" ht="14" x14ac:dyDescent="0.2">
      <c r="B362" s="57"/>
    </row>
    <row r="363" spans="2:2" ht="14" x14ac:dyDescent="0.2">
      <c r="B363" s="57"/>
    </row>
    <row r="364" spans="2:2" ht="14" x14ac:dyDescent="0.2">
      <c r="B364" s="57"/>
    </row>
    <row r="365" spans="2:2" ht="14" x14ac:dyDescent="0.2">
      <c r="B365" s="57"/>
    </row>
    <row r="366" spans="2:2" ht="14" x14ac:dyDescent="0.2">
      <c r="B366" s="57"/>
    </row>
    <row r="367" spans="2:2" ht="14" x14ac:dyDescent="0.2">
      <c r="B367" s="57"/>
    </row>
    <row r="368" spans="2:2" ht="14" x14ac:dyDescent="0.2">
      <c r="B368" s="57"/>
    </row>
    <row r="369" spans="2:2" ht="14" x14ac:dyDescent="0.2">
      <c r="B369" s="57"/>
    </row>
    <row r="370" spans="2:2" ht="14" x14ac:dyDescent="0.2">
      <c r="B370" s="57"/>
    </row>
    <row r="371" spans="2:2" ht="14" x14ac:dyDescent="0.2">
      <c r="B371" s="57"/>
    </row>
    <row r="372" spans="2:2" ht="14" x14ac:dyDescent="0.2">
      <c r="B372" s="57"/>
    </row>
    <row r="373" spans="2:2" ht="14" x14ac:dyDescent="0.2">
      <c r="B373" s="57"/>
    </row>
    <row r="374" spans="2:2" ht="14" x14ac:dyDescent="0.2">
      <c r="B374" s="57"/>
    </row>
    <row r="375" spans="2:2" ht="14" x14ac:dyDescent="0.2">
      <c r="B375" s="57"/>
    </row>
    <row r="376" spans="2:2" ht="14" x14ac:dyDescent="0.2">
      <c r="B376" s="57"/>
    </row>
    <row r="377" spans="2:2" ht="14" x14ac:dyDescent="0.2">
      <c r="B377" s="57"/>
    </row>
    <row r="378" spans="2:2" ht="14" x14ac:dyDescent="0.2">
      <c r="B378" s="57"/>
    </row>
    <row r="379" spans="2:2" ht="14" x14ac:dyDescent="0.2">
      <c r="B379" s="57"/>
    </row>
    <row r="380" spans="2:2" ht="14" x14ac:dyDescent="0.2">
      <c r="B380" s="57"/>
    </row>
    <row r="381" spans="2:2" ht="14" x14ac:dyDescent="0.2">
      <c r="B381" s="57"/>
    </row>
    <row r="382" spans="2:2" ht="14" x14ac:dyDescent="0.2">
      <c r="B382" s="57"/>
    </row>
    <row r="383" spans="2:2" ht="14" x14ac:dyDescent="0.2">
      <c r="B383" s="57"/>
    </row>
    <row r="384" spans="2:2" ht="14" x14ac:dyDescent="0.2">
      <c r="B384" s="57"/>
    </row>
    <row r="385" spans="2:2" ht="14" x14ac:dyDescent="0.2">
      <c r="B385" s="57"/>
    </row>
    <row r="386" spans="2:2" ht="14" x14ac:dyDescent="0.2">
      <c r="B386" s="57"/>
    </row>
    <row r="387" spans="2:2" ht="14" x14ac:dyDescent="0.2">
      <c r="B387" s="57"/>
    </row>
    <row r="388" spans="2:2" ht="14" x14ac:dyDescent="0.2">
      <c r="B388" s="57"/>
    </row>
    <row r="389" spans="2:2" ht="14" x14ac:dyDescent="0.2">
      <c r="B389" s="57"/>
    </row>
    <row r="390" spans="2:2" ht="14" x14ac:dyDescent="0.2">
      <c r="B390" s="57"/>
    </row>
    <row r="391" spans="2:2" ht="14" x14ac:dyDescent="0.2">
      <c r="B391" s="57"/>
    </row>
    <row r="392" spans="2:2" ht="14" x14ac:dyDescent="0.2">
      <c r="B392" s="57"/>
    </row>
    <row r="393" spans="2:2" ht="14" x14ac:dyDescent="0.2">
      <c r="B393" s="57"/>
    </row>
    <row r="394" spans="2:2" ht="14" x14ac:dyDescent="0.2">
      <c r="B394" s="57"/>
    </row>
    <row r="395" spans="2:2" ht="14" x14ac:dyDescent="0.2">
      <c r="B395" s="57"/>
    </row>
    <row r="396" spans="2:2" ht="14" x14ac:dyDescent="0.2">
      <c r="B396" s="57"/>
    </row>
    <row r="397" spans="2:2" ht="14" x14ac:dyDescent="0.2">
      <c r="B397" s="57"/>
    </row>
    <row r="398" spans="2:2" ht="14" x14ac:dyDescent="0.2">
      <c r="B398" s="57"/>
    </row>
    <row r="399" spans="2:2" ht="14" x14ac:dyDescent="0.2">
      <c r="B399" s="57"/>
    </row>
    <row r="400" spans="2:2" ht="14" x14ac:dyDescent="0.2">
      <c r="B400" s="57"/>
    </row>
    <row r="401" spans="2:2" ht="14" x14ac:dyDescent="0.2">
      <c r="B401" s="57"/>
    </row>
    <row r="402" spans="2:2" ht="14" x14ac:dyDescent="0.2">
      <c r="B402" s="57"/>
    </row>
    <row r="403" spans="2:2" ht="14" x14ac:dyDescent="0.2">
      <c r="B403" s="57"/>
    </row>
    <row r="404" spans="2:2" ht="14" x14ac:dyDescent="0.2">
      <c r="B404" s="57"/>
    </row>
    <row r="405" spans="2:2" ht="14" x14ac:dyDescent="0.2">
      <c r="B405" s="57"/>
    </row>
    <row r="406" spans="2:2" ht="14" x14ac:dyDescent="0.2">
      <c r="B406" s="57"/>
    </row>
    <row r="407" spans="2:2" ht="14" x14ac:dyDescent="0.2">
      <c r="B407" s="57"/>
    </row>
    <row r="408" spans="2:2" ht="14" x14ac:dyDescent="0.2">
      <c r="B408" s="57"/>
    </row>
    <row r="409" spans="2:2" ht="14" x14ac:dyDescent="0.2">
      <c r="B409" s="57"/>
    </row>
    <row r="410" spans="2:2" ht="14" x14ac:dyDescent="0.2">
      <c r="B410" s="57"/>
    </row>
    <row r="411" spans="2:2" ht="14" x14ac:dyDescent="0.2">
      <c r="B411" s="57"/>
    </row>
    <row r="412" spans="2:2" ht="14" x14ac:dyDescent="0.2">
      <c r="B412" s="57"/>
    </row>
    <row r="413" spans="2:2" ht="14" x14ac:dyDescent="0.2">
      <c r="B413" s="57"/>
    </row>
    <row r="414" spans="2:2" ht="14" x14ac:dyDescent="0.2">
      <c r="B414" s="57"/>
    </row>
    <row r="415" spans="2:2" ht="14" x14ac:dyDescent="0.2">
      <c r="B415" s="57"/>
    </row>
    <row r="416" spans="2:2" ht="14" x14ac:dyDescent="0.2">
      <c r="B416" s="57"/>
    </row>
    <row r="417" spans="2:2" ht="14" x14ac:dyDescent="0.2">
      <c r="B417" s="57"/>
    </row>
    <row r="418" spans="2:2" ht="14" x14ac:dyDescent="0.2">
      <c r="B418" s="57"/>
    </row>
    <row r="419" spans="2:2" ht="14" x14ac:dyDescent="0.2">
      <c r="B419" s="57"/>
    </row>
    <row r="420" spans="2:2" ht="14" x14ac:dyDescent="0.2">
      <c r="B420" s="57"/>
    </row>
    <row r="421" spans="2:2" ht="14" x14ac:dyDescent="0.2">
      <c r="B421" s="57"/>
    </row>
    <row r="422" spans="2:2" ht="14" x14ac:dyDescent="0.2">
      <c r="B422" s="57"/>
    </row>
    <row r="423" spans="2:2" ht="14" x14ac:dyDescent="0.2">
      <c r="B423" s="57"/>
    </row>
    <row r="424" spans="2:2" ht="14" x14ac:dyDescent="0.2">
      <c r="B424" s="57"/>
    </row>
    <row r="425" spans="2:2" ht="14" x14ac:dyDescent="0.2">
      <c r="B425" s="57"/>
    </row>
    <row r="426" spans="2:2" ht="14" x14ac:dyDescent="0.2">
      <c r="B426" s="57"/>
    </row>
    <row r="427" spans="2:2" ht="14" x14ac:dyDescent="0.2">
      <c r="B427" s="57"/>
    </row>
    <row r="428" spans="2:2" ht="14" x14ac:dyDescent="0.2">
      <c r="B428" s="57"/>
    </row>
    <row r="429" spans="2:2" ht="14" x14ac:dyDescent="0.2">
      <c r="B429" s="57"/>
    </row>
    <row r="430" spans="2:2" ht="14" x14ac:dyDescent="0.2">
      <c r="B430" s="57"/>
    </row>
    <row r="431" spans="2:2" ht="14" x14ac:dyDescent="0.2">
      <c r="B431" s="57"/>
    </row>
    <row r="432" spans="2:2" ht="14" x14ac:dyDescent="0.2">
      <c r="B432" s="57"/>
    </row>
    <row r="433" spans="2:2" ht="14" x14ac:dyDescent="0.2">
      <c r="B433" s="57"/>
    </row>
    <row r="434" spans="2:2" ht="14" x14ac:dyDescent="0.2">
      <c r="B434" s="57"/>
    </row>
    <row r="435" spans="2:2" ht="14" x14ac:dyDescent="0.2">
      <c r="B435" s="57"/>
    </row>
    <row r="436" spans="2:2" ht="14" x14ac:dyDescent="0.2">
      <c r="B436" s="57"/>
    </row>
    <row r="437" spans="2:2" ht="14" x14ac:dyDescent="0.2">
      <c r="B437" s="57"/>
    </row>
    <row r="438" spans="2:2" ht="14" x14ac:dyDescent="0.2">
      <c r="B438" s="57"/>
    </row>
    <row r="439" spans="2:2" ht="14" x14ac:dyDescent="0.2">
      <c r="B439" s="57"/>
    </row>
    <row r="440" spans="2:2" ht="14" x14ac:dyDescent="0.2">
      <c r="B440" s="57"/>
    </row>
    <row r="441" spans="2:2" ht="14" x14ac:dyDescent="0.2">
      <c r="B441" s="57"/>
    </row>
    <row r="442" spans="2:2" ht="14" x14ac:dyDescent="0.2">
      <c r="B442" s="57"/>
    </row>
    <row r="443" spans="2:2" ht="14" x14ac:dyDescent="0.2">
      <c r="B443" s="57"/>
    </row>
    <row r="444" spans="2:2" ht="14" x14ac:dyDescent="0.2">
      <c r="B444" s="57"/>
    </row>
    <row r="445" spans="2:2" ht="14" x14ac:dyDescent="0.2">
      <c r="B445" s="57"/>
    </row>
    <row r="446" spans="2:2" ht="14" x14ac:dyDescent="0.2">
      <c r="B446" s="57"/>
    </row>
    <row r="447" spans="2:2" ht="14" x14ac:dyDescent="0.2">
      <c r="B447" s="57"/>
    </row>
    <row r="448" spans="2:2" ht="14" x14ac:dyDescent="0.2">
      <c r="B448" s="57"/>
    </row>
    <row r="449" spans="2:2" ht="14" x14ac:dyDescent="0.2">
      <c r="B449" s="57"/>
    </row>
    <row r="450" spans="2:2" ht="14" x14ac:dyDescent="0.2">
      <c r="B450" s="57"/>
    </row>
    <row r="451" spans="2:2" ht="14" x14ac:dyDescent="0.2">
      <c r="B451" s="57"/>
    </row>
    <row r="452" spans="2:2" ht="14" x14ac:dyDescent="0.2">
      <c r="B452" s="57"/>
    </row>
    <row r="453" spans="2:2" ht="14" x14ac:dyDescent="0.2">
      <c r="B453" s="57"/>
    </row>
    <row r="454" spans="2:2" ht="14" x14ac:dyDescent="0.2">
      <c r="B454" s="57"/>
    </row>
    <row r="455" spans="2:2" ht="14" x14ac:dyDescent="0.2">
      <c r="B455" s="57"/>
    </row>
    <row r="456" spans="2:2" ht="14" x14ac:dyDescent="0.2">
      <c r="B456" s="57"/>
    </row>
    <row r="457" spans="2:2" ht="14" x14ac:dyDescent="0.2">
      <c r="B457" s="57"/>
    </row>
    <row r="458" spans="2:2" ht="14" x14ac:dyDescent="0.2">
      <c r="B458" s="57"/>
    </row>
    <row r="459" spans="2:2" ht="14" x14ac:dyDescent="0.2">
      <c r="B459" s="57"/>
    </row>
    <row r="460" spans="2:2" ht="14" x14ac:dyDescent="0.2">
      <c r="B460" s="57"/>
    </row>
    <row r="461" spans="2:2" ht="14" x14ac:dyDescent="0.2">
      <c r="B461" s="57"/>
    </row>
    <row r="462" spans="2:2" ht="14" x14ac:dyDescent="0.2">
      <c r="B462" s="57"/>
    </row>
    <row r="463" spans="2:2" ht="14" x14ac:dyDescent="0.2">
      <c r="B463" s="57"/>
    </row>
    <row r="464" spans="2:2" ht="14" x14ac:dyDescent="0.2">
      <c r="B464" s="57"/>
    </row>
    <row r="465" spans="2:2" ht="14" x14ac:dyDescent="0.2">
      <c r="B465" s="57"/>
    </row>
    <row r="466" spans="2:2" ht="14" x14ac:dyDescent="0.2">
      <c r="B466" s="57"/>
    </row>
    <row r="467" spans="2:2" ht="14" x14ac:dyDescent="0.2">
      <c r="B467" s="57"/>
    </row>
    <row r="468" spans="2:2" ht="14" x14ac:dyDescent="0.2">
      <c r="B468" s="57"/>
    </row>
    <row r="469" spans="2:2" ht="14" x14ac:dyDescent="0.2">
      <c r="B469" s="57"/>
    </row>
    <row r="470" spans="2:2" ht="14" x14ac:dyDescent="0.2">
      <c r="B470" s="57"/>
    </row>
    <row r="471" spans="2:2" ht="14" x14ac:dyDescent="0.2">
      <c r="B471" s="57"/>
    </row>
    <row r="472" spans="2:2" ht="14" x14ac:dyDescent="0.2">
      <c r="B472" s="57"/>
    </row>
    <row r="473" spans="2:2" ht="14" x14ac:dyDescent="0.2">
      <c r="B473" s="57"/>
    </row>
    <row r="474" spans="2:2" ht="14" x14ac:dyDescent="0.2">
      <c r="B474" s="57"/>
    </row>
    <row r="475" spans="2:2" ht="14" x14ac:dyDescent="0.2">
      <c r="B475" s="57"/>
    </row>
    <row r="476" spans="2:2" ht="14" x14ac:dyDescent="0.2">
      <c r="B476" s="57"/>
    </row>
    <row r="477" spans="2:2" ht="14" x14ac:dyDescent="0.2">
      <c r="B477" s="57"/>
    </row>
    <row r="478" spans="2:2" ht="14" x14ac:dyDescent="0.2">
      <c r="B478" s="57"/>
    </row>
    <row r="479" spans="2:2" ht="14" x14ac:dyDescent="0.2">
      <c r="B479" s="57"/>
    </row>
    <row r="480" spans="2:2" ht="14" x14ac:dyDescent="0.2">
      <c r="B480" s="57"/>
    </row>
    <row r="481" spans="2:2" ht="14" x14ac:dyDescent="0.2">
      <c r="B481" s="57"/>
    </row>
    <row r="482" spans="2:2" ht="14" x14ac:dyDescent="0.2">
      <c r="B482" s="57"/>
    </row>
    <row r="483" spans="2:2" ht="14" x14ac:dyDescent="0.2">
      <c r="B483" s="57"/>
    </row>
    <row r="484" spans="2:2" ht="14" x14ac:dyDescent="0.2">
      <c r="B484" s="57"/>
    </row>
    <row r="485" spans="2:2" ht="14" x14ac:dyDescent="0.2">
      <c r="B485" s="57"/>
    </row>
    <row r="486" spans="2:2" ht="14" x14ac:dyDescent="0.2">
      <c r="B486" s="57"/>
    </row>
    <row r="487" spans="2:2" ht="14" x14ac:dyDescent="0.2">
      <c r="B487" s="57"/>
    </row>
    <row r="488" spans="2:2" ht="14" x14ac:dyDescent="0.2">
      <c r="B488" s="57"/>
    </row>
    <row r="489" spans="2:2" ht="14" x14ac:dyDescent="0.2">
      <c r="B489" s="57"/>
    </row>
    <row r="490" spans="2:2" ht="14" x14ac:dyDescent="0.2">
      <c r="B490" s="57"/>
    </row>
    <row r="491" spans="2:2" ht="14" x14ac:dyDescent="0.2">
      <c r="B491" s="57"/>
    </row>
    <row r="492" spans="2:2" ht="14" x14ac:dyDescent="0.2">
      <c r="B492" s="57"/>
    </row>
    <row r="493" spans="2:2" ht="14" x14ac:dyDescent="0.2">
      <c r="B493" s="57"/>
    </row>
    <row r="494" spans="2:2" ht="14" x14ac:dyDescent="0.2">
      <c r="B494" s="57"/>
    </row>
    <row r="495" spans="2:2" ht="14" x14ac:dyDescent="0.2">
      <c r="B495" s="57"/>
    </row>
    <row r="496" spans="2:2" ht="14" x14ac:dyDescent="0.2">
      <c r="B496" s="57"/>
    </row>
    <row r="497" spans="2:2" ht="14" x14ac:dyDescent="0.2">
      <c r="B497" s="57"/>
    </row>
    <row r="498" spans="2:2" ht="14" x14ac:dyDescent="0.2">
      <c r="B498" s="57"/>
    </row>
    <row r="499" spans="2:2" ht="14" x14ac:dyDescent="0.2">
      <c r="B499" s="57"/>
    </row>
    <row r="500" spans="2:2" ht="14" x14ac:dyDescent="0.2">
      <c r="B500" s="57"/>
    </row>
    <row r="501" spans="2:2" ht="14" x14ac:dyDescent="0.2">
      <c r="B501" s="57"/>
    </row>
    <row r="502" spans="2:2" ht="14" x14ac:dyDescent="0.2">
      <c r="B502" s="57"/>
    </row>
    <row r="503" spans="2:2" ht="14" x14ac:dyDescent="0.2">
      <c r="B503" s="57"/>
    </row>
    <row r="504" spans="2:2" ht="14" x14ac:dyDescent="0.2">
      <c r="B504" s="57"/>
    </row>
    <row r="505" spans="2:2" ht="14" x14ac:dyDescent="0.2">
      <c r="B505" s="57"/>
    </row>
    <row r="506" spans="2:2" ht="14" x14ac:dyDescent="0.2">
      <c r="B506" s="57"/>
    </row>
    <row r="507" spans="2:2" ht="14" x14ac:dyDescent="0.2">
      <c r="B507" s="57"/>
    </row>
    <row r="508" spans="2:2" ht="14" x14ac:dyDescent="0.2">
      <c r="B508" s="57"/>
    </row>
    <row r="509" spans="2:2" ht="14" x14ac:dyDescent="0.2">
      <c r="B509" s="57"/>
    </row>
    <row r="510" spans="2:2" ht="14" x14ac:dyDescent="0.2">
      <c r="B510" s="57"/>
    </row>
    <row r="511" spans="2:2" ht="14" x14ac:dyDescent="0.2">
      <c r="B511" s="57"/>
    </row>
    <row r="512" spans="2:2" ht="14" x14ac:dyDescent="0.2">
      <c r="B512" s="57"/>
    </row>
    <row r="513" spans="2:2" ht="14" x14ac:dyDescent="0.2">
      <c r="B513" s="57"/>
    </row>
    <row r="514" spans="2:2" ht="14" x14ac:dyDescent="0.2">
      <c r="B514" s="57"/>
    </row>
    <row r="515" spans="2:2" ht="14" x14ac:dyDescent="0.2">
      <c r="B515" s="57"/>
    </row>
    <row r="516" spans="2:2" ht="14" x14ac:dyDescent="0.2">
      <c r="B516" s="57"/>
    </row>
    <row r="517" spans="2:2" ht="14" x14ac:dyDescent="0.2">
      <c r="B517" s="57"/>
    </row>
    <row r="518" spans="2:2" ht="14" x14ac:dyDescent="0.2">
      <c r="B518" s="57"/>
    </row>
    <row r="519" spans="2:2" ht="14" x14ac:dyDescent="0.2">
      <c r="B519" s="57"/>
    </row>
    <row r="520" spans="2:2" ht="14" x14ac:dyDescent="0.2">
      <c r="B520" s="57"/>
    </row>
    <row r="521" spans="2:2" ht="14" x14ac:dyDescent="0.2">
      <c r="B521" s="57"/>
    </row>
    <row r="522" spans="2:2" ht="14" x14ac:dyDescent="0.2">
      <c r="B522" s="57"/>
    </row>
    <row r="523" spans="2:2" ht="14" x14ac:dyDescent="0.2">
      <c r="B523" s="57"/>
    </row>
    <row r="524" spans="2:2" ht="14" x14ac:dyDescent="0.2">
      <c r="B524" s="57"/>
    </row>
    <row r="525" spans="2:2" ht="14" x14ac:dyDescent="0.2">
      <c r="B525" s="57"/>
    </row>
    <row r="526" spans="2:2" ht="14" x14ac:dyDescent="0.2">
      <c r="B526" s="57"/>
    </row>
    <row r="527" spans="2:2" ht="14" x14ac:dyDescent="0.2">
      <c r="B527" s="57"/>
    </row>
    <row r="528" spans="2:2" ht="14" x14ac:dyDescent="0.2">
      <c r="B528" s="57"/>
    </row>
    <row r="529" spans="2:2" ht="14" x14ac:dyDescent="0.2">
      <c r="B529" s="57"/>
    </row>
    <row r="530" spans="2:2" ht="14" x14ac:dyDescent="0.2">
      <c r="B530" s="57"/>
    </row>
    <row r="531" spans="2:2" ht="14" x14ac:dyDescent="0.2">
      <c r="B531" s="57"/>
    </row>
    <row r="532" spans="2:2" ht="14" x14ac:dyDescent="0.2">
      <c r="B532" s="57"/>
    </row>
    <row r="533" spans="2:2" ht="14" x14ac:dyDescent="0.2">
      <c r="B533" s="57"/>
    </row>
    <row r="534" spans="2:2" ht="14" x14ac:dyDescent="0.2">
      <c r="B534" s="57"/>
    </row>
    <row r="535" spans="2:2" ht="14" x14ac:dyDescent="0.2">
      <c r="B535" s="57"/>
    </row>
    <row r="536" spans="2:2" ht="14" x14ac:dyDescent="0.2">
      <c r="B536" s="57"/>
    </row>
    <row r="537" spans="2:2" ht="14" x14ac:dyDescent="0.2">
      <c r="B537" s="57"/>
    </row>
    <row r="538" spans="2:2" ht="14" x14ac:dyDescent="0.2">
      <c r="B538" s="57"/>
    </row>
    <row r="539" spans="2:2" ht="14" x14ac:dyDescent="0.2">
      <c r="B539" s="57"/>
    </row>
    <row r="540" spans="2:2" ht="14" x14ac:dyDescent="0.2">
      <c r="B540" s="57"/>
    </row>
    <row r="541" spans="2:2" ht="14" x14ac:dyDescent="0.2">
      <c r="B541" s="57"/>
    </row>
    <row r="542" spans="2:2" ht="14" x14ac:dyDescent="0.2">
      <c r="B542" s="57"/>
    </row>
    <row r="543" spans="2:2" ht="14" x14ac:dyDescent="0.2">
      <c r="B543" s="57"/>
    </row>
    <row r="544" spans="2:2" ht="14" x14ac:dyDescent="0.2">
      <c r="B544" s="57"/>
    </row>
    <row r="545" spans="2:2" ht="14" x14ac:dyDescent="0.2">
      <c r="B545" s="57"/>
    </row>
    <row r="546" spans="2:2" ht="14" x14ac:dyDescent="0.2">
      <c r="B546" s="57"/>
    </row>
    <row r="547" spans="2:2" ht="14" x14ac:dyDescent="0.2">
      <c r="B547" s="57"/>
    </row>
    <row r="548" spans="2:2" ht="14" x14ac:dyDescent="0.2">
      <c r="B548" s="57"/>
    </row>
    <row r="549" spans="2:2" ht="14" x14ac:dyDescent="0.2">
      <c r="B549" s="57"/>
    </row>
    <row r="550" spans="2:2" ht="14" x14ac:dyDescent="0.2">
      <c r="B550" s="57"/>
    </row>
    <row r="551" spans="2:2" ht="14" x14ac:dyDescent="0.2">
      <c r="B551" s="57"/>
    </row>
    <row r="552" spans="2:2" ht="14" x14ac:dyDescent="0.2">
      <c r="B552" s="57"/>
    </row>
    <row r="553" spans="2:2" ht="14" x14ac:dyDescent="0.2">
      <c r="B553" s="57"/>
    </row>
    <row r="554" spans="2:2" ht="14" x14ac:dyDescent="0.2">
      <c r="B554" s="57"/>
    </row>
    <row r="555" spans="2:2" ht="14" x14ac:dyDescent="0.2">
      <c r="B555" s="57"/>
    </row>
    <row r="556" spans="2:2" ht="14" x14ac:dyDescent="0.2">
      <c r="B556" s="57"/>
    </row>
    <row r="557" spans="2:2" ht="14" x14ac:dyDescent="0.2">
      <c r="B557" s="57"/>
    </row>
    <row r="558" spans="2:2" ht="14" x14ac:dyDescent="0.2">
      <c r="B558" s="57"/>
    </row>
    <row r="559" spans="2:2" ht="14" x14ac:dyDescent="0.2">
      <c r="B559" s="57"/>
    </row>
    <row r="560" spans="2:2" ht="14" x14ac:dyDescent="0.2">
      <c r="B560" s="57"/>
    </row>
    <row r="561" spans="2:2" ht="14" x14ac:dyDescent="0.2">
      <c r="B561" s="57"/>
    </row>
    <row r="562" spans="2:2" ht="14" x14ac:dyDescent="0.2">
      <c r="B562" s="57"/>
    </row>
    <row r="563" spans="2:2" ht="14" x14ac:dyDescent="0.2">
      <c r="B563" s="57"/>
    </row>
    <row r="564" spans="2:2" ht="14" x14ac:dyDescent="0.2">
      <c r="B564" s="57"/>
    </row>
    <row r="565" spans="2:2" ht="14" x14ac:dyDescent="0.2">
      <c r="B565" s="57"/>
    </row>
    <row r="566" spans="2:2" ht="14" x14ac:dyDescent="0.2">
      <c r="B566" s="57"/>
    </row>
    <row r="567" spans="2:2" ht="14" x14ac:dyDescent="0.2">
      <c r="B567" s="57"/>
    </row>
    <row r="568" spans="2:2" ht="14" x14ac:dyDescent="0.2">
      <c r="B568" s="57"/>
    </row>
    <row r="569" spans="2:2" ht="14" x14ac:dyDescent="0.2">
      <c r="B569" s="57"/>
    </row>
    <row r="570" spans="2:2" ht="14" x14ac:dyDescent="0.2">
      <c r="B570" s="57"/>
    </row>
    <row r="571" spans="2:2" ht="14" x14ac:dyDescent="0.2">
      <c r="B571" s="57"/>
    </row>
    <row r="572" spans="2:2" ht="14" x14ac:dyDescent="0.2">
      <c r="B572" s="57"/>
    </row>
    <row r="573" spans="2:2" ht="14" x14ac:dyDescent="0.2">
      <c r="B573" s="57"/>
    </row>
    <row r="574" spans="2:2" ht="14" x14ac:dyDescent="0.2">
      <c r="B574" s="57"/>
    </row>
    <row r="575" spans="2:2" ht="14" x14ac:dyDescent="0.2">
      <c r="B575" s="57"/>
    </row>
    <row r="576" spans="2:2" ht="14" x14ac:dyDescent="0.2">
      <c r="B576" s="57"/>
    </row>
    <row r="577" spans="2:2" ht="14" x14ac:dyDescent="0.2">
      <c r="B577" s="57"/>
    </row>
    <row r="578" spans="2:2" ht="14" x14ac:dyDescent="0.2">
      <c r="B578" s="57"/>
    </row>
    <row r="579" spans="2:2" ht="14" x14ac:dyDescent="0.2">
      <c r="B579" s="57"/>
    </row>
    <row r="580" spans="2:2" ht="14" x14ac:dyDescent="0.2">
      <c r="B580" s="57"/>
    </row>
    <row r="581" spans="2:2" ht="14" x14ac:dyDescent="0.2">
      <c r="B581" s="57"/>
    </row>
    <row r="582" spans="2:2" ht="14" x14ac:dyDescent="0.2">
      <c r="B582" s="57"/>
    </row>
    <row r="583" spans="2:2" ht="14" x14ac:dyDescent="0.2">
      <c r="B583" s="57"/>
    </row>
    <row r="584" spans="2:2" ht="14" x14ac:dyDescent="0.2">
      <c r="B584" s="57"/>
    </row>
    <row r="585" spans="2:2" ht="14" x14ac:dyDescent="0.2">
      <c r="B585" s="57"/>
    </row>
    <row r="586" spans="2:2" ht="14" x14ac:dyDescent="0.2">
      <c r="B586" s="57"/>
    </row>
    <row r="587" spans="2:2" ht="14" x14ac:dyDescent="0.2">
      <c r="B587" s="57"/>
    </row>
    <row r="588" spans="2:2" ht="14" x14ac:dyDescent="0.2">
      <c r="B588" s="57"/>
    </row>
    <row r="589" spans="2:2" ht="14" x14ac:dyDescent="0.2">
      <c r="B589" s="57"/>
    </row>
    <row r="590" spans="2:2" ht="14" x14ac:dyDescent="0.2">
      <c r="B590" s="57"/>
    </row>
    <row r="591" spans="2:2" ht="14" x14ac:dyDescent="0.2">
      <c r="B591" s="57"/>
    </row>
    <row r="592" spans="2:2" ht="14" x14ac:dyDescent="0.2">
      <c r="B592" s="57"/>
    </row>
    <row r="593" spans="2:2" ht="14" x14ac:dyDescent="0.2">
      <c r="B593" s="57"/>
    </row>
    <row r="594" spans="2:2" ht="14" x14ac:dyDescent="0.2">
      <c r="B594" s="57"/>
    </row>
    <row r="595" spans="2:2" ht="14" x14ac:dyDescent="0.2">
      <c r="B595" s="57"/>
    </row>
    <row r="596" spans="2:2" ht="14" x14ac:dyDescent="0.2">
      <c r="B596" s="57"/>
    </row>
    <row r="597" spans="2:2" ht="14" x14ac:dyDescent="0.2">
      <c r="B597" s="57"/>
    </row>
    <row r="598" spans="2:2" ht="14" x14ac:dyDescent="0.2">
      <c r="B598" s="57"/>
    </row>
    <row r="599" spans="2:2" ht="14" x14ac:dyDescent="0.2">
      <c r="B599" s="57"/>
    </row>
    <row r="600" spans="2:2" ht="14" x14ac:dyDescent="0.2">
      <c r="B600" s="57"/>
    </row>
    <row r="601" spans="2:2" ht="14" x14ac:dyDescent="0.2">
      <c r="B601" s="57"/>
    </row>
    <row r="602" spans="2:2" ht="14" x14ac:dyDescent="0.2">
      <c r="B602" s="57"/>
    </row>
    <row r="603" spans="2:2" ht="14" x14ac:dyDescent="0.2">
      <c r="B603" s="57"/>
    </row>
    <row r="604" spans="2:2" ht="14" x14ac:dyDescent="0.2">
      <c r="B604" s="57"/>
    </row>
    <row r="605" spans="2:2" ht="14" x14ac:dyDescent="0.2">
      <c r="B605" s="57"/>
    </row>
    <row r="606" spans="2:2" ht="14" x14ac:dyDescent="0.2">
      <c r="B606" s="57"/>
    </row>
    <row r="607" spans="2:2" ht="14" x14ac:dyDescent="0.2">
      <c r="B607" s="57"/>
    </row>
    <row r="608" spans="2:2" ht="14" x14ac:dyDescent="0.2">
      <c r="B608" s="57"/>
    </row>
    <row r="609" spans="2:2" ht="14" x14ac:dyDescent="0.2">
      <c r="B609" s="57"/>
    </row>
    <row r="610" spans="2:2" ht="14" x14ac:dyDescent="0.2">
      <c r="B610" s="57"/>
    </row>
    <row r="611" spans="2:2" ht="14" x14ac:dyDescent="0.2">
      <c r="B611" s="57"/>
    </row>
    <row r="612" spans="2:2" ht="14" x14ac:dyDescent="0.2">
      <c r="B612" s="57"/>
    </row>
    <row r="613" spans="2:2" ht="14" x14ac:dyDescent="0.2">
      <c r="B613" s="57"/>
    </row>
    <row r="614" spans="2:2" ht="14" x14ac:dyDescent="0.2">
      <c r="B614" s="57"/>
    </row>
    <row r="615" spans="2:2" ht="14" x14ac:dyDescent="0.2">
      <c r="B615" s="57"/>
    </row>
    <row r="616" spans="2:2" ht="14" x14ac:dyDescent="0.2">
      <c r="B616" s="57"/>
    </row>
    <row r="617" spans="2:2" ht="14" x14ac:dyDescent="0.2">
      <c r="B617" s="57"/>
    </row>
    <row r="618" spans="2:2" ht="14" x14ac:dyDescent="0.2">
      <c r="B618" s="57"/>
    </row>
    <row r="619" spans="2:2" ht="14" x14ac:dyDescent="0.2">
      <c r="B619" s="57"/>
    </row>
    <row r="620" spans="2:2" ht="14" x14ac:dyDescent="0.2">
      <c r="B620" s="57"/>
    </row>
    <row r="621" spans="2:2" ht="14" x14ac:dyDescent="0.2">
      <c r="B621" s="57"/>
    </row>
    <row r="622" spans="2:2" ht="14" x14ac:dyDescent="0.2">
      <c r="B622" s="57"/>
    </row>
    <row r="623" spans="2:2" ht="14" x14ac:dyDescent="0.2">
      <c r="B623" s="57"/>
    </row>
    <row r="624" spans="2:2" ht="14" x14ac:dyDescent="0.2">
      <c r="B624" s="57"/>
    </row>
    <row r="625" spans="2:2" ht="14" x14ac:dyDescent="0.2">
      <c r="B625" s="57"/>
    </row>
    <row r="626" spans="2:2" ht="14" x14ac:dyDescent="0.2">
      <c r="B626" s="57"/>
    </row>
    <row r="627" spans="2:2" ht="14" x14ac:dyDescent="0.2">
      <c r="B627" s="57"/>
    </row>
    <row r="628" spans="2:2" ht="14" x14ac:dyDescent="0.2">
      <c r="B628" s="57"/>
    </row>
    <row r="629" spans="2:2" ht="14" x14ac:dyDescent="0.2">
      <c r="B629" s="57"/>
    </row>
    <row r="630" spans="2:2" ht="14" x14ac:dyDescent="0.2">
      <c r="B630" s="57"/>
    </row>
    <row r="631" spans="2:2" ht="14" x14ac:dyDescent="0.2">
      <c r="B631" s="57"/>
    </row>
    <row r="632" spans="2:2" ht="14" x14ac:dyDescent="0.2">
      <c r="B632" s="57"/>
    </row>
    <row r="633" spans="2:2" ht="14" x14ac:dyDescent="0.2">
      <c r="B633" s="57"/>
    </row>
    <row r="634" spans="2:2" ht="14" x14ac:dyDescent="0.2">
      <c r="B634" s="57"/>
    </row>
    <row r="635" spans="2:2" ht="14" x14ac:dyDescent="0.2">
      <c r="B635" s="57"/>
    </row>
    <row r="636" spans="2:2" ht="14" x14ac:dyDescent="0.2">
      <c r="B636" s="57"/>
    </row>
    <row r="637" spans="2:2" ht="14" x14ac:dyDescent="0.2">
      <c r="B637" s="57"/>
    </row>
    <row r="638" spans="2:2" ht="14" x14ac:dyDescent="0.2">
      <c r="B638" s="57"/>
    </row>
    <row r="639" spans="2:2" ht="14" x14ac:dyDescent="0.2">
      <c r="B639" s="57"/>
    </row>
    <row r="640" spans="2:2" ht="14" x14ac:dyDescent="0.2">
      <c r="B640" s="57"/>
    </row>
    <row r="641" spans="2:2" ht="14" x14ac:dyDescent="0.2">
      <c r="B641" s="57"/>
    </row>
    <row r="642" spans="2:2" ht="14" x14ac:dyDescent="0.2">
      <c r="B642" s="57"/>
    </row>
    <row r="643" spans="2:2" ht="14" x14ac:dyDescent="0.2">
      <c r="B643" s="57"/>
    </row>
    <row r="644" spans="2:2" ht="14" x14ac:dyDescent="0.2">
      <c r="B644" s="57"/>
    </row>
    <row r="645" spans="2:2" ht="14" x14ac:dyDescent="0.2">
      <c r="B645" s="57"/>
    </row>
    <row r="646" spans="2:2" ht="14" x14ac:dyDescent="0.2">
      <c r="B646" s="57"/>
    </row>
    <row r="647" spans="2:2" ht="14" x14ac:dyDescent="0.2">
      <c r="B647" s="57"/>
    </row>
    <row r="648" spans="2:2" ht="14" x14ac:dyDescent="0.2">
      <c r="B648" s="57"/>
    </row>
    <row r="649" spans="2:2" ht="14" x14ac:dyDescent="0.2">
      <c r="B649" s="57"/>
    </row>
    <row r="650" spans="2:2" ht="14" x14ac:dyDescent="0.2">
      <c r="B650" s="57"/>
    </row>
    <row r="651" spans="2:2" ht="14" x14ac:dyDescent="0.2">
      <c r="B651" s="57"/>
    </row>
    <row r="652" spans="2:2" ht="14" x14ac:dyDescent="0.2">
      <c r="B652" s="57"/>
    </row>
    <row r="653" spans="2:2" ht="14" x14ac:dyDescent="0.2">
      <c r="B653" s="57"/>
    </row>
    <row r="654" spans="2:2" ht="14" x14ac:dyDescent="0.2">
      <c r="B654" s="57"/>
    </row>
    <row r="655" spans="2:2" ht="14" x14ac:dyDescent="0.2">
      <c r="B655" s="57"/>
    </row>
    <row r="656" spans="2:2" ht="14" x14ac:dyDescent="0.2">
      <c r="B656" s="57"/>
    </row>
    <row r="657" spans="2:2" ht="14" x14ac:dyDescent="0.2">
      <c r="B657" s="57"/>
    </row>
    <row r="658" spans="2:2" ht="14" x14ac:dyDescent="0.2">
      <c r="B658" s="57"/>
    </row>
    <row r="659" spans="2:2" ht="14" x14ac:dyDescent="0.2">
      <c r="B659" s="57"/>
    </row>
    <row r="660" spans="2:2" ht="14" x14ac:dyDescent="0.2">
      <c r="B660" s="57"/>
    </row>
    <row r="661" spans="2:2" ht="14" x14ac:dyDescent="0.2">
      <c r="B661" s="57"/>
    </row>
    <row r="662" spans="2:2" ht="14" x14ac:dyDescent="0.2">
      <c r="B662" s="57"/>
    </row>
    <row r="663" spans="2:2" ht="14" x14ac:dyDescent="0.2">
      <c r="B663" s="57"/>
    </row>
    <row r="664" spans="2:2" ht="14" x14ac:dyDescent="0.2">
      <c r="B664" s="57"/>
    </row>
    <row r="665" spans="2:2" ht="14" x14ac:dyDescent="0.2">
      <c r="B665" s="57"/>
    </row>
    <row r="666" spans="2:2" ht="14" x14ac:dyDescent="0.2">
      <c r="B666" s="57"/>
    </row>
    <row r="667" spans="2:2" ht="14" x14ac:dyDescent="0.2">
      <c r="B667" s="57"/>
    </row>
    <row r="668" spans="2:2" ht="14" x14ac:dyDescent="0.2">
      <c r="B668" s="57"/>
    </row>
    <row r="669" spans="2:2" ht="14" x14ac:dyDescent="0.2">
      <c r="B669" s="57"/>
    </row>
    <row r="670" spans="2:2" ht="14" x14ac:dyDescent="0.2">
      <c r="B670" s="57"/>
    </row>
    <row r="671" spans="2:2" ht="14" x14ac:dyDescent="0.2">
      <c r="B671" s="57"/>
    </row>
    <row r="672" spans="2:2" ht="14" x14ac:dyDescent="0.2">
      <c r="B672" s="57"/>
    </row>
    <row r="673" spans="2:2" ht="14" x14ac:dyDescent="0.2">
      <c r="B673" s="57"/>
    </row>
    <row r="674" spans="2:2" ht="14" x14ac:dyDescent="0.2">
      <c r="B674" s="57"/>
    </row>
    <row r="675" spans="2:2" ht="14" x14ac:dyDescent="0.2">
      <c r="B675" s="57"/>
    </row>
    <row r="676" spans="2:2" ht="14" x14ac:dyDescent="0.2">
      <c r="B676" s="57"/>
    </row>
    <row r="677" spans="2:2" ht="14" x14ac:dyDescent="0.2">
      <c r="B677" s="57"/>
    </row>
    <row r="678" spans="2:2" ht="14" x14ac:dyDescent="0.2">
      <c r="B678" s="57"/>
    </row>
    <row r="679" spans="2:2" ht="14" x14ac:dyDescent="0.2">
      <c r="B679" s="57"/>
    </row>
    <row r="680" spans="2:2" ht="14" x14ac:dyDescent="0.2">
      <c r="B680" s="57"/>
    </row>
    <row r="681" spans="2:2" ht="14" x14ac:dyDescent="0.2">
      <c r="B681" s="57"/>
    </row>
    <row r="682" spans="2:2" ht="14" x14ac:dyDescent="0.2">
      <c r="B682" s="57"/>
    </row>
    <row r="683" spans="2:2" ht="14" x14ac:dyDescent="0.2">
      <c r="B683" s="57"/>
    </row>
    <row r="684" spans="2:2" ht="14" x14ac:dyDescent="0.2">
      <c r="B684" s="57"/>
    </row>
    <row r="685" spans="2:2" ht="14" x14ac:dyDescent="0.2">
      <c r="B685" s="57"/>
    </row>
    <row r="686" spans="2:2" ht="14" x14ac:dyDescent="0.2">
      <c r="B686" s="57"/>
    </row>
    <row r="687" spans="2:2" ht="14" x14ac:dyDescent="0.2">
      <c r="B687" s="57"/>
    </row>
    <row r="688" spans="2:2" ht="14" x14ac:dyDescent="0.2">
      <c r="B688" s="57"/>
    </row>
    <row r="689" spans="2:2" ht="14" x14ac:dyDescent="0.2">
      <c r="B689" s="57"/>
    </row>
    <row r="690" spans="2:2" ht="14" x14ac:dyDescent="0.2">
      <c r="B690" s="57"/>
    </row>
    <row r="691" spans="2:2" ht="14" x14ac:dyDescent="0.2">
      <c r="B691" s="57"/>
    </row>
    <row r="692" spans="2:2" ht="14" x14ac:dyDescent="0.2">
      <c r="B692" s="57"/>
    </row>
    <row r="693" spans="2:2" ht="14" x14ac:dyDescent="0.2">
      <c r="B693" s="57"/>
    </row>
    <row r="694" spans="2:2" ht="14" x14ac:dyDescent="0.2">
      <c r="B694" s="57"/>
    </row>
    <row r="695" spans="2:2" ht="14" x14ac:dyDescent="0.2">
      <c r="B695" s="57"/>
    </row>
    <row r="696" spans="2:2" ht="14" x14ac:dyDescent="0.2">
      <c r="B696" s="57"/>
    </row>
    <row r="697" spans="2:2" ht="14" x14ac:dyDescent="0.2">
      <c r="B697" s="57"/>
    </row>
    <row r="698" spans="2:2" ht="14" x14ac:dyDescent="0.2">
      <c r="B698" s="57"/>
    </row>
    <row r="699" spans="2:2" ht="14" x14ac:dyDescent="0.2">
      <c r="B699" s="57"/>
    </row>
    <row r="700" spans="2:2" ht="14" x14ac:dyDescent="0.2">
      <c r="B700" s="57"/>
    </row>
    <row r="701" spans="2:2" ht="14" x14ac:dyDescent="0.2">
      <c r="B701" s="57"/>
    </row>
    <row r="702" spans="2:2" ht="14" x14ac:dyDescent="0.2">
      <c r="B702" s="57"/>
    </row>
    <row r="703" spans="2:2" ht="14" x14ac:dyDescent="0.2">
      <c r="B703" s="57"/>
    </row>
    <row r="704" spans="2:2" ht="14" x14ac:dyDescent="0.2">
      <c r="B704" s="57"/>
    </row>
    <row r="705" spans="2:2" ht="14" x14ac:dyDescent="0.2">
      <c r="B705" s="57"/>
    </row>
    <row r="706" spans="2:2" ht="14" x14ac:dyDescent="0.2">
      <c r="B706" s="57"/>
    </row>
    <row r="707" spans="2:2" ht="14" x14ac:dyDescent="0.2">
      <c r="B707" s="57"/>
    </row>
    <row r="708" spans="2:2" ht="14" x14ac:dyDescent="0.2">
      <c r="B708" s="57"/>
    </row>
    <row r="709" spans="2:2" ht="14" x14ac:dyDescent="0.2">
      <c r="B709" s="57"/>
    </row>
    <row r="710" spans="2:2" ht="14" x14ac:dyDescent="0.2">
      <c r="B710" s="57"/>
    </row>
    <row r="711" spans="2:2" ht="14" x14ac:dyDescent="0.2">
      <c r="B711" s="57"/>
    </row>
    <row r="712" spans="2:2" ht="14" x14ac:dyDescent="0.2">
      <c r="B712" s="57"/>
    </row>
    <row r="713" spans="2:2" ht="14" x14ac:dyDescent="0.2">
      <c r="B713" s="57"/>
    </row>
    <row r="714" spans="2:2" ht="14" x14ac:dyDescent="0.2">
      <c r="B714" s="57"/>
    </row>
    <row r="715" spans="2:2" ht="14" x14ac:dyDescent="0.2">
      <c r="B715" s="57"/>
    </row>
    <row r="716" spans="2:2" ht="14" x14ac:dyDescent="0.2">
      <c r="B716" s="57"/>
    </row>
    <row r="717" spans="2:2" ht="14" x14ac:dyDescent="0.2">
      <c r="B717" s="57"/>
    </row>
    <row r="718" spans="2:2" ht="14" x14ac:dyDescent="0.2">
      <c r="B718" s="57"/>
    </row>
    <row r="719" spans="2:2" ht="14" x14ac:dyDescent="0.2">
      <c r="B719" s="57"/>
    </row>
    <row r="720" spans="2:2" ht="14" x14ac:dyDescent="0.2">
      <c r="B720" s="57"/>
    </row>
    <row r="721" spans="2:2" ht="14" x14ac:dyDescent="0.2">
      <c r="B721" s="57"/>
    </row>
    <row r="722" spans="2:2" ht="14" x14ac:dyDescent="0.2">
      <c r="B722" s="57"/>
    </row>
    <row r="723" spans="2:2" ht="14" x14ac:dyDescent="0.2">
      <c r="B723" s="57"/>
    </row>
    <row r="724" spans="2:2" ht="14" x14ac:dyDescent="0.2">
      <c r="B724" s="57"/>
    </row>
    <row r="725" spans="2:2" ht="14" x14ac:dyDescent="0.2">
      <c r="B725" s="57"/>
    </row>
    <row r="726" spans="2:2" ht="14" x14ac:dyDescent="0.2">
      <c r="B726" s="57"/>
    </row>
    <row r="727" spans="2:2" ht="14" x14ac:dyDescent="0.2">
      <c r="B727" s="57"/>
    </row>
    <row r="728" spans="2:2" ht="14" x14ac:dyDescent="0.2">
      <c r="B728" s="57"/>
    </row>
    <row r="729" spans="2:2" ht="14" x14ac:dyDescent="0.2">
      <c r="B729" s="57"/>
    </row>
    <row r="730" spans="2:2" ht="14" x14ac:dyDescent="0.2">
      <c r="B730" s="57"/>
    </row>
    <row r="731" spans="2:2" ht="14" x14ac:dyDescent="0.2">
      <c r="B731" s="57"/>
    </row>
    <row r="732" spans="2:2" ht="14" x14ac:dyDescent="0.2">
      <c r="B732" s="57"/>
    </row>
    <row r="733" spans="2:2" ht="14" x14ac:dyDescent="0.2">
      <c r="B733" s="57"/>
    </row>
    <row r="734" spans="2:2" ht="14" x14ac:dyDescent="0.2">
      <c r="B734" s="57"/>
    </row>
    <row r="735" spans="2:2" ht="14" x14ac:dyDescent="0.2">
      <c r="B735" s="57"/>
    </row>
    <row r="736" spans="2:2" ht="14" x14ac:dyDescent="0.2">
      <c r="B736" s="57"/>
    </row>
    <row r="737" spans="2:2" ht="14" x14ac:dyDescent="0.2">
      <c r="B737" s="57"/>
    </row>
    <row r="738" spans="2:2" ht="14" x14ac:dyDescent="0.2">
      <c r="B738" s="57"/>
    </row>
    <row r="739" spans="2:2" ht="14" x14ac:dyDescent="0.2">
      <c r="B739" s="57"/>
    </row>
    <row r="740" spans="2:2" ht="14" x14ac:dyDescent="0.2">
      <c r="B740" s="57"/>
    </row>
    <row r="741" spans="2:2" ht="14" x14ac:dyDescent="0.2">
      <c r="B741" s="57"/>
    </row>
    <row r="742" spans="2:2" ht="14" x14ac:dyDescent="0.2">
      <c r="B742" s="57"/>
    </row>
    <row r="743" spans="2:2" ht="14" x14ac:dyDescent="0.2">
      <c r="B743" s="57"/>
    </row>
    <row r="744" spans="2:2" ht="14" x14ac:dyDescent="0.2">
      <c r="B744" s="57"/>
    </row>
    <row r="745" spans="2:2" ht="14" x14ac:dyDescent="0.2">
      <c r="B745" s="57"/>
    </row>
    <row r="746" spans="2:2" ht="14" x14ac:dyDescent="0.2">
      <c r="B746" s="57"/>
    </row>
    <row r="747" spans="2:2" ht="14" x14ac:dyDescent="0.2">
      <c r="B747" s="57"/>
    </row>
    <row r="748" spans="2:2" ht="14" x14ac:dyDescent="0.2">
      <c r="B748" s="57"/>
    </row>
    <row r="749" spans="2:2" ht="14" x14ac:dyDescent="0.2">
      <c r="B749" s="57"/>
    </row>
    <row r="750" spans="2:2" ht="14" x14ac:dyDescent="0.2">
      <c r="B750" s="57"/>
    </row>
    <row r="751" spans="2:2" ht="14" x14ac:dyDescent="0.2">
      <c r="B751" s="57"/>
    </row>
    <row r="752" spans="2:2" ht="14" x14ac:dyDescent="0.2">
      <c r="B752" s="57"/>
    </row>
    <row r="753" spans="2:2" ht="14" x14ac:dyDescent="0.2">
      <c r="B753" s="57"/>
    </row>
    <row r="754" spans="2:2" ht="14" x14ac:dyDescent="0.2">
      <c r="B754" s="57"/>
    </row>
    <row r="755" spans="2:2" ht="14" x14ac:dyDescent="0.2">
      <c r="B755" s="57"/>
    </row>
    <row r="756" spans="2:2" ht="14" x14ac:dyDescent="0.2">
      <c r="B756" s="57"/>
    </row>
    <row r="757" spans="2:2" ht="14" x14ac:dyDescent="0.2">
      <c r="B757" s="57"/>
    </row>
    <row r="758" spans="2:2" ht="14" x14ac:dyDescent="0.2">
      <c r="B758" s="57"/>
    </row>
    <row r="759" spans="2:2" ht="14" x14ac:dyDescent="0.2">
      <c r="B759" s="57"/>
    </row>
    <row r="760" spans="2:2" ht="14" x14ac:dyDescent="0.2">
      <c r="B760" s="57"/>
    </row>
    <row r="761" spans="2:2" ht="14" x14ac:dyDescent="0.2">
      <c r="B761" s="57"/>
    </row>
    <row r="762" spans="2:2" ht="14" x14ac:dyDescent="0.2">
      <c r="B762" s="57"/>
    </row>
    <row r="763" spans="2:2" ht="14" x14ac:dyDescent="0.2">
      <c r="B763" s="57"/>
    </row>
    <row r="764" spans="2:2" ht="14" x14ac:dyDescent="0.2">
      <c r="B764" s="57"/>
    </row>
    <row r="765" spans="2:2" ht="14" x14ac:dyDescent="0.2">
      <c r="B765" s="57"/>
    </row>
    <row r="766" spans="2:2" ht="14" x14ac:dyDescent="0.2">
      <c r="B766" s="57"/>
    </row>
    <row r="767" spans="2:2" ht="14" x14ac:dyDescent="0.2">
      <c r="B767" s="57"/>
    </row>
    <row r="768" spans="2:2" ht="14" x14ac:dyDescent="0.2">
      <c r="B768" s="57"/>
    </row>
    <row r="769" spans="2:2" ht="14" x14ac:dyDescent="0.2">
      <c r="B769" s="57"/>
    </row>
    <row r="770" spans="2:2" ht="14" x14ac:dyDescent="0.2">
      <c r="B770" s="57"/>
    </row>
    <row r="771" spans="2:2" ht="14" x14ac:dyDescent="0.2">
      <c r="B771" s="57"/>
    </row>
    <row r="772" spans="2:2" ht="14" x14ac:dyDescent="0.2">
      <c r="B772" s="57"/>
    </row>
    <row r="773" spans="2:2" ht="14" x14ac:dyDescent="0.2">
      <c r="B773" s="57"/>
    </row>
    <row r="774" spans="2:2" ht="14" x14ac:dyDescent="0.2">
      <c r="B774" s="57"/>
    </row>
    <row r="775" spans="2:2" ht="14" x14ac:dyDescent="0.2">
      <c r="B775" s="57"/>
    </row>
    <row r="776" spans="2:2" ht="14" x14ac:dyDescent="0.2">
      <c r="B776" s="57"/>
    </row>
    <row r="777" spans="2:2" ht="14" x14ac:dyDescent="0.2">
      <c r="B777" s="57"/>
    </row>
    <row r="778" spans="2:2" ht="14" x14ac:dyDescent="0.2">
      <c r="B778" s="57"/>
    </row>
    <row r="779" spans="2:2" ht="14" x14ac:dyDescent="0.2">
      <c r="B779" s="57"/>
    </row>
    <row r="780" spans="2:2" ht="14" x14ac:dyDescent="0.2">
      <c r="B780" s="57"/>
    </row>
    <row r="781" spans="2:2" ht="14" x14ac:dyDescent="0.2">
      <c r="B781" s="57"/>
    </row>
    <row r="782" spans="2:2" ht="14" x14ac:dyDescent="0.2">
      <c r="B782" s="57"/>
    </row>
    <row r="783" spans="2:2" ht="14" x14ac:dyDescent="0.2">
      <c r="B783" s="57"/>
    </row>
    <row r="784" spans="2:2" ht="14" x14ac:dyDescent="0.2">
      <c r="B784" s="57"/>
    </row>
    <row r="785" spans="2:2" ht="14" x14ac:dyDescent="0.2">
      <c r="B785" s="57"/>
    </row>
    <row r="786" spans="2:2" ht="14" x14ac:dyDescent="0.2">
      <c r="B786" s="57"/>
    </row>
    <row r="787" spans="2:2" ht="14" x14ac:dyDescent="0.2">
      <c r="B787" s="57"/>
    </row>
    <row r="788" spans="2:2" ht="14" x14ac:dyDescent="0.2">
      <c r="B788" s="57"/>
    </row>
    <row r="789" spans="2:2" ht="14" x14ac:dyDescent="0.2">
      <c r="B789" s="57"/>
    </row>
    <row r="790" spans="2:2" ht="14" x14ac:dyDescent="0.2">
      <c r="B790" s="57"/>
    </row>
    <row r="791" spans="2:2" ht="14" x14ac:dyDescent="0.2">
      <c r="B791" s="57"/>
    </row>
    <row r="792" spans="2:2" ht="14" x14ac:dyDescent="0.2">
      <c r="B792" s="57"/>
    </row>
    <row r="793" spans="2:2" ht="14" x14ac:dyDescent="0.2">
      <c r="B793" s="57"/>
    </row>
    <row r="794" spans="2:2" ht="14" x14ac:dyDescent="0.2">
      <c r="B794" s="57"/>
    </row>
    <row r="795" spans="2:2" ht="14" x14ac:dyDescent="0.2">
      <c r="B795" s="57"/>
    </row>
    <row r="796" spans="2:2" ht="14" x14ac:dyDescent="0.2">
      <c r="B796" s="57"/>
    </row>
    <row r="797" spans="2:2" ht="14" x14ac:dyDescent="0.2">
      <c r="B797" s="57"/>
    </row>
    <row r="798" spans="2:2" ht="14" x14ac:dyDescent="0.2">
      <c r="B798" s="57"/>
    </row>
    <row r="799" spans="2:2" ht="14" x14ac:dyDescent="0.2">
      <c r="B799" s="57"/>
    </row>
    <row r="800" spans="2:2" ht="14" x14ac:dyDescent="0.2">
      <c r="B800" s="57"/>
    </row>
    <row r="801" spans="2:2" ht="14" x14ac:dyDescent="0.2">
      <c r="B801" s="57"/>
    </row>
    <row r="802" spans="2:2" ht="14" x14ac:dyDescent="0.2">
      <c r="B802" s="57"/>
    </row>
    <row r="803" spans="2:2" ht="14" x14ac:dyDescent="0.2">
      <c r="B803" s="57"/>
    </row>
    <row r="804" spans="2:2" ht="14" x14ac:dyDescent="0.2">
      <c r="B804" s="57"/>
    </row>
    <row r="805" spans="2:2" ht="14" x14ac:dyDescent="0.2">
      <c r="B805" s="57"/>
    </row>
    <row r="806" spans="2:2" ht="14" x14ac:dyDescent="0.2">
      <c r="B806" s="57"/>
    </row>
    <row r="807" spans="2:2" ht="14" x14ac:dyDescent="0.2">
      <c r="B807" s="57"/>
    </row>
    <row r="808" spans="2:2" ht="14" x14ac:dyDescent="0.2">
      <c r="B808" s="57"/>
    </row>
    <row r="809" spans="2:2" ht="14" x14ac:dyDescent="0.2">
      <c r="B809" s="57"/>
    </row>
    <row r="810" spans="2:2" ht="14" x14ac:dyDescent="0.2">
      <c r="B810" s="57"/>
    </row>
    <row r="811" spans="2:2" ht="14" x14ac:dyDescent="0.2">
      <c r="B811" s="57"/>
    </row>
    <row r="812" spans="2:2" ht="14" x14ac:dyDescent="0.2">
      <c r="B812" s="57"/>
    </row>
    <row r="813" spans="2:2" ht="14" x14ac:dyDescent="0.2">
      <c r="B813" s="57"/>
    </row>
    <row r="814" spans="2:2" ht="14" x14ac:dyDescent="0.2">
      <c r="B814" s="57"/>
    </row>
    <row r="815" spans="2:2" ht="14" x14ac:dyDescent="0.2">
      <c r="B815" s="57"/>
    </row>
    <row r="816" spans="2:2" ht="14" x14ac:dyDescent="0.2">
      <c r="B816" s="57"/>
    </row>
    <row r="817" spans="2:2" ht="14" x14ac:dyDescent="0.2">
      <c r="B817" s="57"/>
    </row>
    <row r="818" spans="2:2" ht="14" x14ac:dyDescent="0.2">
      <c r="B818" s="57"/>
    </row>
    <row r="819" spans="2:2" ht="14" x14ac:dyDescent="0.2">
      <c r="B819" s="57"/>
    </row>
    <row r="820" spans="2:2" ht="14" x14ac:dyDescent="0.2">
      <c r="B820" s="57"/>
    </row>
    <row r="821" spans="2:2" ht="14" x14ac:dyDescent="0.2">
      <c r="B821" s="57"/>
    </row>
    <row r="822" spans="2:2" ht="14" x14ac:dyDescent="0.2">
      <c r="B822" s="57"/>
    </row>
    <row r="823" spans="2:2" ht="14" x14ac:dyDescent="0.2">
      <c r="B823" s="57"/>
    </row>
    <row r="824" spans="2:2" ht="14" x14ac:dyDescent="0.2">
      <c r="B824" s="57"/>
    </row>
    <row r="825" spans="2:2" ht="14" x14ac:dyDescent="0.2">
      <c r="B825" s="57"/>
    </row>
    <row r="826" spans="2:2" ht="14" x14ac:dyDescent="0.2">
      <c r="B826" s="57"/>
    </row>
    <row r="827" spans="2:2" ht="14" x14ac:dyDescent="0.2">
      <c r="B827" s="57"/>
    </row>
    <row r="828" spans="2:2" ht="14" x14ac:dyDescent="0.2">
      <c r="B828" s="57"/>
    </row>
    <row r="829" spans="2:2" ht="14" x14ac:dyDescent="0.2">
      <c r="B829" s="57"/>
    </row>
    <row r="830" spans="2:2" ht="14" x14ac:dyDescent="0.2">
      <c r="B830" s="57"/>
    </row>
    <row r="831" spans="2:2" ht="14" x14ac:dyDescent="0.2">
      <c r="B831" s="57"/>
    </row>
    <row r="832" spans="2:2" ht="14" x14ac:dyDescent="0.2">
      <c r="B832" s="57"/>
    </row>
    <row r="833" spans="2:2" ht="14" x14ac:dyDescent="0.2">
      <c r="B833" s="57"/>
    </row>
    <row r="834" spans="2:2" ht="14" x14ac:dyDescent="0.2">
      <c r="B834" s="57"/>
    </row>
    <row r="835" spans="2:2" ht="14" x14ac:dyDescent="0.2">
      <c r="B835" s="57"/>
    </row>
    <row r="836" spans="2:2" ht="14" x14ac:dyDescent="0.2">
      <c r="B836" s="57"/>
    </row>
    <row r="837" spans="2:2" ht="14" x14ac:dyDescent="0.2">
      <c r="B837" s="57"/>
    </row>
    <row r="838" spans="2:2" ht="14" x14ac:dyDescent="0.2">
      <c r="B838" s="57"/>
    </row>
    <row r="839" spans="2:2" ht="14" x14ac:dyDescent="0.2">
      <c r="B839" s="57"/>
    </row>
    <row r="840" spans="2:2" ht="14" x14ac:dyDescent="0.2">
      <c r="B840" s="57"/>
    </row>
    <row r="841" spans="2:2" ht="14" x14ac:dyDescent="0.2">
      <c r="B841" s="57"/>
    </row>
    <row r="842" spans="2:2" ht="14" x14ac:dyDescent="0.2">
      <c r="B842" s="57"/>
    </row>
    <row r="843" spans="2:2" ht="14" x14ac:dyDescent="0.2">
      <c r="B843" s="57"/>
    </row>
    <row r="844" spans="2:2" ht="14" x14ac:dyDescent="0.2">
      <c r="B844" s="57"/>
    </row>
    <row r="845" spans="2:2" ht="14" x14ac:dyDescent="0.2">
      <c r="B845" s="57"/>
    </row>
    <row r="846" spans="2:2" ht="14" x14ac:dyDescent="0.2">
      <c r="B846" s="57"/>
    </row>
    <row r="847" spans="2:2" ht="14" x14ac:dyDescent="0.2">
      <c r="B847" s="57"/>
    </row>
    <row r="848" spans="2:2" ht="14" x14ac:dyDescent="0.2">
      <c r="B848" s="57"/>
    </row>
    <row r="849" spans="2:2" ht="14" x14ac:dyDescent="0.2">
      <c r="B849" s="57"/>
    </row>
    <row r="850" spans="2:2" ht="14" x14ac:dyDescent="0.2">
      <c r="B850" s="57"/>
    </row>
    <row r="851" spans="2:2" ht="14" x14ac:dyDescent="0.2">
      <c r="B851" s="57"/>
    </row>
    <row r="852" spans="2:2" ht="14" x14ac:dyDescent="0.2">
      <c r="B852" s="57"/>
    </row>
    <row r="853" spans="2:2" ht="14" x14ac:dyDescent="0.2">
      <c r="B853" s="57"/>
    </row>
    <row r="854" spans="2:2" ht="14" x14ac:dyDescent="0.2">
      <c r="B854" s="57"/>
    </row>
    <row r="855" spans="2:2" ht="14" x14ac:dyDescent="0.2">
      <c r="B855" s="57"/>
    </row>
    <row r="856" spans="2:2" ht="14" x14ac:dyDescent="0.2">
      <c r="B856" s="57"/>
    </row>
    <row r="857" spans="2:2" ht="14" x14ac:dyDescent="0.2">
      <c r="B857" s="57"/>
    </row>
    <row r="858" spans="2:2" ht="14" x14ac:dyDescent="0.2">
      <c r="B858" s="57"/>
    </row>
    <row r="859" spans="2:2" ht="14" x14ac:dyDescent="0.2">
      <c r="B859" s="57"/>
    </row>
    <row r="860" spans="2:2" ht="14" x14ac:dyDescent="0.2">
      <c r="B860" s="57"/>
    </row>
    <row r="861" spans="2:2" ht="14" x14ac:dyDescent="0.2">
      <c r="B861" s="57"/>
    </row>
    <row r="862" spans="2:2" ht="14" x14ac:dyDescent="0.2">
      <c r="B862" s="57"/>
    </row>
    <row r="863" spans="2:2" ht="14" x14ac:dyDescent="0.2">
      <c r="B863" s="57"/>
    </row>
    <row r="864" spans="2:2" ht="14" x14ac:dyDescent="0.2">
      <c r="B864" s="57"/>
    </row>
    <row r="865" spans="2:2" ht="14" x14ac:dyDescent="0.2">
      <c r="B865" s="57"/>
    </row>
    <row r="866" spans="2:2" ht="14" x14ac:dyDescent="0.2">
      <c r="B866" s="57"/>
    </row>
    <row r="867" spans="2:2" ht="14" x14ac:dyDescent="0.2">
      <c r="B867" s="57"/>
    </row>
    <row r="868" spans="2:2" ht="14" x14ac:dyDescent="0.2">
      <c r="B868" s="57"/>
    </row>
    <row r="869" spans="2:2" ht="14" x14ac:dyDescent="0.2">
      <c r="B869" s="57"/>
    </row>
    <row r="870" spans="2:2" ht="14" x14ac:dyDescent="0.2">
      <c r="B870" s="57"/>
    </row>
    <row r="871" spans="2:2" ht="14" x14ac:dyDescent="0.2">
      <c r="B871" s="57"/>
    </row>
    <row r="872" spans="2:2" ht="14" x14ac:dyDescent="0.2">
      <c r="B872" s="57"/>
    </row>
    <row r="873" spans="2:2" ht="14" x14ac:dyDescent="0.2">
      <c r="B873" s="57"/>
    </row>
    <row r="874" spans="2:2" ht="14" x14ac:dyDescent="0.2">
      <c r="B874" s="57"/>
    </row>
    <row r="875" spans="2:2" ht="14" x14ac:dyDescent="0.2">
      <c r="B875" s="57"/>
    </row>
    <row r="876" spans="2:2" ht="14" x14ac:dyDescent="0.2">
      <c r="B876" s="57"/>
    </row>
    <row r="877" spans="2:2" ht="14" x14ac:dyDescent="0.2">
      <c r="B877" s="57"/>
    </row>
    <row r="878" spans="2:2" ht="14" x14ac:dyDescent="0.2">
      <c r="B878" s="57"/>
    </row>
    <row r="879" spans="2:2" ht="14" x14ac:dyDescent="0.2">
      <c r="B879" s="57"/>
    </row>
    <row r="880" spans="2:2" ht="14" x14ac:dyDescent="0.2">
      <c r="B880" s="57"/>
    </row>
    <row r="881" spans="2:2" ht="14" x14ac:dyDescent="0.2">
      <c r="B881" s="57"/>
    </row>
    <row r="882" spans="2:2" ht="14" x14ac:dyDescent="0.2">
      <c r="B882" s="57"/>
    </row>
    <row r="883" spans="2:2" ht="14" x14ac:dyDescent="0.2">
      <c r="B883" s="57"/>
    </row>
    <row r="884" spans="2:2" ht="14" x14ac:dyDescent="0.2">
      <c r="B884" s="57"/>
    </row>
    <row r="885" spans="2:2" ht="14" x14ac:dyDescent="0.2">
      <c r="B885" s="57"/>
    </row>
    <row r="886" spans="2:2" ht="14" x14ac:dyDescent="0.2">
      <c r="B886" s="57"/>
    </row>
    <row r="887" spans="2:2" ht="14" x14ac:dyDescent="0.2">
      <c r="B887" s="57"/>
    </row>
  </sheetData>
  <mergeCells count="4">
    <mergeCell ref="B4:B11"/>
    <mergeCell ref="D2:K2"/>
    <mergeCell ref="A2:C2"/>
    <mergeCell ref="A3:C3"/>
  </mergeCells>
  <pageMargins left="0.7" right="0.7" top="0.75" bottom="0.75" header="0.3" footer="0.3"/>
  <pageSetup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D2410A-7868-F241-A242-CBCAC241670C}">
  <sheetPr>
    <tabColor rgb="FFFF0000"/>
    <outlinePr summaryBelow="0" summaryRight="0"/>
  </sheetPr>
  <dimension ref="A1:D18"/>
  <sheetViews>
    <sheetView zoomScale="150" zoomScaleNormal="150" workbookViewId="0">
      <selection activeCell="H26" sqref="H26"/>
    </sheetView>
  </sheetViews>
  <sheetFormatPr baseColWidth="10" defaultColWidth="12.6640625" defaultRowHeight="15.75" customHeight="1" x14ac:dyDescent="0.2"/>
  <cols>
    <col min="1" max="16384" width="12.6640625" style="84"/>
  </cols>
  <sheetData>
    <row r="1" spans="1:4" ht="15.75" customHeight="1" x14ac:dyDescent="0.2">
      <c r="A1" s="86" t="s">
        <v>110</v>
      </c>
      <c r="B1" s="86"/>
      <c r="C1" s="86" t="s">
        <v>111</v>
      </c>
      <c r="D1" s="86"/>
    </row>
    <row r="2" spans="1:4" ht="15.75" customHeight="1" x14ac:dyDescent="0.2">
      <c r="A2" s="83" t="s">
        <v>108</v>
      </c>
      <c r="B2" s="83" t="s">
        <v>109</v>
      </c>
    </row>
    <row r="3" spans="1:4" ht="15.75" customHeight="1" x14ac:dyDescent="0.2">
      <c r="A3" s="85">
        <v>1</v>
      </c>
      <c r="B3" s="85"/>
      <c r="D3" s="85"/>
    </row>
    <row r="4" spans="1:4" ht="15.75" customHeight="1" x14ac:dyDescent="0.2">
      <c r="A4" s="85">
        <v>2</v>
      </c>
      <c r="B4" s="85"/>
      <c r="D4" s="85"/>
    </row>
    <row r="5" spans="1:4" ht="15.75" customHeight="1" x14ac:dyDescent="0.2">
      <c r="A5" s="85">
        <v>3</v>
      </c>
      <c r="B5" s="85"/>
      <c r="D5" s="85"/>
    </row>
    <row r="6" spans="1:4" ht="15.75" customHeight="1" x14ac:dyDescent="0.2">
      <c r="A6" s="85">
        <v>4</v>
      </c>
      <c r="B6" s="85"/>
      <c r="D6" s="85"/>
    </row>
    <row r="7" spans="1:4" ht="15.75" customHeight="1" x14ac:dyDescent="0.2">
      <c r="A7" s="85">
        <v>5</v>
      </c>
      <c r="B7" s="85"/>
      <c r="D7" s="85"/>
    </row>
    <row r="8" spans="1:4" ht="15.75" customHeight="1" x14ac:dyDescent="0.2">
      <c r="A8" s="85">
        <v>6</v>
      </c>
      <c r="B8" s="85"/>
      <c r="D8" s="85"/>
    </row>
    <row r="9" spans="1:4" ht="15.75" customHeight="1" x14ac:dyDescent="0.2">
      <c r="A9" s="85">
        <v>7</v>
      </c>
      <c r="B9" s="85"/>
      <c r="D9" s="85"/>
    </row>
    <row r="10" spans="1:4" ht="15.75" customHeight="1" x14ac:dyDescent="0.2">
      <c r="A10" s="85">
        <v>8</v>
      </c>
      <c r="B10" s="85"/>
      <c r="D10" s="85"/>
    </row>
    <row r="11" spans="1:4" ht="15.75" customHeight="1" x14ac:dyDescent="0.2">
      <c r="A11" s="85">
        <v>9</v>
      </c>
    </row>
    <row r="12" spans="1:4" ht="15.75" customHeight="1" x14ac:dyDescent="0.2">
      <c r="A12" s="85">
        <v>10</v>
      </c>
    </row>
    <row r="13" spans="1:4" ht="15.75" customHeight="1" x14ac:dyDescent="0.2">
      <c r="A13" s="85">
        <v>11</v>
      </c>
    </row>
    <row r="14" spans="1:4" ht="15.75" customHeight="1" x14ac:dyDescent="0.2">
      <c r="A14" s="85">
        <v>12</v>
      </c>
    </row>
    <row r="15" spans="1:4" ht="15.75" customHeight="1" x14ac:dyDescent="0.2">
      <c r="A15" s="85">
        <v>13</v>
      </c>
    </row>
    <row r="16" spans="1:4" ht="15.75" customHeight="1" x14ac:dyDescent="0.2">
      <c r="A16" s="85">
        <v>14</v>
      </c>
    </row>
    <row r="17" spans="1:1" ht="15.75" customHeight="1" x14ac:dyDescent="0.2">
      <c r="A17" s="85">
        <v>15</v>
      </c>
    </row>
    <row r="18" spans="1:1" ht="15.75" customHeight="1" x14ac:dyDescent="0.2">
      <c r="A18" s="85">
        <v>16</v>
      </c>
    </row>
  </sheetData>
  <pageMargins left="0.7" right="0.7" top="0.75" bottom="0.75" header="0.3" footer="0.3"/>
  <pageSetup orientation="portrait" horizontalDpi="0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06CC3E-FD9A-0643-B5EE-AF91AFBE31EB}">
  <sheetPr>
    <tabColor rgb="FFFF9900"/>
    <outlinePr summaryBelow="0" summaryRight="0"/>
  </sheetPr>
  <dimension ref="A1:M39"/>
  <sheetViews>
    <sheetView zoomScale="150" zoomScaleNormal="150" workbookViewId="0">
      <selection activeCell="F23" sqref="F23"/>
    </sheetView>
  </sheetViews>
  <sheetFormatPr baseColWidth="10" defaultColWidth="12.6640625" defaultRowHeight="15.75" customHeight="1" x14ac:dyDescent="0.2"/>
  <cols>
    <col min="1" max="1" width="15.5" style="76" customWidth="1"/>
    <col min="2" max="2" width="12.6640625" style="76"/>
    <col min="3" max="3" width="9" style="76" bestFit="1" customWidth="1"/>
    <col min="4" max="16384" width="12.6640625" style="76"/>
  </cols>
  <sheetData>
    <row r="1" spans="1:8" ht="15.75" customHeight="1" x14ac:dyDescent="0.2">
      <c r="A1" s="75" t="s">
        <v>66</v>
      </c>
      <c r="B1" s="75" t="s">
        <v>52</v>
      </c>
      <c r="C1" s="80"/>
      <c r="D1" s="81" t="s">
        <v>102</v>
      </c>
      <c r="E1" s="81" t="s">
        <v>103</v>
      </c>
      <c r="F1" s="81" t="s">
        <v>107</v>
      </c>
    </row>
    <row r="2" spans="1:8" ht="15.75" customHeight="1" x14ac:dyDescent="0.2">
      <c r="A2" s="77" t="s">
        <v>36</v>
      </c>
      <c r="C2" s="80"/>
      <c r="F2" s="77"/>
      <c r="G2" s="77"/>
      <c r="H2" s="77"/>
    </row>
    <row r="3" spans="1:8" ht="15.75" customHeight="1" x14ac:dyDescent="0.2">
      <c r="A3" s="77" t="s">
        <v>37</v>
      </c>
      <c r="C3" s="80"/>
      <c r="F3" s="77"/>
      <c r="G3" s="77"/>
    </row>
    <row r="4" spans="1:8" ht="15.75" customHeight="1" x14ac:dyDescent="0.2">
      <c r="A4" s="77" t="s">
        <v>38</v>
      </c>
      <c r="C4" s="80"/>
      <c r="F4" s="77"/>
      <c r="G4" s="77"/>
      <c r="H4" s="77"/>
    </row>
    <row r="5" spans="1:8" ht="15.75" customHeight="1" x14ac:dyDescent="0.2">
      <c r="A5" s="77" t="s">
        <v>39</v>
      </c>
      <c r="C5" s="80"/>
      <c r="F5" s="77"/>
      <c r="G5" s="77"/>
      <c r="H5" s="77"/>
    </row>
    <row r="6" spans="1:8" ht="15.75" customHeight="1" x14ac:dyDescent="0.2">
      <c r="A6" s="78">
        <v>1</v>
      </c>
      <c r="B6" s="77"/>
      <c r="C6" s="80"/>
      <c r="F6" s="77"/>
      <c r="G6" s="77"/>
    </row>
    <row r="7" spans="1:8" ht="15.75" customHeight="1" x14ac:dyDescent="0.2">
      <c r="A7" s="78">
        <v>2</v>
      </c>
      <c r="B7" s="77"/>
      <c r="C7" s="80"/>
      <c r="F7" s="77"/>
      <c r="G7" s="77"/>
      <c r="H7" s="77"/>
    </row>
    <row r="8" spans="1:8" ht="15.75" customHeight="1" x14ac:dyDescent="0.2">
      <c r="A8" s="78">
        <v>3</v>
      </c>
      <c r="B8" s="77"/>
      <c r="C8" s="80"/>
      <c r="F8" s="77"/>
      <c r="G8" s="77"/>
      <c r="H8" s="77"/>
    </row>
    <row r="9" spans="1:8" ht="15.75" customHeight="1" x14ac:dyDescent="0.2">
      <c r="A9" s="78">
        <v>4</v>
      </c>
      <c r="B9" s="77"/>
      <c r="C9" s="80"/>
    </row>
    <row r="10" spans="1:8" ht="15.75" customHeight="1" x14ac:dyDescent="0.2">
      <c r="A10" s="78">
        <v>5</v>
      </c>
      <c r="B10" s="77"/>
      <c r="C10" s="80"/>
    </row>
    <row r="11" spans="1:8" ht="15.75" customHeight="1" x14ac:dyDescent="0.2">
      <c r="A11" s="78">
        <v>6</v>
      </c>
      <c r="B11" s="77"/>
      <c r="C11" s="80"/>
    </row>
    <row r="12" spans="1:8" ht="15.75" customHeight="1" x14ac:dyDescent="0.2">
      <c r="A12" s="78">
        <v>7</v>
      </c>
      <c r="B12" s="77"/>
      <c r="C12" s="80"/>
    </row>
    <row r="13" spans="1:8" ht="15.75" customHeight="1" x14ac:dyDescent="0.2">
      <c r="A13" s="78">
        <v>8</v>
      </c>
      <c r="B13" s="77"/>
      <c r="C13" s="80"/>
    </row>
    <row r="14" spans="1:8" ht="15.75" customHeight="1" x14ac:dyDescent="0.2">
      <c r="A14" s="78">
        <v>9</v>
      </c>
      <c r="C14" s="80"/>
    </row>
    <row r="15" spans="1:8" ht="15.75" customHeight="1" x14ac:dyDescent="0.2">
      <c r="A15" s="78">
        <v>10</v>
      </c>
      <c r="C15" s="80"/>
    </row>
    <row r="18" spans="1:13" ht="15.75" customHeight="1" x14ac:dyDescent="0.2">
      <c r="A18" s="75" t="s">
        <v>104</v>
      </c>
      <c r="B18" s="79" t="s">
        <v>105</v>
      </c>
      <c r="C18" s="75" t="s">
        <v>106</v>
      </c>
      <c r="D18" s="75" t="str">
        <f>"1 - " &amp; B6</f>
        <v xml:space="preserve">1 - </v>
      </c>
      <c r="E18" s="75" t="str">
        <f>"2 - " &amp; B7</f>
        <v xml:space="preserve">2 - </v>
      </c>
      <c r="F18" s="75" t="str">
        <f>"3 - " &amp; B8</f>
        <v xml:space="preserve">3 - </v>
      </c>
      <c r="G18" s="75" t="str">
        <f>"4 - " &amp; B9</f>
        <v xml:space="preserve">4 - </v>
      </c>
      <c r="H18" s="82" t="str">
        <f>"5 - " &amp; B10</f>
        <v xml:space="preserve">5 - </v>
      </c>
      <c r="I18" s="82" t="str">
        <f>"6 - " &amp; B11</f>
        <v xml:space="preserve">6 - </v>
      </c>
      <c r="J18" s="82" t="str">
        <f>"7 - " &amp; B12</f>
        <v xml:space="preserve">7 - </v>
      </c>
      <c r="K18" s="82" t="str">
        <f>"8 - " &amp; B13</f>
        <v xml:space="preserve">8 - </v>
      </c>
      <c r="L18" s="82" t="str">
        <f>"9 - " &amp; B14</f>
        <v xml:space="preserve">9 - </v>
      </c>
      <c r="M18" s="82" t="str">
        <f>"10 - " &amp; B15</f>
        <v xml:space="preserve">10 - </v>
      </c>
    </row>
    <row r="19" spans="1:13" ht="15.75" customHeight="1" x14ac:dyDescent="0.2">
      <c r="A19" s="77"/>
      <c r="B19" s="77"/>
      <c r="C19" s="77"/>
      <c r="D19" s="77"/>
      <c r="E19" s="77"/>
      <c r="F19" s="77"/>
      <c r="G19" s="77"/>
      <c r="H19" s="77"/>
      <c r="I19" s="77"/>
      <c r="J19" s="77"/>
      <c r="K19" s="77"/>
      <c r="L19" s="77"/>
      <c r="M19" s="77"/>
    </row>
    <row r="20" spans="1:13" ht="15.75" customHeight="1" x14ac:dyDescent="0.2">
      <c r="A20" s="77"/>
      <c r="B20" s="77"/>
      <c r="C20" s="77"/>
    </row>
    <row r="21" spans="1:13" ht="15.75" customHeight="1" x14ac:dyDescent="0.2">
      <c r="A21" s="77"/>
      <c r="B21" s="77"/>
      <c r="C21" s="77"/>
      <c r="F21" s="77"/>
      <c r="G21" s="77"/>
      <c r="H21" s="77"/>
      <c r="I21" s="77"/>
    </row>
    <row r="22" spans="1:13" ht="15.75" customHeight="1" x14ac:dyDescent="0.2">
      <c r="A22" s="77"/>
      <c r="B22" s="77"/>
      <c r="C22" s="77"/>
      <c r="I22" s="77"/>
    </row>
    <row r="23" spans="1:13" ht="15.75" customHeight="1" x14ac:dyDescent="0.2">
      <c r="A23" s="77"/>
      <c r="B23" s="77"/>
      <c r="C23" s="77"/>
      <c r="D23" s="77"/>
      <c r="F23" s="77"/>
      <c r="J23" s="77"/>
    </row>
    <row r="24" spans="1:13" ht="15.75" customHeight="1" x14ac:dyDescent="0.2">
      <c r="A24" s="77"/>
      <c r="B24" s="77"/>
      <c r="C24" s="77"/>
      <c r="D24" s="77"/>
      <c r="F24" s="77"/>
      <c r="J24" s="77"/>
    </row>
    <row r="25" spans="1:13" ht="15.75" customHeight="1" x14ac:dyDescent="0.2">
      <c r="A25" s="77"/>
      <c r="B25" s="77"/>
      <c r="C25" s="77"/>
      <c r="D25" s="77"/>
      <c r="E25" s="77"/>
    </row>
    <row r="26" spans="1:13" ht="15.75" customHeight="1" x14ac:dyDescent="0.2">
      <c r="A26" s="77"/>
      <c r="B26" s="77"/>
      <c r="C26" s="77"/>
      <c r="F26" s="77"/>
      <c r="H26" s="77"/>
      <c r="J26" s="77"/>
    </row>
    <row r="27" spans="1:13" ht="15.75" customHeight="1" x14ac:dyDescent="0.2">
      <c r="A27" s="77"/>
      <c r="B27" s="77"/>
      <c r="C27" s="77"/>
      <c r="F27" s="77"/>
      <c r="H27" s="77"/>
    </row>
    <row r="28" spans="1:13" ht="15.75" customHeight="1" x14ac:dyDescent="0.2">
      <c r="A28" s="77"/>
      <c r="B28" s="77"/>
      <c r="C28" s="77"/>
      <c r="F28" s="77"/>
      <c r="H28" s="77"/>
    </row>
    <row r="29" spans="1:13" ht="15.75" customHeight="1" x14ac:dyDescent="0.2">
      <c r="A29" s="77"/>
      <c r="B29" s="77"/>
      <c r="C29" s="77"/>
      <c r="F29" s="77"/>
      <c r="H29" s="77"/>
    </row>
    <row r="30" spans="1:13" ht="15.75" customHeight="1" x14ac:dyDescent="0.2">
      <c r="A30" s="77"/>
      <c r="C30" s="77"/>
      <c r="H30" s="77"/>
      <c r="J30" s="77"/>
    </row>
    <row r="31" spans="1:13" ht="15.75" customHeight="1" x14ac:dyDescent="0.2">
      <c r="A31" s="77"/>
      <c r="C31" s="77"/>
      <c r="F31" s="77"/>
      <c r="G31" s="77"/>
      <c r="K31" s="77"/>
    </row>
    <row r="32" spans="1:13" ht="15.75" customHeight="1" x14ac:dyDescent="0.2">
      <c r="A32" s="77"/>
      <c r="C32" s="77"/>
      <c r="F32" s="77"/>
      <c r="G32" s="77"/>
    </row>
    <row r="33" spans="1:11" ht="15.75" customHeight="1" x14ac:dyDescent="0.2">
      <c r="A33" s="77"/>
      <c r="B33" s="77"/>
      <c r="C33" s="77"/>
      <c r="F33" s="77"/>
      <c r="G33" s="77"/>
    </row>
    <row r="34" spans="1:11" ht="15.75" customHeight="1" x14ac:dyDescent="0.2">
      <c r="A34" s="77"/>
      <c r="B34" s="77"/>
      <c r="C34" s="77"/>
      <c r="F34" s="77"/>
      <c r="I34" s="77"/>
      <c r="K34" s="77"/>
    </row>
    <row r="35" spans="1:11" ht="15.75" customHeight="1" x14ac:dyDescent="0.2">
      <c r="A35" s="77"/>
      <c r="B35" s="77"/>
      <c r="C35" s="77"/>
      <c r="F35" s="77"/>
      <c r="I35" s="77"/>
    </row>
    <row r="36" spans="1:11" ht="15.75" customHeight="1" x14ac:dyDescent="0.2">
      <c r="A36" s="77"/>
      <c r="B36" s="77"/>
      <c r="C36" s="77"/>
      <c r="F36" s="77"/>
      <c r="I36" s="77"/>
    </row>
    <row r="37" spans="1:11" ht="15.75" customHeight="1" x14ac:dyDescent="0.2">
      <c r="A37" s="77"/>
      <c r="B37" s="77"/>
      <c r="C37" s="77"/>
      <c r="F37" s="77"/>
      <c r="I37" s="77"/>
    </row>
    <row r="38" spans="1:11" ht="15.75" customHeight="1" x14ac:dyDescent="0.2">
      <c r="A38" s="77"/>
      <c r="B38" s="77"/>
      <c r="C38" s="77"/>
      <c r="F38" s="77"/>
      <c r="I38" s="77"/>
    </row>
    <row r="39" spans="1:11" ht="15.75" customHeight="1" x14ac:dyDescent="0.2">
      <c r="A39" s="77"/>
      <c r="C39" s="77"/>
      <c r="F39" s="77"/>
      <c r="I39" s="77"/>
    </row>
  </sheetData>
  <pageMargins left="0.7" right="0.7" top="0.75" bottom="0.75" header="0.3" footer="0.3"/>
  <pageSetup orientation="portrait" horizontalDpi="0" verticalDpi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278BE4-4975-864B-AD39-677C7189A262}">
  <sheetPr>
    <tabColor rgb="FFFFFF00"/>
    <outlinePr summaryBelow="0" summaryRight="0"/>
  </sheetPr>
  <dimension ref="A1:G14"/>
  <sheetViews>
    <sheetView zoomScale="150" zoomScaleNormal="150" workbookViewId="0">
      <pane ySplit="1" topLeftCell="A2" activePane="bottomLeft" state="frozen"/>
      <selection pane="bottomLeft" activeCell="E14" sqref="E14"/>
    </sheetView>
  </sheetViews>
  <sheetFormatPr baseColWidth="10" defaultColWidth="12.6640625" defaultRowHeight="15.75" customHeight="1" x14ac:dyDescent="0.2"/>
  <cols>
    <col min="1" max="1" width="17.6640625" style="28" customWidth="1"/>
    <col min="2" max="2" width="20.5" style="28" customWidth="1"/>
    <col min="3" max="3" width="12.33203125" style="28" customWidth="1"/>
    <col min="4" max="16384" width="12.6640625" style="28"/>
  </cols>
  <sheetData>
    <row r="1" spans="1:7" ht="15.75" customHeight="1" x14ac:dyDescent="0.2">
      <c r="A1" s="27" t="s">
        <v>44</v>
      </c>
      <c r="B1" s="27" t="s">
        <v>45</v>
      </c>
      <c r="C1" s="27" t="s">
        <v>46</v>
      </c>
      <c r="D1" s="27" t="s">
        <v>47</v>
      </c>
      <c r="E1" s="27" t="s">
        <v>48</v>
      </c>
      <c r="F1" s="27" t="s">
        <v>49</v>
      </c>
      <c r="G1" s="27" t="s">
        <v>50</v>
      </c>
    </row>
    <row r="2" spans="1:7" ht="15.75" customHeight="1" x14ac:dyDescent="0.2">
      <c r="A2" s="29"/>
      <c r="B2" s="29"/>
      <c r="C2" s="29"/>
      <c r="D2" s="29"/>
      <c r="E2" s="29"/>
    </row>
    <row r="3" spans="1:7" ht="15.75" customHeight="1" x14ac:dyDescent="0.2">
      <c r="A3" s="29"/>
      <c r="B3" s="29"/>
      <c r="C3" s="29"/>
      <c r="D3" s="29"/>
      <c r="E3" s="29"/>
    </row>
    <row r="4" spans="1:7" ht="15.75" customHeight="1" x14ac:dyDescent="0.2">
      <c r="A4" s="29"/>
      <c r="B4" s="29"/>
      <c r="C4" s="29"/>
      <c r="D4" s="29"/>
      <c r="E4" s="29"/>
    </row>
    <row r="5" spans="1:7" ht="15.75" customHeight="1" x14ac:dyDescent="0.2">
      <c r="A5" s="29"/>
      <c r="B5" s="29"/>
      <c r="C5" s="29"/>
      <c r="D5" s="29"/>
      <c r="E5" s="29"/>
    </row>
    <row r="6" spans="1:7" ht="15.75" customHeight="1" x14ac:dyDescent="0.2">
      <c r="A6" s="29"/>
      <c r="B6" s="29"/>
      <c r="C6" s="29"/>
      <c r="D6" s="29"/>
      <c r="E6" s="29"/>
    </row>
    <row r="7" spans="1:7" ht="15.75" customHeight="1" x14ac:dyDescent="0.2">
      <c r="A7" s="29"/>
      <c r="B7" s="29"/>
      <c r="C7" s="29"/>
      <c r="D7" s="29"/>
      <c r="E7" s="29"/>
    </row>
    <row r="8" spans="1:7" ht="15.75" customHeight="1" x14ac:dyDescent="0.2">
      <c r="A8" s="29"/>
      <c r="B8" s="29"/>
      <c r="C8" s="29"/>
      <c r="D8" s="29"/>
      <c r="E8" s="29"/>
    </row>
    <row r="11" spans="1:7" ht="15.75" customHeight="1" x14ac:dyDescent="0.2">
      <c r="A11" s="29"/>
      <c r="D11" s="29"/>
      <c r="E11" s="29"/>
    </row>
    <row r="12" spans="1:7" ht="15.75" customHeight="1" x14ac:dyDescent="0.2">
      <c r="A12" s="29"/>
      <c r="B12" s="29"/>
      <c r="D12" s="29"/>
      <c r="E12" s="29"/>
    </row>
    <row r="14" spans="1:7" ht="15.75" customHeight="1" x14ac:dyDescent="0.2">
      <c r="A14" s="29"/>
      <c r="B14" s="29"/>
      <c r="D14" s="29"/>
    </row>
  </sheetData>
  <pageMargins left="0.7" right="0.7" top="0.75" bottom="0.75" header="0.3" footer="0.3"/>
  <pageSetup orientation="portrait" horizontalDpi="0" verticalDpi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34A930-63D8-DA49-9517-E70165B72857}">
  <sheetPr>
    <tabColor rgb="FFFFFF00"/>
    <outlinePr summaryBelow="0" summaryRight="0"/>
  </sheetPr>
  <dimension ref="A1:K44"/>
  <sheetViews>
    <sheetView zoomScale="150" zoomScaleNormal="15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F9" sqref="F9"/>
    </sheetView>
  </sheetViews>
  <sheetFormatPr baseColWidth="10" defaultColWidth="12.6640625" defaultRowHeight="15.75" customHeight="1" x14ac:dyDescent="0.2"/>
  <cols>
    <col min="1" max="1" width="2.83203125" style="28" bestFit="1" customWidth="1"/>
    <col min="2" max="2" width="15.1640625" style="28" customWidth="1"/>
    <col min="3" max="5" width="12.6640625" style="28"/>
    <col min="6" max="6" width="23.33203125" style="28" customWidth="1"/>
    <col min="7" max="7" width="37.6640625" style="28" customWidth="1"/>
    <col min="8" max="8" width="4.33203125" style="34" customWidth="1"/>
    <col min="9" max="16384" width="12.6640625" style="28"/>
  </cols>
  <sheetData>
    <row r="1" spans="1:11" ht="15.75" customHeight="1" x14ac:dyDescent="0.2">
      <c r="A1" s="27" t="s">
        <v>51</v>
      </c>
      <c r="B1" s="27" t="s">
        <v>52</v>
      </c>
      <c r="C1" s="27" t="s">
        <v>53</v>
      </c>
      <c r="D1" s="27" t="s">
        <v>54</v>
      </c>
      <c r="E1" s="27" t="s">
        <v>55</v>
      </c>
      <c r="F1" s="27" t="s">
        <v>56</v>
      </c>
      <c r="G1" s="31" t="s">
        <v>57</v>
      </c>
      <c r="H1" s="32"/>
      <c r="I1" s="35" t="s">
        <v>58</v>
      </c>
      <c r="J1" s="36" t="s">
        <v>59</v>
      </c>
      <c r="K1" s="37" t="s">
        <v>60</v>
      </c>
    </row>
    <row r="2" spans="1:11" ht="15.75" customHeight="1" x14ac:dyDescent="0.2">
      <c r="A2" s="29">
        <v>1</v>
      </c>
      <c r="B2" s="29"/>
      <c r="C2" s="29"/>
      <c r="D2" s="29"/>
      <c r="H2" s="33"/>
      <c r="I2" s="29"/>
      <c r="J2" s="29"/>
    </row>
    <row r="3" spans="1:11" ht="15.75" customHeight="1" x14ac:dyDescent="0.2">
      <c r="A3" s="29">
        <v>2</v>
      </c>
      <c r="B3" s="29"/>
      <c r="C3" s="29"/>
      <c r="D3" s="29"/>
      <c r="H3" s="33"/>
      <c r="I3" s="29"/>
      <c r="J3" s="29"/>
    </row>
    <row r="4" spans="1:11" ht="15.75" customHeight="1" x14ac:dyDescent="0.2">
      <c r="A4" s="29">
        <v>3</v>
      </c>
      <c r="C4" s="29"/>
      <c r="D4" s="29"/>
    </row>
    <row r="5" spans="1:11" ht="15.75" customHeight="1" x14ac:dyDescent="0.2">
      <c r="A5" s="29">
        <v>4</v>
      </c>
      <c r="C5" s="29"/>
      <c r="D5" s="29"/>
    </row>
    <row r="6" spans="1:11" ht="15.75" customHeight="1" x14ac:dyDescent="0.2">
      <c r="A6" s="29">
        <v>5</v>
      </c>
      <c r="C6" s="29"/>
      <c r="D6" s="29"/>
    </row>
    <row r="7" spans="1:11" ht="15.75" customHeight="1" x14ac:dyDescent="0.2">
      <c r="A7" s="29">
        <v>6</v>
      </c>
      <c r="C7" s="29"/>
      <c r="D7" s="29"/>
    </row>
    <row r="8" spans="1:11" ht="15.75" customHeight="1" x14ac:dyDescent="0.2">
      <c r="A8" s="29">
        <v>7</v>
      </c>
      <c r="B8" s="29"/>
      <c r="C8" s="29"/>
      <c r="D8" s="29"/>
      <c r="H8" s="33"/>
      <c r="I8" s="29"/>
      <c r="J8" s="29"/>
    </row>
    <row r="9" spans="1:11" ht="15.75" customHeight="1" x14ac:dyDescent="0.2">
      <c r="A9" s="29">
        <v>8</v>
      </c>
      <c r="B9" s="29"/>
      <c r="C9" s="29"/>
      <c r="D9" s="29"/>
      <c r="H9" s="33"/>
      <c r="I9" s="29"/>
      <c r="J9" s="29"/>
    </row>
    <row r="10" spans="1:11" ht="15.75" customHeight="1" x14ac:dyDescent="0.2">
      <c r="A10" s="29">
        <v>9</v>
      </c>
      <c r="B10" s="29"/>
      <c r="C10" s="29"/>
      <c r="D10" s="29"/>
      <c r="H10" s="33"/>
      <c r="I10" s="29"/>
      <c r="J10" s="29"/>
    </row>
    <row r="11" spans="1:11" ht="15.75" customHeight="1" x14ac:dyDescent="0.2">
      <c r="A11" s="29">
        <v>10</v>
      </c>
      <c r="B11" s="29"/>
      <c r="C11" s="29"/>
      <c r="D11" s="29"/>
      <c r="H11" s="33"/>
      <c r="I11" s="29"/>
      <c r="J11" s="29"/>
    </row>
    <row r="12" spans="1:11" ht="15.75" customHeight="1" x14ac:dyDescent="0.2">
      <c r="A12" s="29">
        <v>11</v>
      </c>
      <c r="C12" s="29"/>
      <c r="D12" s="29"/>
    </row>
    <row r="13" spans="1:11" ht="15.75" customHeight="1" x14ac:dyDescent="0.2">
      <c r="A13" s="29">
        <v>12</v>
      </c>
      <c r="B13" s="29"/>
      <c r="C13" s="29"/>
      <c r="D13" s="29"/>
      <c r="H13" s="33"/>
      <c r="I13" s="29"/>
      <c r="J13" s="29"/>
    </row>
    <row r="14" spans="1:11" ht="15.75" customHeight="1" x14ac:dyDescent="0.2">
      <c r="A14" s="29">
        <v>13</v>
      </c>
      <c r="B14" s="29"/>
      <c r="C14" s="29"/>
      <c r="D14" s="29"/>
      <c r="H14" s="33"/>
      <c r="I14" s="29"/>
      <c r="J14" s="29"/>
    </row>
    <row r="15" spans="1:11" ht="15.75" customHeight="1" x14ac:dyDescent="0.2">
      <c r="A15" s="29">
        <v>14</v>
      </c>
      <c r="B15" s="29"/>
      <c r="C15" s="29"/>
      <c r="D15" s="29"/>
      <c r="H15" s="33"/>
      <c r="I15" s="29"/>
      <c r="J15" s="29"/>
    </row>
    <row r="16" spans="1:11" ht="15.75" customHeight="1" x14ac:dyDescent="0.2">
      <c r="A16" s="29">
        <v>15</v>
      </c>
      <c r="B16" s="29"/>
      <c r="C16" s="29"/>
      <c r="D16" s="29"/>
    </row>
    <row r="17" spans="1:10" ht="15.75" customHeight="1" x14ac:dyDescent="0.2">
      <c r="A17" s="29">
        <v>16</v>
      </c>
      <c r="B17" s="29"/>
      <c r="C17" s="29"/>
      <c r="D17" s="29"/>
      <c r="H17" s="33"/>
      <c r="I17" s="29"/>
      <c r="J17" s="29"/>
    </row>
    <row r="18" spans="1:10" ht="15.75" customHeight="1" x14ac:dyDescent="0.2">
      <c r="A18" s="29">
        <v>17</v>
      </c>
      <c r="B18" s="29"/>
      <c r="C18" s="29"/>
      <c r="D18" s="29"/>
      <c r="H18" s="33"/>
      <c r="I18" s="29"/>
      <c r="J18" s="29"/>
    </row>
    <row r="19" spans="1:10" ht="15.75" customHeight="1" x14ac:dyDescent="0.2">
      <c r="A19" s="29">
        <v>18</v>
      </c>
      <c r="B19" s="29"/>
      <c r="C19" s="29"/>
      <c r="D19" s="29"/>
      <c r="H19" s="33"/>
      <c r="I19" s="29"/>
      <c r="J19" s="29"/>
    </row>
    <row r="20" spans="1:10" ht="15.75" customHeight="1" x14ac:dyDescent="0.2">
      <c r="A20" s="29">
        <v>19</v>
      </c>
      <c r="B20" s="29"/>
      <c r="C20" s="29"/>
      <c r="D20" s="29"/>
      <c r="H20" s="33"/>
      <c r="I20" s="29"/>
      <c r="J20" s="29"/>
    </row>
    <row r="21" spans="1:10" ht="15.75" customHeight="1" x14ac:dyDescent="0.2">
      <c r="A21" s="29">
        <v>20</v>
      </c>
      <c r="B21" s="29"/>
      <c r="C21" s="29"/>
      <c r="D21" s="29"/>
      <c r="H21" s="33"/>
      <c r="I21" s="29"/>
      <c r="J21" s="29"/>
    </row>
    <row r="22" spans="1:10" ht="15.75" customHeight="1" x14ac:dyDescent="0.2">
      <c r="A22" s="29">
        <v>21</v>
      </c>
      <c r="B22" s="29"/>
      <c r="C22" s="29"/>
      <c r="D22" s="29"/>
      <c r="I22" s="29"/>
      <c r="J22" s="29"/>
    </row>
    <row r="23" spans="1:10" ht="15.75" customHeight="1" x14ac:dyDescent="0.2">
      <c r="A23" s="29">
        <v>22</v>
      </c>
      <c r="C23" s="29"/>
      <c r="D23" s="29"/>
    </row>
    <row r="24" spans="1:10" ht="15.75" customHeight="1" x14ac:dyDescent="0.2">
      <c r="A24" s="29">
        <v>23</v>
      </c>
      <c r="B24" s="29"/>
      <c r="C24" s="29"/>
      <c r="D24" s="29"/>
      <c r="I24" s="29"/>
      <c r="J24" s="29"/>
    </row>
    <row r="25" spans="1:10" ht="15.75" customHeight="1" x14ac:dyDescent="0.2">
      <c r="A25" s="29">
        <v>24</v>
      </c>
      <c r="B25" s="29"/>
      <c r="C25" s="29"/>
      <c r="D25" s="29"/>
      <c r="I25" s="29"/>
      <c r="J25" s="29"/>
    </row>
    <row r="26" spans="1:10" ht="15.75" customHeight="1" x14ac:dyDescent="0.2">
      <c r="A26" s="29">
        <v>25</v>
      </c>
      <c r="C26" s="29"/>
      <c r="D26" s="29"/>
    </row>
    <row r="27" spans="1:10" ht="15.75" customHeight="1" x14ac:dyDescent="0.2">
      <c r="A27" s="29">
        <v>26</v>
      </c>
      <c r="C27" s="29"/>
      <c r="D27" s="29"/>
    </row>
    <row r="28" spans="1:10" ht="15.75" customHeight="1" x14ac:dyDescent="0.2">
      <c r="A28" s="29">
        <v>27</v>
      </c>
      <c r="B28" s="29"/>
      <c r="C28" s="29"/>
      <c r="D28" s="29"/>
      <c r="F28" s="29"/>
      <c r="H28" s="33"/>
      <c r="I28" s="29"/>
      <c r="J28" s="29"/>
    </row>
    <row r="29" spans="1:10" ht="15.75" customHeight="1" x14ac:dyDescent="0.2">
      <c r="A29" s="29">
        <v>28</v>
      </c>
      <c r="B29" s="29"/>
      <c r="C29" s="29"/>
      <c r="D29" s="29"/>
    </row>
    <row r="30" spans="1:10" ht="15.75" customHeight="1" x14ac:dyDescent="0.2">
      <c r="A30" s="29">
        <v>29</v>
      </c>
      <c r="B30" s="29"/>
      <c r="C30" s="29"/>
      <c r="D30" s="29"/>
      <c r="I30" s="29"/>
      <c r="J30" s="29"/>
    </row>
    <row r="31" spans="1:10" ht="15.75" customHeight="1" x14ac:dyDescent="0.2">
      <c r="A31" s="29">
        <v>30</v>
      </c>
      <c r="B31" s="29"/>
      <c r="C31" s="29"/>
      <c r="D31" s="29"/>
      <c r="I31" s="29"/>
      <c r="J31" s="29"/>
    </row>
    <row r="32" spans="1:10" ht="15.75" customHeight="1" x14ac:dyDescent="0.2">
      <c r="A32" s="29">
        <v>31</v>
      </c>
      <c r="B32" s="29"/>
      <c r="C32" s="29"/>
      <c r="D32" s="29"/>
      <c r="I32" s="29"/>
      <c r="J32" s="29"/>
    </row>
    <row r="33" spans="1:10" ht="15.75" customHeight="1" x14ac:dyDescent="0.2">
      <c r="A33" s="29">
        <v>32</v>
      </c>
      <c r="B33" s="29"/>
      <c r="C33" s="29"/>
      <c r="D33" s="29"/>
      <c r="I33" s="29"/>
      <c r="J33" s="29"/>
    </row>
    <row r="34" spans="1:10" ht="15.75" customHeight="1" x14ac:dyDescent="0.2">
      <c r="A34" s="29">
        <v>33</v>
      </c>
      <c r="C34" s="29"/>
      <c r="D34" s="29"/>
    </row>
    <row r="35" spans="1:10" ht="15.75" customHeight="1" x14ac:dyDescent="0.2">
      <c r="A35" s="29">
        <v>34</v>
      </c>
      <c r="B35" s="29"/>
      <c r="C35" s="29"/>
      <c r="D35" s="29"/>
      <c r="H35" s="33"/>
      <c r="I35" s="29"/>
      <c r="J35" s="30"/>
    </row>
    <row r="36" spans="1:10" ht="15.75" customHeight="1" x14ac:dyDescent="0.2">
      <c r="A36" s="29">
        <v>35</v>
      </c>
      <c r="B36" s="29"/>
      <c r="C36" s="29"/>
      <c r="D36" s="29"/>
      <c r="H36" s="33"/>
      <c r="I36" s="29"/>
      <c r="J36" s="30"/>
    </row>
    <row r="37" spans="1:10" ht="15.75" customHeight="1" x14ac:dyDescent="0.2">
      <c r="A37" s="29">
        <v>36</v>
      </c>
      <c r="B37" s="29"/>
      <c r="C37" s="29"/>
      <c r="D37" s="29"/>
      <c r="H37" s="33"/>
      <c r="I37" s="29"/>
      <c r="J37" s="30"/>
    </row>
    <row r="38" spans="1:10" ht="15.75" customHeight="1" x14ac:dyDescent="0.2">
      <c r="A38" s="29">
        <v>37</v>
      </c>
      <c r="B38" s="29"/>
      <c r="C38" s="29"/>
      <c r="D38" s="29"/>
    </row>
    <row r="39" spans="1:10" ht="15.75" customHeight="1" x14ac:dyDescent="0.2">
      <c r="A39" s="29">
        <v>38</v>
      </c>
      <c r="B39" s="29"/>
      <c r="C39" s="29"/>
      <c r="D39" s="29"/>
      <c r="H39" s="33"/>
      <c r="I39" s="29"/>
      <c r="J39" s="29"/>
    </row>
    <row r="40" spans="1:10" ht="15.75" customHeight="1" x14ac:dyDescent="0.2">
      <c r="A40" s="29">
        <v>39</v>
      </c>
      <c r="B40" s="29"/>
      <c r="C40" s="29"/>
      <c r="D40" s="29"/>
      <c r="H40" s="33"/>
      <c r="I40" s="29"/>
      <c r="J40" s="29"/>
    </row>
    <row r="41" spans="1:10" ht="15.75" customHeight="1" x14ac:dyDescent="0.2">
      <c r="A41" s="29">
        <v>40</v>
      </c>
      <c r="C41" s="29"/>
      <c r="D41" s="29"/>
    </row>
    <row r="42" spans="1:10" ht="15.75" customHeight="1" x14ac:dyDescent="0.2">
      <c r="A42" s="29">
        <v>41</v>
      </c>
      <c r="C42" s="29"/>
      <c r="D42" s="29"/>
    </row>
    <row r="43" spans="1:10" ht="15.75" customHeight="1" x14ac:dyDescent="0.2">
      <c r="A43" s="29">
        <v>42</v>
      </c>
      <c r="B43" s="29"/>
      <c r="C43" s="29"/>
      <c r="D43" s="29"/>
    </row>
    <row r="44" spans="1:10" ht="15.75" customHeight="1" x14ac:dyDescent="0.2">
      <c r="A44" s="29">
        <v>43</v>
      </c>
      <c r="B44" s="29"/>
      <c r="C44" s="29"/>
      <c r="D44" s="29"/>
    </row>
  </sheetData>
  <pageMargins left="0.7" right="0.7" top="0.75" bottom="0.75" header="0.3" footer="0.3"/>
  <pageSetup orientation="portrait" horizontalDpi="0" verticalDpi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C3660-2FF5-7B4A-ADB0-E98386115070}">
  <sheetPr>
    <tabColor rgb="FFFFFF00"/>
    <outlinePr summaryBelow="0" summaryRight="0"/>
  </sheetPr>
  <dimension ref="A1:J998"/>
  <sheetViews>
    <sheetView zoomScale="150" zoomScaleNormal="15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A53" sqref="A53"/>
    </sheetView>
  </sheetViews>
  <sheetFormatPr baseColWidth="10" defaultColWidth="12.6640625" defaultRowHeight="15.75" customHeight="1" x14ac:dyDescent="0.2"/>
  <cols>
    <col min="1" max="1" width="4.1640625" style="28" customWidth="1"/>
    <col min="2" max="2" width="17.83203125" style="28" customWidth="1"/>
    <col min="3" max="9" width="12.6640625" style="28"/>
    <col min="10" max="10" width="17" style="28" customWidth="1"/>
    <col min="11" max="16384" width="12.6640625" style="28"/>
  </cols>
  <sheetData>
    <row r="1" spans="1:10" ht="15.75" customHeight="1" x14ac:dyDescent="0.2">
      <c r="A1" s="27" t="s">
        <v>51</v>
      </c>
      <c r="B1" s="27" t="s">
        <v>52</v>
      </c>
      <c r="C1" s="27" t="s">
        <v>53</v>
      </c>
      <c r="D1" s="27" t="s">
        <v>54</v>
      </c>
      <c r="E1" s="27" t="s">
        <v>61</v>
      </c>
      <c r="F1" s="27" t="s">
        <v>62</v>
      </c>
      <c r="G1" s="27" t="s">
        <v>63</v>
      </c>
      <c r="H1" s="27" t="s">
        <v>64</v>
      </c>
      <c r="I1" s="27" t="s">
        <v>65</v>
      </c>
      <c r="J1" s="27" t="s">
        <v>4</v>
      </c>
    </row>
    <row r="2" spans="1:10" ht="15.75" customHeight="1" x14ac:dyDescent="0.2">
      <c r="A2" s="38">
        <v>1</v>
      </c>
      <c r="B2" s="29"/>
      <c r="C2" s="29"/>
      <c r="D2" s="29"/>
      <c r="E2" s="29"/>
      <c r="F2" s="29"/>
    </row>
    <row r="3" spans="1:10" ht="15.75" customHeight="1" x14ac:dyDescent="0.2">
      <c r="A3" s="38">
        <v>2</v>
      </c>
      <c r="B3" s="29"/>
      <c r="C3" s="29"/>
      <c r="D3" s="29"/>
      <c r="E3" s="29"/>
      <c r="F3" s="29"/>
    </row>
    <row r="4" spans="1:10" ht="15.75" customHeight="1" x14ac:dyDescent="0.2">
      <c r="A4" s="38">
        <v>3</v>
      </c>
      <c r="B4" s="29"/>
      <c r="C4" s="29"/>
      <c r="D4" s="29"/>
      <c r="E4" s="29"/>
      <c r="F4" s="29"/>
      <c r="J4" s="29"/>
    </row>
    <row r="5" spans="1:10" ht="15.75" customHeight="1" x14ac:dyDescent="0.2">
      <c r="A5" s="38">
        <v>4</v>
      </c>
      <c r="B5" s="29"/>
      <c r="C5" s="29"/>
      <c r="D5" s="29"/>
      <c r="E5" s="29"/>
      <c r="F5" s="29"/>
      <c r="J5" s="29"/>
    </row>
    <row r="6" spans="1:10" ht="15.75" customHeight="1" x14ac:dyDescent="0.2">
      <c r="A6" s="38">
        <v>5</v>
      </c>
      <c r="B6" s="29"/>
      <c r="C6" s="29"/>
      <c r="D6" s="29"/>
      <c r="E6" s="29"/>
      <c r="F6" s="29"/>
    </row>
    <row r="7" spans="1:10" ht="15.75" customHeight="1" x14ac:dyDescent="0.2">
      <c r="A7" s="38">
        <v>6</v>
      </c>
      <c r="B7" s="29"/>
      <c r="C7" s="29"/>
      <c r="D7" s="29"/>
      <c r="E7" s="29"/>
      <c r="F7" s="29"/>
    </row>
    <row r="8" spans="1:10" ht="15.75" customHeight="1" x14ac:dyDescent="0.2">
      <c r="A8" s="38">
        <v>7</v>
      </c>
      <c r="B8" s="29"/>
      <c r="C8" s="29"/>
      <c r="D8" s="29"/>
      <c r="E8" s="29"/>
      <c r="F8" s="29"/>
    </row>
    <row r="9" spans="1:10" ht="15.75" customHeight="1" x14ac:dyDescent="0.2">
      <c r="A9" s="38">
        <v>8</v>
      </c>
      <c r="B9" s="29"/>
      <c r="C9" s="29"/>
      <c r="D9" s="29"/>
      <c r="E9" s="29"/>
      <c r="F9" s="29"/>
    </row>
    <row r="10" spans="1:10" ht="15.75" customHeight="1" x14ac:dyDescent="0.2">
      <c r="A10" s="38">
        <v>9</v>
      </c>
      <c r="B10" s="29"/>
      <c r="C10" s="29"/>
      <c r="D10" s="29"/>
      <c r="E10" s="29"/>
      <c r="F10" s="29"/>
    </row>
    <row r="11" spans="1:10" ht="15.75" customHeight="1" x14ac:dyDescent="0.2">
      <c r="A11" s="38">
        <v>10</v>
      </c>
      <c r="B11" s="29"/>
      <c r="C11" s="29"/>
      <c r="D11" s="29"/>
      <c r="E11" s="29"/>
      <c r="F11" s="29"/>
    </row>
    <row r="12" spans="1:10" ht="15.75" customHeight="1" x14ac:dyDescent="0.2">
      <c r="A12" s="38">
        <v>11</v>
      </c>
      <c r="B12" s="29"/>
      <c r="C12" s="29"/>
      <c r="D12" s="29"/>
      <c r="E12" s="29"/>
      <c r="F12" s="29"/>
    </row>
    <row r="13" spans="1:10" ht="15.75" customHeight="1" x14ac:dyDescent="0.2">
      <c r="A13" s="38">
        <v>12</v>
      </c>
      <c r="B13" s="29"/>
      <c r="C13" s="29"/>
      <c r="D13" s="29"/>
      <c r="E13" s="29"/>
      <c r="F13" s="29"/>
    </row>
    <row r="14" spans="1:10" ht="15.75" customHeight="1" x14ac:dyDescent="0.2">
      <c r="A14" s="38">
        <v>13</v>
      </c>
      <c r="B14" s="29"/>
      <c r="C14" s="29"/>
      <c r="D14" s="29"/>
      <c r="E14" s="29"/>
      <c r="F14" s="29"/>
    </row>
    <row r="15" spans="1:10" ht="15.75" customHeight="1" x14ac:dyDescent="0.2">
      <c r="A15" s="38">
        <v>14</v>
      </c>
      <c r="B15" s="29"/>
      <c r="C15" s="29"/>
      <c r="D15" s="29"/>
      <c r="E15" s="29"/>
      <c r="F15" s="29"/>
    </row>
    <row r="16" spans="1:10" ht="15.75" customHeight="1" x14ac:dyDescent="0.2">
      <c r="A16" s="38">
        <v>15</v>
      </c>
      <c r="B16" s="29"/>
      <c r="C16" s="29"/>
      <c r="D16" s="29"/>
      <c r="E16" s="29"/>
      <c r="F16" s="29"/>
    </row>
    <row r="17" spans="1:6" ht="15.75" customHeight="1" x14ac:dyDescent="0.2">
      <c r="A17" s="38">
        <v>16</v>
      </c>
      <c r="B17" s="29"/>
      <c r="C17" s="29"/>
      <c r="D17" s="29"/>
      <c r="E17" s="29"/>
      <c r="F17" s="29"/>
    </row>
    <row r="18" spans="1:6" ht="15.75" customHeight="1" x14ac:dyDescent="0.2">
      <c r="A18" s="38">
        <v>17</v>
      </c>
      <c r="B18" s="29"/>
      <c r="C18" s="29"/>
      <c r="D18" s="29"/>
      <c r="E18" s="29"/>
      <c r="F18" s="29"/>
    </row>
    <row r="19" spans="1:6" ht="15.75" customHeight="1" x14ac:dyDescent="0.2">
      <c r="A19" s="38">
        <v>18</v>
      </c>
      <c r="B19" s="29"/>
      <c r="C19" s="29"/>
      <c r="D19" s="29"/>
      <c r="E19" s="29"/>
      <c r="F19" s="29"/>
    </row>
    <row r="20" spans="1:6" ht="15.75" customHeight="1" x14ac:dyDescent="0.2">
      <c r="A20" s="38">
        <v>19</v>
      </c>
      <c r="B20" s="29"/>
      <c r="C20" s="29"/>
      <c r="D20" s="29"/>
      <c r="E20" s="29"/>
      <c r="F20" s="29"/>
    </row>
    <row r="21" spans="1:6" ht="15.75" customHeight="1" x14ac:dyDescent="0.2">
      <c r="A21" s="38">
        <v>20</v>
      </c>
      <c r="B21" s="29"/>
      <c r="C21" s="29"/>
      <c r="D21" s="29"/>
      <c r="E21" s="29"/>
      <c r="F21" s="29"/>
    </row>
    <row r="22" spans="1:6" ht="15.75" customHeight="1" x14ac:dyDescent="0.2">
      <c r="A22" s="38">
        <v>21</v>
      </c>
      <c r="B22" s="29"/>
      <c r="C22" s="29"/>
      <c r="D22" s="29"/>
      <c r="E22" s="29"/>
      <c r="F22" s="29"/>
    </row>
    <row r="23" spans="1:6" ht="15.75" customHeight="1" x14ac:dyDescent="0.2">
      <c r="A23" s="38">
        <v>22</v>
      </c>
      <c r="B23" s="29"/>
      <c r="C23" s="29"/>
      <c r="D23" s="29"/>
      <c r="E23" s="29"/>
      <c r="F23" s="29"/>
    </row>
    <row r="24" spans="1:6" ht="15.75" customHeight="1" x14ac:dyDescent="0.2">
      <c r="A24" s="38">
        <v>23</v>
      </c>
      <c r="B24" s="29"/>
      <c r="C24" s="29"/>
      <c r="D24" s="29"/>
      <c r="E24" s="29"/>
      <c r="F24" s="29"/>
    </row>
    <row r="25" spans="1:6" ht="15.75" customHeight="1" x14ac:dyDescent="0.2">
      <c r="A25" s="38">
        <v>24</v>
      </c>
      <c r="B25" s="29"/>
      <c r="C25" s="29"/>
      <c r="D25" s="29"/>
      <c r="E25" s="29"/>
      <c r="F25" s="29"/>
    </row>
    <row r="26" spans="1:6" ht="15.75" customHeight="1" x14ac:dyDescent="0.2">
      <c r="A26" s="38">
        <v>25</v>
      </c>
      <c r="B26" s="29"/>
      <c r="C26" s="29"/>
      <c r="D26" s="29"/>
      <c r="E26" s="29"/>
      <c r="F26" s="29"/>
    </row>
    <row r="27" spans="1:6" ht="15.75" customHeight="1" x14ac:dyDescent="0.2">
      <c r="A27" s="38">
        <v>26</v>
      </c>
      <c r="B27" s="29"/>
      <c r="C27" s="29"/>
      <c r="D27" s="29"/>
      <c r="E27" s="29"/>
      <c r="F27" s="29"/>
    </row>
    <row r="28" spans="1:6" ht="15.75" customHeight="1" x14ac:dyDescent="0.2">
      <c r="A28" s="38">
        <v>27</v>
      </c>
      <c r="B28" s="29"/>
      <c r="C28" s="29"/>
      <c r="D28" s="29"/>
      <c r="E28" s="29"/>
    </row>
    <row r="29" spans="1:6" ht="15.75" customHeight="1" x14ac:dyDescent="0.2">
      <c r="A29" s="38">
        <v>28</v>
      </c>
      <c r="B29" s="29"/>
      <c r="C29" s="29"/>
      <c r="D29" s="29"/>
      <c r="E29" s="29"/>
      <c r="F29" s="29"/>
    </row>
    <row r="30" spans="1:6" ht="15.75" customHeight="1" x14ac:dyDescent="0.2">
      <c r="A30" s="38">
        <v>29</v>
      </c>
      <c r="C30" s="29"/>
      <c r="D30" s="29"/>
      <c r="E30" s="29"/>
      <c r="F30" s="29"/>
    </row>
    <row r="31" spans="1:6" ht="15.75" customHeight="1" x14ac:dyDescent="0.2">
      <c r="A31" s="38">
        <v>30</v>
      </c>
      <c r="C31" s="29"/>
      <c r="D31" s="29"/>
      <c r="E31" s="29"/>
      <c r="F31" s="29"/>
    </row>
    <row r="32" spans="1:6" ht="15.75" customHeight="1" x14ac:dyDescent="0.2">
      <c r="A32" s="38">
        <v>31</v>
      </c>
      <c r="C32" s="29"/>
      <c r="D32" s="29"/>
      <c r="E32" s="29"/>
      <c r="F32" s="29"/>
    </row>
    <row r="33" spans="1:6" ht="15.75" customHeight="1" x14ac:dyDescent="0.2">
      <c r="A33" s="38">
        <v>32</v>
      </c>
      <c r="C33" s="29"/>
      <c r="D33" s="29"/>
      <c r="E33" s="29"/>
      <c r="F33" s="29"/>
    </row>
    <row r="34" spans="1:6" ht="15.75" customHeight="1" x14ac:dyDescent="0.2">
      <c r="A34" s="38">
        <v>33</v>
      </c>
      <c r="C34" s="29"/>
      <c r="D34" s="29"/>
      <c r="E34" s="29"/>
      <c r="F34" s="29"/>
    </row>
    <row r="35" spans="1:6" ht="15.75" customHeight="1" x14ac:dyDescent="0.2">
      <c r="A35" s="38">
        <v>34</v>
      </c>
      <c r="C35" s="29"/>
      <c r="D35" s="29"/>
      <c r="E35" s="29"/>
      <c r="F35" s="29"/>
    </row>
    <row r="36" spans="1:6" ht="15.75" customHeight="1" x14ac:dyDescent="0.2">
      <c r="A36" s="38">
        <v>35</v>
      </c>
      <c r="C36" s="29"/>
      <c r="D36" s="29"/>
      <c r="E36" s="29"/>
      <c r="F36" s="29"/>
    </row>
    <row r="37" spans="1:6" ht="15.75" customHeight="1" x14ac:dyDescent="0.2">
      <c r="A37" s="38">
        <v>36</v>
      </c>
      <c r="B37" s="29"/>
      <c r="C37" s="29"/>
      <c r="D37" s="29"/>
    </row>
    <row r="38" spans="1:6" ht="15.75" customHeight="1" x14ac:dyDescent="0.2">
      <c r="A38" s="38">
        <v>37</v>
      </c>
      <c r="B38" s="29"/>
      <c r="C38" s="29"/>
      <c r="D38" s="29"/>
    </row>
    <row r="39" spans="1:6" ht="15.75" customHeight="1" x14ac:dyDescent="0.2">
      <c r="A39" s="38">
        <v>38</v>
      </c>
      <c r="B39" s="29"/>
      <c r="C39" s="29"/>
      <c r="D39" s="29"/>
    </row>
    <row r="40" spans="1:6" ht="15.75" customHeight="1" x14ac:dyDescent="0.2">
      <c r="A40" s="38">
        <v>39</v>
      </c>
      <c r="B40" s="29"/>
      <c r="C40" s="29"/>
      <c r="D40" s="29"/>
    </row>
    <row r="41" spans="1:6" ht="15.75" customHeight="1" x14ac:dyDescent="0.2">
      <c r="A41" s="38">
        <v>40</v>
      </c>
      <c r="B41" s="29"/>
      <c r="C41" s="29"/>
      <c r="D41" s="29"/>
    </row>
    <row r="42" spans="1:6" ht="15.75" customHeight="1" x14ac:dyDescent="0.2">
      <c r="A42" s="38">
        <v>41</v>
      </c>
      <c r="B42" s="29"/>
      <c r="C42" s="29"/>
      <c r="D42" s="29"/>
    </row>
    <row r="43" spans="1:6" ht="15.75" customHeight="1" x14ac:dyDescent="0.2">
      <c r="A43" s="38">
        <v>42</v>
      </c>
      <c r="B43" s="29"/>
      <c r="C43" s="29"/>
      <c r="D43" s="29"/>
    </row>
    <row r="44" spans="1:6" ht="15.75" customHeight="1" x14ac:dyDescent="0.2">
      <c r="A44" s="38">
        <v>43</v>
      </c>
      <c r="C44" s="29"/>
      <c r="D44" s="29"/>
    </row>
    <row r="45" spans="1:6" ht="15.75" customHeight="1" x14ac:dyDescent="0.2">
      <c r="A45" s="38">
        <v>44</v>
      </c>
      <c r="B45" s="29"/>
      <c r="C45" s="29"/>
      <c r="D45" s="29"/>
    </row>
    <row r="46" spans="1:6" ht="15.75" customHeight="1" x14ac:dyDescent="0.2">
      <c r="A46" s="38">
        <v>45</v>
      </c>
      <c r="C46" s="29"/>
      <c r="D46" s="29"/>
    </row>
    <row r="47" spans="1:6" ht="15.75" customHeight="1" x14ac:dyDescent="0.2">
      <c r="A47" s="38">
        <v>46</v>
      </c>
      <c r="C47" s="29"/>
      <c r="D47" s="29"/>
    </row>
    <row r="48" spans="1:6" ht="15.75" customHeight="1" x14ac:dyDescent="0.2">
      <c r="A48" s="38">
        <v>47</v>
      </c>
      <c r="C48" s="29"/>
      <c r="D48" s="29"/>
    </row>
    <row r="49" spans="1:4" ht="15.75" customHeight="1" x14ac:dyDescent="0.2">
      <c r="A49" s="38">
        <v>48</v>
      </c>
      <c r="C49" s="29"/>
      <c r="D49" s="29"/>
    </row>
    <row r="50" spans="1:4" ht="15.75" customHeight="1" x14ac:dyDescent="0.2">
      <c r="A50" s="38">
        <v>49</v>
      </c>
      <c r="C50" s="29"/>
      <c r="D50" s="29"/>
    </row>
    <row r="51" spans="1:4" ht="15.75" customHeight="1" x14ac:dyDescent="0.2">
      <c r="A51" s="38">
        <v>50</v>
      </c>
      <c r="C51" s="29"/>
      <c r="D51" s="29"/>
    </row>
    <row r="52" spans="1:4" ht="15.75" customHeight="1" x14ac:dyDescent="0.2">
      <c r="A52" s="38"/>
      <c r="C52" s="29"/>
      <c r="D52" s="29"/>
    </row>
    <row r="53" spans="1:4" ht="15.75" customHeight="1" x14ac:dyDescent="0.2">
      <c r="A53" s="38"/>
    </row>
    <row r="54" spans="1:4" ht="15.75" customHeight="1" x14ac:dyDescent="0.2">
      <c r="A54" s="38"/>
    </row>
    <row r="55" spans="1:4" ht="15.75" customHeight="1" x14ac:dyDescent="0.2">
      <c r="A55" s="38"/>
    </row>
    <row r="56" spans="1:4" ht="15.75" customHeight="1" x14ac:dyDescent="0.2">
      <c r="A56" s="38"/>
    </row>
    <row r="57" spans="1:4" ht="15.75" customHeight="1" x14ac:dyDescent="0.2">
      <c r="A57" s="38"/>
    </row>
    <row r="58" spans="1:4" ht="15.75" customHeight="1" x14ac:dyDescent="0.2">
      <c r="A58" s="38"/>
    </row>
    <row r="59" spans="1:4" ht="15.75" customHeight="1" x14ac:dyDescent="0.2">
      <c r="A59" s="38"/>
    </row>
    <row r="60" spans="1:4" ht="15.75" customHeight="1" x14ac:dyDescent="0.2">
      <c r="A60" s="38"/>
    </row>
    <row r="61" spans="1:4" ht="14" x14ac:dyDescent="0.2">
      <c r="A61" s="38"/>
    </row>
    <row r="62" spans="1:4" ht="14" x14ac:dyDescent="0.2">
      <c r="A62" s="38"/>
    </row>
    <row r="63" spans="1:4" ht="14" x14ac:dyDescent="0.2">
      <c r="A63" s="38"/>
    </row>
    <row r="64" spans="1:4" ht="14" x14ac:dyDescent="0.2">
      <c r="A64" s="38"/>
    </row>
    <row r="65" spans="1:1" ht="14" x14ac:dyDescent="0.2">
      <c r="A65" s="38"/>
    </row>
    <row r="66" spans="1:1" ht="14" x14ac:dyDescent="0.2">
      <c r="A66" s="38"/>
    </row>
    <row r="67" spans="1:1" ht="14" x14ac:dyDescent="0.2">
      <c r="A67" s="38"/>
    </row>
    <row r="68" spans="1:1" ht="14" x14ac:dyDescent="0.2">
      <c r="A68" s="38"/>
    </row>
    <row r="69" spans="1:1" ht="14" x14ac:dyDescent="0.2">
      <c r="A69" s="38"/>
    </row>
    <row r="70" spans="1:1" ht="14" x14ac:dyDescent="0.2">
      <c r="A70" s="38"/>
    </row>
    <row r="71" spans="1:1" ht="14" x14ac:dyDescent="0.2">
      <c r="A71" s="38"/>
    </row>
    <row r="72" spans="1:1" ht="14" x14ac:dyDescent="0.2">
      <c r="A72" s="38"/>
    </row>
    <row r="73" spans="1:1" ht="14" x14ac:dyDescent="0.2">
      <c r="A73" s="38"/>
    </row>
    <row r="74" spans="1:1" ht="14" x14ac:dyDescent="0.2">
      <c r="A74" s="38"/>
    </row>
    <row r="75" spans="1:1" ht="14" x14ac:dyDescent="0.2">
      <c r="A75" s="38"/>
    </row>
    <row r="76" spans="1:1" ht="14" x14ac:dyDescent="0.2">
      <c r="A76" s="38"/>
    </row>
    <row r="77" spans="1:1" ht="14" x14ac:dyDescent="0.2">
      <c r="A77" s="38"/>
    </row>
    <row r="78" spans="1:1" ht="14" x14ac:dyDescent="0.2">
      <c r="A78" s="38"/>
    </row>
    <row r="79" spans="1:1" ht="14" x14ac:dyDescent="0.2">
      <c r="A79" s="38"/>
    </row>
    <row r="80" spans="1:1" ht="14" x14ac:dyDescent="0.2">
      <c r="A80" s="38"/>
    </row>
    <row r="81" spans="1:1" ht="14" x14ac:dyDescent="0.2">
      <c r="A81" s="38"/>
    </row>
    <row r="82" spans="1:1" ht="14" x14ac:dyDescent="0.2">
      <c r="A82" s="38"/>
    </row>
    <row r="83" spans="1:1" ht="14" x14ac:dyDescent="0.2">
      <c r="A83" s="38"/>
    </row>
    <row r="84" spans="1:1" ht="14" x14ac:dyDescent="0.2">
      <c r="A84" s="38"/>
    </row>
    <row r="85" spans="1:1" ht="14" x14ac:dyDescent="0.2">
      <c r="A85" s="38"/>
    </row>
    <row r="86" spans="1:1" ht="14" x14ac:dyDescent="0.2">
      <c r="A86" s="38"/>
    </row>
    <row r="87" spans="1:1" ht="14" x14ac:dyDescent="0.2">
      <c r="A87" s="38"/>
    </row>
    <row r="88" spans="1:1" ht="14" x14ac:dyDescent="0.2">
      <c r="A88" s="38"/>
    </row>
    <row r="89" spans="1:1" ht="14" x14ac:dyDescent="0.2">
      <c r="A89" s="38"/>
    </row>
    <row r="90" spans="1:1" ht="14" x14ac:dyDescent="0.2">
      <c r="A90" s="38"/>
    </row>
    <row r="91" spans="1:1" ht="14" x14ac:dyDescent="0.2">
      <c r="A91" s="38"/>
    </row>
    <row r="92" spans="1:1" ht="14" x14ac:dyDescent="0.2">
      <c r="A92" s="38"/>
    </row>
    <row r="93" spans="1:1" ht="14" x14ac:dyDescent="0.2">
      <c r="A93" s="38"/>
    </row>
    <row r="94" spans="1:1" ht="14" x14ac:dyDescent="0.2">
      <c r="A94" s="38"/>
    </row>
    <row r="95" spans="1:1" ht="14" x14ac:dyDescent="0.2">
      <c r="A95" s="38"/>
    </row>
    <row r="96" spans="1:1" ht="14" x14ac:dyDescent="0.2">
      <c r="A96" s="38"/>
    </row>
    <row r="97" spans="1:1" ht="14" x14ac:dyDescent="0.2">
      <c r="A97" s="38"/>
    </row>
    <row r="98" spans="1:1" ht="14" x14ac:dyDescent="0.2">
      <c r="A98" s="38"/>
    </row>
    <row r="99" spans="1:1" ht="14" x14ac:dyDescent="0.2">
      <c r="A99" s="38"/>
    </row>
    <row r="100" spans="1:1" ht="14" x14ac:dyDescent="0.2">
      <c r="A100" s="38"/>
    </row>
    <row r="101" spans="1:1" ht="14" x14ac:dyDescent="0.2">
      <c r="A101" s="38"/>
    </row>
    <row r="102" spans="1:1" ht="14" x14ac:dyDescent="0.2">
      <c r="A102" s="38"/>
    </row>
    <row r="103" spans="1:1" ht="14" x14ac:dyDescent="0.2">
      <c r="A103" s="38"/>
    </row>
    <row r="104" spans="1:1" ht="14" x14ac:dyDescent="0.2">
      <c r="A104" s="38"/>
    </row>
    <row r="105" spans="1:1" ht="14" x14ac:dyDescent="0.2">
      <c r="A105" s="38"/>
    </row>
    <row r="106" spans="1:1" ht="14" x14ac:dyDescent="0.2">
      <c r="A106" s="38"/>
    </row>
    <row r="107" spans="1:1" ht="14" x14ac:dyDescent="0.2">
      <c r="A107" s="38"/>
    </row>
    <row r="108" spans="1:1" ht="14" x14ac:dyDescent="0.2">
      <c r="A108" s="38"/>
    </row>
    <row r="109" spans="1:1" ht="14" x14ac:dyDescent="0.2">
      <c r="A109" s="38"/>
    </row>
    <row r="110" spans="1:1" ht="14" x14ac:dyDescent="0.2">
      <c r="A110" s="38"/>
    </row>
    <row r="111" spans="1:1" ht="14" x14ac:dyDescent="0.2">
      <c r="A111" s="38"/>
    </row>
    <row r="112" spans="1:1" ht="14" x14ac:dyDescent="0.2">
      <c r="A112" s="38"/>
    </row>
    <row r="113" spans="1:1" ht="14" x14ac:dyDescent="0.2">
      <c r="A113" s="38"/>
    </row>
    <row r="114" spans="1:1" ht="14" x14ac:dyDescent="0.2">
      <c r="A114" s="38"/>
    </row>
    <row r="115" spans="1:1" ht="14" x14ac:dyDescent="0.2">
      <c r="A115" s="38"/>
    </row>
    <row r="116" spans="1:1" ht="14" x14ac:dyDescent="0.2">
      <c r="A116" s="38"/>
    </row>
    <row r="117" spans="1:1" ht="14" x14ac:dyDescent="0.2">
      <c r="A117" s="38"/>
    </row>
    <row r="118" spans="1:1" ht="14" x14ac:dyDescent="0.2">
      <c r="A118" s="38"/>
    </row>
    <row r="119" spans="1:1" ht="14" x14ac:dyDescent="0.2">
      <c r="A119" s="38"/>
    </row>
    <row r="120" spans="1:1" ht="14" x14ac:dyDescent="0.2">
      <c r="A120" s="38"/>
    </row>
    <row r="121" spans="1:1" ht="14" x14ac:dyDescent="0.2">
      <c r="A121" s="38"/>
    </row>
    <row r="122" spans="1:1" ht="14" x14ac:dyDescent="0.2">
      <c r="A122" s="38"/>
    </row>
    <row r="123" spans="1:1" ht="14" x14ac:dyDescent="0.2">
      <c r="A123" s="38"/>
    </row>
    <row r="124" spans="1:1" ht="14" x14ac:dyDescent="0.2">
      <c r="A124" s="38"/>
    </row>
    <row r="125" spans="1:1" ht="14" x14ac:dyDescent="0.2">
      <c r="A125" s="38"/>
    </row>
    <row r="126" spans="1:1" ht="14" x14ac:dyDescent="0.2">
      <c r="A126" s="38"/>
    </row>
    <row r="127" spans="1:1" ht="14" x14ac:dyDescent="0.2">
      <c r="A127" s="38"/>
    </row>
    <row r="128" spans="1:1" ht="14" x14ac:dyDescent="0.2">
      <c r="A128" s="38"/>
    </row>
    <row r="129" spans="1:1" ht="14" x14ac:dyDescent="0.2">
      <c r="A129" s="38"/>
    </row>
    <row r="130" spans="1:1" ht="14" x14ac:dyDescent="0.2">
      <c r="A130" s="38"/>
    </row>
    <row r="131" spans="1:1" ht="14" x14ac:dyDescent="0.2">
      <c r="A131" s="38"/>
    </row>
    <row r="132" spans="1:1" ht="14" x14ac:dyDescent="0.2">
      <c r="A132" s="38"/>
    </row>
    <row r="133" spans="1:1" ht="14" x14ac:dyDescent="0.2">
      <c r="A133" s="38"/>
    </row>
    <row r="134" spans="1:1" ht="14" x14ac:dyDescent="0.2">
      <c r="A134" s="38"/>
    </row>
    <row r="135" spans="1:1" ht="14" x14ac:dyDescent="0.2">
      <c r="A135" s="38"/>
    </row>
    <row r="136" spans="1:1" ht="14" x14ac:dyDescent="0.2">
      <c r="A136" s="38"/>
    </row>
    <row r="137" spans="1:1" ht="14" x14ac:dyDescent="0.2">
      <c r="A137" s="38"/>
    </row>
    <row r="138" spans="1:1" ht="14" x14ac:dyDescent="0.2">
      <c r="A138" s="38"/>
    </row>
    <row r="139" spans="1:1" ht="14" x14ac:dyDescent="0.2">
      <c r="A139" s="38"/>
    </row>
    <row r="140" spans="1:1" ht="14" x14ac:dyDescent="0.2">
      <c r="A140" s="38"/>
    </row>
    <row r="141" spans="1:1" ht="14" x14ac:dyDescent="0.2">
      <c r="A141" s="38"/>
    </row>
    <row r="142" spans="1:1" ht="14" x14ac:dyDescent="0.2">
      <c r="A142" s="38"/>
    </row>
    <row r="143" spans="1:1" ht="14" x14ac:dyDescent="0.2">
      <c r="A143" s="38"/>
    </row>
    <row r="144" spans="1:1" ht="14" x14ac:dyDescent="0.2">
      <c r="A144" s="38"/>
    </row>
    <row r="145" spans="1:1" ht="14" x14ac:dyDescent="0.2">
      <c r="A145" s="38"/>
    </row>
    <row r="146" spans="1:1" ht="14" x14ac:dyDescent="0.2">
      <c r="A146" s="38"/>
    </row>
    <row r="147" spans="1:1" ht="14" x14ac:dyDescent="0.2">
      <c r="A147" s="38"/>
    </row>
    <row r="148" spans="1:1" ht="14" x14ac:dyDescent="0.2">
      <c r="A148" s="38"/>
    </row>
    <row r="149" spans="1:1" ht="14" x14ac:dyDescent="0.2">
      <c r="A149" s="38"/>
    </row>
    <row r="150" spans="1:1" ht="14" x14ac:dyDescent="0.2">
      <c r="A150" s="38"/>
    </row>
    <row r="151" spans="1:1" ht="14" x14ac:dyDescent="0.2">
      <c r="A151" s="38"/>
    </row>
    <row r="152" spans="1:1" ht="14" x14ac:dyDescent="0.2">
      <c r="A152" s="38"/>
    </row>
    <row r="153" spans="1:1" ht="14" x14ac:dyDescent="0.2">
      <c r="A153" s="38"/>
    </row>
    <row r="154" spans="1:1" ht="14" x14ac:dyDescent="0.2">
      <c r="A154" s="38"/>
    </row>
    <row r="155" spans="1:1" ht="14" x14ac:dyDescent="0.2">
      <c r="A155" s="38"/>
    </row>
    <row r="156" spans="1:1" ht="14" x14ac:dyDescent="0.2">
      <c r="A156" s="38"/>
    </row>
    <row r="157" spans="1:1" ht="14" x14ac:dyDescent="0.2">
      <c r="A157" s="38"/>
    </row>
    <row r="158" spans="1:1" ht="14" x14ac:dyDescent="0.2">
      <c r="A158" s="38"/>
    </row>
    <row r="159" spans="1:1" ht="14" x14ac:dyDescent="0.2">
      <c r="A159" s="38"/>
    </row>
    <row r="160" spans="1:1" ht="14" x14ac:dyDescent="0.2">
      <c r="A160" s="38"/>
    </row>
    <row r="161" spans="1:1" ht="14" x14ac:dyDescent="0.2">
      <c r="A161" s="38"/>
    </row>
    <row r="162" spans="1:1" ht="14" x14ac:dyDescent="0.2">
      <c r="A162" s="38"/>
    </row>
    <row r="163" spans="1:1" ht="14" x14ac:dyDescent="0.2">
      <c r="A163" s="38"/>
    </row>
    <row r="164" spans="1:1" ht="14" x14ac:dyDescent="0.2">
      <c r="A164" s="38"/>
    </row>
    <row r="165" spans="1:1" ht="14" x14ac:dyDescent="0.2">
      <c r="A165" s="38"/>
    </row>
    <row r="166" spans="1:1" ht="14" x14ac:dyDescent="0.2">
      <c r="A166" s="38"/>
    </row>
    <row r="167" spans="1:1" ht="14" x14ac:dyDescent="0.2">
      <c r="A167" s="38"/>
    </row>
    <row r="168" spans="1:1" ht="14" x14ac:dyDescent="0.2">
      <c r="A168" s="38"/>
    </row>
    <row r="169" spans="1:1" ht="14" x14ac:dyDescent="0.2">
      <c r="A169" s="38"/>
    </row>
    <row r="170" spans="1:1" ht="14" x14ac:dyDescent="0.2">
      <c r="A170" s="38"/>
    </row>
    <row r="171" spans="1:1" ht="14" x14ac:dyDescent="0.2">
      <c r="A171" s="38"/>
    </row>
    <row r="172" spans="1:1" ht="14" x14ac:dyDescent="0.2">
      <c r="A172" s="38"/>
    </row>
    <row r="173" spans="1:1" ht="14" x14ac:dyDescent="0.2">
      <c r="A173" s="38"/>
    </row>
    <row r="174" spans="1:1" ht="14" x14ac:dyDescent="0.2">
      <c r="A174" s="38"/>
    </row>
    <row r="175" spans="1:1" ht="14" x14ac:dyDescent="0.2">
      <c r="A175" s="38"/>
    </row>
    <row r="176" spans="1:1" ht="14" x14ac:dyDescent="0.2">
      <c r="A176" s="38"/>
    </row>
    <row r="177" spans="1:1" ht="14" x14ac:dyDescent="0.2">
      <c r="A177" s="38"/>
    </row>
    <row r="178" spans="1:1" ht="14" x14ac:dyDescent="0.2">
      <c r="A178" s="38"/>
    </row>
    <row r="179" spans="1:1" ht="14" x14ac:dyDescent="0.2">
      <c r="A179" s="38"/>
    </row>
    <row r="180" spans="1:1" ht="14" x14ac:dyDescent="0.2">
      <c r="A180" s="38"/>
    </row>
    <row r="181" spans="1:1" ht="14" x14ac:dyDescent="0.2">
      <c r="A181" s="38"/>
    </row>
    <row r="182" spans="1:1" ht="14" x14ac:dyDescent="0.2">
      <c r="A182" s="38"/>
    </row>
    <row r="183" spans="1:1" ht="14" x14ac:dyDescent="0.2">
      <c r="A183" s="38"/>
    </row>
    <row r="184" spans="1:1" ht="14" x14ac:dyDescent="0.2">
      <c r="A184" s="38"/>
    </row>
    <row r="185" spans="1:1" ht="14" x14ac:dyDescent="0.2">
      <c r="A185" s="38"/>
    </row>
    <row r="186" spans="1:1" ht="14" x14ac:dyDescent="0.2">
      <c r="A186" s="38"/>
    </row>
    <row r="187" spans="1:1" ht="14" x14ac:dyDescent="0.2">
      <c r="A187" s="38"/>
    </row>
    <row r="188" spans="1:1" ht="14" x14ac:dyDescent="0.2">
      <c r="A188" s="38"/>
    </row>
    <row r="189" spans="1:1" ht="14" x14ac:dyDescent="0.2">
      <c r="A189" s="38"/>
    </row>
    <row r="190" spans="1:1" ht="14" x14ac:dyDescent="0.2">
      <c r="A190" s="38"/>
    </row>
    <row r="191" spans="1:1" ht="14" x14ac:dyDescent="0.2">
      <c r="A191" s="38"/>
    </row>
    <row r="192" spans="1:1" ht="14" x14ac:dyDescent="0.2">
      <c r="A192" s="38"/>
    </row>
    <row r="193" spans="1:1" ht="14" x14ac:dyDescent="0.2">
      <c r="A193" s="38"/>
    </row>
    <row r="194" spans="1:1" ht="14" x14ac:dyDescent="0.2">
      <c r="A194" s="38"/>
    </row>
    <row r="195" spans="1:1" ht="14" x14ac:dyDescent="0.2">
      <c r="A195" s="38"/>
    </row>
    <row r="196" spans="1:1" ht="14" x14ac:dyDescent="0.2">
      <c r="A196" s="38"/>
    </row>
    <row r="197" spans="1:1" ht="14" x14ac:dyDescent="0.2">
      <c r="A197" s="38"/>
    </row>
    <row r="198" spans="1:1" ht="14" x14ac:dyDescent="0.2">
      <c r="A198" s="38"/>
    </row>
    <row r="199" spans="1:1" ht="14" x14ac:dyDescent="0.2">
      <c r="A199" s="38"/>
    </row>
    <row r="200" spans="1:1" ht="14" x14ac:dyDescent="0.2">
      <c r="A200" s="38"/>
    </row>
    <row r="201" spans="1:1" ht="14" x14ac:dyDescent="0.2">
      <c r="A201" s="38"/>
    </row>
    <row r="202" spans="1:1" ht="14" x14ac:dyDescent="0.2">
      <c r="A202" s="38"/>
    </row>
    <row r="203" spans="1:1" ht="14" x14ac:dyDescent="0.2">
      <c r="A203" s="38"/>
    </row>
    <row r="204" spans="1:1" ht="14" x14ac:dyDescent="0.2">
      <c r="A204" s="38"/>
    </row>
    <row r="205" spans="1:1" ht="14" x14ac:dyDescent="0.2">
      <c r="A205" s="38"/>
    </row>
    <row r="206" spans="1:1" ht="14" x14ac:dyDescent="0.2">
      <c r="A206" s="38"/>
    </row>
    <row r="207" spans="1:1" ht="14" x14ac:dyDescent="0.2">
      <c r="A207" s="38"/>
    </row>
    <row r="208" spans="1:1" ht="14" x14ac:dyDescent="0.2">
      <c r="A208" s="38"/>
    </row>
    <row r="209" spans="1:1" ht="14" x14ac:dyDescent="0.2">
      <c r="A209" s="38"/>
    </row>
    <row r="210" spans="1:1" ht="14" x14ac:dyDescent="0.2">
      <c r="A210" s="38"/>
    </row>
    <row r="211" spans="1:1" ht="14" x14ac:dyDescent="0.2">
      <c r="A211" s="38"/>
    </row>
    <row r="212" spans="1:1" ht="14" x14ac:dyDescent="0.2">
      <c r="A212" s="38"/>
    </row>
    <row r="213" spans="1:1" ht="14" x14ac:dyDescent="0.2">
      <c r="A213" s="38"/>
    </row>
    <row r="214" spans="1:1" ht="14" x14ac:dyDescent="0.2">
      <c r="A214" s="38"/>
    </row>
    <row r="215" spans="1:1" ht="14" x14ac:dyDescent="0.2">
      <c r="A215" s="38"/>
    </row>
    <row r="216" spans="1:1" ht="14" x14ac:dyDescent="0.2">
      <c r="A216" s="38"/>
    </row>
    <row r="217" spans="1:1" ht="14" x14ac:dyDescent="0.2">
      <c r="A217" s="38"/>
    </row>
    <row r="218" spans="1:1" ht="14" x14ac:dyDescent="0.2">
      <c r="A218" s="38"/>
    </row>
    <row r="219" spans="1:1" ht="14" x14ac:dyDescent="0.2">
      <c r="A219" s="38"/>
    </row>
    <row r="220" spans="1:1" ht="14" x14ac:dyDescent="0.2">
      <c r="A220" s="38"/>
    </row>
    <row r="221" spans="1:1" ht="14" x14ac:dyDescent="0.2">
      <c r="A221" s="38"/>
    </row>
    <row r="222" spans="1:1" ht="14" x14ac:dyDescent="0.2">
      <c r="A222" s="38"/>
    </row>
    <row r="223" spans="1:1" ht="14" x14ac:dyDescent="0.2">
      <c r="A223" s="38"/>
    </row>
    <row r="224" spans="1:1" ht="14" x14ac:dyDescent="0.2">
      <c r="A224" s="38"/>
    </row>
    <row r="225" spans="1:1" ht="14" x14ac:dyDescent="0.2">
      <c r="A225" s="38"/>
    </row>
    <row r="226" spans="1:1" ht="14" x14ac:dyDescent="0.2">
      <c r="A226" s="38"/>
    </row>
    <row r="227" spans="1:1" ht="14" x14ac:dyDescent="0.2">
      <c r="A227" s="38"/>
    </row>
    <row r="228" spans="1:1" ht="14" x14ac:dyDescent="0.2">
      <c r="A228" s="38"/>
    </row>
    <row r="229" spans="1:1" ht="14" x14ac:dyDescent="0.2">
      <c r="A229" s="38"/>
    </row>
    <row r="230" spans="1:1" ht="14" x14ac:dyDescent="0.2">
      <c r="A230" s="38"/>
    </row>
    <row r="231" spans="1:1" ht="14" x14ac:dyDescent="0.2">
      <c r="A231" s="38"/>
    </row>
    <row r="232" spans="1:1" ht="14" x14ac:dyDescent="0.2">
      <c r="A232" s="38"/>
    </row>
    <row r="233" spans="1:1" ht="14" x14ac:dyDescent="0.2">
      <c r="A233" s="38"/>
    </row>
    <row r="234" spans="1:1" ht="14" x14ac:dyDescent="0.2">
      <c r="A234" s="38"/>
    </row>
    <row r="235" spans="1:1" ht="14" x14ac:dyDescent="0.2">
      <c r="A235" s="38"/>
    </row>
    <row r="236" spans="1:1" ht="14" x14ac:dyDescent="0.2">
      <c r="A236" s="38"/>
    </row>
    <row r="237" spans="1:1" ht="14" x14ac:dyDescent="0.2">
      <c r="A237" s="38"/>
    </row>
    <row r="238" spans="1:1" ht="14" x14ac:dyDescent="0.2">
      <c r="A238" s="38"/>
    </row>
    <row r="239" spans="1:1" ht="14" x14ac:dyDescent="0.2">
      <c r="A239" s="38"/>
    </row>
    <row r="240" spans="1:1" ht="14" x14ac:dyDescent="0.2">
      <c r="A240" s="38"/>
    </row>
    <row r="241" spans="1:1" ht="14" x14ac:dyDescent="0.2">
      <c r="A241" s="38"/>
    </row>
    <row r="242" spans="1:1" ht="14" x14ac:dyDescent="0.2">
      <c r="A242" s="38"/>
    </row>
    <row r="243" spans="1:1" ht="14" x14ac:dyDescent="0.2">
      <c r="A243" s="38"/>
    </row>
    <row r="244" spans="1:1" ht="14" x14ac:dyDescent="0.2">
      <c r="A244" s="38"/>
    </row>
    <row r="245" spans="1:1" ht="14" x14ac:dyDescent="0.2">
      <c r="A245" s="38"/>
    </row>
    <row r="246" spans="1:1" ht="14" x14ac:dyDescent="0.2">
      <c r="A246" s="38"/>
    </row>
    <row r="247" spans="1:1" ht="14" x14ac:dyDescent="0.2">
      <c r="A247" s="38"/>
    </row>
    <row r="248" spans="1:1" ht="14" x14ac:dyDescent="0.2">
      <c r="A248" s="38"/>
    </row>
    <row r="249" spans="1:1" ht="14" x14ac:dyDescent="0.2">
      <c r="A249" s="38"/>
    </row>
    <row r="250" spans="1:1" ht="14" x14ac:dyDescent="0.2">
      <c r="A250" s="38"/>
    </row>
    <row r="251" spans="1:1" ht="14" x14ac:dyDescent="0.2">
      <c r="A251" s="38"/>
    </row>
    <row r="252" spans="1:1" ht="14" x14ac:dyDescent="0.2">
      <c r="A252" s="38"/>
    </row>
    <row r="253" spans="1:1" ht="14" x14ac:dyDescent="0.2">
      <c r="A253" s="38"/>
    </row>
    <row r="254" spans="1:1" ht="14" x14ac:dyDescent="0.2">
      <c r="A254" s="38"/>
    </row>
    <row r="255" spans="1:1" ht="14" x14ac:dyDescent="0.2">
      <c r="A255" s="38"/>
    </row>
    <row r="256" spans="1:1" ht="14" x14ac:dyDescent="0.2">
      <c r="A256" s="38"/>
    </row>
    <row r="257" spans="1:1" ht="14" x14ac:dyDescent="0.2">
      <c r="A257" s="38"/>
    </row>
    <row r="258" spans="1:1" ht="14" x14ac:dyDescent="0.2">
      <c r="A258" s="38"/>
    </row>
    <row r="259" spans="1:1" ht="14" x14ac:dyDescent="0.2">
      <c r="A259" s="38"/>
    </row>
    <row r="260" spans="1:1" ht="14" x14ac:dyDescent="0.2">
      <c r="A260" s="38"/>
    </row>
    <row r="261" spans="1:1" ht="14" x14ac:dyDescent="0.2">
      <c r="A261" s="38"/>
    </row>
    <row r="262" spans="1:1" ht="14" x14ac:dyDescent="0.2">
      <c r="A262" s="38"/>
    </row>
    <row r="263" spans="1:1" ht="14" x14ac:dyDescent="0.2">
      <c r="A263" s="38"/>
    </row>
    <row r="264" spans="1:1" ht="14" x14ac:dyDescent="0.2">
      <c r="A264" s="38"/>
    </row>
    <row r="265" spans="1:1" ht="14" x14ac:dyDescent="0.2">
      <c r="A265" s="38"/>
    </row>
    <row r="266" spans="1:1" ht="14" x14ac:dyDescent="0.2">
      <c r="A266" s="38"/>
    </row>
    <row r="267" spans="1:1" ht="14" x14ac:dyDescent="0.2">
      <c r="A267" s="38"/>
    </row>
    <row r="268" spans="1:1" ht="14" x14ac:dyDescent="0.2">
      <c r="A268" s="38"/>
    </row>
    <row r="269" spans="1:1" ht="14" x14ac:dyDescent="0.2">
      <c r="A269" s="38"/>
    </row>
    <row r="270" spans="1:1" ht="14" x14ac:dyDescent="0.2">
      <c r="A270" s="38"/>
    </row>
    <row r="271" spans="1:1" ht="14" x14ac:dyDescent="0.2">
      <c r="A271" s="38"/>
    </row>
    <row r="272" spans="1:1" ht="14" x14ac:dyDescent="0.2">
      <c r="A272" s="38"/>
    </row>
    <row r="273" spans="1:1" ht="14" x14ac:dyDescent="0.2">
      <c r="A273" s="38"/>
    </row>
    <row r="274" spans="1:1" ht="14" x14ac:dyDescent="0.2">
      <c r="A274" s="38"/>
    </row>
    <row r="275" spans="1:1" ht="14" x14ac:dyDescent="0.2">
      <c r="A275" s="38"/>
    </row>
    <row r="276" spans="1:1" ht="14" x14ac:dyDescent="0.2">
      <c r="A276" s="38"/>
    </row>
    <row r="277" spans="1:1" ht="14" x14ac:dyDescent="0.2">
      <c r="A277" s="38"/>
    </row>
    <row r="278" spans="1:1" ht="14" x14ac:dyDescent="0.2">
      <c r="A278" s="38"/>
    </row>
    <row r="279" spans="1:1" ht="14" x14ac:dyDescent="0.2">
      <c r="A279" s="38"/>
    </row>
    <row r="280" spans="1:1" ht="14" x14ac:dyDescent="0.2">
      <c r="A280" s="38"/>
    </row>
    <row r="281" spans="1:1" ht="14" x14ac:dyDescent="0.2">
      <c r="A281" s="38"/>
    </row>
    <row r="282" spans="1:1" ht="14" x14ac:dyDescent="0.2">
      <c r="A282" s="38"/>
    </row>
    <row r="283" spans="1:1" ht="14" x14ac:dyDescent="0.2">
      <c r="A283" s="38"/>
    </row>
    <row r="284" spans="1:1" ht="14" x14ac:dyDescent="0.2">
      <c r="A284" s="38"/>
    </row>
    <row r="285" spans="1:1" ht="14" x14ac:dyDescent="0.2">
      <c r="A285" s="38"/>
    </row>
    <row r="286" spans="1:1" ht="14" x14ac:dyDescent="0.2">
      <c r="A286" s="38"/>
    </row>
    <row r="287" spans="1:1" ht="14" x14ac:dyDescent="0.2">
      <c r="A287" s="38"/>
    </row>
    <row r="288" spans="1:1" ht="14" x14ac:dyDescent="0.2">
      <c r="A288" s="38"/>
    </row>
    <row r="289" spans="1:1" ht="14" x14ac:dyDescent="0.2">
      <c r="A289" s="38"/>
    </row>
    <row r="290" spans="1:1" ht="14" x14ac:dyDescent="0.2">
      <c r="A290" s="38"/>
    </row>
    <row r="291" spans="1:1" ht="14" x14ac:dyDescent="0.2">
      <c r="A291" s="38"/>
    </row>
    <row r="292" spans="1:1" ht="14" x14ac:dyDescent="0.2">
      <c r="A292" s="38"/>
    </row>
    <row r="293" spans="1:1" ht="14" x14ac:dyDescent="0.2">
      <c r="A293" s="38"/>
    </row>
    <row r="294" spans="1:1" ht="14" x14ac:dyDescent="0.2">
      <c r="A294" s="38"/>
    </row>
    <row r="295" spans="1:1" ht="14" x14ac:dyDescent="0.2">
      <c r="A295" s="38"/>
    </row>
    <row r="296" spans="1:1" ht="14" x14ac:dyDescent="0.2">
      <c r="A296" s="38"/>
    </row>
    <row r="297" spans="1:1" ht="14" x14ac:dyDescent="0.2">
      <c r="A297" s="38"/>
    </row>
    <row r="298" spans="1:1" ht="14" x14ac:dyDescent="0.2">
      <c r="A298" s="38"/>
    </row>
    <row r="299" spans="1:1" ht="14" x14ac:dyDescent="0.2">
      <c r="A299" s="38"/>
    </row>
    <row r="300" spans="1:1" ht="14" x14ac:dyDescent="0.2">
      <c r="A300" s="38"/>
    </row>
    <row r="301" spans="1:1" ht="14" x14ac:dyDescent="0.2">
      <c r="A301" s="38"/>
    </row>
    <row r="302" spans="1:1" ht="14" x14ac:dyDescent="0.2">
      <c r="A302" s="38"/>
    </row>
    <row r="303" spans="1:1" ht="14" x14ac:dyDescent="0.2">
      <c r="A303" s="38"/>
    </row>
    <row r="304" spans="1:1" ht="14" x14ac:dyDescent="0.2">
      <c r="A304" s="38"/>
    </row>
    <row r="305" spans="1:1" ht="14" x14ac:dyDescent="0.2">
      <c r="A305" s="38"/>
    </row>
    <row r="306" spans="1:1" ht="14" x14ac:dyDescent="0.2">
      <c r="A306" s="38"/>
    </row>
    <row r="307" spans="1:1" ht="14" x14ac:dyDescent="0.2">
      <c r="A307" s="38"/>
    </row>
    <row r="308" spans="1:1" ht="14" x14ac:dyDescent="0.2">
      <c r="A308" s="38"/>
    </row>
    <row r="309" spans="1:1" ht="14" x14ac:dyDescent="0.2">
      <c r="A309" s="38"/>
    </row>
    <row r="310" spans="1:1" ht="14" x14ac:dyDescent="0.2">
      <c r="A310" s="38"/>
    </row>
    <row r="311" spans="1:1" ht="14" x14ac:dyDescent="0.2">
      <c r="A311" s="38"/>
    </row>
    <row r="312" spans="1:1" ht="14" x14ac:dyDescent="0.2">
      <c r="A312" s="38"/>
    </row>
    <row r="313" spans="1:1" ht="14" x14ac:dyDescent="0.2">
      <c r="A313" s="38"/>
    </row>
    <row r="314" spans="1:1" ht="14" x14ac:dyDescent="0.2">
      <c r="A314" s="38"/>
    </row>
    <row r="315" spans="1:1" ht="14" x14ac:dyDescent="0.2">
      <c r="A315" s="38"/>
    </row>
    <row r="316" spans="1:1" ht="14" x14ac:dyDescent="0.2">
      <c r="A316" s="38"/>
    </row>
    <row r="317" spans="1:1" ht="14" x14ac:dyDescent="0.2">
      <c r="A317" s="38"/>
    </row>
    <row r="318" spans="1:1" ht="14" x14ac:dyDescent="0.2">
      <c r="A318" s="38"/>
    </row>
    <row r="319" spans="1:1" ht="14" x14ac:dyDescent="0.2">
      <c r="A319" s="38"/>
    </row>
    <row r="320" spans="1:1" ht="14" x14ac:dyDescent="0.2">
      <c r="A320" s="38"/>
    </row>
    <row r="321" spans="1:1" ht="14" x14ac:dyDescent="0.2">
      <c r="A321" s="38"/>
    </row>
    <row r="322" spans="1:1" ht="14" x14ac:dyDescent="0.2">
      <c r="A322" s="38"/>
    </row>
    <row r="323" spans="1:1" ht="14" x14ac:dyDescent="0.2">
      <c r="A323" s="38"/>
    </row>
    <row r="324" spans="1:1" ht="14" x14ac:dyDescent="0.2">
      <c r="A324" s="38"/>
    </row>
    <row r="325" spans="1:1" ht="14" x14ac:dyDescent="0.2">
      <c r="A325" s="38"/>
    </row>
    <row r="326" spans="1:1" ht="14" x14ac:dyDescent="0.2">
      <c r="A326" s="38"/>
    </row>
    <row r="327" spans="1:1" ht="14" x14ac:dyDescent="0.2">
      <c r="A327" s="38"/>
    </row>
    <row r="328" spans="1:1" ht="14" x14ac:dyDescent="0.2">
      <c r="A328" s="38"/>
    </row>
    <row r="329" spans="1:1" ht="14" x14ac:dyDescent="0.2">
      <c r="A329" s="38"/>
    </row>
    <row r="330" spans="1:1" ht="14" x14ac:dyDescent="0.2">
      <c r="A330" s="38"/>
    </row>
    <row r="331" spans="1:1" ht="14" x14ac:dyDescent="0.2">
      <c r="A331" s="38"/>
    </row>
    <row r="332" spans="1:1" ht="14" x14ac:dyDescent="0.2">
      <c r="A332" s="38"/>
    </row>
    <row r="333" spans="1:1" ht="14" x14ac:dyDescent="0.2">
      <c r="A333" s="38"/>
    </row>
    <row r="334" spans="1:1" ht="14" x14ac:dyDescent="0.2">
      <c r="A334" s="38"/>
    </row>
    <row r="335" spans="1:1" ht="14" x14ac:dyDescent="0.2">
      <c r="A335" s="38"/>
    </row>
    <row r="336" spans="1:1" ht="14" x14ac:dyDescent="0.2">
      <c r="A336" s="38"/>
    </row>
    <row r="337" spans="1:1" ht="14" x14ac:dyDescent="0.2">
      <c r="A337" s="38"/>
    </row>
    <row r="338" spans="1:1" ht="14" x14ac:dyDescent="0.2">
      <c r="A338" s="38"/>
    </row>
    <row r="339" spans="1:1" ht="14" x14ac:dyDescent="0.2">
      <c r="A339" s="38"/>
    </row>
    <row r="340" spans="1:1" ht="14" x14ac:dyDescent="0.2">
      <c r="A340" s="38"/>
    </row>
    <row r="341" spans="1:1" ht="14" x14ac:dyDescent="0.2">
      <c r="A341" s="38"/>
    </row>
    <row r="342" spans="1:1" ht="14" x14ac:dyDescent="0.2">
      <c r="A342" s="38"/>
    </row>
    <row r="343" spans="1:1" ht="14" x14ac:dyDescent="0.2">
      <c r="A343" s="38"/>
    </row>
    <row r="344" spans="1:1" ht="14" x14ac:dyDescent="0.2">
      <c r="A344" s="38"/>
    </row>
    <row r="345" spans="1:1" ht="14" x14ac:dyDescent="0.2">
      <c r="A345" s="38"/>
    </row>
    <row r="346" spans="1:1" ht="14" x14ac:dyDescent="0.2">
      <c r="A346" s="38"/>
    </row>
    <row r="347" spans="1:1" ht="14" x14ac:dyDescent="0.2">
      <c r="A347" s="38"/>
    </row>
    <row r="348" spans="1:1" ht="14" x14ac:dyDescent="0.2">
      <c r="A348" s="38"/>
    </row>
    <row r="349" spans="1:1" ht="14" x14ac:dyDescent="0.2">
      <c r="A349" s="38"/>
    </row>
    <row r="350" spans="1:1" ht="14" x14ac:dyDescent="0.2">
      <c r="A350" s="38"/>
    </row>
    <row r="351" spans="1:1" ht="14" x14ac:dyDescent="0.2">
      <c r="A351" s="38"/>
    </row>
    <row r="352" spans="1:1" ht="14" x14ac:dyDescent="0.2">
      <c r="A352" s="38"/>
    </row>
    <row r="353" spans="1:1" ht="14" x14ac:dyDescent="0.2">
      <c r="A353" s="38"/>
    </row>
    <row r="354" spans="1:1" ht="14" x14ac:dyDescent="0.2">
      <c r="A354" s="38"/>
    </row>
    <row r="355" spans="1:1" ht="14" x14ac:dyDescent="0.2">
      <c r="A355" s="38"/>
    </row>
    <row r="356" spans="1:1" ht="14" x14ac:dyDescent="0.2">
      <c r="A356" s="38"/>
    </row>
    <row r="357" spans="1:1" ht="14" x14ac:dyDescent="0.2">
      <c r="A357" s="38"/>
    </row>
    <row r="358" spans="1:1" ht="14" x14ac:dyDescent="0.2">
      <c r="A358" s="38"/>
    </row>
    <row r="359" spans="1:1" ht="14" x14ac:dyDescent="0.2">
      <c r="A359" s="38"/>
    </row>
    <row r="360" spans="1:1" ht="14" x14ac:dyDescent="0.2">
      <c r="A360" s="38"/>
    </row>
    <row r="361" spans="1:1" ht="14" x14ac:dyDescent="0.2">
      <c r="A361" s="38"/>
    </row>
    <row r="362" spans="1:1" ht="14" x14ac:dyDescent="0.2">
      <c r="A362" s="38"/>
    </row>
    <row r="363" spans="1:1" ht="14" x14ac:dyDescent="0.2">
      <c r="A363" s="38"/>
    </row>
    <row r="364" spans="1:1" ht="14" x14ac:dyDescent="0.2">
      <c r="A364" s="38"/>
    </row>
    <row r="365" spans="1:1" ht="14" x14ac:dyDescent="0.2">
      <c r="A365" s="38"/>
    </row>
    <row r="366" spans="1:1" ht="14" x14ac:dyDescent="0.2">
      <c r="A366" s="38"/>
    </row>
    <row r="367" spans="1:1" ht="14" x14ac:dyDescent="0.2">
      <c r="A367" s="38"/>
    </row>
    <row r="368" spans="1:1" ht="14" x14ac:dyDescent="0.2">
      <c r="A368" s="38"/>
    </row>
    <row r="369" spans="1:1" ht="14" x14ac:dyDescent="0.2">
      <c r="A369" s="38"/>
    </row>
    <row r="370" spans="1:1" ht="14" x14ac:dyDescent="0.2">
      <c r="A370" s="38"/>
    </row>
    <row r="371" spans="1:1" ht="14" x14ac:dyDescent="0.2">
      <c r="A371" s="38"/>
    </row>
    <row r="372" spans="1:1" ht="14" x14ac:dyDescent="0.2">
      <c r="A372" s="38"/>
    </row>
    <row r="373" spans="1:1" ht="14" x14ac:dyDescent="0.2">
      <c r="A373" s="38"/>
    </row>
    <row r="374" spans="1:1" ht="14" x14ac:dyDescent="0.2">
      <c r="A374" s="38"/>
    </row>
    <row r="375" spans="1:1" ht="14" x14ac:dyDescent="0.2">
      <c r="A375" s="38"/>
    </row>
    <row r="376" spans="1:1" ht="14" x14ac:dyDescent="0.2">
      <c r="A376" s="38"/>
    </row>
    <row r="377" spans="1:1" ht="14" x14ac:dyDescent="0.2">
      <c r="A377" s="38"/>
    </row>
    <row r="378" spans="1:1" ht="14" x14ac:dyDescent="0.2">
      <c r="A378" s="38"/>
    </row>
    <row r="379" spans="1:1" ht="14" x14ac:dyDescent="0.2">
      <c r="A379" s="38"/>
    </row>
    <row r="380" spans="1:1" ht="14" x14ac:dyDescent="0.2">
      <c r="A380" s="38"/>
    </row>
    <row r="381" spans="1:1" ht="14" x14ac:dyDescent="0.2">
      <c r="A381" s="38"/>
    </row>
    <row r="382" spans="1:1" ht="14" x14ac:dyDescent="0.2">
      <c r="A382" s="38"/>
    </row>
    <row r="383" spans="1:1" ht="14" x14ac:dyDescent="0.2">
      <c r="A383" s="38"/>
    </row>
    <row r="384" spans="1:1" ht="14" x14ac:dyDescent="0.2">
      <c r="A384" s="38"/>
    </row>
    <row r="385" spans="1:1" ht="14" x14ac:dyDescent="0.2">
      <c r="A385" s="38"/>
    </row>
    <row r="386" spans="1:1" ht="14" x14ac:dyDescent="0.2">
      <c r="A386" s="38"/>
    </row>
    <row r="387" spans="1:1" ht="14" x14ac:dyDescent="0.2">
      <c r="A387" s="38"/>
    </row>
    <row r="388" spans="1:1" ht="14" x14ac:dyDescent="0.2">
      <c r="A388" s="38"/>
    </row>
    <row r="389" spans="1:1" ht="14" x14ac:dyDescent="0.2">
      <c r="A389" s="38"/>
    </row>
    <row r="390" spans="1:1" ht="14" x14ac:dyDescent="0.2">
      <c r="A390" s="38"/>
    </row>
    <row r="391" spans="1:1" ht="14" x14ac:dyDescent="0.2">
      <c r="A391" s="38"/>
    </row>
    <row r="392" spans="1:1" ht="14" x14ac:dyDescent="0.2">
      <c r="A392" s="38"/>
    </row>
    <row r="393" spans="1:1" ht="14" x14ac:dyDescent="0.2">
      <c r="A393" s="38"/>
    </row>
    <row r="394" spans="1:1" ht="14" x14ac:dyDescent="0.2">
      <c r="A394" s="38"/>
    </row>
    <row r="395" spans="1:1" ht="14" x14ac:dyDescent="0.2">
      <c r="A395" s="38"/>
    </row>
    <row r="396" spans="1:1" ht="14" x14ac:dyDescent="0.2">
      <c r="A396" s="38"/>
    </row>
    <row r="397" spans="1:1" ht="14" x14ac:dyDescent="0.2">
      <c r="A397" s="38"/>
    </row>
    <row r="398" spans="1:1" ht="14" x14ac:dyDescent="0.2">
      <c r="A398" s="38"/>
    </row>
    <row r="399" spans="1:1" ht="14" x14ac:dyDescent="0.2">
      <c r="A399" s="38"/>
    </row>
    <row r="400" spans="1:1" ht="14" x14ac:dyDescent="0.2">
      <c r="A400" s="38"/>
    </row>
    <row r="401" spans="1:1" ht="14" x14ac:dyDescent="0.2">
      <c r="A401" s="38"/>
    </row>
    <row r="402" spans="1:1" ht="14" x14ac:dyDescent="0.2">
      <c r="A402" s="38"/>
    </row>
    <row r="403" spans="1:1" ht="14" x14ac:dyDescent="0.2">
      <c r="A403" s="38"/>
    </row>
    <row r="404" spans="1:1" ht="14" x14ac:dyDescent="0.2">
      <c r="A404" s="38"/>
    </row>
    <row r="405" spans="1:1" ht="14" x14ac:dyDescent="0.2">
      <c r="A405" s="38"/>
    </row>
    <row r="406" spans="1:1" ht="14" x14ac:dyDescent="0.2">
      <c r="A406" s="38"/>
    </row>
    <row r="407" spans="1:1" ht="14" x14ac:dyDescent="0.2">
      <c r="A407" s="38"/>
    </row>
    <row r="408" spans="1:1" ht="14" x14ac:dyDescent="0.2">
      <c r="A408" s="38"/>
    </row>
    <row r="409" spans="1:1" ht="14" x14ac:dyDescent="0.2">
      <c r="A409" s="38"/>
    </row>
    <row r="410" spans="1:1" ht="14" x14ac:dyDescent="0.2">
      <c r="A410" s="38"/>
    </row>
    <row r="411" spans="1:1" ht="14" x14ac:dyDescent="0.2">
      <c r="A411" s="38"/>
    </row>
    <row r="412" spans="1:1" ht="14" x14ac:dyDescent="0.2">
      <c r="A412" s="38"/>
    </row>
    <row r="413" spans="1:1" ht="14" x14ac:dyDescent="0.2">
      <c r="A413" s="38"/>
    </row>
    <row r="414" spans="1:1" ht="14" x14ac:dyDescent="0.2">
      <c r="A414" s="38"/>
    </row>
    <row r="415" spans="1:1" ht="14" x14ac:dyDescent="0.2">
      <c r="A415" s="38"/>
    </row>
    <row r="416" spans="1:1" ht="14" x14ac:dyDescent="0.2">
      <c r="A416" s="38"/>
    </row>
    <row r="417" spans="1:1" ht="14" x14ac:dyDescent="0.2">
      <c r="A417" s="38"/>
    </row>
    <row r="418" spans="1:1" ht="14" x14ac:dyDescent="0.2">
      <c r="A418" s="38"/>
    </row>
    <row r="419" spans="1:1" ht="14" x14ac:dyDescent="0.2">
      <c r="A419" s="38"/>
    </row>
    <row r="420" spans="1:1" ht="14" x14ac:dyDescent="0.2">
      <c r="A420" s="38"/>
    </row>
    <row r="421" spans="1:1" ht="14" x14ac:dyDescent="0.2">
      <c r="A421" s="38"/>
    </row>
    <row r="422" spans="1:1" ht="14" x14ac:dyDescent="0.2">
      <c r="A422" s="38"/>
    </row>
    <row r="423" spans="1:1" ht="14" x14ac:dyDescent="0.2">
      <c r="A423" s="38"/>
    </row>
    <row r="424" spans="1:1" ht="14" x14ac:dyDescent="0.2">
      <c r="A424" s="38"/>
    </row>
    <row r="425" spans="1:1" ht="14" x14ac:dyDescent="0.2">
      <c r="A425" s="38"/>
    </row>
    <row r="426" spans="1:1" ht="14" x14ac:dyDescent="0.2">
      <c r="A426" s="38"/>
    </row>
    <row r="427" spans="1:1" ht="14" x14ac:dyDescent="0.2">
      <c r="A427" s="38"/>
    </row>
    <row r="428" spans="1:1" ht="14" x14ac:dyDescent="0.2">
      <c r="A428" s="38"/>
    </row>
    <row r="429" spans="1:1" ht="14" x14ac:dyDescent="0.2">
      <c r="A429" s="38"/>
    </row>
    <row r="430" spans="1:1" ht="14" x14ac:dyDescent="0.2">
      <c r="A430" s="38"/>
    </row>
    <row r="431" spans="1:1" ht="14" x14ac:dyDescent="0.2">
      <c r="A431" s="38"/>
    </row>
    <row r="432" spans="1:1" ht="14" x14ac:dyDescent="0.2">
      <c r="A432" s="38"/>
    </row>
    <row r="433" spans="1:1" ht="14" x14ac:dyDescent="0.2">
      <c r="A433" s="38"/>
    </row>
    <row r="434" spans="1:1" ht="14" x14ac:dyDescent="0.2">
      <c r="A434" s="38"/>
    </row>
    <row r="435" spans="1:1" ht="14" x14ac:dyDescent="0.2">
      <c r="A435" s="38"/>
    </row>
    <row r="436" spans="1:1" ht="14" x14ac:dyDescent="0.2">
      <c r="A436" s="38"/>
    </row>
    <row r="437" spans="1:1" ht="14" x14ac:dyDescent="0.2">
      <c r="A437" s="38"/>
    </row>
    <row r="438" spans="1:1" ht="14" x14ac:dyDescent="0.2">
      <c r="A438" s="38"/>
    </row>
    <row r="439" spans="1:1" ht="14" x14ac:dyDescent="0.2">
      <c r="A439" s="38"/>
    </row>
    <row r="440" spans="1:1" ht="14" x14ac:dyDescent="0.2">
      <c r="A440" s="38"/>
    </row>
    <row r="441" spans="1:1" ht="14" x14ac:dyDescent="0.2">
      <c r="A441" s="38"/>
    </row>
    <row r="442" spans="1:1" ht="14" x14ac:dyDescent="0.2">
      <c r="A442" s="38"/>
    </row>
    <row r="443" spans="1:1" ht="14" x14ac:dyDescent="0.2">
      <c r="A443" s="38"/>
    </row>
    <row r="444" spans="1:1" ht="14" x14ac:dyDescent="0.2">
      <c r="A444" s="38"/>
    </row>
    <row r="445" spans="1:1" ht="14" x14ac:dyDescent="0.2">
      <c r="A445" s="38"/>
    </row>
    <row r="446" spans="1:1" ht="14" x14ac:dyDescent="0.2">
      <c r="A446" s="38"/>
    </row>
    <row r="447" spans="1:1" ht="14" x14ac:dyDescent="0.2">
      <c r="A447" s="38"/>
    </row>
    <row r="448" spans="1:1" ht="14" x14ac:dyDescent="0.2">
      <c r="A448" s="38"/>
    </row>
    <row r="449" spans="1:1" ht="14" x14ac:dyDescent="0.2">
      <c r="A449" s="38"/>
    </row>
    <row r="450" spans="1:1" ht="14" x14ac:dyDescent="0.2">
      <c r="A450" s="38"/>
    </row>
    <row r="451" spans="1:1" ht="14" x14ac:dyDescent="0.2">
      <c r="A451" s="38"/>
    </row>
    <row r="452" spans="1:1" ht="14" x14ac:dyDescent="0.2">
      <c r="A452" s="38"/>
    </row>
    <row r="453" spans="1:1" ht="14" x14ac:dyDescent="0.2">
      <c r="A453" s="38"/>
    </row>
    <row r="454" spans="1:1" ht="14" x14ac:dyDescent="0.2">
      <c r="A454" s="38"/>
    </row>
    <row r="455" spans="1:1" ht="14" x14ac:dyDescent="0.2">
      <c r="A455" s="38"/>
    </row>
    <row r="456" spans="1:1" ht="14" x14ac:dyDescent="0.2">
      <c r="A456" s="38"/>
    </row>
    <row r="457" spans="1:1" ht="14" x14ac:dyDescent="0.2">
      <c r="A457" s="38"/>
    </row>
    <row r="458" spans="1:1" ht="14" x14ac:dyDescent="0.2">
      <c r="A458" s="38"/>
    </row>
    <row r="459" spans="1:1" ht="14" x14ac:dyDescent="0.2">
      <c r="A459" s="38"/>
    </row>
    <row r="460" spans="1:1" ht="14" x14ac:dyDescent="0.2">
      <c r="A460" s="38"/>
    </row>
    <row r="461" spans="1:1" ht="14" x14ac:dyDescent="0.2">
      <c r="A461" s="38"/>
    </row>
    <row r="462" spans="1:1" ht="14" x14ac:dyDescent="0.2">
      <c r="A462" s="38"/>
    </row>
    <row r="463" spans="1:1" ht="14" x14ac:dyDescent="0.2">
      <c r="A463" s="38"/>
    </row>
    <row r="464" spans="1:1" ht="14" x14ac:dyDescent="0.2">
      <c r="A464" s="38"/>
    </row>
    <row r="465" spans="1:1" ht="14" x14ac:dyDescent="0.2">
      <c r="A465" s="38"/>
    </row>
    <row r="466" spans="1:1" ht="14" x14ac:dyDescent="0.2">
      <c r="A466" s="38"/>
    </row>
    <row r="467" spans="1:1" ht="14" x14ac:dyDescent="0.2">
      <c r="A467" s="38"/>
    </row>
    <row r="468" spans="1:1" ht="14" x14ac:dyDescent="0.2">
      <c r="A468" s="38"/>
    </row>
    <row r="469" spans="1:1" ht="14" x14ac:dyDescent="0.2">
      <c r="A469" s="38"/>
    </row>
    <row r="470" spans="1:1" ht="14" x14ac:dyDescent="0.2">
      <c r="A470" s="38"/>
    </row>
    <row r="471" spans="1:1" ht="14" x14ac:dyDescent="0.2">
      <c r="A471" s="38"/>
    </row>
    <row r="472" spans="1:1" ht="14" x14ac:dyDescent="0.2">
      <c r="A472" s="38"/>
    </row>
    <row r="473" spans="1:1" ht="14" x14ac:dyDescent="0.2">
      <c r="A473" s="38"/>
    </row>
    <row r="474" spans="1:1" ht="14" x14ac:dyDescent="0.2">
      <c r="A474" s="38"/>
    </row>
    <row r="475" spans="1:1" ht="14" x14ac:dyDescent="0.2">
      <c r="A475" s="38"/>
    </row>
    <row r="476" spans="1:1" ht="14" x14ac:dyDescent="0.2">
      <c r="A476" s="38"/>
    </row>
    <row r="477" spans="1:1" ht="14" x14ac:dyDescent="0.2">
      <c r="A477" s="38"/>
    </row>
    <row r="478" spans="1:1" ht="14" x14ac:dyDescent="0.2">
      <c r="A478" s="38"/>
    </row>
    <row r="479" spans="1:1" ht="14" x14ac:dyDescent="0.2">
      <c r="A479" s="38"/>
    </row>
    <row r="480" spans="1:1" ht="14" x14ac:dyDescent="0.2">
      <c r="A480" s="38"/>
    </row>
    <row r="481" spans="1:1" ht="14" x14ac:dyDescent="0.2">
      <c r="A481" s="38"/>
    </row>
    <row r="482" spans="1:1" ht="14" x14ac:dyDescent="0.2">
      <c r="A482" s="38"/>
    </row>
    <row r="483" spans="1:1" ht="14" x14ac:dyDescent="0.2">
      <c r="A483" s="38"/>
    </row>
    <row r="484" spans="1:1" ht="14" x14ac:dyDescent="0.2">
      <c r="A484" s="38"/>
    </row>
    <row r="485" spans="1:1" ht="14" x14ac:dyDescent="0.2">
      <c r="A485" s="38"/>
    </row>
    <row r="486" spans="1:1" ht="14" x14ac:dyDescent="0.2">
      <c r="A486" s="38"/>
    </row>
    <row r="487" spans="1:1" ht="14" x14ac:dyDescent="0.2">
      <c r="A487" s="38"/>
    </row>
    <row r="488" spans="1:1" ht="14" x14ac:dyDescent="0.2">
      <c r="A488" s="38"/>
    </row>
    <row r="489" spans="1:1" ht="14" x14ac:dyDescent="0.2">
      <c r="A489" s="38"/>
    </row>
    <row r="490" spans="1:1" ht="14" x14ac:dyDescent="0.2">
      <c r="A490" s="38"/>
    </row>
    <row r="491" spans="1:1" ht="14" x14ac:dyDescent="0.2">
      <c r="A491" s="38"/>
    </row>
    <row r="492" spans="1:1" ht="14" x14ac:dyDescent="0.2">
      <c r="A492" s="38"/>
    </row>
    <row r="493" spans="1:1" ht="14" x14ac:dyDescent="0.2">
      <c r="A493" s="38"/>
    </row>
    <row r="494" spans="1:1" ht="14" x14ac:dyDescent="0.2">
      <c r="A494" s="38"/>
    </row>
    <row r="495" spans="1:1" ht="14" x14ac:dyDescent="0.2">
      <c r="A495" s="38"/>
    </row>
    <row r="496" spans="1:1" ht="14" x14ac:dyDescent="0.2">
      <c r="A496" s="38"/>
    </row>
    <row r="497" spans="1:1" ht="14" x14ac:dyDescent="0.2">
      <c r="A497" s="38"/>
    </row>
    <row r="498" spans="1:1" ht="14" x14ac:dyDescent="0.2">
      <c r="A498" s="38"/>
    </row>
    <row r="499" spans="1:1" ht="14" x14ac:dyDescent="0.2">
      <c r="A499" s="38"/>
    </row>
    <row r="500" spans="1:1" ht="14" x14ac:dyDescent="0.2">
      <c r="A500" s="38"/>
    </row>
    <row r="501" spans="1:1" ht="14" x14ac:dyDescent="0.2">
      <c r="A501" s="38"/>
    </row>
    <row r="502" spans="1:1" ht="14" x14ac:dyDescent="0.2">
      <c r="A502" s="38"/>
    </row>
    <row r="503" spans="1:1" ht="14" x14ac:dyDescent="0.2">
      <c r="A503" s="38"/>
    </row>
    <row r="504" spans="1:1" ht="14" x14ac:dyDescent="0.2">
      <c r="A504" s="38"/>
    </row>
    <row r="505" spans="1:1" ht="14" x14ac:dyDescent="0.2">
      <c r="A505" s="38"/>
    </row>
    <row r="506" spans="1:1" ht="14" x14ac:dyDescent="0.2">
      <c r="A506" s="38"/>
    </row>
    <row r="507" spans="1:1" ht="14" x14ac:dyDescent="0.2">
      <c r="A507" s="38"/>
    </row>
    <row r="508" spans="1:1" ht="14" x14ac:dyDescent="0.2">
      <c r="A508" s="38"/>
    </row>
    <row r="509" spans="1:1" ht="14" x14ac:dyDescent="0.2">
      <c r="A509" s="38"/>
    </row>
    <row r="510" spans="1:1" ht="14" x14ac:dyDescent="0.2">
      <c r="A510" s="38"/>
    </row>
    <row r="511" spans="1:1" ht="14" x14ac:dyDescent="0.2">
      <c r="A511" s="38"/>
    </row>
    <row r="512" spans="1:1" ht="14" x14ac:dyDescent="0.2">
      <c r="A512" s="38"/>
    </row>
    <row r="513" spans="1:1" ht="14" x14ac:dyDescent="0.2">
      <c r="A513" s="38"/>
    </row>
    <row r="514" spans="1:1" ht="14" x14ac:dyDescent="0.2">
      <c r="A514" s="38"/>
    </row>
    <row r="515" spans="1:1" ht="14" x14ac:dyDescent="0.2">
      <c r="A515" s="38"/>
    </row>
    <row r="516" spans="1:1" ht="14" x14ac:dyDescent="0.2">
      <c r="A516" s="38"/>
    </row>
    <row r="517" spans="1:1" ht="14" x14ac:dyDescent="0.2">
      <c r="A517" s="38"/>
    </row>
    <row r="518" spans="1:1" ht="14" x14ac:dyDescent="0.2">
      <c r="A518" s="38"/>
    </row>
    <row r="519" spans="1:1" ht="14" x14ac:dyDescent="0.2">
      <c r="A519" s="38"/>
    </row>
    <row r="520" spans="1:1" ht="14" x14ac:dyDescent="0.2">
      <c r="A520" s="38"/>
    </row>
    <row r="521" spans="1:1" ht="14" x14ac:dyDescent="0.2">
      <c r="A521" s="38"/>
    </row>
    <row r="522" spans="1:1" ht="14" x14ac:dyDescent="0.2">
      <c r="A522" s="38"/>
    </row>
    <row r="523" spans="1:1" ht="14" x14ac:dyDescent="0.2">
      <c r="A523" s="38"/>
    </row>
    <row r="524" spans="1:1" ht="14" x14ac:dyDescent="0.2">
      <c r="A524" s="38"/>
    </row>
    <row r="525" spans="1:1" ht="14" x14ac:dyDescent="0.2">
      <c r="A525" s="38"/>
    </row>
    <row r="526" spans="1:1" ht="14" x14ac:dyDescent="0.2">
      <c r="A526" s="38"/>
    </row>
    <row r="527" spans="1:1" ht="14" x14ac:dyDescent="0.2">
      <c r="A527" s="38"/>
    </row>
    <row r="528" spans="1:1" ht="14" x14ac:dyDescent="0.2">
      <c r="A528" s="38"/>
    </row>
    <row r="529" spans="1:1" ht="14" x14ac:dyDescent="0.2">
      <c r="A529" s="38"/>
    </row>
    <row r="530" spans="1:1" ht="14" x14ac:dyDescent="0.2">
      <c r="A530" s="38"/>
    </row>
    <row r="531" spans="1:1" ht="14" x14ac:dyDescent="0.2">
      <c r="A531" s="38"/>
    </row>
    <row r="532" spans="1:1" ht="14" x14ac:dyDescent="0.2">
      <c r="A532" s="38"/>
    </row>
    <row r="533" spans="1:1" ht="14" x14ac:dyDescent="0.2">
      <c r="A533" s="38"/>
    </row>
    <row r="534" spans="1:1" ht="14" x14ac:dyDescent="0.2">
      <c r="A534" s="38"/>
    </row>
    <row r="535" spans="1:1" ht="14" x14ac:dyDescent="0.2">
      <c r="A535" s="38"/>
    </row>
    <row r="536" spans="1:1" ht="14" x14ac:dyDescent="0.2">
      <c r="A536" s="38"/>
    </row>
    <row r="537" spans="1:1" ht="14" x14ac:dyDescent="0.2">
      <c r="A537" s="38"/>
    </row>
    <row r="538" spans="1:1" ht="14" x14ac:dyDescent="0.2">
      <c r="A538" s="38"/>
    </row>
    <row r="539" spans="1:1" ht="14" x14ac:dyDescent="0.2">
      <c r="A539" s="38"/>
    </row>
    <row r="540" spans="1:1" ht="14" x14ac:dyDescent="0.2">
      <c r="A540" s="38"/>
    </row>
    <row r="541" spans="1:1" ht="14" x14ac:dyDescent="0.2">
      <c r="A541" s="38"/>
    </row>
    <row r="542" spans="1:1" ht="14" x14ac:dyDescent="0.2">
      <c r="A542" s="38"/>
    </row>
    <row r="543" spans="1:1" ht="14" x14ac:dyDescent="0.2">
      <c r="A543" s="38"/>
    </row>
    <row r="544" spans="1:1" ht="14" x14ac:dyDescent="0.2">
      <c r="A544" s="38"/>
    </row>
    <row r="545" spans="1:1" ht="14" x14ac:dyDescent="0.2">
      <c r="A545" s="38"/>
    </row>
    <row r="546" spans="1:1" ht="14" x14ac:dyDescent="0.2">
      <c r="A546" s="38"/>
    </row>
    <row r="547" spans="1:1" ht="14" x14ac:dyDescent="0.2">
      <c r="A547" s="38"/>
    </row>
    <row r="548" spans="1:1" ht="14" x14ac:dyDescent="0.2">
      <c r="A548" s="38"/>
    </row>
    <row r="549" spans="1:1" ht="14" x14ac:dyDescent="0.2">
      <c r="A549" s="38"/>
    </row>
    <row r="550" spans="1:1" ht="14" x14ac:dyDescent="0.2">
      <c r="A550" s="38"/>
    </row>
    <row r="551" spans="1:1" ht="14" x14ac:dyDescent="0.2">
      <c r="A551" s="38"/>
    </row>
    <row r="552" spans="1:1" ht="14" x14ac:dyDescent="0.2">
      <c r="A552" s="38"/>
    </row>
    <row r="553" spans="1:1" ht="14" x14ac:dyDescent="0.2">
      <c r="A553" s="38"/>
    </row>
    <row r="554" spans="1:1" ht="14" x14ac:dyDescent="0.2">
      <c r="A554" s="38"/>
    </row>
    <row r="555" spans="1:1" ht="14" x14ac:dyDescent="0.2">
      <c r="A555" s="38"/>
    </row>
    <row r="556" spans="1:1" ht="14" x14ac:dyDescent="0.2">
      <c r="A556" s="38"/>
    </row>
    <row r="557" spans="1:1" ht="14" x14ac:dyDescent="0.2">
      <c r="A557" s="38"/>
    </row>
    <row r="558" spans="1:1" ht="14" x14ac:dyDescent="0.2">
      <c r="A558" s="38"/>
    </row>
    <row r="559" spans="1:1" ht="14" x14ac:dyDescent="0.2">
      <c r="A559" s="38"/>
    </row>
    <row r="560" spans="1:1" ht="14" x14ac:dyDescent="0.2">
      <c r="A560" s="38"/>
    </row>
    <row r="561" spans="1:1" ht="14" x14ac:dyDescent="0.2">
      <c r="A561" s="38"/>
    </row>
    <row r="562" spans="1:1" ht="14" x14ac:dyDescent="0.2">
      <c r="A562" s="38"/>
    </row>
    <row r="563" spans="1:1" ht="14" x14ac:dyDescent="0.2">
      <c r="A563" s="38"/>
    </row>
    <row r="564" spans="1:1" ht="14" x14ac:dyDescent="0.2">
      <c r="A564" s="38"/>
    </row>
    <row r="565" spans="1:1" ht="14" x14ac:dyDescent="0.2">
      <c r="A565" s="38"/>
    </row>
    <row r="566" spans="1:1" ht="14" x14ac:dyDescent="0.2">
      <c r="A566" s="38"/>
    </row>
    <row r="567" spans="1:1" ht="14" x14ac:dyDescent="0.2">
      <c r="A567" s="38"/>
    </row>
    <row r="568" spans="1:1" ht="14" x14ac:dyDescent="0.2">
      <c r="A568" s="38"/>
    </row>
    <row r="569" spans="1:1" ht="14" x14ac:dyDescent="0.2">
      <c r="A569" s="38"/>
    </row>
    <row r="570" spans="1:1" ht="14" x14ac:dyDescent="0.2">
      <c r="A570" s="38"/>
    </row>
    <row r="571" spans="1:1" ht="14" x14ac:dyDescent="0.2">
      <c r="A571" s="38"/>
    </row>
    <row r="572" spans="1:1" ht="14" x14ac:dyDescent="0.2">
      <c r="A572" s="38"/>
    </row>
    <row r="573" spans="1:1" ht="14" x14ac:dyDescent="0.2">
      <c r="A573" s="38"/>
    </row>
    <row r="574" spans="1:1" ht="14" x14ac:dyDescent="0.2">
      <c r="A574" s="38"/>
    </row>
    <row r="575" spans="1:1" ht="14" x14ac:dyDescent="0.2">
      <c r="A575" s="38"/>
    </row>
    <row r="576" spans="1:1" ht="14" x14ac:dyDescent="0.2">
      <c r="A576" s="38"/>
    </row>
    <row r="577" spans="1:1" ht="14" x14ac:dyDescent="0.2">
      <c r="A577" s="38"/>
    </row>
    <row r="578" spans="1:1" ht="14" x14ac:dyDescent="0.2">
      <c r="A578" s="38"/>
    </row>
    <row r="579" spans="1:1" ht="14" x14ac:dyDescent="0.2">
      <c r="A579" s="38"/>
    </row>
    <row r="580" spans="1:1" ht="14" x14ac:dyDescent="0.2">
      <c r="A580" s="38"/>
    </row>
    <row r="581" spans="1:1" ht="14" x14ac:dyDescent="0.2">
      <c r="A581" s="38"/>
    </row>
    <row r="582" spans="1:1" ht="14" x14ac:dyDescent="0.2">
      <c r="A582" s="38"/>
    </row>
    <row r="583" spans="1:1" ht="14" x14ac:dyDescent="0.2">
      <c r="A583" s="38"/>
    </row>
    <row r="584" spans="1:1" ht="14" x14ac:dyDescent="0.2">
      <c r="A584" s="38"/>
    </row>
    <row r="585" spans="1:1" ht="14" x14ac:dyDescent="0.2">
      <c r="A585" s="38"/>
    </row>
    <row r="586" spans="1:1" ht="14" x14ac:dyDescent="0.2">
      <c r="A586" s="38"/>
    </row>
    <row r="587" spans="1:1" ht="14" x14ac:dyDescent="0.2">
      <c r="A587" s="38"/>
    </row>
    <row r="588" spans="1:1" ht="14" x14ac:dyDescent="0.2">
      <c r="A588" s="38"/>
    </row>
    <row r="589" spans="1:1" ht="14" x14ac:dyDescent="0.2">
      <c r="A589" s="38"/>
    </row>
    <row r="590" spans="1:1" ht="14" x14ac:dyDescent="0.2">
      <c r="A590" s="38"/>
    </row>
    <row r="591" spans="1:1" ht="14" x14ac:dyDescent="0.2">
      <c r="A591" s="38"/>
    </row>
    <row r="592" spans="1:1" ht="14" x14ac:dyDescent="0.2">
      <c r="A592" s="38"/>
    </row>
    <row r="593" spans="1:1" ht="14" x14ac:dyDescent="0.2">
      <c r="A593" s="38"/>
    </row>
    <row r="594" spans="1:1" ht="14" x14ac:dyDescent="0.2">
      <c r="A594" s="38"/>
    </row>
    <row r="595" spans="1:1" ht="14" x14ac:dyDescent="0.2">
      <c r="A595" s="38"/>
    </row>
    <row r="596" spans="1:1" ht="14" x14ac:dyDescent="0.2">
      <c r="A596" s="38"/>
    </row>
    <row r="597" spans="1:1" ht="14" x14ac:dyDescent="0.2">
      <c r="A597" s="38"/>
    </row>
    <row r="598" spans="1:1" ht="14" x14ac:dyDescent="0.2">
      <c r="A598" s="38"/>
    </row>
    <row r="599" spans="1:1" ht="14" x14ac:dyDescent="0.2">
      <c r="A599" s="38"/>
    </row>
    <row r="600" spans="1:1" ht="14" x14ac:dyDescent="0.2">
      <c r="A600" s="38"/>
    </row>
    <row r="601" spans="1:1" ht="14" x14ac:dyDescent="0.2">
      <c r="A601" s="38"/>
    </row>
    <row r="602" spans="1:1" ht="14" x14ac:dyDescent="0.2">
      <c r="A602" s="38"/>
    </row>
    <row r="603" spans="1:1" ht="14" x14ac:dyDescent="0.2">
      <c r="A603" s="38"/>
    </row>
    <row r="604" spans="1:1" ht="14" x14ac:dyDescent="0.2">
      <c r="A604" s="38"/>
    </row>
    <row r="605" spans="1:1" ht="14" x14ac:dyDescent="0.2">
      <c r="A605" s="38"/>
    </row>
    <row r="606" spans="1:1" ht="14" x14ac:dyDescent="0.2">
      <c r="A606" s="38"/>
    </row>
    <row r="607" spans="1:1" ht="14" x14ac:dyDescent="0.2">
      <c r="A607" s="38"/>
    </row>
    <row r="608" spans="1:1" ht="14" x14ac:dyDescent="0.2">
      <c r="A608" s="38"/>
    </row>
    <row r="609" spans="1:1" ht="14" x14ac:dyDescent="0.2">
      <c r="A609" s="38"/>
    </row>
    <row r="610" spans="1:1" ht="14" x14ac:dyDescent="0.2">
      <c r="A610" s="38"/>
    </row>
    <row r="611" spans="1:1" ht="14" x14ac:dyDescent="0.2">
      <c r="A611" s="38"/>
    </row>
    <row r="612" spans="1:1" ht="14" x14ac:dyDescent="0.2">
      <c r="A612" s="38"/>
    </row>
    <row r="613" spans="1:1" ht="14" x14ac:dyDescent="0.2">
      <c r="A613" s="38"/>
    </row>
    <row r="614" spans="1:1" ht="14" x14ac:dyDescent="0.2">
      <c r="A614" s="38"/>
    </row>
    <row r="615" spans="1:1" ht="14" x14ac:dyDescent="0.2">
      <c r="A615" s="38"/>
    </row>
    <row r="616" spans="1:1" ht="14" x14ac:dyDescent="0.2">
      <c r="A616" s="38"/>
    </row>
    <row r="617" spans="1:1" ht="14" x14ac:dyDescent="0.2">
      <c r="A617" s="38"/>
    </row>
    <row r="618" spans="1:1" ht="14" x14ac:dyDescent="0.2">
      <c r="A618" s="38"/>
    </row>
    <row r="619" spans="1:1" ht="14" x14ac:dyDescent="0.2">
      <c r="A619" s="38"/>
    </row>
    <row r="620" spans="1:1" ht="14" x14ac:dyDescent="0.2">
      <c r="A620" s="38"/>
    </row>
    <row r="621" spans="1:1" ht="14" x14ac:dyDescent="0.2">
      <c r="A621" s="38"/>
    </row>
    <row r="622" spans="1:1" ht="14" x14ac:dyDescent="0.2">
      <c r="A622" s="38"/>
    </row>
    <row r="623" spans="1:1" ht="14" x14ac:dyDescent="0.2">
      <c r="A623" s="38"/>
    </row>
    <row r="624" spans="1:1" ht="14" x14ac:dyDescent="0.2">
      <c r="A624" s="38"/>
    </row>
    <row r="625" spans="1:1" ht="14" x14ac:dyDescent="0.2">
      <c r="A625" s="38"/>
    </row>
    <row r="626" spans="1:1" ht="14" x14ac:dyDescent="0.2">
      <c r="A626" s="38"/>
    </row>
    <row r="627" spans="1:1" ht="14" x14ac:dyDescent="0.2">
      <c r="A627" s="38"/>
    </row>
    <row r="628" spans="1:1" ht="14" x14ac:dyDescent="0.2">
      <c r="A628" s="38"/>
    </row>
    <row r="629" spans="1:1" ht="14" x14ac:dyDescent="0.2">
      <c r="A629" s="38"/>
    </row>
    <row r="630" spans="1:1" ht="14" x14ac:dyDescent="0.2">
      <c r="A630" s="38"/>
    </row>
    <row r="631" spans="1:1" ht="14" x14ac:dyDescent="0.2">
      <c r="A631" s="38"/>
    </row>
    <row r="632" spans="1:1" ht="14" x14ac:dyDescent="0.2">
      <c r="A632" s="38"/>
    </row>
    <row r="633" spans="1:1" ht="14" x14ac:dyDescent="0.2">
      <c r="A633" s="38"/>
    </row>
    <row r="634" spans="1:1" ht="14" x14ac:dyDescent="0.2">
      <c r="A634" s="38"/>
    </row>
    <row r="635" spans="1:1" ht="14" x14ac:dyDescent="0.2">
      <c r="A635" s="38"/>
    </row>
    <row r="636" spans="1:1" ht="14" x14ac:dyDescent="0.2">
      <c r="A636" s="38"/>
    </row>
    <row r="637" spans="1:1" ht="14" x14ac:dyDescent="0.2">
      <c r="A637" s="38"/>
    </row>
    <row r="638" spans="1:1" ht="14" x14ac:dyDescent="0.2">
      <c r="A638" s="38"/>
    </row>
    <row r="639" spans="1:1" ht="14" x14ac:dyDescent="0.2">
      <c r="A639" s="38"/>
    </row>
    <row r="640" spans="1:1" ht="14" x14ac:dyDescent="0.2">
      <c r="A640" s="38"/>
    </row>
    <row r="641" spans="1:1" ht="14" x14ac:dyDescent="0.2">
      <c r="A641" s="38"/>
    </row>
    <row r="642" spans="1:1" ht="14" x14ac:dyDescent="0.2">
      <c r="A642" s="38"/>
    </row>
    <row r="643" spans="1:1" ht="14" x14ac:dyDescent="0.2">
      <c r="A643" s="38"/>
    </row>
    <row r="644" spans="1:1" ht="14" x14ac:dyDescent="0.2">
      <c r="A644" s="38"/>
    </row>
    <row r="645" spans="1:1" ht="14" x14ac:dyDescent="0.2">
      <c r="A645" s="38"/>
    </row>
    <row r="646" spans="1:1" ht="14" x14ac:dyDescent="0.2">
      <c r="A646" s="38"/>
    </row>
    <row r="647" spans="1:1" ht="14" x14ac:dyDescent="0.2">
      <c r="A647" s="38"/>
    </row>
    <row r="648" spans="1:1" ht="14" x14ac:dyDescent="0.2">
      <c r="A648" s="38"/>
    </row>
    <row r="649" spans="1:1" ht="14" x14ac:dyDescent="0.2">
      <c r="A649" s="38"/>
    </row>
    <row r="650" spans="1:1" ht="14" x14ac:dyDescent="0.2">
      <c r="A650" s="38"/>
    </row>
    <row r="651" spans="1:1" ht="14" x14ac:dyDescent="0.2">
      <c r="A651" s="38"/>
    </row>
    <row r="652" spans="1:1" ht="14" x14ac:dyDescent="0.2">
      <c r="A652" s="38"/>
    </row>
    <row r="653" spans="1:1" ht="14" x14ac:dyDescent="0.2">
      <c r="A653" s="38"/>
    </row>
    <row r="654" spans="1:1" ht="14" x14ac:dyDescent="0.2">
      <c r="A654" s="38"/>
    </row>
    <row r="655" spans="1:1" ht="14" x14ac:dyDescent="0.2">
      <c r="A655" s="38"/>
    </row>
    <row r="656" spans="1:1" ht="14" x14ac:dyDescent="0.2">
      <c r="A656" s="38"/>
    </row>
    <row r="657" spans="1:1" ht="14" x14ac:dyDescent="0.2">
      <c r="A657" s="38"/>
    </row>
    <row r="658" spans="1:1" ht="14" x14ac:dyDescent="0.2">
      <c r="A658" s="38"/>
    </row>
    <row r="659" spans="1:1" ht="14" x14ac:dyDescent="0.2">
      <c r="A659" s="38"/>
    </row>
    <row r="660" spans="1:1" ht="14" x14ac:dyDescent="0.2">
      <c r="A660" s="38"/>
    </row>
    <row r="661" spans="1:1" ht="14" x14ac:dyDescent="0.2">
      <c r="A661" s="38"/>
    </row>
    <row r="662" spans="1:1" ht="14" x14ac:dyDescent="0.2">
      <c r="A662" s="38"/>
    </row>
    <row r="663" spans="1:1" ht="14" x14ac:dyDescent="0.2">
      <c r="A663" s="38"/>
    </row>
    <row r="664" spans="1:1" ht="14" x14ac:dyDescent="0.2">
      <c r="A664" s="38"/>
    </row>
    <row r="665" spans="1:1" ht="14" x14ac:dyDescent="0.2">
      <c r="A665" s="38"/>
    </row>
    <row r="666" spans="1:1" ht="14" x14ac:dyDescent="0.2">
      <c r="A666" s="38"/>
    </row>
    <row r="667" spans="1:1" ht="14" x14ac:dyDescent="0.2">
      <c r="A667" s="38"/>
    </row>
    <row r="668" spans="1:1" ht="14" x14ac:dyDescent="0.2">
      <c r="A668" s="38"/>
    </row>
    <row r="669" spans="1:1" ht="14" x14ac:dyDescent="0.2">
      <c r="A669" s="38"/>
    </row>
    <row r="670" spans="1:1" ht="14" x14ac:dyDescent="0.2">
      <c r="A670" s="38"/>
    </row>
    <row r="671" spans="1:1" ht="14" x14ac:dyDescent="0.2">
      <c r="A671" s="38"/>
    </row>
    <row r="672" spans="1:1" ht="14" x14ac:dyDescent="0.2">
      <c r="A672" s="38"/>
    </row>
    <row r="673" spans="1:1" ht="14" x14ac:dyDescent="0.2">
      <c r="A673" s="38"/>
    </row>
    <row r="674" spans="1:1" ht="14" x14ac:dyDescent="0.2">
      <c r="A674" s="38"/>
    </row>
    <row r="675" spans="1:1" ht="14" x14ac:dyDescent="0.2">
      <c r="A675" s="38"/>
    </row>
    <row r="676" spans="1:1" ht="14" x14ac:dyDescent="0.2">
      <c r="A676" s="38"/>
    </row>
    <row r="677" spans="1:1" ht="14" x14ac:dyDescent="0.2">
      <c r="A677" s="38"/>
    </row>
    <row r="678" spans="1:1" ht="14" x14ac:dyDescent="0.2">
      <c r="A678" s="38"/>
    </row>
    <row r="679" spans="1:1" ht="14" x14ac:dyDescent="0.2">
      <c r="A679" s="38"/>
    </row>
    <row r="680" spans="1:1" ht="14" x14ac:dyDescent="0.2">
      <c r="A680" s="38"/>
    </row>
    <row r="681" spans="1:1" ht="14" x14ac:dyDescent="0.2">
      <c r="A681" s="38"/>
    </row>
    <row r="682" spans="1:1" ht="14" x14ac:dyDescent="0.2">
      <c r="A682" s="38"/>
    </row>
    <row r="683" spans="1:1" ht="14" x14ac:dyDescent="0.2">
      <c r="A683" s="38"/>
    </row>
    <row r="684" spans="1:1" ht="14" x14ac:dyDescent="0.2">
      <c r="A684" s="38"/>
    </row>
    <row r="685" spans="1:1" ht="14" x14ac:dyDescent="0.2">
      <c r="A685" s="38"/>
    </row>
    <row r="686" spans="1:1" ht="14" x14ac:dyDescent="0.2">
      <c r="A686" s="38"/>
    </row>
    <row r="687" spans="1:1" ht="14" x14ac:dyDescent="0.2">
      <c r="A687" s="38"/>
    </row>
    <row r="688" spans="1:1" ht="14" x14ac:dyDescent="0.2">
      <c r="A688" s="38"/>
    </row>
    <row r="689" spans="1:1" ht="14" x14ac:dyDescent="0.2">
      <c r="A689" s="38"/>
    </row>
    <row r="690" spans="1:1" ht="14" x14ac:dyDescent="0.2">
      <c r="A690" s="38"/>
    </row>
    <row r="691" spans="1:1" ht="14" x14ac:dyDescent="0.2">
      <c r="A691" s="38"/>
    </row>
    <row r="692" spans="1:1" ht="14" x14ac:dyDescent="0.2">
      <c r="A692" s="38"/>
    </row>
    <row r="693" spans="1:1" ht="14" x14ac:dyDescent="0.2">
      <c r="A693" s="38"/>
    </row>
    <row r="694" spans="1:1" ht="14" x14ac:dyDescent="0.2">
      <c r="A694" s="38"/>
    </row>
    <row r="695" spans="1:1" ht="14" x14ac:dyDescent="0.2">
      <c r="A695" s="38"/>
    </row>
    <row r="696" spans="1:1" ht="14" x14ac:dyDescent="0.2">
      <c r="A696" s="38"/>
    </row>
    <row r="697" spans="1:1" ht="14" x14ac:dyDescent="0.2">
      <c r="A697" s="38"/>
    </row>
    <row r="698" spans="1:1" ht="14" x14ac:dyDescent="0.2">
      <c r="A698" s="38"/>
    </row>
    <row r="699" spans="1:1" ht="14" x14ac:dyDescent="0.2">
      <c r="A699" s="38"/>
    </row>
    <row r="700" spans="1:1" ht="14" x14ac:dyDescent="0.2">
      <c r="A700" s="38"/>
    </row>
    <row r="701" spans="1:1" ht="14" x14ac:dyDescent="0.2">
      <c r="A701" s="38"/>
    </row>
    <row r="702" spans="1:1" ht="14" x14ac:dyDescent="0.2">
      <c r="A702" s="38"/>
    </row>
    <row r="703" spans="1:1" ht="14" x14ac:dyDescent="0.2">
      <c r="A703" s="38"/>
    </row>
    <row r="704" spans="1:1" ht="14" x14ac:dyDescent="0.2">
      <c r="A704" s="38"/>
    </row>
    <row r="705" spans="1:1" ht="14" x14ac:dyDescent="0.2">
      <c r="A705" s="38"/>
    </row>
    <row r="706" spans="1:1" ht="14" x14ac:dyDescent="0.2">
      <c r="A706" s="38"/>
    </row>
    <row r="707" spans="1:1" ht="14" x14ac:dyDescent="0.2">
      <c r="A707" s="38"/>
    </row>
    <row r="708" spans="1:1" ht="14" x14ac:dyDescent="0.2">
      <c r="A708" s="38"/>
    </row>
    <row r="709" spans="1:1" ht="14" x14ac:dyDescent="0.2">
      <c r="A709" s="38"/>
    </row>
    <row r="710" spans="1:1" ht="14" x14ac:dyDescent="0.2">
      <c r="A710" s="38"/>
    </row>
    <row r="711" spans="1:1" ht="14" x14ac:dyDescent="0.2">
      <c r="A711" s="38"/>
    </row>
    <row r="712" spans="1:1" ht="14" x14ac:dyDescent="0.2">
      <c r="A712" s="38"/>
    </row>
    <row r="713" spans="1:1" ht="14" x14ac:dyDescent="0.2">
      <c r="A713" s="38"/>
    </row>
    <row r="714" spans="1:1" ht="14" x14ac:dyDescent="0.2">
      <c r="A714" s="38"/>
    </row>
    <row r="715" spans="1:1" ht="14" x14ac:dyDescent="0.2">
      <c r="A715" s="38"/>
    </row>
    <row r="716" spans="1:1" ht="14" x14ac:dyDescent="0.2">
      <c r="A716" s="38"/>
    </row>
    <row r="717" spans="1:1" ht="14" x14ac:dyDescent="0.2">
      <c r="A717" s="38"/>
    </row>
    <row r="718" spans="1:1" ht="14" x14ac:dyDescent="0.2">
      <c r="A718" s="38"/>
    </row>
    <row r="719" spans="1:1" ht="14" x14ac:dyDescent="0.2">
      <c r="A719" s="38"/>
    </row>
    <row r="720" spans="1:1" ht="14" x14ac:dyDescent="0.2">
      <c r="A720" s="38"/>
    </row>
    <row r="721" spans="1:1" ht="14" x14ac:dyDescent="0.2">
      <c r="A721" s="38"/>
    </row>
    <row r="722" spans="1:1" ht="14" x14ac:dyDescent="0.2">
      <c r="A722" s="38"/>
    </row>
    <row r="723" spans="1:1" ht="14" x14ac:dyDescent="0.2">
      <c r="A723" s="38"/>
    </row>
    <row r="724" spans="1:1" ht="14" x14ac:dyDescent="0.2">
      <c r="A724" s="38"/>
    </row>
    <row r="725" spans="1:1" ht="14" x14ac:dyDescent="0.2">
      <c r="A725" s="38"/>
    </row>
    <row r="726" spans="1:1" ht="14" x14ac:dyDescent="0.2">
      <c r="A726" s="38"/>
    </row>
    <row r="727" spans="1:1" ht="14" x14ac:dyDescent="0.2">
      <c r="A727" s="38"/>
    </row>
    <row r="728" spans="1:1" ht="14" x14ac:dyDescent="0.2">
      <c r="A728" s="38"/>
    </row>
    <row r="729" spans="1:1" ht="14" x14ac:dyDescent="0.2">
      <c r="A729" s="38"/>
    </row>
    <row r="730" spans="1:1" ht="14" x14ac:dyDescent="0.2">
      <c r="A730" s="38"/>
    </row>
    <row r="731" spans="1:1" ht="14" x14ac:dyDescent="0.2">
      <c r="A731" s="38"/>
    </row>
    <row r="732" spans="1:1" ht="14" x14ac:dyDescent="0.2">
      <c r="A732" s="38"/>
    </row>
    <row r="733" spans="1:1" ht="14" x14ac:dyDescent="0.2">
      <c r="A733" s="38"/>
    </row>
    <row r="734" spans="1:1" ht="14" x14ac:dyDescent="0.2">
      <c r="A734" s="38"/>
    </row>
    <row r="735" spans="1:1" ht="14" x14ac:dyDescent="0.2">
      <c r="A735" s="38"/>
    </row>
    <row r="736" spans="1:1" ht="14" x14ac:dyDescent="0.2">
      <c r="A736" s="38"/>
    </row>
    <row r="737" spans="1:1" ht="14" x14ac:dyDescent="0.2">
      <c r="A737" s="38"/>
    </row>
    <row r="738" spans="1:1" ht="14" x14ac:dyDescent="0.2">
      <c r="A738" s="38"/>
    </row>
    <row r="739" spans="1:1" ht="14" x14ac:dyDescent="0.2">
      <c r="A739" s="38"/>
    </row>
    <row r="740" spans="1:1" ht="14" x14ac:dyDescent="0.2">
      <c r="A740" s="38"/>
    </row>
    <row r="741" spans="1:1" ht="14" x14ac:dyDescent="0.2">
      <c r="A741" s="38"/>
    </row>
    <row r="742" spans="1:1" ht="14" x14ac:dyDescent="0.2">
      <c r="A742" s="38"/>
    </row>
    <row r="743" spans="1:1" ht="14" x14ac:dyDescent="0.2">
      <c r="A743" s="38"/>
    </row>
    <row r="744" spans="1:1" ht="14" x14ac:dyDescent="0.2">
      <c r="A744" s="38"/>
    </row>
    <row r="745" spans="1:1" ht="14" x14ac:dyDescent="0.2">
      <c r="A745" s="38"/>
    </row>
    <row r="746" spans="1:1" ht="14" x14ac:dyDescent="0.2">
      <c r="A746" s="38"/>
    </row>
    <row r="747" spans="1:1" ht="14" x14ac:dyDescent="0.2">
      <c r="A747" s="38"/>
    </row>
    <row r="748" spans="1:1" ht="14" x14ac:dyDescent="0.2">
      <c r="A748" s="38"/>
    </row>
    <row r="749" spans="1:1" ht="14" x14ac:dyDescent="0.2">
      <c r="A749" s="38"/>
    </row>
    <row r="750" spans="1:1" ht="14" x14ac:dyDescent="0.2">
      <c r="A750" s="38"/>
    </row>
    <row r="751" spans="1:1" ht="14" x14ac:dyDescent="0.2">
      <c r="A751" s="38"/>
    </row>
    <row r="752" spans="1:1" ht="14" x14ac:dyDescent="0.2">
      <c r="A752" s="38"/>
    </row>
    <row r="753" spans="1:1" ht="14" x14ac:dyDescent="0.2">
      <c r="A753" s="38"/>
    </row>
    <row r="754" spans="1:1" ht="14" x14ac:dyDescent="0.2">
      <c r="A754" s="38"/>
    </row>
    <row r="755" spans="1:1" ht="14" x14ac:dyDescent="0.2">
      <c r="A755" s="38"/>
    </row>
    <row r="756" spans="1:1" ht="14" x14ac:dyDescent="0.2">
      <c r="A756" s="38"/>
    </row>
    <row r="757" spans="1:1" ht="14" x14ac:dyDescent="0.2">
      <c r="A757" s="38"/>
    </row>
    <row r="758" spans="1:1" ht="14" x14ac:dyDescent="0.2">
      <c r="A758" s="38"/>
    </row>
    <row r="759" spans="1:1" ht="14" x14ac:dyDescent="0.2">
      <c r="A759" s="38"/>
    </row>
    <row r="760" spans="1:1" ht="14" x14ac:dyDescent="0.2">
      <c r="A760" s="38"/>
    </row>
    <row r="761" spans="1:1" ht="14" x14ac:dyDescent="0.2">
      <c r="A761" s="38"/>
    </row>
    <row r="762" spans="1:1" ht="14" x14ac:dyDescent="0.2">
      <c r="A762" s="38"/>
    </row>
    <row r="763" spans="1:1" ht="14" x14ac:dyDescent="0.2">
      <c r="A763" s="38"/>
    </row>
    <row r="764" spans="1:1" ht="14" x14ac:dyDescent="0.2">
      <c r="A764" s="38"/>
    </row>
    <row r="765" spans="1:1" ht="14" x14ac:dyDescent="0.2">
      <c r="A765" s="38"/>
    </row>
    <row r="766" spans="1:1" ht="14" x14ac:dyDescent="0.2">
      <c r="A766" s="38"/>
    </row>
    <row r="767" spans="1:1" ht="14" x14ac:dyDescent="0.2">
      <c r="A767" s="38"/>
    </row>
    <row r="768" spans="1:1" ht="14" x14ac:dyDescent="0.2">
      <c r="A768" s="38"/>
    </row>
    <row r="769" spans="1:1" ht="14" x14ac:dyDescent="0.2">
      <c r="A769" s="38"/>
    </row>
    <row r="770" spans="1:1" ht="14" x14ac:dyDescent="0.2">
      <c r="A770" s="38"/>
    </row>
    <row r="771" spans="1:1" ht="14" x14ac:dyDescent="0.2">
      <c r="A771" s="38"/>
    </row>
    <row r="772" spans="1:1" ht="14" x14ac:dyDescent="0.2">
      <c r="A772" s="38"/>
    </row>
    <row r="773" spans="1:1" ht="14" x14ac:dyDescent="0.2">
      <c r="A773" s="38"/>
    </row>
    <row r="774" spans="1:1" ht="14" x14ac:dyDescent="0.2">
      <c r="A774" s="38"/>
    </row>
    <row r="775" spans="1:1" ht="14" x14ac:dyDescent="0.2">
      <c r="A775" s="38"/>
    </row>
    <row r="776" spans="1:1" ht="14" x14ac:dyDescent="0.2">
      <c r="A776" s="38"/>
    </row>
    <row r="777" spans="1:1" ht="14" x14ac:dyDescent="0.2">
      <c r="A777" s="38"/>
    </row>
    <row r="778" spans="1:1" ht="14" x14ac:dyDescent="0.2">
      <c r="A778" s="38"/>
    </row>
    <row r="779" spans="1:1" ht="14" x14ac:dyDescent="0.2">
      <c r="A779" s="38"/>
    </row>
    <row r="780" spans="1:1" ht="14" x14ac:dyDescent="0.2">
      <c r="A780" s="38"/>
    </row>
    <row r="781" spans="1:1" ht="14" x14ac:dyDescent="0.2">
      <c r="A781" s="38"/>
    </row>
    <row r="782" spans="1:1" ht="14" x14ac:dyDescent="0.2">
      <c r="A782" s="38"/>
    </row>
    <row r="783" spans="1:1" ht="14" x14ac:dyDescent="0.2">
      <c r="A783" s="38"/>
    </row>
    <row r="784" spans="1:1" ht="14" x14ac:dyDescent="0.2">
      <c r="A784" s="38"/>
    </row>
    <row r="785" spans="1:1" ht="14" x14ac:dyDescent="0.2">
      <c r="A785" s="38"/>
    </row>
    <row r="786" spans="1:1" ht="14" x14ac:dyDescent="0.2">
      <c r="A786" s="38"/>
    </row>
    <row r="787" spans="1:1" ht="14" x14ac:dyDescent="0.2">
      <c r="A787" s="38"/>
    </row>
    <row r="788" spans="1:1" ht="14" x14ac:dyDescent="0.2">
      <c r="A788" s="38"/>
    </row>
    <row r="789" spans="1:1" ht="14" x14ac:dyDescent="0.2">
      <c r="A789" s="38"/>
    </row>
    <row r="790" spans="1:1" ht="14" x14ac:dyDescent="0.2">
      <c r="A790" s="38"/>
    </row>
    <row r="791" spans="1:1" ht="14" x14ac:dyDescent="0.2">
      <c r="A791" s="38"/>
    </row>
    <row r="792" spans="1:1" ht="14" x14ac:dyDescent="0.2">
      <c r="A792" s="38"/>
    </row>
    <row r="793" spans="1:1" ht="14" x14ac:dyDescent="0.2">
      <c r="A793" s="38"/>
    </row>
    <row r="794" spans="1:1" ht="14" x14ac:dyDescent="0.2">
      <c r="A794" s="38"/>
    </row>
    <row r="795" spans="1:1" ht="14" x14ac:dyDescent="0.2">
      <c r="A795" s="38"/>
    </row>
    <row r="796" spans="1:1" ht="14" x14ac:dyDescent="0.2">
      <c r="A796" s="38"/>
    </row>
    <row r="797" spans="1:1" ht="14" x14ac:dyDescent="0.2">
      <c r="A797" s="38"/>
    </row>
    <row r="798" spans="1:1" ht="14" x14ac:dyDescent="0.2">
      <c r="A798" s="38"/>
    </row>
    <row r="799" spans="1:1" ht="14" x14ac:dyDescent="0.2">
      <c r="A799" s="38"/>
    </row>
    <row r="800" spans="1:1" ht="14" x14ac:dyDescent="0.2">
      <c r="A800" s="38"/>
    </row>
    <row r="801" spans="1:1" ht="14" x14ac:dyDescent="0.2">
      <c r="A801" s="38"/>
    </row>
    <row r="802" spans="1:1" ht="14" x14ac:dyDescent="0.2">
      <c r="A802" s="38"/>
    </row>
    <row r="803" spans="1:1" ht="14" x14ac:dyDescent="0.2">
      <c r="A803" s="38"/>
    </row>
    <row r="804" spans="1:1" ht="14" x14ac:dyDescent="0.2">
      <c r="A804" s="38"/>
    </row>
    <row r="805" spans="1:1" ht="14" x14ac:dyDescent="0.2">
      <c r="A805" s="38"/>
    </row>
    <row r="806" spans="1:1" ht="14" x14ac:dyDescent="0.2">
      <c r="A806" s="38"/>
    </row>
    <row r="807" spans="1:1" ht="14" x14ac:dyDescent="0.2">
      <c r="A807" s="38"/>
    </row>
    <row r="808" spans="1:1" ht="14" x14ac:dyDescent="0.2">
      <c r="A808" s="38"/>
    </row>
    <row r="809" spans="1:1" ht="14" x14ac:dyDescent="0.2">
      <c r="A809" s="38"/>
    </row>
    <row r="810" spans="1:1" ht="14" x14ac:dyDescent="0.2">
      <c r="A810" s="38"/>
    </row>
    <row r="811" spans="1:1" ht="14" x14ac:dyDescent="0.2">
      <c r="A811" s="38"/>
    </row>
    <row r="812" spans="1:1" ht="14" x14ac:dyDescent="0.2">
      <c r="A812" s="38"/>
    </row>
    <row r="813" spans="1:1" ht="14" x14ac:dyDescent="0.2">
      <c r="A813" s="38"/>
    </row>
    <row r="814" spans="1:1" ht="14" x14ac:dyDescent="0.2">
      <c r="A814" s="38"/>
    </row>
    <row r="815" spans="1:1" ht="14" x14ac:dyDescent="0.2">
      <c r="A815" s="38"/>
    </row>
    <row r="816" spans="1:1" ht="14" x14ac:dyDescent="0.2">
      <c r="A816" s="38"/>
    </row>
    <row r="817" spans="1:1" ht="14" x14ac:dyDescent="0.2">
      <c r="A817" s="38"/>
    </row>
    <row r="818" spans="1:1" ht="14" x14ac:dyDescent="0.2">
      <c r="A818" s="38"/>
    </row>
    <row r="819" spans="1:1" ht="14" x14ac:dyDescent="0.2">
      <c r="A819" s="38"/>
    </row>
    <row r="820" spans="1:1" ht="14" x14ac:dyDescent="0.2">
      <c r="A820" s="38"/>
    </row>
    <row r="821" spans="1:1" ht="14" x14ac:dyDescent="0.2">
      <c r="A821" s="38"/>
    </row>
    <row r="822" spans="1:1" ht="14" x14ac:dyDescent="0.2">
      <c r="A822" s="38"/>
    </row>
    <row r="823" spans="1:1" ht="14" x14ac:dyDescent="0.2">
      <c r="A823" s="38"/>
    </row>
    <row r="824" spans="1:1" ht="14" x14ac:dyDescent="0.2">
      <c r="A824" s="38"/>
    </row>
    <row r="825" spans="1:1" ht="14" x14ac:dyDescent="0.2">
      <c r="A825" s="38"/>
    </row>
    <row r="826" spans="1:1" ht="14" x14ac:dyDescent="0.2">
      <c r="A826" s="38"/>
    </row>
    <row r="827" spans="1:1" ht="14" x14ac:dyDescent="0.2">
      <c r="A827" s="38"/>
    </row>
    <row r="828" spans="1:1" ht="14" x14ac:dyDescent="0.2">
      <c r="A828" s="38"/>
    </row>
    <row r="829" spans="1:1" ht="14" x14ac:dyDescent="0.2">
      <c r="A829" s="38"/>
    </row>
    <row r="830" spans="1:1" ht="14" x14ac:dyDescent="0.2">
      <c r="A830" s="38"/>
    </row>
    <row r="831" spans="1:1" ht="14" x14ac:dyDescent="0.2">
      <c r="A831" s="38"/>
    </row>
    <row r="832" spans="1:1" ht="14" x14ac:dyDescent="0.2">
      <c r="A832" s="38"/>
    </row>
    <row r="833" spans="1:1" ht="14" x14ac:dyDescent="0.2">
      <c r="A833" s="38"/>
    </row>
    <row r="834" spans="1:1" ht="14" x14ac:dyDescent="0.2">
      <c r="A834" s="38"/>
    </row>
    <row r="835" spans="1:1" ht="14" x14ac:dyDescent="0.2">
      <c r="A835" s="38"/>
    </row>
    <row r="836" spans="1:1" ht="14" x14ac:dyDescent="0.2">
      <c r="A836" s="38"/>
    </row>
    <row r="837" spans="1:1" ht="14" x14ac:dyDescent="0.2">
      <c r="A837" s="38"/>
    </row>
    <row r="838" spans="1:1" ht="14" x14ac:dyDescent="0.2">
      <c r="A838" s="38"/>
    </row>
    <row r="839" spans="1:1" ht="14" x14ac:dyDescent="0.2">
      <c r="A839" s="38"/>
    </row>
    <row r="840" spans="1:1" ht="14" x14ac:dyDescent="0.2">
      <c r="A840" s="38"/>
    </row>
    <row r="841" spans="1:1" ht="14" x14ac:dyDescent="0.2">
      <c r="A841" s="38"/>
    </row>
    <row r="842" spans="1:1" ht="14" x14ac:dyDescent="0.2">
      <c r="A842" s="38"/>
    </row>
    <row r="843" spans="1:1" ht="14" x14ac:dyDescent="0.2">
      <c r="A843" s="38"/>
    </row>
    <row r="844" spans="1:1" ht="14" x14ac:dyDescent="0.2">
      <c r="A844" s="38"/>
    </row>
    <row r="845" spans="1:1" ht="14" x14ac:dyDescent="0.2">
      <c r="A845" s="38"/>
    </row>
    <row r="846" spans="1:1" ht="14" x14ac:dyDescent="0.2">
      <c r="A846" s="38"/>
    </row>
    <row r="847" spans="1:1" ht="14" x14ac:dyDescent="0.2">
      <c r="A847" s="38"/>
    </row>
    <row r="848" spans="1:1" ht="14" x14ac:dyDescent="0.2">
      <c r="A848" s="38"/>
    </row>
    <row r="849" spans="1:1" ht="14" x14ac:dyDescent="0.2">
      <c r="A849" s="38"/>
    </row>
    <row r="850" spans="1:1" ht="14" x14ac:dyDescent="0.2">
      <c r="A850" s="38"/>
    </row>
    <row r="851" spans="1:1" ht="14" x14ac:dyDescent="0.2">
      <c r="A851" s="38"/>
    </row>
    <row r="852" spans="1:1" ht="14" x14ac:dyDescent="0.2">
      <c r="A852" s="38"/>
    </row>
    <row r="853" spans="1:1" ht="14" x14ac:dyDescent="0.2">
      <c r="A853" s="38"/>
    </row>
    <row r="854" spans="1:1" ht="14" x14ac:dyDescent="0.2">
      <c r="A854" s="38"/>
    </row>
    <row r="855" spans="1:1" ht="14" x14ac:dyDescent="0.2">
      <c r="A855" s="38"/>
    </row>
    <row r="856" spans="1:1" ht="14" x14ac:dyDescent="0.2">
      <c r="A856" s="38"/>
    </row>
    <row r="857" spans="1:1" ht="14" x14ac:dyDescent="0.2">
      <c r="A857" s="38"/>
    </row>
    <row r="858" spans="1:1" ht="14" x14ac:dyDescent="0.2">
      <c r="A858" s="38"/>
    </row>
    <row r="859" spans="1:1" ht="14" x14ac:dyDescent="0.2">
      <c r="A859" s="38"/>
    </row>
    <row r="860" spans="1:1" ht="14" x14ac:dyDescent="0.2">
      <c r="A860" s="38"/>
    </row>
    <row r="861" spans="1:1" ht="14" x14ac:dyDescent="0.2">
      <c r="A861" s="38"/>
    </row>
    <row r="862" spans="1:1" ht="14" x14ac:dyDescent="0.2">
      <c r="A862" s="38"/>
    </row>
    <row r="863" spans="1:1" ht="14" x14ac:dyDescent="0.2">
      <c r="A863" s="38"/>
    </row>
    <row r="864" spans="1:1" ht="14" x14ac:dyDescent="0.2">
      <c r="A864" s="38"/>
    </row>
    <row r="865" spans="1:1" ht="14" x14ac:dyDescent="0.2">
      <c r="A865" s="38"/>
    </row>
    <row r="866" spans="1:1" ht="14" x14ac:dyDescent="0.2">
      <c r="A866" s="38"/>
    </row>
    <row r="867" spans="1:1" ht="14" x14ac:dyDescent="0.2">
      <c r="A867" s="38"/>
    </row>
    <row r="868" spans="1:1" ht="14" x14ac:dyDescent="0.2">
      <c r="A868" s="38"/>
    </row>
    <row r="869" spans="1:1" ht="14" x14ac:dyDescent="0.2">
      <c r="A869" s="38"/>
    </row>
    <row r="870" spans="1:1" ht="14" x14ac:dyDescent="0.2">
      <c r="A870" s="38"/>
    </row>
    <row r="871" spans="1:1" ht="14" x14ac:dyDescent="0.2">
      <c r="A871" s="38"/>
    </row>
    <row r="872" spans="1:1" ht="14" x14ac:dyDescent="0.2">
      <c r="A872" s="38"/>
    </row>
    <row r="873" spans="1:1" ht="14" x14ac:dyDescent="0.2">
      <c r="A873" s="38"/>
    </row>
    <row r="874" spans="1:1" ht="14" x14ac:dyDescent="0.2">
      <c r="A874" s="38"/>
    </row>
    <row r="875" spans="1:1" ht="14" x14ac:dyDescent="0.2">
      <c r="A875" s="38"/>
    </row>
    <row r="876" spans="1:1" ht="14" x14ac:dyDescent="0.2">
      <c r="A876" s="38"/>
    </row>
    <row r="877" spans="1:1" ht="14" x14ac:dyDescent="0.2">
      <c r="A877" s="38"/>
    </row>
    <row r="878" spans="1:1" ht="14" x14ac:dyDescent="0.2">
      <c r="A878" s="38"/>
    </row>
    <row r="879" spans="1:1" ht="14" x14ac:dyDescent="0.2">
      <c r="A879" s="38"/>
    </row>
    <row r="880" spans="1:1" ht="14" x14ac:dyDescent="0.2">
      <c r="A880" s="38"/>
    </row>
    <row r="881" spans="1:1" ht="14" x14ac:dyDescent="0.2">
      <c r="A881" s="38"/>
    </row>
    <row r="882" spans="1:1" ht="14" x14ac:dyDescent="0.2">
      <c r="A882" s="38"/>
    </row>
    <row r="883" spans="1:1" ht="14" x14ac:dyDescent="0.2">
      <c r="A883" s="38"/>
    </row>
    <row r="884" spans="1:1" ht="14" x14ac:dyDescent="0.2">
      <c r="A884" s="38"/>
    </row>
    <row r="885" spans="1:1" ht="14" x14ac:dyDescent="0.2">
      <c r="A885" s="38"/>
    </row>
    <row r="886" spans="1:1" ht="14" x14ac:dyDescent="0.2">
      <c r="A886" s="38"/>
    </row>
    <row r="887" spans="1:1" ht="14" x14ac:dyDescent="0.2">
      <c r="A887" s="38"/>
    </row>
    <row r="888" spans="1:1" ht="14" x14ac:dyDescent="0.2">
      <c r="A888" s="38"/>
    </row>
    <row r="889" spans="1:1" ht="14" x14ac:dyDescent="0.2">
      <c r="A889" s="38"/>
    </row>
    <row r="890" spans="1:1" ht="14" x14ac:dyDescent="0.2">
      <c r="A890" s="38"/>
    </row>
    <row r="891" spans="1:1" ht="14" x14ac:dyDescent="0.2">
      <c r="A891" s="38"/>
    </row>
    <row r="892" spans="1:1" ht="14" x14ac:dyDescent="0.2">
      <c r="A892" s="38"/>
    </row>
    <row r="893" spans="1:1" ht="14" x14ac:dyDescent="0.2">
      <c r="A893" s="38"/>
    </row>
    <row r="894" spans="1:1" ht="14" x14ac:dyDescent="0.2">
      <c r="A894" s="38"/>
    </row>
    <row r="895" spans="1:1" ht="14" x14ac:dyDescent="0.2">
      <c r="A895" s="38"/>
    </row>
    <row r="896" spans="1:1" ht="14" x14ac:dyDescent="0.2">
      <c r="A896" s="38"/>
    </row>
    <row r="897" spans="1:1" ht="14" x14ac:dyDescent="0.2">
      <c r="A897" s="38"/>
    </row>
    <row r="898" spans="1:1" ht="14" x14ac:dyDescent="0.2">
      <c r="A898" s="38"/>
    </row>
    <row r="899" spans="1:1" ht="14" x14ac:dyDescent="0.2">
      <c r="A899" s="38"/>
    </row>
    <row r="900" spans="1:1" ht="14" x14ac:dyDescent="0.2">
      <c r="A900" s="38"/>
    </row>
    <row r="901" spans="1:1" ht="14" x14ac:dyDescent="0.2">
      <c r="A901" s="38"/>
    </row>
    <row r="902" spans="1:1" ht="14" x14ac:dyDescent="0.2">
      <c r="A902" s="38"/>
    </row>
    <row r="903" spans="1:1" ht="14" x14ac:dyDescent="0.2">
      <c r="A903" s="38"/>
    </row>
    <row r="904" spans="1:1" ht="14" x14ac:dyDescent="0.2">
      <c r="A904" s="38"/>
    </row>
    <row r="905" spans="1:1" ht="14" x14ac:dyDescent="0.2">
      <c r="A905" s="38"/>
    </row>
    <row r="906" spans="1:1" ht="14" x14ac:dyDescent="0.2">
      <c r="A906" s="38"/>
    </row>
    <row r="907" spans="1:1" ht="14" x14ac:dyDescent="0.2">
      <c r="A907" s="38"/>
    </row>
    <row r="908" spans="1:1" ht="14" x14ac:dyDescent="0.2">
      <c r="A908" s="38"/>
    </row>
    <row r="909" spans="1:1" ht="14" x14ac:dyDescent="0.2">
      <c r="A909" s="38"/>
    </row>
    <row r="910" spans="1:1" ht="14" x14ac:dyDescent="0.2">
      <c r="A910" s="38"/>
    </row>
    <row r="911" spans="1:1" ht="14" x14ac:dyDescent="0.2">
      <c r="A911" s="38"/>
    </row>
    <row r="912" spans="1:1" ht="14" x14ac:dyDescent="0.2">
      <c r="A912" s="38"/>
    </row>
    <row r="913" spans="1:1" ht="14" x14ac:dyDescent="0.2">
      <c r="A913" s="38"/>
    </row>
    <row r="914" spans="1:1" ht="14" x14ac:dyDescent="0.2">
      <c r="A914" s="38"/>
    </row>
    <row r="915" spans="1:1" ht="14" x14ac:dyDescent="0.2">
      <c r="A915" s="38"/>
    </row>
    <row r="916" spans="1:1" ht="14" x14ac:dyDescent="0.2">
      <c r="A916" s="38"/>
    </row>
    <row r="917" spans="1:1" ht="14" x14ac:dyDescent="0.2">
      <c r="A917" s="38"/>
    </row>
    <row r="918" spans="1:1" ht="14" x14ac:dyDescent="0.2">
      <c r="A918" s="38"/>
    </row>
    <row r="919" spans="1:1" ht="14" x14ac:dyDescent="0.2">
      <c r="A919" s="38"/>
    </row>
    <row r="920" spans="1:1" ht="14" x14ac:dyDescent="0.2">
      <c r="A920" s="38"/>
    </row>
    <row r="921" spans="1:1" ht="14" x14ac:dyDescent="0.2">
      <c r="A921" s="38"/>
    </row>
    <row r="922" spans="1:1" ht="14" x14ac:dyDescent="0.2">
      <c r="A922" s="38"/>
    </row>
    <row r="923" spans="1:1" ht="14" x14ac:dyDescent="0.2">
      <c r="A923" s="38"/>
    </row>
    <row r="924" spans="1:1" ht="14" x14ac:dyDescent="0.2">
      <c r="A924" s="38"/>
    </row>
    <row r="925" spans="1:1" ht="14" x14ac:dyDescent="0.2">
      <c r="A925" s="38"/>
    </row>
    <row r="926" spans="1:1" ht="14" x14ac:dyDescent="0.2">
      <c r="A926" s="38"/>
    </row>
    <row r="927" spans="1:1" ht="14" x14ac:dyDescent="0.2">
      <c r="A927" s="38"/>
    </row>
    <row r="928" spans="1:1" ht="14" x14ac:dyDescent="0.2">
      <c r="A928" s="38"/>
    </row>
    <row r="929" spans="1:1" ht="14" x14ac:dyDescent="0.2">
      <c r="A929" s="38"/>
    </row>
    <row r="930" spans="1:1" ht="14" x14ac:dyDescent="0.2">
      <c r="A930" s="38"/>
    </row>
    <row r="931" spans="1:1" ht="14" x14ac:dyDescent="0.2">
      <c r="A931" s="38"/>
    </row>
    <row r="932" spans="1:1" ht="14" x14ac:dyDescent="0.2">
      <c r="A932" s="38"/>
    </row>
    <row r="933" spans="1:1" ht="14" x14ac:dyDescent="0.2">
      <c r="A933" s="38"/>
    </row>
    <row r="934" spans="1:1" ht="14" x14ac:dyDescent="0.2">
      <c r="A934" s="38"/>
    </row>
    <row r="935" spans="1:1" ht="14" x14ac:dyDescent="0.2">
      <c r="A935" s="38"/>
    </row>
    <row r="936" spans="1:1" ht="14" x14ac:dyDescent="0.2">
      <c r="A936" s="38"/>
    </row>
    <row r="937" spans="1:1" ht="14" x14ac:dyDescent="0.2">
      <c r="A937" s="38"/>
    </row>
    <row r="938" spans="1:1" ht="14" x14ac:dyDescent="0.2">
      <c r="A938" s="38"/>
    </row>
    <row r="939" spans="1:1" ht="14" x14ac:dyDescent="0.2">
      <c r="A939" s="38"/>
    </row>
    <row r="940" spans="1:1" ht="14" x14ac:dyDescent="0.2">
      <c r="A940" s="38"/>
    </row>
    <row r="941" spans="1:1" ht="14" x14ac:dyDescent="0.2">
      <c r="A941" s="38"/>
    </row>
    <row r="942" spans="1:1" ht="14" x14ac:dyDescent="0.2">
      <c r="A942" s="38"/>
    </row>
    <row r="943" spans="1:1" ht="14" x14ac:dyDescent="0.2">
      <c r="A943" s="38"/>
    </row>
    <row r="944" spans="1:1" ht="14" x14ac:dyDescent="0.2">
      <c r="A944" s="38"/>
    </row>
    <row r="945" spans="1:1" ht="14" x14ac:dyDescent="0.2">
      <c r="A945" s="38"/>
    </row>
    <row r="946" spans="1:1" ht="14" x14ac:dyDescent="0.2">
      <c r="A946" s="38"/>
    </row>
    <row r="947" spans="1:1" ht="14" x14ac:dyDescent="0.2">
      <c r="A947" s="38"/>
    </row>
    <row r="948" spans="1:1" ht="14" x14ac:dyDescent="0.2">
      <c r="A948" s="38"/>
    </row>
    <row r="949" spans="1:1" ht="14" x14ac:dyDescent="0.2">
      <c r="A949" s="38"/>
    </row>
    <row r="950" spans="1:1" ht="14" x14ac:dyDescent="0.2">
      <c r="A950" s="38"/>
    </row>
    <row r="951" spans="1:1" ht="14" x14ac:dyDescent="0.2">
      <c r="A951" s="38"/>
    </row>
    <row r="952" spans="1:1" ht="14" x14ac:dyDescent="0.2">
      <c r="A952" s="38"/>
    </row>
    <row r="953" spans="1:1" ht="14" x14ac:dyDescent="0.2">
      <c r="A953" s="38"/>
    </row>
    <row r="954" spans="1:1" ht="14" x14ac:dyDescent="0.2">
      <c r="A954" s="38"/>
    </row>
    <row r="955" spans="1:1" ht="14" x14ac:dyDescent="0.2">
      <c r="A955" s="38"/>
    </row>
    <row r="956" spans="1:1" ht="14" x14ac:dyDescent="0.2">
      <c r="A956" s="38"/>
    </row>
    <row r="957" spans="1:1" ht="14" x14ac:dyDescent="0.2">
      <c r="A957" s="38"/>
    </row>
    <row r="958" spans="1:1" ht="14" x14ac:dyDescent="0.2">
      <c r="A958" s="38"/>
    </row>
    <row r="959" spans="1:1" ht="14" x14ac:dyDescent="0.2">
      <c r="A959" s="38"/>
    </row>
    <row r="960" spans="1:1" ht="14" x14ac:dyDescent="0.2">
      <c r="A960" s="38"/>
    </row>
    <row r="961" spans="1:1" ht="14" x14ac:dyDescent="0.2">
      <c r="A961" s="38"/>
    </row>
    <row r="962" spans="1:1" ht="14" x14ac:dyDescent="0.2">
      <c r="A962" s="38"/>
    </row>
    <row r="963" spans="1:1" ht="14" x14ac:dyDescent="0.2">
      <c r="A963" s="38"/>
    </row>
    <row r="964" spans="1:1" ht="14" x14ac:dyDescent="0.2">
      <c r="A964" s="38"/>
    </row>
    <row r="965" spans="1:1" ht="14" x14ac:dyDescent="0.2">
      <c r="A965" s="38"/>
    </row>
    <row r="966" spans="1:1" ht="14" x14ac:dyDescent="0.2">
      <c r="A966" s="38"/>
    </row>
    <row r="967" spans="1:1" ht="14" x14ac:dyDescent="0.2">
      <c r="A967" s="38"/>
    </row>
    <row r="968" spans="1:1" ht="14" x14ac:dyDescent="0.2">
      <c r="A968" s="38"/>
    </row>
    <row r="969" spans="1:1" ht="14" x14ac:dyDescent="0.2">
      <c r="A969" s="38"/>
    </row>
    <row r="970" spans="1:1" ht="14" x14ac:dyDescent="0.2">
      <c r="A970" s="38"/>
    </row>
    <row r="971" spans="1:1" ht="14" x14ac:dyDescent="0.2">
      <c r="A971" s="38"/>
    </row>
    <row r="972" spans="1:1" ht="14" x14ac:dyDescent="0.2">
      <c r="A972" s="38"/>
    </row>
    <row r="973" spans="1:1" ht="14" x14ac:dyDescent="0.2">
      <c r="A973" s="38"/>
    </row>
    <row r="974" spans="1:1" ht="14" x14ac:dyDescent="0.2">
      <c r="A974" s="38"/>
    </row>
    <row r="975" spans="1:1" ht="14" x14ac:dyDescent="0.2">
      <c r="A975" s="38"/>
    </row>
    <row r="976" spans="1:1" ht="14" x14ac:dyDescent="0.2">
      <c r="A976" s="38"/>
    </row>
    <row r="977" spans="1:1" ht="14" x14ac:dyDescent="0.2">
      <c r="A977" s="38"/>
    </row>
    <row r="978" spans="1:1" ht="14" x14ac:dyDescent="0.2">
      <c r="A978" s="38"/>
    </row>
    <row r="979" spans="1:1" ht="14" x14ac:dyDescent="0.2">
      <c r="A979" s="38"/>
    </row>
    <row r="980" spans="1:1" ht="14" x14ac:dyDescent="0.2">
      <c r="A980" s="38"/>
    </row>
    <row r="981" spans="1:1" ht="14" x14ac:dyDescent="0.2">
      <c r="A981" s="38"/>
    </row>
    <row r="982" spans="1:1" ht="14" x14ac:dyDescent="0.2">
      <c r="A982" s="38"/>
    </row>
    <row r="983" spans="1:1" ht="14" x14ac:dyDescent="0.2">
      <c r="A983" s="38"/>
    </row>
    <row r="984" spans="1:1" ht="14" x14ac:dyDescent="0.2">
      <c r="A984" s="38"/>
    </row>
    <row r="985" spans="1:1" ht="14" x14ac:dyDescent="0.2">
      <c r="A985" s="38"/>
    </row>
    <row r="986" spans="1:1" ht="14" x14ac:dyDescent="0.2">
      <c r="A986" s="38"/>
    </row>
    <row r="987" spans="1:1" ht="14" x14ac:dyDescent="0.2">
      <c r="A987" s="38"/>
    </row>
    <row r="988" spans="1:1" ht="14" x14ac:dyDescent="0.2">
      <c r="A988" s="38"/>
    </row>
    <row r="989" spans="1:1" ht="14" x14ac:dyDescent="0.2">
      <c r="A989" s="38"/>
    </row>
    <row r="990" spans="1:1" ht="14" x14ac:dyDescent="0.2">
      <c r="A990" s="38"/>
    </row>
    <row r="991" spans="1:1" ht="14" x14ac:dyDescent="0.2">
      <c r="A991" s="38"/>
    </row>
    <row r="992" spans="1:1" ht="14" x14ac:dyDescent="0.2">
      <c r="A992" s="38"/>
    </row>
    <row r="993" spans="1:1" ht="14" x14ac:dyDescent="0.2">
      <c r="A993" s="38"/>
    </row>
    <row r="994" spans="1:1" ht="14" x14ac:dyDescent="0.2">
      <c r="A994" s="38"/>
    </row>
    <row r="995" spans="1:1" ht="14" x14ac:dyDescent="0.2">
      <c r="A995" s="38"/>
    </row>
    <row r="996" spans="1:1" ht="14" x14ac:dyDescent="0.2">
      <c r="A996" s="38"/>
    </row>
    <row r="997" spans="1:1" ht="14" x14ac:dyDescent="0.2">
      <c r="A997" s="38"/>
    </row>
    <row r="998" spans="1:1" ht="14" x14ac:dyDescent="0.2">
      <c r="A998" s="38"/>
    </row>
  </sheetData>
  <pageMargins left="0.7" right="0.7" top="0.75" bottom="0.75" header="0.3" footer="0.3"/>
  <pageSetup orientation="portrait" horizontalDpi="0" verticalDpi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4089B3-EC70-454B-AD4E-BF06AA484937}">
  <sheetPr>
    <tabColor rgb="FFFFFF00"/>
    <outlinePr summaryBelow="0" summaryRight="0"/>
  </sheetPr>
  <dimension ref="A1:G960"/>
  <sheetViews>
    <sheetView zoomScale="150" zoomScaleNormal="150" workbookViewId="0">
      <pane ySplit="1" topLeftCell="A2" activePane="bottomLeft" state="frozen"/>
      <selection pane="bottomLeft" activeCell="G1" sqref="G1"/>
    </sheetView>
  </sheetViews>
  <sheetFormatPr baseColWidth="10" defaultColWidth="12.6640625" defaultRowHeight="15.75" customHeight="1" x14ac:dyDescent="0.2"/>
  <cols>
    <col min="1" max="1" width="2.83203125" style="28" customWidth="1"/>
    <col min="2" max="16384" width="12.6640625" style="28"/>
  </cols>
  <sheetData>
    <row r="1" spans="1:7" ht="15.75" customHeight="1" x14ac:dyDescent="0.2">
      <c r="A1" s="39" t="s">
        <v>51</v>
      </c>
      <c r="B1" s="39" t="s">
        <v>53</v>
      </c>
      <c r="C1" s="39" t="s">
        <v>54</v>
      </c>
      <c r="D1" s="39" t="s">
        <v>66</v>
      </c>
      <c r="E1" s="39" t="s">
        <v>52</v>
      </c>
      <c r="F1" s="39" t="s">
        <v>67</v>
      </c>
      <c r="G1" s="39" t="s">
        <v>57</v>
      </c>
    </row>
    <row r="2" spans="1:7" ht="15.75" customHeight="1" x14ac:dyDescent="0.2">
      <c r="A2" s="40"/>
      <c r="B2" s="41"/>
      <c r="C2" s="41"/>
      <c r="D2" s="41" t="s">
        <v>36</v>
      </c>
      <c r="E2" s="41"/>
      <c r="F2" s="41"/>
      <c r="G2" s="42"/>
    </row>
    <row r="3" spans="1:7" ht="15.75" customHeight="1" x14ac:dyDescent="0.2">
      <c r="A3" s="43">
        <v>-1</v>
      </c>
      <c r="B3" s="44" t="s">
        <v>68</v>
      </c>
      <c r="C3" s="44" t="s">
        <v>69</v>
      </c>
      <c r="D3" s="44" t="s">
        <v>37</v>
      </c>
      <c r="E3" s="44"/>
      <c r="F3" s="44"/>
      <c r="G3" s="45"/>
    </row>
    <row r="4" spans="1:7" ht="15.75" customHeight="1" x14ac:dyDescent="0.2">
      <c r="A4" s="40"/>
      <c r="B4" s="41"/>
      <c r="C4" s="41"/>
      <c r="D4" s="41" t="s">
        <v>36</v>
      </c>
      <c r="E4" s="41"/>
      <c r="F4" s="41"/>
      <c r="G4" s="42"/>
    </row>
    <row r="5" spans="1:7" ht="15.75" customHeight="1" x14ac:dyDescent="0.2">
      <c r="A5" s="46"/>
      <c r="D5" s="28" t="s">
        <v>37</v>
      </c>
      <c r="G5" s="47"/>
    </row>
    <row r="6" spans="1:7" ht="15.75" customHeight="1" x14ac:dyDescent="0.2">
      <c r="A6" s="46"/>
      <c r="D6" s="28" t="s">
        <v>38</v>
      </c>
      <c r="G6" s="47"/>
    </row>
    <row r="7" spans="1:7" ht="15.75" customHeight="1" x14ac:dyDescent="0.2">
      <c r="A7" s="43">
        <v>-2</v>
      </c>
      <c r="B7" s="44" t="s">
        <v>68</v>
      </c>
      <c r="C7" s="44" t="s">
        <v>70</v>
      </c>
      <c r="D7" s="44" t="s">
        <v>39</v>
      </c>
      <c r="E7" s="44"/>
      <c r="F7" s="44"/>
      <c r="G7" s="45"/>
    </row>
    <row r="8" spans="1:7" ht="15.75" customHeight="1" x14ac:dyDescent="0.2">
      <c r="A8" s="38"/>
    </row>
    <row r="9" spans="1:7" ht="15.75" customHeight="1" x14ac:dyDescent="0.2">
      <c r="A9" s="38"/>
    </row>
    <row r="10" spans="1:7" ht="15.75" customHeight="1" x14ac:dyDescent="0.2">
      <c r="A10" s="38"/>
    </row>
    <row r="11" spans="1:7" ht="15.75" customHeight="1" x14ac:dyDescent="0.2">
      <c r="A11" s="38"/>
    </row>
    <row r="12" spans="1:7" ht="15.75" customHeight="1" x14ac:dyDescent="0.2">
      <c r="A12" s="38"/>
    </row>
    <row r="13" spans="1:7" ht="15.75" customHeight="1" x14ac:dyDescent="0.2">
      <c r="A13" s="38"/>
    </row>
    <row r="14" spans="1:7" ht="15.75" customHeight="1" x14ac:dyDescent="0.2">
      <c r="A14" s="38"/>
    </row>
    <row r="15" spans="1:7" ht="15.75" customHeight="1" x14ac:dyDescent="0.2">
      <c r="A15" s="38"/>
    </row>
    <row r="16" spans="1:7" ht="15.75" customHeight="1" x14ac:dyDescent="0.2">
      <c r="A16" s="38"/>
    </row>
    <row r="17" spans="1:1" ht="15.75" customHeight="1" x14ac:dyDescent="0.2">
      <c r="A17" s="38"/>
    </row>
    <row r="18" spans="1:1" ht="15.75" customHeight="1" x14ac:dyDescent="0.2">
      <c r="A18" s="38"/>
    </row>
    <row r="19" spans="1:1" ht="15.75" customHeight="1" x14ac:dyDescent="0.2">
      <c r="A19" s="38"/>
    </row>
    <row r="20" spans="1:1" ht="15.75" customHeight="1" x14ac:dyDescent="0.2">
      <c r="A20" s="38"/>
    </row>
    <row r="21" spans="1:1" ht="15.75" customHeight="1" x14ac:dyDescent="0.2">
      <c r="A21" s="38"/>
    </row>
    <row r="22" spans="1:1" ht="15.75" customHeight="1" x14ac:dyDescent="0.2">
      <c r="A22" s="38"/>
    </row>
    <row r="23" spans="1:1" ht="15.75" customHeight="1" x14ac:dyDescent="0.2">
      <c r="A23" s="38"/>
    </row>
    <row r="24" spans="1:1" ht="15.75" customHeight="1" x14ac:dyDescent="0.2">
      <c r="A24" s="38"/>
    </row>
    <row r="25" spans="1:1" ht="15.75" customHeight="1" x14ac:dyDescent="0.2">
      <c r="A25" s="38"/>
    </row>
    <row r="26" spans="1:1" ht="15.75" customHeight="1" x14ac:dyDescent="0.2">
      <c r="A26" s="38"/>
    </row>
    <row r="27" spans="1:1" ht="15.75" customHeight="1" x14ac:dyDescent="0.2">
      <c r="A27" s="38"/>
    </row>
    <row r="28" spans="1:1" ht="15.75" customHeight="1" x14ac:dyDescent="0.2">
      <c r="A28" s="38"/>
    </row>
    <row r="29" spans="1:1" ht="15.75" customHeight="1" x14ac:dyDescent="0.2">
      <c r="A29" s="38"/>
    </row>
    <row r="30" spans="1:1" ht="15.75" customHeight="1" x14ac:dyDescent="0.2">
      <c r="A30" s="38"/>
    </row>
    <row r="31" spans="1:1" ht="15.75" customHeight="1" x14ac:dyDescent="0.2">
      <c r="A31" s="38"/>
    </row>
    <row r="32" spans="1:1" ht="15.75" customHeight="1" x14ac:dyDescent="0.2">
      <c r="A32" s="38"/>
    </row>
    <row r="33" spans="1:1" ht="15.75" customHeight="1" x14ac:dyDescent="0.2">
      <c r="A33" s="38"/>
    </row>
    <row r="34" spans="1:1" ht="15.75" customHeight="1" x14ac:dyDescent="0.2">
      <c r="A34" s="38"/>
    </row>
    <row r="35" spans="1:1" ht="15.75" customHeight="1" x14ac:dyDescent="0.2">
      <c r="A35" s="38"/>
    </row>
    <row r="36" spans="1:1" ht="15.75" customHeight="1" x14ac:dyDescent="0.2">
      <c r="A36" s="38"/>
    </row>
    <row r="37" spans="1:1" ht="15.75" customHeight="1" x14ac:dyDescent="0.2">
      <c r="A37" s="38"/>
    </row>
    <row r="38" spans="1:1" ht="15.75" customHeight="1" x14ac:dyDescent="0.2">
      <c r="A38" s="38"/>
    </row>
    <row r="39" spans="1:1" ht="15.75" customHeight="1" x14ac:dyDescent="0.2">
      <c r="A39" s="38"/>
    </row>
    <row r="40" spans="1:1" ht="15.75" customHeight="1" x14ac:dyDescent="0.2">
      <c r="A40" s="38"/>
    </row>
    <row r="41" spans="1:1" ht="14" x14ac:dyDescent="0.2">
      <c r="A41" s="38"/>
    </row>
    <row r="42" spans="1:1" ht="14" x14ac:dyDescent="0.2">
      <c r="A42" s="38"/>
    </row>
    <row r="43" spans="1:1" ht="14" x14ac:dyDescent="0.2">
      <c r="A43" s="38"/>
    </row>
    <row r="44" spans="1:1" ht="14" x14ac:dyDescent="0.2">
      <c r="A44" s="38"/>
    </row>
    <row r="45" spans="1:1" ht="14" x14ac:dyDescent="0.2">
      <c r="A45" s="38"/>
    </row>
    <row r="46" spans="1:1" ht="14" x14ac:dyDescent="0.2">
      <c r="A46" s="38"/>
    </row>
    <row r="47" spans="1:1" ht="14" x14ac:dyDescent="0.2">
      <c r="A47" s="38"/>
    </row>
    <row r="48" spans="1:1" ht="14" x14ac:dyDescent="0.2">
      <c r="A48" s="38"/>
    </row>
    <row r="49" spans="1:1" ht="14" x14ac:dyDescent="0.2">
      <c r="A49" s="38"/>
    </row>
    <row r="50" spans="1:1" ht="14" x14ac:dyDescent="0.2">
      <c r="A50" s="38"/>
    </row>
    <row r="51" spans="1:1" ht="14" x14ac:dyDescent="0.2">
      <c r="A51" s="38"/>
    </row>
    <row r="52" spans="1:1" ht="14" x14ac:dyDescent="0.2">
      <c r="A52" s="38"/>
    </row>
    <row r="53" spans="1:1" ht="14" x14ac:dyDescent="0.2">
      <c r="A53" s="38"/>
    </row>
    <row r="54" spans="1:1" ht="14" x14ac:dyDescent="0.2">
      <c r="A54" s="38"/>
    </row>
    <row r="55" spans="1:1" ht="14" x14ac:dyDescent="0.2">
      <c r="A55" s="38"/>
    </row>
    <row r="56" spans="1:1" ht="14" x14ac:dyDescent="0.2">
      <c r="A56" s="38"/>
    </row>
    <row r="57" spans="1:1" ht="14" x14ac:dyDescent="0.2">
      <c r="A57" s="38"/>
    </row>
    <row r="58" spans="1:1" ht="14" x14ac:dyDescent="0.2">
      <c r="A58" s="38"/>
    </row>
    <row r="59" spans="1:1" ht="14" x14ac:dyDescent="0.2">
      <c r="A59" s="38"/>
    </row>
    <row r="60" spans="1:1" ht="14" x14ac:dyDescent="0.2">
      <c r="A60" s="38"/>
    </row>
    <row r="61" spans="1:1" ht="14" x14ac:dyDescent="0.2">
      <c r="A61" s="38"/>
    </row>
    <row r="62" spans="1:1" ht="14" x14ac:dyDescent="0.2">
      <c r="A62" s="38"/>
    </row>
    <row r="63" spans="1:1" ht="14" x14ac:dyDescent="0.2">
      <c r="A63" s="38"/>
    </row>
    <row r="64" spans="1:1" ht="14" x14ac:dyDescent="0.2">
      <c r="A64" s="38"/>
    </row>
    <row r="65" spans="1:1" ht="14" x14ac:dyDescent="0.2">
      <c r="A65" s="38"/>
    </row>
    <row r="66" spans="1:1" ht="14" x14ac:dyDescent="0.2">
      <c r="A66" s="38"/>
    </row>
    <row r="67" spans="1:1" ht="14" x14ac:dyDescent="0.2">
      <c r="A67" s="38"/>
    </row>
    <row r="68" spans="1:1" ht="14" x14ac:dyDescent="0.2">
      <c r="A68" s="38"/>
    </row>
    <row r="69" spans="1:1" ht="14" x14ac:dyDescent="0.2">
      <c r="A69" s="38"/>
    </row>
    <row r="70" spans="1:1" ht="14" x14ac:dyDescent="0.2">
      <c r="A70" s="38"/>
    </row>
    <row r="71" spans="1:1" ht="14" x14ac:dyDescent="0.2">
      <c r="A71" s="38"/>
    </row>
    <row r="72" spans="1:1" ht="14" x14ac:dyDescent="0.2">
      <c r="A72" s="38"/>
    </row>
    <row r="73" spans="1:1" ht="14" x14ac:dyDescent="0.2">
      <c r="A73" s="38"/>
    </row>
    <row r="74" spans="1:1" ht="14" x14ac:dyDescent="0.2">
      <c r="A74" s="38"/>
    </row>
    <row r="75" spans="1:1" ht="14" x14ac:dyDescent="0.2">
      <c r="A75" s="38"/>
    </row>
    <row r="76" spans="1:1" ht="14" x14ac:dyDescent="0.2">
      <c r="A76" s="38"/>
    </row>
    <row r="77" spans="1:1" ht="14" x14ac:dyDescent="0.2">
      <c r="A77" s="38"/>
    </row>
    <row r="78" spans="1:1" ht="14" x14ac:dyDescent="0.2">
      <c r="A78" s="38"/>
    </row>
    <row r="79" spans="1:1" ht="14" x14ac:dyDescent="0.2">
      <c r="A79" s="38"/>
    </row>
    <row r="80" spans="1:1" ht="14" x14ac:dyDescent="0.2">
      <c r="A80" s="38"/>
    </row>
    <row r="81" spans="1:1" ht="14" x14ac:dyDescent="0.2">
      <c r="A81" s="38"/>
    </row>
    <row r="82" spans="1:1" ht="14" x14ac:dyDescent="0.2">
      <c r="A82" s="38"/>
    </row>
    <row r="83" spans="1:1" ht="14" x14ac:dyDescent="0.2">
      <c r="A83" s="38"/>
    </row>
    <row r="84" spans="1:1" ht="14" x14ac:dyDescent="0.2">
      <c r="A84" s="38"/>
    </row>
    <row r="85" spans="1:1" ht="14" x14ac:dyDescent="0.2">
      <c r="A85" s="38"/>
    </row>
    <row r="86" spans="1:1" ht="14" x14ac:dyDescent="0.2">
      <c r="A86" s="38"/>
    </row>
    <row r="87" spans="1:1" ht="14" x14ac:dyDescent="0.2">
      <c r="A87" s="38"/>
    </row>
    <row r="88" spans="1:1" ht="14" x14ac:dyDescent="0.2">
      <c r="A88" s="38"/>
    </row>
    <row r="89" spans="1:1" ht="14" x14ac:dyDescent="0.2">
      <c r="A89" s="38"/>
    </row>
    <row r="90" spans="1:1" ht="14" x14ac:dyDescent="0.2">
      <c r="A90" s="38"/>
    </row>
    <row r="91" spans="1:1" ht="14" x14ac:dyDescent="0.2">
      <c r="A91" s="38"/>
    </row>
    <row r="92" spans="1:1" ht="14" x14ac:dyDescent="0.2">
      <c r="A92" s="38"/>
    </row>
    <row r="93" spans="1:1" ht="14" x14ac:dyDescent="0.2">
      <c r="A93" s="38"/>
    </row>
    <row r="94" spans="1:1" ht="14" x14ac:dyDescent="0.2">
      <c r="A94" s="38"/>
    </row>
    <row r="95" spans="1:1" ht="14" x14ac:dyDescent="0.2">
      <c r="A95" s="38"/>
    </row>
    <row r="96" spans="1:1" ht="14" x14ac:dyDescent="0.2">
      <c r="A96" s="38"/>
    </row>
    <row r="97" spans="1:1" ht="14" x14ac:dyDescent="0.2">
      <c r="A97" s="38"/>
    </row>
    <row r="98" spans="1:1" ht="14" x14ac:dyDescent="0.2">
      <c r="A98" s="38"/>
    </row>
    <row r="99" spans="1:1" ht="14" x14ac:dyDescent="0.2">
      <c r="A99" s="38"/>
    </row>
    <row r="100" spans="1:1" ht="14" x14ac:dyDescent="0.2">
      <c r="A100" s="38"/>
    </row>
    <row r="101" spans="1:1" ht="14" x14ac:dyDescent="0.2">
      <c r="A101" s="38"/>
    </row>
    <row r="102" spans="1:1" ht="14" x14ac:dyDescent="0.2">
      <c r="A102" s="38"/>
    </row>
    <row r="103" spans="1:1" ht="14" x14ac:dyDescent="0.2">
      <c r="A103" s="38"/>
    </row>
    <row r="104" spans="1:1" ht="14" x14ac:dyDescent="0.2">
      <c r="A104" s="38"/>
    </row>
    <row r="105" spans="1:1" ht="14" x14ac:dyDescent="0.2">
      <c r="A105" s="38"/>
    </row>
    <row r="106" spans="1:1" ht="14" x14ac:dyDescent="0.2">
      <c r="A106" s="38"/>
    </row>
    <row r="107" spans="1:1" ht="14" x14ac:dyDescent="0.2">
      <c r="A107" s="38"/>
    </row>
    <row r="108" spans="1:1" ht="14" x14ac:dyDescent="0.2">
      <c r="A108" s="38"/>
    </row>
    <row r="109" spans="1:1" ht="14" x14ac:dyDescent="0.2">
      <c r="A109" s="38"/>
    </row>
    <row r="110" spans="1:1" ht="14" x14ac:dyDescent="0.2">
      <c r="A110" s="38"/>
    </row>
    <row r="111" spans="1:1" ht="14" x14ac:dyDescent="0.2">
      <c r="A111" s="38"/>
    </row>
    <row r="112" spans="1:1" ht="14" x14ac:dyDescent="0.2">
      <c r="A112" s="38"/>
    </row>
    <row r="113" spans="1:1" ht="14" x14ac:dyDescent="0.2">
      <c r="A113" s="38"/>
    </row>
    <row r="114" spans="1:1" ht="14" x14ac:dyDescent="0.2">
      <c r="A114" s="38"/>
    </row>
    <row r="115" spans="1:1" ht="14" x14ac:dyDescent="0.2">
      <c r="A115" s="38"/>
    </row>
    <row r="116" spans="1:1" ht="14" x14ac:dyDescent="0.2">
      <c r="A116" s="38"/>
    </row>
    <row r="117" spans="1:1" ht="14" x14ac:dyDescent="0.2">
      <c r="A117" s="38"/>
    </row>
    <row r="118" spans="1:1" ht="14" x14ac:dyDescent="0.2">
      <c r="A118" s="38"/>
    </row>
    <row r="119" spans="1:1" ht="14" x14ac:dyDescent="0.2">
      <c r="A119" s="38"/>
    </row>
    <row r="120" spans="1:1" ht="14" x14ac:dyDescent="0.2">
      <c r="A120" s="38"/>
    </row>
    <row r="121" spans="1:1" ht="14" x14ac:dyDescent="0.2">
      <c r="A121" s="38"/>
    </row>
    <row r="122" spans="1:1" ht="14" x14ac:dyDescent="0.2">
      <c r="A122" s="38"/>
    </row>
    <row r="123" spans="1:1" ht="14" x14ac:dyDescent="0.2">
      <c r="A123" s="38"/>
    </row>
    <row r="124" spans="1:1" ht="14" x14ac:dyDescent="0.2">
      <c r="A124" s="38"/>
    </row>
    <row r="125" spans="1:1" ht="14" x14ac:dyDescent="0.2">
      <c r="A125" s="38"/>
    </row>
    <row r="126" spans="1:1" ht="14" x14ac:dyDescent="0.2">
      <c r="A126" s="38"/>
    </row>
    <row r="127" spans="1:1" ht="14" x14ac:dyDescent="0.2">
      <c r="A127" s="38"/>
    </row>
    <row r="128" spans="1:1" ht="14" x14ac:dyDescent="0.2">
      <c r="A128" s="38"/>
    </row>
    <row r="129" spans="1:1" ht="14" x14ac:dyDescent="0.2">
      <c r="A129" s="38"/>
    </row>
    <row r="130" spans="1:1" ht="14" x14ac:dyDescent="0.2">
      <c r="A130" s="38"/>
    </row>
    <row r="131" spans="1:1" ht="14" x14ac:dyDescent="0.2">
      <c r="A131" s="38"/>
    </row>
    <row r="132" spans="1:1" ht="14" x14ac:dyDescent="0.2">
      <c r="A132" s="38"/>
    </row>
    <row r="133" spans="1:1" ht="14" x14ac:dyDescent="0.2">
      <c r="A133" s="38"/>
    </row>
    <row r="134" spans="1:1" ht="14" x14ac:dyDescent="0.2">
      <c r="A134" s="38"/>
    </row>
    <row r="135" spans="1:1" ht="14" x14ac:dyDescent="0.2">
      <c r="A135" s="38"/>
    </row>
    <row r="136" spans="1:1" ht="14" x14ac:dyDescent="0.2">
      <c r="A136" s="38"/>
    </row>
    <row r="137" spans="1:1" ht="14" x14ac:dyDescent="0.2">
      <c r="A137" s="38"/>
    </row>
    <row r="138" spans="1:1" ht="14" x14ac:dyDescent="0.2">
      <c r="A138" s="38"/>
    </row>
    <row r="139" spans="1:1" ht="14" x14ac:dyDescent="0.2">
      <c r="A139" s="38"/>
    </row>
    <row r="140" spans="1:1" ht="14" x14ac:dyDescent="0.2">
      <c r="A140" s="38"/>
    </row>
    <row r="141" spans="1:1" ht="14" x14ac:dyDescent="0.2">
      <c r="A141" s="38"/>
    </row>
    <row r="142" spans="1:1" ht="14" x14ac:dyDescent="0.2">
      <c r="A142" s="38"/>
    </row>
    <row r="143" spans="1:1" ht="14" x14ac:dyDescent="0.2">
      <c r="A143" s="38"/>
    </row>
    <row r="144" spans="1:1" ht="14" x14ac:dyDescent="0.2">
      <c r="A144" s="38"/>
    </row>
    <row r="145" spans="1:1" ht="14" x14ac:dyDescent="0.2">
      <c r="A145" s="38"/>
    </row>
    <row r="146" spans="1:1" ht="14" x14ac:dyDescent="0.2">
      <c r="A146" s="38"/>
    </row>
    <row r="147" spans="1:1" ht="14" x14ac:dyDescent="0.2">
      <c r="A147" s="38"/>
    </row>
    <row r="148" spans="1:1" ht="14" x14ac:dyDescent="0.2">
      <c r="A148" s="38"/>
    </row>
    <row r="149" spans="1:1" ht="14" x14ac:dyDescent="0.2">
      <c r="A149" s="38"/>
    </row>
    <row r="150" spans="1:1" ht="14" x14ac:dyDescent="0.2">
      <c r="A150" s="38"/>
    </row>
    <row r="151" spans="1:1" ht="14" x14ac:dyDescent="0.2">
      <c r="A151" s="38"/>
    </row>
    <row r="152" spans="1:1" ht="14" x14ac:dyDescent="0.2">
      <c r="A152" s="38"/>
    </row>
    <row r="153" spans="1:1" ht="14" x14ac:dyDescent="0.2">
      <c r="A153" s="38"/>
    </row>
    <row r="154" spans="1:1" ht="14" x14ac:dyDescent="0.2">
      <c r="A154" s="38"/>
    </row>
    <row r="155" spans="1:1" ht="14" x14ac:dyDescent="0.2">
      <c r="A155" s="38"/>
    </row>
    <row r="156" spans="1:1" ht="14" x14ac:dyDescent="0.2">
      <c r="A156" s="38"/>
    </row>
    <row r="157" spans="1:1" ht="14" x14ac:dyDescent="0.2">
      <c r="A157" s="38"/>
    </row>
    <row r="158" spans="1:1" ht="14" x14ac:dyDescent="0.2">
      <c r="A158" s="38"/>
    </row>
    <row r="159" spans="1:1" ht="14" x14ac:dyDescent="0.2">
      <c r="A159" s="38"/>
    </row>
    <row r="160" spans="1:1" ht="14" x14ac:dyDescent="0.2">
      <c r="A160" s="38"/>
    </row>
    <row r="161" spans="1:1" ht="14" x14ac:dyDescent="0.2">
      <c r="A161" s="38"/>
    </row>
    <row r="162" spans="1:1" ht="14" x14ac:dyDescent="0.2">
      <c r="A162" s="38"/>
    </row>
    <row r="163" spans="1:1" ht="14" x14ac:dyDescent="0.2">
      <c r="A163" s="38"/>
    </row>
    <row r="164" spans="1:1" ht="14" x14ac:dyDescent="0.2">
      <c r="A164" s="38"/>
    </row>
    <row r="165" spans="1:1" ht="14" x14ac:dyDescent="0.2">
      <c r="A165" s="38"/>
    </row>
    <row r="166" spans="1:1" ht="14" x14ac:dyDescent="0.2">
      <c r="A166" s="38"/>
    </row>
    <row r="167" spans="1:1" ht="14" x14ac:dyDescent="0.2">
      <c r="A167" s="38"/>
    </row>
    <row r="168" spans="1:1" ht="14" x14ac:dyDescent="0.2">
      <c r="A168" s="38"/>
    </row>
    <row r="169" spans="1:1" ht="14" x14ac:dyDescent="0.2">
      <c r="A169" s="38"/>
    </row>
    <row r="170" spans="1:1" ht="14" x14ac:dyDescent="0.2">
      <c r="A170" s="38"/>
    </row>
    <row r="171" spans="1:1" ht="14" x14ac:dyDescent="0.2">
      <c r="A171" s="38"/>
    </row>
    <row r="172" spans="1:1" ht="14" x14ac:dyDescent="0.2">
      <c r="A172" s="38"/>
    </row>
    <row r="173" spans="1:1" ht="14" x14ac:dyDescent="0.2">
      <c r="A173" s="38"/>
    </row>
    <row r="174" spans="1:1" ht="14" x14ac:dyDescent="0.2">
      <c r="A174" s="38"/>
    </row>
    <row r="175" spans="1:1" ht="14" x14ac:dyDescent="0.2">
      <c r="A175" s="38"/>
    </row>
    <row r="176" spans="1:1" ht="14" x14ac:dyDescent="0.2">
      <c r="A176" s="38"/>
    </row>
    <row r="177" spans="1:1" ht="14" x14ac:dyDescent="0.2">
      <c r="A177" s="38"/>
    </row>
    <row r="178" spans="1:1" ht="14" x14ac:dyDescent="0.2">
      <c r="A178" s="38"/>
    </row>
    <row r="179" spans="1:1" ht="14" x14ac:dyDescent="0.2">
      <c r="A179" s="38"/>
    </row>
    <row r="180" spans="1:1" ht="14" x14ac:dyDescent="0.2">
      <c r="A180" s="38"/>
    </row>
    <row r="181" spans="1:1" ht="14" x14ac:dyDescent="0.2">
      <c r="A181" s="38"/>
    </row>
    <row r="182" spans="1:1" ht="14" x14ac:dyDescent="0.2">
      <c r="A182" s="38"/>
    </row>
    <row r="183" spans="1:1" ht="14" x14ac:dyDescent="0.2">
      <c r="A183" s="38"/>
    </row>
    <row r="184" spans="1:1" ht="14" x14ac:dyDescent="0.2">
      <c r="A184" s="38"/>
    </row>
    <row r="185" spans="1:1" ht="14" x14ac:dyDescent="0.2">
      <c r="A185" s="38"/>
    </row>
    <row r="186" spans="1:1" ht="14" x14ac:dyDescent="0.2">
      <c r="A186" s="38"/>
    </row>
    <row r="187" spans="1:1" ht="14" x14ac:dyDescent="0.2">
      <c r="A187" s="38"/>
    </row>
    <row r="188" spans="1:1" ht="14" x14ac:dyDescent="0.2">
      <c r="A188" s="38"/>
    </row>
    <row r="189" spans="1:1" ht="14" x14ac:dyDescent="0.2">
      <c r="A189" s="38"/>
    </row>
    <row r="190" spans="1:1" ht="14" x14ac:dyDescent="0.2">
      <c r="A190" s="38"/>
    </row>
    <row r="191" spans="1:1" ht="14" x14ac:dyDescent="0.2">
      <c r="A191" s="38"/>
    </row>
    <row r="192" spans="1:1" ht="14" x14ac:dyDescent="0.2">
      <c r="A192" s="38"/>
    </row>
    <row r="193" spans="1:1" ht="14" x14ac:dyDescent="0.2">
      <c r="A193" s="38"/>
    </row>
    <row r="194" spans="1:1" ht="14" x14ac:dyDescent="0.2">
      <c r="A194" s="38"/>
    </row>
    <row r="195" spans="1:1" ht="14" x14ac:dyDescent="0.2">
      <c r="A195" s="38"/>
    </row>
    <row r="196" spans="1:1" ht="14" x14ac:dyDescent="0.2">
      <c r="A196" s="38"/>
    </row>
    <row r="197" spans="1:1" ht="14" x14ac:dyDescent="0.2">
      <c r="A197" s="38"/>
    </row>
    <row r="198" spans="1:1" ht="14" x14ac:dyDescent="0.2">
      <c r="A198" s="38"/>
    </row>
    <row r="199" spans="1:1" ht="14" x14ac:dyDescent="0.2">
      <c r="A199" s="38"/>
    </row>
    <row r="200" spans="1:1" ht="14" x14ac:dyDescent="0.2">
      <c r="A200" s="38"/>
    </row>
    <row r="201" spans="1:1" ht="14" x14ac:dyDescent="0.2">
      <c r="A201" s="38"/>
    </row>
    <row r="202" spans="1:1" ht="14" x14ac:dyDescent="0.2">
      <c r="A202" s="38"/>
    </row>
    <row r="203" spans="1:1" ht="14" x14ac:dyDescent="0.2">
      <c r="A203" s="38"/>
    </row>
    <row r="204" spans="1:1" ht="14" x14ac:dyDescent="0.2">
      <c r="A204" s="38"/>
    </row>
    <row r="205" spans="1:1" ht="14" x14ac:dyDescent="0.2">
      <c r="A205" s="38"/>
    </row>
    <row r="206" spans="1:1" ht="14" x14ac:dyDescent="0.2">
      <c r="A206" s="38"/>
    </row>
    <row r="207" spans="1:1" ht="14" x14ac:dyDescent="0.2">
      <c r="A207" s="38"/>
    </row>
    <row r="208" spans="1:1" ht="14" x14ac:dyDescent="0.2">
      <c r="A208" s="38"/>
    </row>
    <row r="209" spans="1:1" ht="14" x14ac:dyDescent="0.2">
      <c r="A209" s="38"/>
    </row>
    <row r="210" spans="1:1" ht="14" x14ac:dyDescent="0.2">
      <c r="A210" s="38"/>
    </row>
    <row r="211" spans="1:1" ht="14" x14ac:dyDescent="0.2">
      <c r="A211" s="38"/>
    </row>
    <row r="212" spans="1:1" ht="14" x14ac:dyDescent="0.2">
      <c r="A212" s="38"/>
    </row>
    <row r="213" spans="1:1" ht="14" x14ac:dyDescent="0.2">
      <c r="A213" s="38"/>
    </row>
    <row r="214" spans="1:1" ht="14" x14ac:dyDescent="0.2">
      <c r="A214" s="38"/>
    </row>
    <row r="215" spans="1:1" ht="14" x14ac:dyDescent="0.2">
      <c r="A215" s="38"/>
    </row>
    <row r="216" spans="1:1" ht="14" x14ac:dyDescent="0.2">
      <c r="A216" s="38"/>
    </row>
    <row r="217" spans="1:1" ht="14" x14ac:dyDescent="0.2">
      <c r="A217" s="38"/>
    </row>
    <row r="218" spans="1:1" ht="14" x14ac:dyDescent="0.2">
      <c r="A218" s="38"/>
    </row>
    <row r="219" spans="1:1" ht="14" x14ac:dyDescent="0.2">
      <c r="A219" s="38"/>
    </row>
    <row r="220" spans="1:1" ht="14" x14ac:dyDescent="0.2">
      <c r="A220" s="38"/>
    </row>
    <row r="221" spans="1:1" ht="14" x14ac:dyDescent="0.2">
      <c r="A221" s="38"/>
    </row>
    <row r="222" spans="1:1" ht="14" x14ac:dyDescent="0.2">
      <c r="A222" s="38"/>
    </row>
    <row r="223" spans="1:1" ht="14" x14ac:dyDescent="0.2">
      <c r="A223" s="38"/>
    </row>
    <row r="224" spans="1:1" ht="14" x14ac:dyDescent="0.2">
      <c r="A224" s="38"/>
    </row>
    <row r="225" spans="1:1" ht="14" x14ac:dyDescent="0.2">
      <c r="A225" s="38"/>
    </row>
    <row r="226" spans="1:1" ht="14" x14ac:dyDescent="0.2">
      <c r="A226" s="38"/>
    </row>
    <row r="227" spans="1:1" ht="14" x14ac:dyDescent="0.2">
      <c r="A227" s="38"/>
    </row>
    <row r="228" spans="1:1" ht="14" x14ac:dyDescent="0.2">
      <c r="A228" s="38"/>
    </row>
    <row r="229" spans="1:1" ht="14" x14ac:dyDescent="0.2">
      <c r="A229" s="38"/>
    </row>
    <row r="230" spans="1:1" ht="14" x14ac:dyDescent="0.2">
      <c r="A230" s="38"/>
    </row>
    <row r="231" spans="1:1" ht="14" x14ac:dyDescent="0.2">
      <c r="A231" s="38"/>
    </row>
    <row r="232" spans="1:1" ht="14" x14ac:dyDescent="0.2">
      <c r="A232" s="38"/>
    </row>
    <row r="233" spans="1:1" ht="14" x14ac:dyDescent="0.2">
      <c r="A233" s="38"/>
    </row>
    <row r="234" spans="1:1" ht="14" x14ac:dyDescent="0.2">
      <c r="A234" s="38"/>
    </row>
    <row r="235" spans="1:1" ht="14" x14ac:dyDescent="0.2">
      <c r="A235" s="38"/>
    </row>
    <row r="236" spans="1:1" ht="14" x14ac:dyDescent="0.2">
      <c r="A236" s="38"/>
    </row>
    <row r="237" spans="1:1" ht="14" x14ac:dyDescent="0.2">
      <c r="A237" s="38"/>
    </row>
    <row r="238" spans="1:1" ht="14" x14ac:dyDescent="0.2">
      <c r="A238" s="38"/>
    </row>
    <row r="239" spans="1:1" ht="14" x14ac:dyDescent="0.2">
      <c r="A239" s="38"/>
    </row>
    <row r="240" spans="1:1" ht="14" x14ac:dyDescent="0.2">
      <c r="A240" s="38"/>
    </row>
    <row r="241" spans="1:1" ht="14" x14ac:dyDescent="0.2">
      <c r="A241" s="38"/>
    </row>
    <row r="242" spans="1:1" ht="14" x14ac:dyDescent="0.2">
      <c r="A242" s="38"/>
    </row>
    <row r="243" spans="1:1" ht="14" x14ac:dyDescent="0.2">
      <c r="A243" s="38"/>
    </row>
    <row r="244" spans="1:1" ht="14" x14ac:dyDescent="0.2">
      <c r="A244" s="38"/>
    </row>
    <row r="245" spans="1:1" ht="14" x14ac:dyDescent="0.2">
      <c r="A245" s="38"/>
    </row>
    <row r="246" spans="1:1" ht="14" x14ac:dyDescent="0.2">
      <c r="A246" s="38"/>
    </row>
    <row r="247" spans="1:1" ht="14" x14ac:dyDescent="0.2">
      <c r="A247" s="38"/>
    </row>
    <row r="248" spans="1:1" ht="14" x14ac:dyDescent="0.2">
      <c r="A248" s="38"/>
    </row>
    <row r="249" spans="1:1" ht="14" x14ac:dyDescent="0.2">
      <c r="A249" s="38"/>
    </row>
    <row r="250" spans="1:1" ht="14" x14ac:dyDescent="0.2">
      <c r="A250" s="38"/>
    </row>
    <row r="251" spans="1:1" ht="14" x14ac:dyDescent="0.2">
      <c r="A251" s="38"/>
    </row>
    <row r="252" spans="1:1" ht="14" x14ac:dyDescent="0.2">
      <c r="A252" s="38"/>
    </row>
    <row r="253" spans="1:1" ht="14" x14ac:dyDescent="0.2">
      <c r="A253" s="38"/>
    </row>
    <row r="254" spans="1:1" ht="14" x14ac:dyDescent="0.2">
      <c r="A254" s="38"/>
    </row>
    <row r="255" spans="1:1" ht="14" x14ac:dyDescent="0.2">
      <c r="A255" s="38"/>
    </row>
    <row r="256" spans="1:1" ht="14" x14ac:dyDescent="0.2">
      <c r="A256" s="38"/>
    </row>
    <row r="257" spans="1:1" ht="14" x14ac:dyDescent="0.2">
      <c r="A257" s="38"/>
    </row>
    <row r="258" spans="1:1" ht="14" x14ac:dyDescent="0.2">
      <c r="A258" s="38"/>
    </row>
    <row r="259" spans="1:1" ht="14" x14ac:dyDescent="0.2">
      <c r="A259" s="38"/>
    </row>
    <row r="260" spans="1:1" ht="14" x14ac:dyDescent="0.2">
      <c r="A260" s="38"/>
    </row>
    <row r="261" spans="1:1" ht="14" x14ac:dyDescent="0.2">
      <c r="A261" s="38"/>
    </row>
    <row r="262" spans="1:1" ht="14" x14ac:dyDescent="0.2">
      <c r="A262" s="38"/>
    </row>
    <row r="263" spans="1:1" ht="14" x14ac:dyDescent="0.2">
      <c r="A263" s="38"/>
    </row>
    <row r="264" spans="1:1" ht="14" x14ac:dyDescent="0.2">
      <c r="A264" s="38"/>
    </row>
    <row r="265" spans="1:1" ht="14" x14ac:dyDescent="0.2">
      <c r="A265" s="38"/>
    </row>
    <row r="266" spans="1:1" ht="14" x14ac:dyDescent="0.2">
      <c r="A266" s="38"/>
    </row>
    <row r="267" spans="1:1" ht="14" x14ac:dyDescent="0.2">
      <c r="A267" s="38"/>
    </row>
    <row r="268" spans="1:1" ht="14" x14ac:dyDescent="0.2">
      <c r="A268" s="38"/>
    </row>
    <row r="269" spans="1:1" ht="14" x14ac:dyDescent="0.2">
      <c r="A269" s="38"/>
    </row>
    <row r="270" spans="1:1" ht="14" x14ac:dyDescent="0.2">
      <c r="A270" s="38"/>
    </row>
    <row r="271" spans="1:1" ht="14" x14ac:dyDescent="0.2">
      <c r="A271" s="38"/>
    </row>
    <row r="272" spans="1:1" ht="14" x14ac:dyDescent="0.2">
      <c r="A272" s="38"/>
    </row>
    <row r="273" spans="1:1" ht="14" x14ac:dyDescent="0.2">
      <c r="A273" s="38"/>
    </row>
    <row r="274" spans="1:1" ht="14" x14ac:dyDescent="0.2">
      <c r="A274" s="38"/>
    </row>
    <row r="275" spans="1:1" ht="14" x14ac:dyDescent="0.2">
      <c r="A275" s="38"/>
    </row>
    <row r="276" spans="1:1" ht="14" x14ac:dyDescent="0.2">
      <c r="A276" s="38"/>
    </row>
    <row r="277" spans="1:1" ht="14" x14ac:dyDescent="0.2">
      <c r="A277" s="38"/>
    </row>
    <row r="278" spans="1:1" ht="14" x14ac:dyDescent="0.2">
      <c r="A278" s="38"/>
    </row>
    <row r="279" spans="1:1" ht="14" x14ac:dyDescent="0.2">
      <c r="A279" s="38"/>
    </row>
    <row r="280" spans="1:1" ht="14" x14ac:dyDescent="0.2">
      <c r="A280" s="38"/>
    </row>
    <row r="281" spans="1:1" ht="14" x14ac:dyDescent="0.2">
      <c r="A281" s="38"/>
    </row>
    <row r="282" spans="1:1" ht="14" x14ac:dyDescent="0.2">
      <c r="A282" s="38"/>
    </row>
    <row r="283" spans="1:1" ht="14" x14ac:dyDescent="0.2">
      <c r="A283" s="38"/>
    </row>
    <row r="284" spans="1:1" ht="14" x14ac:dyDescent="0.2">
      <c r="A284" s="38"/>
    </row>
    <row r="285" spans="1:1" ht="14" x14ac:dyDescent="0.2">
      <c r="A285" s="38"/>
    </row>
    <row r="286" spans="1:1" ht="14" x14ac:dyDescent="0.2">
      <c r="A286" s="38"/>
    </row>
    <row r="287" spans="1:1" ht="14" x14ac:dyDescent="0.2">
      <c r="A287" s="38"/>
    </row>
    <row r="288" spans="1:1" ht="14" x14ac:dyDescent="0.2">
      <c r="A288" s="38"/>
    </row>
    <row r="289" spans="1:1" ht="14" x14ac:dyDescent="0.2">
      <c r="A289" s="38"/>
    </row>
    <row r="290" spans="1:1" ht="14" x14ac:dyDescent="0.2">
      <c r="A290" s="38"/>
    </row>
    <row r="291" spans="1:1" ht="14" x14ac:dyDescent="0.2">
      <c r="A291" s="38"/>
    </row>
    <row r="292" spans="1:1" ht="14" x14ac:dyDescent="0.2">
      <c r="A292" s="38"/>
    </row>
    <row r="293" spans="1:1" ht="14" x14ac:dyDescent="0.2">
      <c r="A293" s="38"/>
    </row>
    <row r="294" spans="1:1" ht="14" x14ac:dyDescent="0.2">
      <c r="A294" s="38"/>
    </row>
    <row r="295" spans="1:1" ht="14" x14ac:dyDescent="0.2">
      <c r="A295" s="38"/>
    </row>
    <row r="296" spans="1:1" ht="14" x14ac:dyDescent="0.2">
      <c r="A296" s="38"/>
    </row>
    <row r="297" spans="1:1" ht="14" x14ac:dyDescent="0.2">
      <c r="A297" s="38"/>
    </row>
    <row r="298" spans="1:1" ht="14" x14ac:dyDescent="0.2">
      <c r="A298" s="38"/>
    </row>
    <row r="299" spans="1:1" ht="14" x14ac:dyDescent="0.2">
      <c r="A299" s="38"/>
    </row>
    <row r="300" spans="1:1" ht="14" x14ac:dyDescent="0.2">
      <c r="A300" s="38"/>
    </row>
    <row r="301" spans="1:1" ht="14" x14ac:dyDescent="0.2">
      <c r="A301" s="38"/>
    </row>
    <row r="302" spans="1:1" ht="14" x14ac:dyDescent="0.2">
      <c r="A302" s="38"/>
    </row>
    <row r="303" spans="1:1" ht="14" x14ac:dyDescent="0.2">
      <c r="A303" s="38"/>
    </row>
    <row r="304" spans="1:1" ht="14" x14ac:dyDescent="0.2">
      <c r="A304" s="38"/>
    </row>
    <row r="305" spans="1:1" ht="14" x14ac:dyDescent="0.2">
      <c r="A305" s="38"/>
    </row>
    <row r="306" spans="1:1" ht="14" x14ac:dyDescent="0.2">
      <c r="A306" s="38"/>
    </row>
    <row r="307" spans="1:1" ht="14" x14ac:dyDescent="0.2">
      <c r="A307" s="38"/>
    </row>
    <row r="308" spans="1:1" ht="14" x14ac:dyDescent="0.2">
      <c r="A308" s="38"/>
    </row>
    <row r="309" spans="1:1" ht="14" x14ac:dyDescent="0.2">
      <c r="A309" s="38"/>
    </row>
    <row r="310" spans="1:1" ht="14" x14ac:dyDescent="0.2">
      <c r="A310" s="38"/>
    </row>
    <row r="311" spans="1:1" ht="14" x14ac:dyDescent="0.2">
      <c r="A311" s="38"/>
    </row>
    <row r="312" spans="1:1" ht="14" x14ac:dyDescent="0.2">
      <c r="A312" s="38"/>
    </row>
    <row r="313" spans="1:1" ht="14" x14ac:dyDescent="0.2">
      <c r="A313" s="38"/>
    </row>
    <row r="314" spans="1:1" ht="14" x14ac:dyDescent="0.2">
      <c r="A314" s="38"/>
    </row>
    <row r="315" spans="1:1" ht="14" x14ac:dyDescent="0.2">
      <c r="A315" s="38"/>
    </row>
    <row r="316" spans="1:1" ht="14" x14ac:dyDescent="0.2">
      <c r="A316" s="38"/>
    </row>
    <row r="317" spans="1:1" ht="14" x14ac:dyDescent="0.2">
      <c r="A317" s="38"/>
    </row>
    <row r="318" spans="1:1" ht="14" x14ac:dyDescent="0.2">
      <c r="A318" s="38"/>
    </row>
    <row r="319" spans="1:1" ht="14" x14ac:dyDescent="0.2">
      <c r="A319" s="38"/>
    </row>
    <row r="320" spans="1:1" ht="14" x14ac:dyDescent="0.2">
      <c r="A320" s="38"/>
    </row>
    <row r="321" spans="1:1" ht="14" x14ac:dyDescent="0.2">
      <c r="A321" s="38"/>
    </row>
    <row r="322" spans="1:1" ht="14" x14ac:dyDescent="0.2">
      <c r="A322" s="38"/>
    </row>
    <row r="323" spans="1:1" ht="14" x14ac:dyDescent="0.2">
      <c r="A323" s="38"/>
    </row>
    <row r="324" spans="1:1" ht="14" x14ac:dyDescent="0.2">
      <c r="A324" s="38"/>
    </row>
    <row r="325" spans="1:1" ht="14" x14ac:dyDescent="0.2">
      <c r="A325" s="38"/>
    </row>
    <row r="326" spans="1:1" ht="14" x14ac:dyDescent="0.2">
      <c r="A326" s="38"/>
    </row>
    <row r="327" spans="1:1" ht="14" x14ac:dyDescent="0.2">
      <c r="A327" s="38"/>
    </row>
    <row r="328" spans="1:1" ht="14" x14ac:dyDescent="0.2">
      <c r="A328" s="38"/>
    </row>
    <row r="329" spans="1:1" ht="14" x14ac:dyDescent="0.2">
      <c r="A329" s="38"/>
    </row>
    <row r="330" spans="1:1" ht="14" x14ac:dyDescent="0.2">
      <c r="A330" s="38"/>
    </row>
    <row r="331" spans="1:1" ht="14" x14ac:dyDescent="0.2">
      <c r="A331" s="38"/>
    </row>
    <row r="332" spans="1:1" ht="14" x14ac:dyDescent="0.2">
      <c r="A332" s="38"/>
    </row>
    <row r="333" spans="1:1" ht="14" x14ac:dyDescent="0.2">
      <c r="A333" s="38"/>
    </row>
    <row r="334" spans="1:1" ht="14" x14ac:dyDescent="0.2">
      <c r="A334" s="38"/>
    </row>
    <row r="335" spans="1:1" ht="14" x14ac:dyDescent="0.2">
      <c r="A335" s="38"/>
    </row>
    <row r="336" spans="1:1" ht="14" x14ac:dyDescent="0.2">
      <c r="A336" s="38"/>
    </row>
    <row r="337" spans="1:1" ht="14" x14ac:dyDescent="0.2">
      <c r="A337" s="38"/>
    </row>
    <row r="338" spans="1:1" ht="14" x14ac:dyDescent="0.2">
      <c r="A338" s="38"/>
    </row>
    <row r="339" spans="1:1" ht="14" x14ac:dyDescent="0.2">
      <c r="A339" s="38"/>
    </row>
    <row r="340" spans="1:1" ht="14" x14ac:dyDescent="0.2">
      <c r="A340" s="38"/>
    </row>
    <row r="341" spans="1:1" ht="14" x14ac:dyDescent="0.2">
      <c r="A341" s="38"/>
    </row>
    <row r="342" spans="1:1" ht="14" x14ac:dyDescent="0.2">
      <c r="A342" s="38"/>
    </row>
    <row r="343" spans="1:1" ht="14" x14ac:dyDescent="0.2">
      <c r="A343" s="38"/>
    </row>
    <row r="344" spans="1:1" ht="14" x14ac:dyDescent="0.2">
      <c r="A344" s="38"/>
    </row>
    <row r="345" spans="1:1" ht="14" x14ac:dyDescent="0.2">
      <c r="A345" s="38"/>
    </row>
    <row r="346" spans="1:1" ht="14" x14ac:dyDescent="0.2">
      <c r="A346" s="38"/>
    </row>
    <row r="347" spans="1:1" ht="14" x14ac:dyDescent="0.2">
      <c r="A347" s="38"/>
    </row>
    <row r="348" spans="1:1" ht="14" x14ac:dyDescent="0.2">
      <c r="A348" s="38"/>
    </row>
    <row r="349" spans="1:1" ht="14" x14ac:dyDescent="0.2">
      <c r="A349" s="38"/>
    </row>
    <row r="350" spans="1:1" ht="14" x14ac:dyDescent="0.2">
      <c r="A350" s="38"/>
    </row>
    <row r="351" spans="1:1" ht="14" x14ac:dyDescent="0.2">
      <c r="A351" s="38"/>
    </row>
    <row r="352" spans="1:1" ht="14" x14ac:dyDescent="0.2">
      <c r="A352" s="38"/>
    </row>
    <row r="353" spans="1:1" ht="14" x14ac:dyDescent="0.2">
      <c r="A353" s="38"/>
    </row>
    <row r="354" spans="1:1" ht="14" x14ac:dyDescent="0.2">
      <c r="A354" s="38"/>
    </row>
    <row r="355" spans="1:1" ht="14" x14ac:dyDescent="0.2">
      <c r="A355" s="38"/>
    </row>
    <row r="356" spans="1:1" ht="14" x14ac:dyDescent="0.2">
      <c r="A356" s="38"/>
    </row>
    <row r="357" spans="1:1" ht="14" x14ac:dyDescent="0.2">
      <c r="A357" s="38"/>
    </row>
    <row r="358" spans="1:1" ht="14" x14ac:dyDescent="0.2">
      <c r="A358" s="38"/>
    </row>
    <row r="359" spans="1:1" ht="14" x14ac:dyDescent="0.2">
      <c r="A359" s="38"/>
    </row>
    <row r="360" spans="1:1" ht="14" x14ac:dyDescent="0.2">
      <c r="A360" s="38"/>
    </row>
    <row r="361" spans="1:1" ht="14" x14ac:dyDescent="0.2">
      <c r="A361" s="38"/>
    </row>
    <row r="362" spans="1:1" ht="14" x14ac:dyDescent="0.2">
      <c r="A362" s="38"/>
    </row>
    <row r="363" spans="1:1" ht="14" x14ac:dyDescent="0.2">
      <c r="A363" s="38"/>
    </row>
    <row r="364" spans="1:1" ht="14" x14ac:dyDescent="0.2">
      <c r="A364" s="38"/>
    </row>
    <row r="365" spans="1:1" ht="14" x14ac:dyDescent="0.2">
      <c r="A365" s="38"/>
    </row>
    <row r="366" spans="1:1" ht="14" x14ac:dyDescent="0.2">
      <c r="A366" s="38"/>
    </row>
    <row r="367" spans="1:1" ht="14" x14ac:dyDescent="0.2">
      <c r="A367" s="38"/>
    </row>
    <row r="368" spans="1:1" ht="14" x14ac:dyDescent="0.2">
      <c r="A368" s="38"/>
    </row>
    <row r="369" spans="1:1" ht="14" x14ac:dyDescent="0.2">
      <c r="A369" s="38"/>
    </row>
    <row r="370" spans="1:1" ht="14" x14ac:dyDescent="0.2">
      <c r="A370" s="38"/>
    </row>
    <row r="371" spans="1:1" ht="14" x14ac:dyDescent="0.2">
      <c r="A371" s="38"/>
    </row>
    <row r="372" spans="1:1" ht="14" x14ac:dyDescent="0.2">
      <c r="A372" s="38"/>
    </row>
    <row r="373" spans="1:1" ht="14" x14ac:dyDescent="0.2">
      <c r="A373" s="38"/>
    </row>
    <row r="374" spans="1:1" ht="14" x14ac:dyDescent="0.2">
      <c r="A374" s="38"/>
    </row>
    <row r="375" spans="1:1" ht="14" x14ac:dyDescent="0.2">
      <c r="A375" s="38"/>
    </row>
    <row r="376" spans="1:1" ht="14" x14ac:dyDescent="0.2">
      <c r="A376" s="38"/>
    </row>
    <row r="377" spans="1:1" ht="14" x14ac:dyDescent="0.2">
      <c r="A377" s="38"/>
    </row>
    <row r="378" spans="1:1" ht="14" x14ac:dyDescent="0.2">
      <c r="A378" s="38"/>
    </row>
    <row r="379" spans="1:1" ht="14" x14ac:dyDescent="0.2">
      <c r="A379" s="38"/>
    </row>
    <row r="380" spans="1:1" ht="14" x14ac:dyDescent="0.2">
      <c r="A380" s="38"/>
    </row>
    <row r="381" spans="1:1" ht="14" x14ac:dyDescent="0.2">
      <c r="A381" s="38"/>
    </row>
    <row r="382" spans="1:1" ht="14" x14ac:dyDescent="0.2">
      <c r="A382" s="38"/>
    </row>
    <row r="383" spans="1:1" ht="14" x14ac:dyDescent="0.2">
      <c r="A383" s="38"/>
    </row>
    <row r="384" spans="1:1" ht="14" x14ac:dyDescent="0.2">
      <c r="A384" s="38"/>
    </row>
    <row r="385" spans="1:1" ht="14" x14ac:dyDescent="0.2">
      <c r="A385" s="38"/>
    </row>
    <row r="386" spans="1:1" ht="14" x14ac:dyDescent="0.2">
      <c r="A386" s="38"/>
    </row>
    <row r="387" spans="1:1" ht="14" x14ac:dyDescent="0.2">
      <c r="A387" s="38"/>
    </row>
    <row r="388" spans="1:1" ht="14" x14ac:dyDescent="0.2">
      <c r="A388" s="38"/>
    </row>
    <row r="389" spans="1:1" ht="14" x14ac:dyDescent="0.2">
      <c r="A389" s="38"/>
    </row>
    <row r="390" spans="1:1" ht="14" x14ac:dyDescent="0.2">
      <c r="A390" s="38"/>
    </row>
    <row r="391" spans="1:1" ht="14" x14ac:dyDescent="0.2">
      <c r="A391" s="38"/>
    </row>
    <row r="392" spans="1:1" ht="14" x14ac:dyDescent="0.2">
      <c r="A392" s="38"/>
    </row>
    <row r="393" spans="1:1" ht="14" x14ac:dyDescent="0.2">
      <c r="A393" s="38"/>
    </row>
    <row r="394" spans="1:1" ht="14" x14ac:dyDescent="0.2">
      <c r="A394" s="38"/>
    </row>
    <row r="395" spans="1:1" ht="14" x14ac:dyDescent="0.2">
      <c r="A395" s="38"/>
    </row>
    <row r="396" spans="1:1" ht="14" x14ac:dyDescent="0.2">
      <c r="A396" s="38"/>
    </row>
    <row r="397" spans="1:1" ht="14" x14ac:dyDescent="0.2">
      <c r="A397" s="38"/>
    </row>
    <row r="398" spans="1:1" ht="14" x14ac:dyDescent="0.2">
      <c r="A398" s="38"/>
    </row>
    <row r="399" spans="1:1" ht="14" x14ac:dyDescent="0.2">
      <c r="A399" s="38"/>
    </row>
    <row r="400" spans="1:1" ht="14" x14ac:dyDescent="0.2">
      <c r="A400" s="38"/>
    </row>
    <row r="401" spans="1:1" ht="14" x14ac:dyDescent="0.2">
      <c r="A401" s="38"/>
    </row>
    <row r="402" spans="1:1" ht="14" x14ac:dyDescent="0.2">
      <c r="A402" s="38"/>
    </row>
    <row r="403" spans="1:1" ht="14" x14ac:dyDescent="0.2">
      <c r="A403" s="38"/>
    </row>
    <row r="404" spans="1:1" ht="14" x14ac:dyDescent="0.2">
      <c r="A404" s="38"/>
    </row>
    <row r="405" spans="1:1" ht="14" x14ac:dyDescent="0.2">
      <c r="A405" s="38"/>
    </row>
    <row r="406" spans="1:1" ht="14" x14ac:dyDescent="0.2">
      <c r="A406" s="38"/>
    </row>
    <row r="407" spans="1:1" ht="14" x14ac:dyDescent="0.2">
      <c r="A407" s="38"/>
    </row>
    <row r="408" spans="1:1" ht="14" x14ac:dyDescent="0.2">
      <c r="A408" s="38"/>
    </row>
    <row r="409" spans="1:1" ht="14" x14ac:dyDescent="0.2">
      <c r="A409" s="38"/>
    </row>
    <row r="410" spans="1:1" ht="14" x14ac:dyDescent="0.2">
      <c r="A410" s="38"/>
    </row>
    <row r="411" spans="1:1" ht="14" x14ac:dyDescent="0.2">
      <c r="A411" s="38"/>
    </row>
    <row r="412" spans="1:1" ht="14" x14ac:dyDescent="0.2">
      <c r="A412" s="38"/>
    </row>
    <row r="413" spans="1:1" ht="14" x14ac:dyDescent="0.2">
      <c r="A413" s="38"/>
    </row>
    <row r="414" spans="1:1" ht="14" x14ac:dyDescent="0.2">
      <c r="A414" s="38"/>
    </row>
    <row r="415" spans="1:1" ht="14" x14ac:dyDescent="0.2">
      <c r="A415" s="38"/>
    </row>
    <row r="416" spans="1:1" ht="14" x14ac:dyDescent="0.2">
      <c r="A416" s="38"/>
    </row>
    <row r="417" spans="1:1" ht="14" x14ac:dyDescent="0.2">
      <c r="A417" s="38"/>
    </row>
    <row r="418" spans="1:1" ht="14" x14ac:dyDescent="0.2">
      <c r="A418" s="38"/>
    </row>
    <row r="419" spans="1:1" ht="14" x14ac:dyDescent="0.2">
      <c r="A419" s="38"/>
    </row>
    <row r="420" spans="1:1" ht="14" x14ac:dyDescent="0.2">
      <c r="A420" s="38"/>
    </row>
    <row r="421" spans="1:1" ht="14" x14ac:dyDescent="0.2">
      <c r="A421" s="38"/>
    </row>
    <row r="422" spans="1:1" ht="14" x14ac:dyDescent="0.2">
      <c r="A422" s="38"/>
    </row>
    <row r="423" spans="1:1" ht="14" x14ac:dyDescent="0.2">
      <c r="A423" s="38"/>
    </row>
    <row r="424" spans="1:1" ht="14" x14ac:dyDescent="0.2">
      <c r="A424" s="38"/>
    </row>
    <row r="425" spans="1:1" ht="14" x14ac:dyDescent="0.2">
      <c r="A425" s="38"/>
    </row>
    <row r="426" spans="1:1" ht="14" x14ac:dyDescent="0.2">
      <c r="A426" s="38"/>
    </row>
    <row r="427" spans="1:1" ht="14" x14ac:dyDescent="0.2">
      <c r="A427" s="38"/>
    </row>
    <row r="428" spans="1:1" ht="14" x14ac:dyDescent="0.2">
      <c r="A428" s="38"/>
    </row>
    <row r="429" spans="1:1" ht="14" x14ac:dyDescent="0.2">
      <c r="A429" s="38"/>
    </row>
    <row r="430" spans="1:1" ht="14" x14ac:dyDescent="0.2">
      <c r="A430" s="38"/>
    </row>
    <row r="431" spans="1:1" ht="14" x14ac:dyDescent="0.2">
      <c r="A431" s="38"/>
    </row>
    <row r="432" spans="1:1" ht="14" x14ac:dyDescent="0.2">
      <c r="A432" s="38"/>
    </row>
    <row r="433" spans="1:1" ht="14" x14ac:dyDescent="0.2">
      <c r="A433" s="38"/>
    </row>
    <row r="434" spans="1:1" ht="14" x14ac:dyDescent="0.2">
      <c r="A434" s="38"/>
    </row>
    <row r="435" spans="1:1" ht="14" x14ac:dyDescent="0.2">
      <c r="A435" s="38"/>
    </row>
    <row r="436" spans="1:1" ht="14" x14ac:dyDescent="0.2">
      <c r="A436" s="38"/>
    </row>
    <row r="437" spans="1:1" ht="14" x14ac:dyDescent="0.2">
      <c r="A437" s="38"/>
    </row>
    <row r="438" spans="1:1" ht="14" x14ac:dyDescent="0.2">
      <c r="A438" s="38"/>
    </row>
    <row r="439" spans="1:1" ht="14" x14ac:dyDescent="0.2">
      <c r="A439" s="38"/>
    </row>
    <row r="440" spans="1:1" ht="14" x14ac:dyDescent="0.2">
      <c r="A440" s="38"/>
    </row>
    <row r="441" spans="1:1" ht="14" x14ac:dyDescent="0.2">
      <c r="A441" s="38"/>
    </row>
    <row r="442" spans="1:1" ht="14" x14ac:dyDescent="0.2">
      <c r="A442" s="38"/>
    </row>
    <row r="443" spans="1:1" ht="14" x14ac:dyDescent="0.2">
      <c r="A443" s="38"/>
    </row>
    <row r="444" spans="1:1" ht="14" x14ac:dyDescent="0.2">
      <c r="A444" s="38"/>
    </row>
    <row r="445" spans="1:1" ht="14" x14ac:dyDescent="0.2">
      <c r="A445" s="38"/>
    </row>
    <row r="446" spans="1:1" ht="14" x14ac:dyDescent="0.2">
      <c r="A446" s="38"/>
    </row>
    <row r="447" spans="1:1" ht="14" x14ac:dyDescent="0.2">
      <c r="A447" s="38"/>
    </row>
    <row r="448" spans="1:1" ht="14" x14ac:dyDescent="0.2">
      <c r="A448" s="38"/>
    </row>
    <row r="449" spans="1:1" ht="14" x14ac:dyDescent="0.2">
      <c r="A449" s="38"/>
    </row>
    <row r="450" spans="1:1" ht="14" x14ac:dyDescent="0.2">
      <c r="A450" s="38"/>
    </row>
    <row r="451" spans="1:1" ht="14" x14ac:dyDescent="0.2">
      <c r="A451" s="38"/>
    </row>
    <row r="452" spans="1:1" ht="14" x14ac:dyDescent="0.2">
      <c r="A452" s="38"/>
    </row>
    <row r="453" spans="1:1" ht="14" x14ac:dyDescent="0.2">
      <c r="A453" s="38"/>
    </row>
    <row r="454" spans="1:1" ht="14" x14ac:dyDescent="0.2">
      <c r="A454" s="38"/>
    </row>
    <row r="455" spans="1:1" ht="14" x14ac:dyDescent="0.2">
      <c r="A455" s="38"/>
    </row>
    <row r="456" spans="1:1" ht="14" x14ac:dyDescent="0.2">
      <c r="A456" s="38"/>
    </row>
    <row r="457" spans="1:1" ht="14" x14ac:dyDescent="0.2">
      <c r="A457" s="38"/>
    </row>
    <row r="458" spans="1:1" ht="14" x14ac:dyDescent="0.2">
      <c r="A458" s="38"/>
    </row>
    <row r="459" spans="1:1" ht="14" x14ac:dyDescent="0.2">
      <c r="A459" s="38"/>
    </row>
    <row r="460" spans="1:1" ht="14" x14ac:dyDescent="0.2">
      <c r="A460" s="38"/>
    </row>
    <row r="461" spans="1:1" ht="14" x14ac:dyDescent="0.2">
      <c r="A461" s="38"/>
    </row>
    <row r="462" spans="1:1" ht="14" x14ac:dyDescent="0.2">
      <c r="A462" s="38"/>
    </row>
    <row r="463" spans="1:1" ht="14" x14ac:dyDescent="0.2">
      <c r="A463" s="38"/>
    </row>
    <row r="464" spans="1:1" ht="14" x14ac:dyDescent="0.2">
      <c r="A464" s="38"/>
    </row>
    <row r="465" spans="1:1" ht="14" x14ac:dyDescent="0.2">
      <c r="A465" s="38"/>
    </row>
    <row r="466" spans="1:1" ht="14" x14ac:dyDescent="0.2">
      <c r="A466" s="38"/>
    </row>
    <row r="467" spans="1:1" ht="14" x14ac:dyDescent="0.2">
      <c r="A467" s="38"/>
    </row>
    <row r="468" spans="1:1" ht="14" x14ac:dyDescent="0.2">
      <c r="A468" s="38"/>
    </row>
    <row r="469" spans="1:1" ht="14" x14ac:dyDescent="0.2">
      <c r="A469" s="38"/>
    </row>
    <row r="470" spans="1:1" ht="14" x14ac:dyDescent="0.2">
      <c r="A470" s="38"/>
    </row>
    <row r="471" spans="1:1" ht="14" x14ac:dyDescent="0.2">
      <c r="A471" s="38"/>
    </row>
    <row r="472" spans="1:1" ht="14" x14ac:dyDescent="0.2">
      <c r="A472" s="38"/>
    </row>
    <row r="473" spans="1:1" ht="14" x14ac:dyDescent="0.2">
      <c r="A473" s="38"/>
    </row>
    <row r="474" spans="1:1" ht="14" x14ac:dyDescent="0.2">
      <c r="A474" s="38"/>
    </row>
    <row r="475" spans="1:1" ht="14" x14ac:dyDescent="0.2">
      <c r="A475" s="38"/>
    </row>
    <row r="476" spans="1:1" ht="14" x14ac:dyDescent="0.2">
      <c r="A476" s="38"/>
    </row>
    <row r="477" spans="1:1" ht="14" x14ac:dyDescent="0.2">
      <c r="A477" s="38"/>
    </row>
    <row r="478" spans="1:1" ht="14" x14ac:dyDescent="0.2">
      <c r="A478" s="38"/>
    </row>
    <row r="479" spans="1:1" ht="14" x14ac:dyDescent="0.2">
      <c r="A479" s="38"/>
    </row>
    <row r="480" spans="1:1" ht="14" x14ac:dyDescent="0.2">
      <c r="A480" s="38"/>
    </row>
    <row r="481" spans="1:1" ht="14" x14ac:dyDescent="0.2">
      <c r="A481" s="38"/>
    </row>
    <row r="482" spans="1:1" ht="14" x14ac:dyDescent="0.2">
      <c r="A482" s="38"/>
    </row>
    <row r="483" spans="1:1" ht="14" x14ac:dyDescent="0.2">
      <c r="A483" s="38"/>
    </row>
    <row r="484" spans="1:1" ht="14" x14ac:dyDescent="0.2">
      <c r="A484" s="38"/>
    </row>
    <row r="485" spans="1:1" ht="14" x14ac:dyDescent="0.2">
      <c r="A485" s="38"/>
    </row>
    <row r="486" spans="1:1" ht="14" x14ac:dyDescent="0.2">
      <c r="A486" s="38"/>
    </row>
    <row r="487" spans="1:1" ht="14" x14ac:dyDescent="0.2">
      <c r="A487" s="38"/>
    </row>
    <row r="488" spans="1:1" ht="14" x14ac:dyDescent="0.2">
      <c r="A488" s="38"/>
    </row>
    <row r="489" spans="1:1" ht="14" x14ac:dyDescent="0.2">
      <c r="A489" s="38"/>
    </row>
    <row r="490" spans="1:1" ht="14" x14ac:dyDescent="0.2">
      <c r="A490" s="38"/>
    </row>
    <row r="491" spans="1:1" ht="14" x14ac:dyDescent="0.2">
      <c r="A491" s="38"/>
    </row>
    <row r="492" spans="1:1" ht="14" x14ac:dyDescent="0.2">
      <c r="A492" s="38"/>
    </row>
    <row r="493" spans="1:1" ht="14" x14ac:dyDescent="0.2">
      <c r="A493" s="38"/>
    </row>
    <row r="494" spans="1:1" ht="14" x14ac:dyDescent="0.2">
      <c r="A494" s="38"/>
    </row>
    <row r="495" spans="1:1" ht="14" x14ac:dyDescent="0.2">
      <c r="A495" s="38"/>
    </row>
    <row r="496" spans="1:1" ht="14" x14ac:dyDescent="0.2">
      <c r="A496" s="38"/>
    </row>
    <row r="497" spans="1:1" ht="14" x14ac:dyDescent="0.2">
      <c r="A497" s="38"/>
    </row>
    <row r="498" spans="1:1" ht="14" x14ac:dyDescent="0.2">
      <c r="A498" s="38"/>
    </row>
    <row r="499" spans="1:1" ht="14" x14ac:dyDescent="0.2">
      <c r="A499" s="38"/>
    </row>
    <row r="500" spans="1:1" ht="14" x14ac:dyDescent="0.2">
      <c r="A500" s="38"/>
    </row>
    <row r="501" spans="1:1" ht="14" x14ac:dyDescent="0.2">
      <c r="A501" s="38"/>
    </row>
    <row r="502" spans="1:1" ht="14" x14ac:dyDescent="0.2">
      <c r="A502" s="38"/>
    </row>
    <row r="503" spans="1:1" ht="14" x14ac:dyDescent="0.2">
      <c r="A503" s="38"/>
    </row>
    <row r="504" spans="1:1" ht="14" x14ac:dyDescent="0.2">
      <c r="A504" s="38"/>
    </row>
    <row r="505" spans="1:1" ht="14" x14ac:dyDescent="0.2">
      <c r="A505" s="38"/>
    </row>
    <row r="506" spans="1:1" ht="14" x14ac:dyDescent="0.2">
      <c r="A506" s="38"/>
    </row>
    <row r="507" spans="1:1" ht="14" x14ac:dyDescent="0.2">
      <c r="A507" s="38"/>
    </row>
    <row r="508" spans="1:1" ht="14" x14ac:dyDescent="0.2">
      <c r="A508" s="38"/>
    </row>
    <row r="509" spans="1:1" ht="14" x14ac:dyDescent="0.2">
      <c r="A509" s="38"/>
    </row>
    <row r="510" spans="1:1" ht="14" x14ac:dyDescent="0.2">
      <c r="A510" s="38"/>
    </row>
    <row r="511" spans="1:1" ht="14" x14ac:dyDescent="0.2">
      <c r="A511" s="38"/>
    </row>
    <row r="512" spans="1:1" ht="14" x14ac:dyDescent="0.2">
      <c r="A512" s="38"/>
    </row>
    <row r="513" spans="1:1" ht="14" x14ac:dyDescent="0.2">
      <c r="A513" s="38"/>
    </row>
    <row r="514" spans="1:1" ht="14" x14ac:dyDescent="0.2">
      <c r="A514" s="38"/>
    </row>
    <row r="515" spans="1:1" ht="14" x14ac:dyDescent="0.2">
      <c r="A515" s="38"/>
    </row>
    <row r="516" spans="1:1" ht="14" x14ac:dyDescent="0.2">
      <c r="A516" s="38"/>
    </row>
    <row r="517" spans="1:1" ht="14" x14ac:dyDescent="0.2">
      <c r="A517" s="38"/>
    </row>
    <row r="518" spans="1:1" ht="14" x14ac:dyDescent="0.2">
      <c r="A518" s="38"/>
    </row>
    <row r="519" spans="1:1" ht="14" x14ac:dyDescent="0.2">
      <c r="A519" s="38"/>
    </row>
    <row r="520" spans="1:1" ht="14" x14ac:dyDescent="0.2">
      <c r="A520" s="38"/>
    </row>
    <row r="521" spans="1:1" ht="14" x14ac:dyDescent="0.2">
      <c r="A521" s="38"/>
    </row>
    <row r="522" spans="1:1" ht="14" x14ac:dyDescent="0.2">
      <c r="A522" s="38"/>
    </row>
    <row r="523" spans="1:1" ht="14" x14ac:dyDescent="0.2">
      <c r="A523" s="38"/>
    </row>
    <row r="524" spans="1:1" ht="14" x14ac:dyDescent="0.2">
      <c r="A524" s="38"/>
    </row>
    <row r="525" spans="1:1" ht="14" x14ac:dyDescent="0.2">
      <c r="A525" s="38"/>
    </row>
    <row r="526" spans="1:1" ht="14" x14ac:dyDescent="0.2">
      <c r="A526" s="38"/>
    </row>
    <row r="527" spans="1:1" ht="14" x14ac:dyDescent="0.2">
      <c r="A527" s="38"/>
    </row>
    <row r="528" spans="1:1" ht="14" x14ac:dyDescent="0.2">
      <c r="A528" s="38"/>
    </row>
    <row r="529" spans="1:1" ht="14" x14ac:dyDescent="0.2">
      <c r="A529" s="38"/>
    </row>
    <row r="530" spans="1:1" ht="14" x14ac:dyDescent="0.2">
      <c r="A530" s="38"/>
    </row>
    <row r="531" spans="1:1" ht="14" x14ac:dyDescent="0.2">
      <c r="A531" s="38"/>
    </row>
    <row r="532" spans="1:1" ht="14" x14ac:dyDescent="0.2">
      <c r="A532" s="38"/>
    </row>
    <row r="533" spans="1:1" ht="14" x14ac:dyDescent="0.2">
      <c r="A533" s="38"/>
    </row>
    <row r="534" spans="1:1" ht="14" x14ac:dyDescent="0.2">
      <c r="A534" s="38"/>
    </row>
    <row r="535" spans="1:1" ht="14" x14ac:dyDescent="0.2">
      <c r="A535" s="38"/>
    </row>
    <row r="536" spans="1:1" ht="14" x14ac:dyDescent="0.2">
      <c r="A536" s="38"/>
    </row>
    <row r="537" spans="1:1" ht="14" x14ac:dyDescent="0.2">
      <c r="A537" s="38"/>
    </row>
    <row r="538" spans="1:1" ht="14" x14ac:dyDescent="0.2">
      <c r="A538" s="38"/>
    </row>
    <row r="539" spans="1:1" ht="14" x14ac:dyDescent="0.2">
      <c r="A539" s="38"/>
    </row>
    <row r="540" spans="1:1" ht="14" x14ac:dyDescent="0.2">
      <c r="A540" s="38"/>
    </row>
    <row r="541" spans="1:1" ht="14" x14ac:dyDescent="0.2">
      <c r="A541" s="38"/>
    </row>
    <row r="542" spans="1:1" ht="14" x14ac:dyDescent="0.2">
      <c r="A542" s="38"/>
    </row>
    <row r="543" spans="1:1" ht="14" x14ac:dyDescent="0.2">
      <c r="A543" s="38"/>
    </row>
    <row r="544" spans="1:1" ht="14" x14ac:dyDescent="0.2">
      <c r="A544" s="38"/>
    </row>
    <row r="545" spans="1:1" ht="14" x14ac:dyDescent="0.2">
      <c r="A545" s="38"/>
    </row>
    <row r="546" spans="1:1" ht="14" x14ac:dyDescent="0.2">
      <c r="A546" s="38"/>
    </row>
    <row r="547" spans="1:1" ht="14" x14ac:dyDescent="0.2">
      <c r="A547" s="38"/>
    </row>
    <row r="548" spans="1:1" ht="14" x14ac:dyDescent="0.2">
      <c r="A548" s="38"/>
    </row>
    <row r="549" spans="1:1" ht="14" x14ac:dyDescent="0.2">
      <c r="A549" s="38"/>
    </row>
    <row r="550" spans="1:1" ht="14" x14ac:dyDescent="0.2">
      <c r="A550" s="38"/>
    </row>
    <row r="551" spans="1:1" ht="14" x14ac:dyDescent="0.2">
      <c r="A551" s="38"/>
    </row>
    <row r="552" spans="1:1" ht="14" x14ac:dyDescent="0.2">
      <c r="A552" s="38"/>
    </row>
    <row r="553" spans="1:1" ht="14" x14ac:dyDescent="0.2">
      <c r="A553" s="38"/>
    </row>
    <row r="554" spans="1:1" ht="14" x14ac:dyDescent="0.2">
      <c r="A554" s="38"/>
    </row>
    <row r="555" spans="1:1" ht="14" x14ac:dyDescent="0.2">
      <c r="A555" s="38"/>
    </row>
    <row r="556" spans="1:1" ht="14" x14ac:dyDescent="0.2">
      <c r="A556" s="38"/>
    </row>
    <row r="557" spans="1:1" ht="14" x14ac:dyDescent="0.2">
      <c r="A557" s="38"/>
    </row>
    <row r="558" spans="1:1" ht="14" x14ac:dyDescent="0.2">
      <c r="A558" s="38"/>
    </row>
    <row r="559" spans="1:1" ht="14" x14ac:dyDescent="0.2">
      <c r="A559" s="38"/>
    </row>
    <row r="560" spans="1:1" ht="14" x14ac:dyDescent="0.2">
      <c r="A560" s="38"/>
    </row>
    <row r="561" spans="1:1" ht="14" x14ac:dyDescent="0.2">
      <c r="A561" s="38"/>
    </row>
    <row r="562" spans="1:1" ht="14" x14ac:dyDescent="0.2">
      <c r="A562" s="38"/>
    </row>
    <row r="563" spans="1:1" ht="14" x14ac:dyDescent="0.2">
      <c r="A563" s="38"/>
    </row>
    <row r="564" spans="1:1" ht="14" x14ac:dyDescent="0.2">
      <c r="A564" s="38"/>
    </row>
    <row r="565" spans="1:1" ht="14" x14ac:dyDescent="0.2">
      <c r="A565" s="38"/>
    </row>
    <row r="566" spans="1:1" ht="14" x14ac:dyDescent="0.2">
      <c r="A566" s="38"/>
    </row>
    <row r="567" spans="1:1" ht="14" x14ac:dyDescent="0.2">
      <c r="A567" s="38"/>
    </row>
    <row r="568" spans="1:1" ht="14" x14ac:dyDescent="0.2">
      <c r="A568" s="38"/>
    </row>
    <row r="569" spans="1:1" ht="14" x14ac:dyDescent="0.2">
      <c r="A569" s="38"/>
    </row>
    <row r="570" spans="1:1" ht="14" x14ac:dyDescent="0.2">
      <c r="A570" s="38"/>
    </row>
    <row r="571" spans="1:1" ht="14" x14ac:dyDescent="0.2">
      <c r="A571" s="38"/>
    </row>
    <row r="572" spans="1:1" ht="14" x14ac:dyDescent="0.2">
      <c r="A572" s="38"/>
    </row>
    <row r="573" spans="1:1" ht="14" x14ac:dyDescent="0.2">
      <c r="A573" s="38"/>
    </row>
    <row r="574" spans="1:1" ht="14" x14ac:dyDescent="0.2">
      <c r="A574" s="38"/>
    </row>
    <row r="575" spans="1:1" ht="14" x14ac:dyDescent="0.2">
      <c r="A575" s="38"/>
    </row>
    <row r="576" spans="1:1" ht="14" x14ac:dyDescent="0.2">
      <c r="A576" s="38"/>
    </row>
    <row r="577" spans="1:1" ht="14" x14ac:dyDescent="0.2">
      <c r="A577" s="38"/>
    </row>
    <row r="578" spans="1:1" ht="14" x14ac:dyDescent="0.2">
      <c r="A578" s="38"/>
    </row>
    <row r="579" spans="1:1" ht="14" x14ac:dyDescent="0.2">
      <c r="A579" s="38"/>
    </row>
    <row r="580" spans="1:1" ht="14" x14ac:dyDescent="0.2">
      <c r="A580" s="38"/>
    </row>
    <row r="581" spans="1:1" ht="14" x14ac:dyDescent="0.2">
      <c r="A581" s="38"/>
    </row>
    <row r="582" spans="1:1" ht="14" x14ac:dyDescent="0.2">
      <c r="A582" s="38"/>
    </row>
    <row r="583" spans="1:1" ht="14" x14ac:dyDescent="0.2">
      <c r="A583" s="38"/>
    </row>
    <row r="584" spans="1:1" ht="14" x14ac:dyDescent="0.2">
      <c r="A584" s="38"/>
    </row>
    <row r="585" spans="1:1" ht="14" x14ac:dyDescent="0.2">
      <c r="A585" s="38"/>
    </row>
    <row r="586" spans="1:1" ht="14" x14ac:dyDescent="0.2">
      <c r="A586" s="38"/>
    </row>
    <row r="587" spans="1:1" ht="14" x14ac:dyDescent="0.2">
      <c r="A587" s="38"/>
    </row>
    <row r="588" spans="1:1" ht="14" x14ac:dyDescent="0.2">
      <c r="A588" s="38"/>
    </row>
    <row r="589" spans="1:1" ht="14" x14ac:dyDescent="0.2">
      <c r="A589" s="38"/>
    </row>
    <row r="590" spans="1:1" ht="14" x14ac:dyDescent="0.2">
      <c r="A590" s="38"/>
    </row>
    <row r="591" spans="1:1" ht="14" x14ac:dyDescent="0.2">
      <c r="A591" s="38"/>
    </row>
    <row r="592" spans="1:1" ht="14" x14ac:dyDescent="0.2">
      <c r="A592" s="38"/>
    </row>
    <row r="593" spans="1:1" ht="14" x14ac:dyDescent="0.2">
      <c r="A593" s="38"/>
    </row>
    <row r="594" spans="1:1" ht="14" x14ac:dyDescent="0.2">
      <c r="A594" s="38"/>
    </row>
    <row r="595" spans="1:1" ht="14" x14ac:dyDescent="0.2">
      <c r="A595" s="38"/>
    </row>
    <row r="596" spans="1:1" ht="14" x14ac:dyDescent="0.2">
      <c r="A596" s="38"/>
    </row>
    <row r="597" spans="1:1" ht="14" x14ac:dyDescent="0.2">
      <c r="A597" s="38"/>
    </row>
    <row r="598" spans="1:1" ht="14" x14ac:dyDescent="0.2">
      <c r="A598" s="38"/>
    </row>
    <row r="599" spans="1:1" ht="14" x14ac:dyDescent="0.2">
      <c r="A599" s="38"/>
    </row>
    <row r="600" spans="1:1" ht="14" x14ac:dyDescent="0.2">
      <c r="A600" s="38"/>
    </row>
    <row r="601" spans="1:1" ht="14" x14ac:dyDescent="0.2">
      <c r="A601" s="38"/>
    </row>
    <row r="602" spans="1:1" ht="14" x14ac:dyDescent="0.2">
      <c r="A602" s="38"/>
    </row>
    <row r="603" spans="1:1" ht="14" x14ac:dyDescent="0.2">
      <c r="A603" s="38"/>
    </row>
    <row r="604" spans="1:1" ht="14" x14ac:dyDescent="0.2">
      <c r="A604" s="38"/>
    </row>
    <row r="605" spans="1:1" ht="14" x14ac:dyDescent="0.2">
      <c r="A605" s="38"/>
    </row>
    <row r="606" spans="1:1" ht="14" x14ac:dyDescent="0.2">
      <c r="A606" s="38"/>
    </row>
    <row r="607" spans="1:1" ht="14" x14ac:dyDescent="0.2">
      <c r="A607" s="38"/>
    </row>
    <row r="608" spans="1:1" ht="14" x14ac:dyDescent="0.2">
      <c r="A608" s="38"/>
    </row>
    <row r="609" spans="1:1" ht="14" x14ac:dyDescent="0.2">
      <c r="A609" s="38"/>
    </row>
    <row r="610" spans="1:1" ht="14" x14ac:dyDescent="0.2">
      <c r="A610" s="38"/>
    </row>
    <row r="611" spans="1:1" ht="14" x14ac:dyDescent="0.2">
      <c r="A611" s="38"/>
    </row>
    <row r="612" spans="1:1" ht="14" x14ac:dyDescent="0.2">
      <c r="A612" s="38"/>
    </row>
    <row r="613" spans="1:1" ht="14" x14ac:dyDescent="0.2">
      <c r="A613" s="38"/>
    </row>
    <row r="614" spans="1:1" ht="14" x14ac:dyDescent="0.2">
      <c r="A614" s="38"/>
    </row>
    <row r="615" spans="1:1" ht="14" x14ac:dyDescent="0.2">
      <c r="A615" s="38"/>
    </row>
    <row r="616" spans="1:1" ht="14" x14ac:dyDescent="0.2">
      <c r="A616" s="38"/>
    </row>
    <row r="617" spans="1:1" ht="14" x14ac:dyDescent="0.2">
      <c r="A617" s="38"/>
    </row>
    <row r="618" spans="1:1" ht="14" x14ac:dyDescent="0.2">
      <c r="A618" s="38"/>
    </row>
    <row r="619" spans="1:1" ht="14" x14ac:dyDescent="0.2">
      <c r="A619" s="38"/>
    </row>
    <row r="620" spans="1:1" ht="14" x14ac:dyDescent="0.2">
      <c r="A620" s="38"/>
    </row>
    <row r="621" spans="1:1" ht="14" x14ac:dyDescent="0.2">
      <c r="A621" s="38"/>
    </row>
    <row r="622" spans="1:1" ht="14" x14ac:dyDescent="0.2">
      <c r="A622" s="38"/>
    </row>
    <row r="623" spans="1:1" ht="14" x14ac:dyDescent="0.2">
      <c r="A623" s="38"/>
    </row>
    <row r="624" spans="1:1" ht="14" x14ac:dyDescent="0.2">
      <c r="A624" s="38"/>
    </row>
    <row r="625" spans="1:1" ht="14" x14ac:dyDescent="0.2">
      <c r="A625" s="38"/>
    </row>
    <row r="626" spans="1:1" ht="14" x14ac:dyDescent="0.2">
      <c r="A626" s="38"/>
    </row>
    <row r="627" spans="1:1" ht="14" x14ac:dyDescent="0.2">
      <c r="A627" s="38"/>
    </row>
    <row r="628" spans="1:1" ht="14" x14ac:dyDescent="0.2">
      <c r="A628" s="38"/>
    </row>
    <row r="629" spans="1:1" ht="14" x14ac:dyDescent="0.2">
      <c r="A629" s="38"/>
    </row>
    <row r="630" spans="1:1" ht="14" x14ac:dyDescent="0.2">
      <c r="A630" s="38"/>
    </row>
    <row r="631" spans="1:1" ht="14" x14ac:dyDescent="0.2">
      <c r="A631" s="38"/>
    </row>
    <row r="632" spans="1:1" ht="14" x14ac:dyDescent="0.2">
      <c r="A632" s="38"/>
    </row>
    <row r="633" spans="1:1" ht="14" x14ac:dyDescent="0.2">
      <c r="A633" s="38"/>
    </row>
    <row r="634" spans="1:1" ht="14" x14ac:dyDescent="0.2">
      <c r="A634" s="38"/>
    </row>
    <row r="635" spans="1:1" ht="14" x14ac:dyDescent="0.2">
      <c r="A635" s="38"/>
    </row>
    <row r="636" spans="1:1" ht="14" x14ac:dyDescent="0.2">
      <c r="A636" s="38"/>
    </row>
    <row r="637" spans="1:1" ht="14" x14ac:dyDescent="0.2">
      <c r="A637" s="38"/>
    </row>
    <row r="638" spans="1:1" ht="14" x14ac:dyDescent="0.2">
      <c r="A638" s="38"/>
    </row>
    <row r="639" spans="1:1" ht="14" x14ac:dyDescent="0.2">
      <c r="A639" s="38"/>
    </row>
    <row r="640" spans="1:1" ht="14" x14ac:dyDescent="0.2">
      <c r="A640" s="38"/>
    </row>
    <row r="641" spans="1:1" ht="14" x14ac:dyDescent="0.2">
      <c r="A641" s="38"/>
    </row>
    <row r="642" spans="1:1" ht="14" x14ac:dyDescent="0.2">
      <c r="A642" s="38"/>
    </row>
    <row r="643" spans="1:1" ht="14" x14ac:dyDescent="0.2">
      <c r="A643" s="38"/>
    </row>
    <row r="644" spans="1:1" ht="14" x14ac:dyDescent="0.2">
      <c r="A644" s="38"/>
    </row>
    <row r="645" spans="1:1" ht="14" x14ac:dyDescent="0.2">
      <c r="A645" s="38"/>
    </row>
    <row r="646" spans="1:1" ht="14" x14ac:dyDescent="0.2">
      <c r="A646" s="38"/>
    </row>
    <row r="647" spans="1:1" ht="14" x14ac:dyDescent="0.2">
      <c r="A647" s="38"/>
    </row>
    <row r="648" spans="1:1" ht="14" x14ac:dyDescent="0.2">
      <c r="A648" s="38"/>
    </row>
    <row r="649" spans="1:1" ht="14" x14ac:dyDescent="0.2">
      <c r="A649" s="38"/>
    </row>
    <row r="650" spans="1:1" ht="14" x14ac:dyDescent="0.2">
      <c r="A650" s="38"/>
    </row>
    <row r="651" spans="1:1" ht="14" x14ac:dyDescent="0.2">
      <c r="A651" s="38"/>
    </row>
    <row r="652" spans="1:1" ht="14" x14ac:dyDescent="0.2">
      <c r="A652" s="38"/>
    </row>
    <row r="653" spans="1:1" ht="14" x14ac:dyDescent="0.2">
      <c r="A653" s="38"/>
    </row>
    <row r="654" spans="1:1" ht="14" x14ac:dyDescent="0.2">
      <c r="A654" s="38"/>
    </row>
    <row r="655" spans="1:1" ht="14" x14ac:dyDescent="0.2">
      <c r="A655" s="38"/>
    </row>
    <row r="656" spans="1:1" ht="14" x14ac:dyDescent="0.2">
      <c r="A656" s="38"/>
    </row>
    <row r="657" spans="1:1" ht="14" x14ac:dyDescent="0.2">
      <c r="A657" s="38"/>
    </row>
    <row r="658" spans="1:1" ht="14" x14ac:dyDescent="0.2">
      <c r="A658" s="38"/>
    </row>
    <row r="659" spans="1:1" ht="14" x14ac:dyDescent="0.2">
      <c r="A659" s="38"/>
    </row>
    <row r="660" spans="1:1" ht="14" x14ac:dyDescent="0.2">
      <c r="A660" s="38"/>
    </row>
    <row r="661" spans="1:1" ht="14" x14ac:dyDescent="0.2">
      <c r="A661" s="38"/>
    </row>
    <row r="662" spans="1:1" ht="14" x14ac:dyDescent="0.2">
      <c r="A662" s="38"/>
    </row>
    <row r="663" spans="1:1" ht="14" x14ac:dyDescent="0.2">
      <c r="A663" s="38"/>
    </row>
    <row r="664" spans="1:1" ht="14" x14ac:dyDescent="0.2">
      <c r="A664" s="38"/>
    </row>
    <row r="665" spans="1:1" ht="14" x14ac:dyDescent="0.2">
      <c r="A665" s="38"/>
    </row>
    <row r="666" spans="1:1" ht="14" x14ac:dyDescent="0.2">
      <c r="A666" s="38"/>
    </row>
    <row r="667" spans="1:1" ht="14" x14ac:dyDescent="0.2">
      <c r="A667" s="38"/>
    </row>
    <row r="668" spans="1:1" ht="14" x14ac:dyDescent="0.2">
      <c r="A668" s="38"/>
    </row>
    <row r="669" spans="1:1" ht="14" x14ac:dyDescent="0.2">
      <c r="A669" s="38"/>
    </row>
    <row r="670" spans="1:1" ht="14" x14ac:dyDescent="0.2">
      <c r="A670" s="38"/>
    </row>
    <row r="671" spans="1:1" ht="14" x14ac:dyDescent="0.2">
      <c r="A671" s="38"/>
    </row>
    <row r="672" spans="1:1" ht="14" x14ac:dyDescent="0.2">
      <c r="A672" s="38"/>
    </row>
    <row r="673" spans="1:1" ht="14" x14ac:dyDescent="0.2">
      <c r="A673" s="38"/>
    </row>
    <row r="674" spans="1:1" ht="14" x14ac:dyDescent="0.2">
      <c r="A674" s="38"/>
    </row>
    <row r="675" spans="1:1" ht="14" x14ac:dyDescent="0.2">
      <c r="A675" s="38"/>
    </row>
    <row r="676" spans="1:1" ht="14" x14ac:dyDescent="0.2">
      <c r="A676" s="38"/>
    </row>
    <row r="677" spans="1:1" ht="14" x14ac:dyDescent="0.2">
      <c r="A677" s="38"/>
    </row>
    <row r="678" spans="1:1" ht="14" x14ac:dyDescent="0.2">
      <c r="A678" s="38"/>
    </row>
    <row r="679" spans="1:1" ht="14" x14ac:dyDescent="0.2">
      <c r="A679" s="38"/>
    </row>
    <row r="680" spans="1:1" ht="14" x14ac:dyDescent="0.2">
      <c r="A680" s="38"/>
    </row>
    <row r="681" spans="1:1" ht="14" x14ac:dyDescent="0.2">
      <c r="A681" s="38"/>
    </row>
    <row r="682" spans="1:1" ht="14" x14ac:dyDescent="0.2">
      <c r="A682" s="38"/>
    </row>
    <row r="683" spans="1:1" ht="14" x14ac:dyDescent="0.2">
      <c r="A683" s="38"/>
    </row>
    <row r="684" spans="1:1" ht="14" x14ac:dyDescent="0.2">
      <c r="A684" s="38"/>
    </row>
    <row r="685" spans="1:1" ht="14" x14ac:dyDescent="0.2">
      <c r="A685" s="38"/>
    </row>
    <row r="686" spans="1:1" ht="14" x14ac:dyDescent="0.2">
      <c r="A686" s="38"/>
    </row>
    <row r="687" spans="1:1" ht="14" x14ac:dyDescent="0.2">
      <c r="A687" s="38"/>
    </row>
    <row r="688" spans="1:1" ht="14" x14ac:dyDescent="0.2">
      <c r="A688" s="38"/>
    </row>
    <row r="689" spans="1:1" ht="14" x14ac:dyDescent="0.2">
      <c r="A689" s="38"/>
    </row>
    <row r="690" spans="1:1" ht="14" x14ac:dyDescent="0.2">
      <c r="A690" s="38"/>
    </row>
    <row r="691" spans="1:1" ht="14" x14ac:dyDescent="0.2">
      <c r="A691" s="38"/>
    </row>
    <row r="692" spans="1:1" ht="14" x14ac:dyDescent="0.2">
      <c r="A692" s="38"/>
    </row>
    <row r="693" spans="1:1" ht="14" x14ac:dyDescent="0.2">
      <c r="A693" s="38"/>
    </row>
    <row r="694" spans="1:1" ht="14" x14ac:dyDescent="0.2">
      <c r="A694" s="38"/>
    </row>
    <row r="695" spans="1:1" ht="14" x14ac:dyDescent="0.2">
      <c r="A695" s="38"/>
    </row>
    <row r="696" spans="1:1" ht="14" x14ac:dyDescent="0.2">
      <c r="A696" s="38"/>
    </row>
    <row r="697" spans="1:1" ht="14" x14ac:dyDescent="0.2">
      <c r="A697" s="38"/>
    </row>
    <row r="698" spans="1:1" ht="14" x14ac:dyDescent="0.2">
      <c r="A698" s="38"/>
    </row>
    <row r="699" spans="1:1" ht="14" x14ac:dyDescent="0.2">
      <c r="A699" s="38"/>
    </row>
    <row r="700" spans="1:1" ht="14" x14ac:dyDescent="0.2">
      <c r="A700" s="38"/>
    </row>
    <row r="701" spans="1:1" ht="14" x14ac:dyDescent="0.2">
      <c r="A701" s="38"/>
    </row>
    <row r="702" spans="1:1" ht="14" x14ac:dyDescent="0.2">
      <c r="A702" s="38"/>
    </row>
    <row r="703" spans="1:1" ht="14" x14ac:dyDescent="0.2">
      <c r="A703" s="38"/>
    </row>
    <row r="704" spans="1:1" ht="14" x14ac:dyDescent="0.2">
      <c r="A704" s="38"/>
    </row>
    <row r="705" spans="1:1" ht="14" x14ac:dyDescent="0.2">
      <c r="A705" s="38"/>
    </row>
    <row r="706" spans="1:1" ht="14" x14ac:dyDescent="0.2">
      <c r="A706" s="38"/>
    </row>
    <row r="707" spans="1:1" ht="14" x14ac:dyDescent="0.2">
      <c r="A707" s="38"/>
    </row>
    <row r="708" spans="1:1" ht="14" x14ac:dyDescent="0.2">
      <c r="A708" s="38"/>
    </row>
    <row r="709" spans="1:1" ht="14" x14ac:dyDescent="0.2">
      <c r="A709" s="38"/>
    </row>
    <row r="710" spans="1:1" ht="14" x14ac:dyDescent="0.2">
      <c r="A710" s="38"/>
    </row>
    <row r="711" spans="1:1" ht="14" x14ac:dyDescent="0.2">
      <c r="A711" s="38"/>
    </row>
    <row r="712" spans="1:1" ht="14" x14ac:dyDescent="0.2">
      <c r="A712" s="38"/>
    </row>
    <row r="713" spans="1:1" ht="14" x14ac:dyDescent="0.2">
      <c r="A713" s="38"/>
    </row>
    <row r="714" spans="1:1" ht="14" x14ac:dyDescent="0.2">
      <c r="A714" s="38"/>
    </row>
    <row r="715" spans="1:1" ht="14" x14ac:dyDescent="0.2">
      <c r="A715" s="38"/>
    </row>
    <row r="716" spans="1:1" ht="14" x14ac:dyDescent="0.2">
      <c r="A716" s="38"/>
    </row>
    <row r="717" spans="1:1" ht="14" x14ac:dyDescent="0.2">
      <c r="A717" s="38"/>
    </row>
    <row r="718" spans="1:1" ht="14" x14ac:dyDescent="0.2">
      <c r="A718" s="38"/>
    </row>
    <row r="719" spans="1:1" ht="14" x14ac:dyDescent="0.2">
      <c r="A719" s="38"/>
    </row>
    <row r="720" spans="1:1" ht="14" x14ac:dyDescent="0.2">
      <c r="A720" s="38"/>
    </row>
    <row r="721" spans="1:1" ht="14" x14ac:dyDescent="0.2">
      <c r="A721" s="38"/>
    </row>
    <row r="722" spans="1:1" ht="14" x14ac:dyDescent="0.2">
      <c r="A722" s="38"/>
    </row>
    <row r="723" spans="1:1" ht="14" x14ac:dyDescent="0.2">
      <c r="A723" s="38"/>
    </row>
    <row r="724" spans="1:1" ht="14" x14ac:dyDescent="0.2">
      <c r="A724" s="38"/>
    </row>
    <row r="725" spans="1:1" ht="14" x14ac:dyDescent="0.2">
      <c r="A725" s="38"/>
    </row>
    <row r="726" spans="1:1" ht="14" x14ac:dyDescent="0.2">
      <c r="A726" s="38"/>
    </row>
    <row r="727" spans="1:1" ht="14" x14ac:dyDescent="0.2">
      <c r="A727" s="38"/>
    </row>
    <row r="728" spans="1:1" ht="14" x14ac:dyDescent="0.2">
      <c r="A728" s="38"/>
    </row>
    <row r="729" spans="1:1" ht="14" x14ac:dyDescent="0.2">
      <c r="A729" s="38"/>
    </row>
    <row r="730" spans="1:1" ht="14" x14ac:dyDescent="0.2">
      <c r="A730" s="38"/>
    </row>
    <row r="731" spans="1:1" ht="14" x14ac:dyDescent="0.2">
      <c r="A731" s="38"/>
    </row>
    <row r="732" spans="1:1" ht="14" x14ac:dyDescent="0.2">
      <c r="A732" s="38"/>
    </row>
    <row r="733" spans="1:1" ht="14" x14ac:dyDescent="0.2">
      <c r="A733" s="38"/>
    </row>
    <row r="734" spans="1:1" ht="14" x14ac:dyDescent="0.2">
      <c r="A734" s="38"/>
    </row>
    <row r="735" spans="1:1" ht="14" x14ac:dyDescent="0.2">
      <c r="A735" s="38"/>
    </row>
    <row r="736" spans="1:1" ht="14" x14ac:dyDescent="0.2">
      <c r="A736" s="38"/>
    </row>
    <row r="737" spans="1:1" ht="14" x14ac:dyDescent="0.2">
      <c r="A737" s="38"/>
    </row>
    <row r="738" spans="1:1" ht="14" x14ac:dyDescent="0.2">
      <c r="A738" s="38"/>
    </row>
    <row r="739" spans="1:1" ht="14" x14ac:dyDescent="0.2">
      <c r="A739" s="38"/>
    </row>
    <row r="740" spans="1:1" ht="14" x14ac:dyDescent="0.2">
      <c r="A740" s="38"/>
    </row>
    <row r="741" spans="1:1" ht="14" x14ac:dyDescent="0.2">
      <c r="A741" s="38"/>
    </row>
    <row r="742" spans="1:1" ht="14" x14ac:dyDescent="0.2">
      <c r="A742" s="38"/>
    </row>
    <row r="743" spans="1:1" ht="14" x14ac:dyDescent="0.2">
      <c r="A743" s="38"/>
    </row>
    <row r="744" spans="1:1" ht="14" x14ac:dyDescent="0.2">
      <c r="A744" s="38"/>
    </row>
    <row r="745" spans="1:1" ht="14" x14ac:dyDescent="0.2">
      <c r="A745" s="38"/>
    </row>
    <row r="746" spans="1:1" ht="14" x14ac:dyDescent="0.2">
      <c r="A746" s="38"/>
    </row>
    <row r="747" spans="1:1" ht="14" x14ac:dyDescent="0.2">
      <c r="A747" s="38"/>
    </row>
    <row r="748" spans="1:1" ht="14" x14ac:dyDescent="0.2">
      <c r="A748" s="38"/>
    </row>
    <row r="749" spans="1:1" ht="14" x14ac:dyDescent="0.2">
      <c r="A749" s="38"/>
    </row>
    <row r="750" spans="1:1" ht="14" x14ac:dyDescent="0.2">
      <c r="A750" s="38"/>
    </row>
    <row r="751" spans="1:1" ht="14" x14ac:dyDescent="0.2">
      <c r="A751" s="38"/>
    </row>
    <row r="752" spans="1:1" ht="14" x14ac:dyDescent="0.2">
      <c r="A752" s="38"/>
    </row>
    <row r="753" spans="1:1" ht="14" x14ac:dyDescent="0.2">
      <c r="A753" s="38"/>
    </row>
    <row r="754" spans="1:1" ht="14" x14ac:dyDescent="0.2">
      <c r="A754" s="38"/>
    </row>
    <row r="755" spans="1:1" ht="14" x14ac:dyDescent="0.2">
      <c r="A755" s="38"/>
    </row>
    <row r="756" spans="1:1" ht="14" x14ac:dyDescent="0.2">
      <c r="A756" s="38"/>
    </row>
    <row r="757" spans="1:1" ht="14" x14ac:dyDescent="0.2">
      <c r="A757" s="38"/>
    </row>
    <row r="758" spans="1:1" ht="14" x14ac:dyDescent="0.2">
      <c r="A758" s="38"/>
    </row>
    <row r="759" spans="1:1" ht="14" x14ac:dyDescent="0.2">
      <c r="A759" s="38"/>
    </row>
    <row r="760" spans="1:1" ht="14" x14ac:dyDescent="0.2">
      <c r="A760" s="38"/>
    </row>
    <row r="761" spans="1:1" ht="14" x14ac:dyDescent="0.2">
      <c r="A761" s="38"/>
    </row>
    <row r="762" spans="1:1" ht="14" x14ac:dyDescent="0.2">
      <c r="A762" s="38"/>
    </row>
    <row r="763" spans="1:1" ht="14" x14ac:dyDescent="0.2">
      <c r="A763" s="38"/>
    </row>
    <row r="764" spans="1:1" ht="14" x14ac:dyDescent="0.2">
      <c r="A764" s="38"/>
    </row>
    <row r="765" spans="1:1" ht="14" x14ac:dyDescent="0.2">
      <c r="A765" s="38"/>
    </row>
    <row r="766" spans="1:1" ht="14" x14ac:dyDescent="0.2">
      <c r="A766" s="38"/>
    </row>
    <row r="767" spans="1:1" ht="14" x14ac:dyDescent="0.2">
      <c r="A767" s="38"/>
    </row>
    <row r="768" spans="1:1" ht="14" x14ac:dyDescent="0.2">
      <c r="A768" s="38"/>
    </row>
    <row r="769" spans="1:1" ht="14" x14ac:dyDescent="0.2">
      <c r="A769" s="38"/>
    </row>
    <row r="770" spans="1:1" ht="14" x14ac:dyDescent="0.2">
      <c r="A770" s="38"/>
    </row>
    <row r="771" spans="1:1" ht="14" x14ac:dyDescent="0.2">
      <c r="A771" s="38"/>
    </row>
    <row r="772" spans="1:1" ht="14" x14ac:dyDescent="0.2">
      <c r="A772" s="38"/>
    </row>
    <row r="773" spans="1:1" ht="14" x14ac:dyDescent="0.2">
      <c r="A773" s="38"/>
    </row>
    <row r="774" spans="1:1" ht="14" x14ac:dyDescent="0.2">
      <c r="A774" s="38"/>
    </row>
    <row r="775" spans="1:1" ht="14" x14ac:dyDescent="0.2">
      <c r="A775" s="38"/>
    </row>
    <row r="776" spans="1:1" ht="14" x14ac:dyDescent="0.2">
      <c r="A776" s="38"/>
    </row>
    <row r="777" spans="1:1" ht="14" x14ac:dyDescent="0.2">
      <c r="A777" s="38"/>
    </row>
    <row r="778" spans="1:1" ht="14" x14ac:dyDescent="0.2">
      <c r="A778" s="38"/>
    </row>
    <row r="779" spans="1:1" ht="14" x14ac:dyDescent="0.2">
      <c r="A779" s="38"/>
    </row>
    <row r="780" spans="1:1" ht="14" x14ac:dyDescent="0.2">
      <c r="A780" s="38"/>
    </row>
    <row r="781" spans="1:1" ht="14" x14ac:dyDescent="0.2">
      <c r="A781" s="38"/>
    </row>
    <row r="782" spans="1:1" ht="14" x14ac:dyDescent="0.2">
      <c r="A782" s="38"/>
    </row>
    <row r="783" spans="1:1" ht="14" x14ac:dyDescent="0.2">
      <c r="A783" s="38"/>
    </row>
    <row r="784" spans="1:1" ht="14" x14ac:dyDescent="0.2">
      <c r="A784" s="38"/>
    </row>
    <row r="785" spans="1:1" ht="14" x14ac:dyDescent="0.2">
      <c r="A785" s="38"/>
    </row>
    <row r="786" spans="1:1" ht="14" x14ac:dyDescent="0.2">
      <c r="A786" s="38"/>
    </row>
    <row r="787" spans="1:1" ht="14" x14ac:dyDescent="0.2">
      <c r="A787" s="38"/>
    </row>
    <row r="788" spans="1:1" ht="14" x14ac:dyDescent="0.2">
      <c r="A788" s="38"/>
    </row>
    <row r="789" spans="1:1" ht="14" x14ac:dyDescent="0.2">
      <c r="A789" s="38"/>
    </row>
    <row r="790" spans="1:1" ht="14" x14ac:dyDescent="0.2">
      <c r="A790" s="38"/>
    </row>
    <row r="791" spans="1:1" ht="14" x14ac:dyDescent="0.2">
      <c r="A791" s="38"/>
    </row>
    <row r="792" spans="1:1" ht="14" x14ac:dyDescent="0.2">
      <c r="A792" s="38"/>
    </row>
    <row r="793" spans="1:1" ht="14" x14ac:dyDescent="0.2">
      <c r="A793" s="38"/>
    </row>
    <row r="794" spans="1:1" ht="14" x14ac:dyDescent="0.2">
      <c r="A794" s="38"/>
    </row>
    <row r="795" spans="1:1" ht="14" x14ac:dyDescent="0.2">
      <c r="A795" s="38"/>
    </row>
    <row r="796" spans="1:1" ht="14" x14ac:dyDescent="0.2">
      <c r="A796" s="38"/>
    </row>
    <row r="797" spans="1:1" ht="14" x14ac:dyDescent="0.2">
      <c r="A797" s="38"/>
    </row>
    <row r="798" spans="1:1" ht="14" x14ac:dyDescent="0.2">
      <c r="A798" s="38"/>
    </row>
    <row r="799" spans="1:1" ht="14" x14ac:dyDescent="0.2">
      <c r="A799" s="38"/>
    </row>
    <row r="800" spans="1:1" ht="14" x14ac:dyDescent="0.2">
      <c r="A800" s="38"/>
    </row>
    <row r="801" spans="1:1" ht="14" x14ac:dyDescent="0.2">
      <c r="A801" s="38"/>
    </row>
    <row r="802" spans="1:1" ht="14" x14ac:dyDescent="0.2">
      <c r="A802" s="38"/>
    </row>
    <row r="803" spans="1:1" ht="14" x14ac:dyDescent="0.2">
      <c r="A803" s="38"/>
    </row>
    <row r="804" spans="1:1" ht="14" x14ac:dyDescent="0.2">
      <c r="A804" s="38"/>
    </row>
    <row r="805" spans="1:1" ht="14" x14ac:dyDescent="0.2">
      <c r="A805" s="38"/>
    </row>
    <row r="806" spans="1:1" ht="14" x14ac:dyDescent="0.2">
      <c r="A806" s="38"/>
    </row>
    <row r="807" spans="1:1" ht="14" x14ac:dyDescent="0.2">
      <c r="A807" s="38"/>
    </row>
    <row r="808" spans="1:1" ht="14" x14ac:dyDescent="0.2">
      <c r="A808" s="38"/>
    </row>
    <row r="809" spans="1:1" ht="14" x14ac:dyDescent="0.2">
      <c r="A809" s="38"/>
    </row>
    <row r="810" spans="1:1" ht="14" x14ac:dyDescent="0.2">
      <c r="A810" s="38"/>
    </row>
    <row r="811" spans="1:1" ht="14" x14ac:dyDescent="0.2">
      <c r="A811" s="38"/>
    </row>
    <row r="812" spans="1:1" ht="14" x14ac:dyDescent="0.2">
      <c r="A812" s="38"/>
    </row>
    <row r="813" spans="1:1" ht="14" x14ac:dyDescent="0.2">
      <c r="A813" s="38"/>
    </row>
    <row r="814" spans="1:1" ht="14" x14ac:dyDescent="0.2">
      <c r="A814" s="38"/>
    </row>
    <row r="815" spans="1:1" ht="14" x14ac:dyDescent="0.2">
      <c r="A815" s="38"/>
    </row>
    <row r="816" spans="1:1" ht="14" x14ac:dyDescent="0.2">
      <c r="A816" s="38"/>
    </row>
    <row r="817" spans="1:1" ht="14" x14ac:dyDescent="0.2">
      <c r="A817" s="38"/>
    </row>
    <row r="818" spans="1:1" ht="14" x14ac:dyDescent="0.2">
      <c r="A818" s="38"/>
    </row>
    <row r="819" spans="1:1" ht="14" x14ac:dyDescent="0.2">
      <c r="A819" s="38"/>
    </row>
    <row r="820" spans="1:1" ht="14" x14ac:dyDescent="0.2">
      <c r="A820" s="38"/>
    </row>
    <row r="821" spans="1:1" ht="14" x14ac:dyDescent="0.2">
      <c r="A821" s="38"/>
    </row>
    <row r="822" spans="1:1" ht="14" x14ac:dyDescent="0.2">
      <c r="A822" s="38"/>
    </row>
    <row r="823" spans="1:1" ht="14" x14ac:dyDescent="0.2">
      <c r="A823" s="38"/>
    </row>
    <row r="824" spans="1:1" ht="14" x14ac:dyDescent="0.2">
      <c r="A824" s="38"/>
    </row>
    <row r="825" spans="1:1" ht="14" x14ac:dyDescent="0.2">
      <c r="A825" s="38"/>
    </row>
    <row r="826" spans="1:1" ht="14" x14ac:dyDescent="0.2">
      <c r="A826" s="38"/>
    </row>
    <row r="827" spans="1:1" ht="14" x14ac:dyDescent="0.2">
      <c r="A827" s="38"/>
    </row>
    <row r="828" spans="1:1" ht="14" x14ac:dyDescent="0.2">
      <c r="A828" s="38"/>
    </row>
    <row r="829" spans="1:1" ht="14" x14ac:dyDescent="0.2">
      <c r="A829" s="38"/>
    </row>
    <row r="830" spans="1:1" ht="14" x14ac:dyDescent="0.2">
      <c r="A830" s="38"/>
    </row>
    <row r="831" spans="1:1" ht="14" x14ac:dyDescent="0.2">
      <c r="A831" s="38"/>
    </row>
    <row r="832" spans="1:1" ht="14" x14ac:dyDescent="0.2">
      <c r="A832" s="38"/>
    </row>
    <row r="833" spans="1:1" ht="14" x14ac:dyDescent="0.2">
      <c r="A833" s="38"/>
    </row>
    <row r="834" spans="1:1" ht="14" x14ac:dyDescent="0.2">
      <c r="A834" s="38"/>
    </row>
    <row r="835" spans="1:1" ht="14" x14ac:dyDescent="0.2">
      <c r="A835" s="38"/>
    </row>
    <row r="836" spans="1:1" ht="14" x14ac:dyDescent="0.2">
      <c r="A836" s="38"/>
    </row>
    <row r="837" spans="1:1" ht="14" x14ac:dyDescent="0.2">
      <c r="A837" s="38"/>
    </row>
    <row r="838" spans="1:1" ht="14" x14ac:dyDescent="0.2">
      <c r="A838" s="38"/>
    </row>
    <row r="839" spans="1:1" ht="14" x14ac:dyDescent="0.2">
      <c r="A839" s="38"/>
    </row>
    <row r="840" spans="1:1" ht="14" x14ac:dyDescent="0.2">
      <c r="A840" s="38"/>
    </row>
    <row r="841" spans="1:1" ht="14" x14ac:dyDescent="0.2">
      <c r="A841" s="38"/>
    </row>
    <row r="842" spans="1:1" ht="14" x14ac:dyDescent="0.2">
      <c r="A842" s="38"/>
    </row>
    <row r="843" spans="1:1" ht="14" x14ac:dyDescent="0.2">
      <c r="A843" s="38"/>
    </row>
    <row r="844" spans="1:1" ht="14" x14ac:dyDescent="0.2">
      <c r="A844" s="38"/>
    </row>
    <row r="845" spans="1:1" ht="14" x14ac:dyDescent="0.2">
      <c r="A845" s="38"/>
    </row>
    <row r="846" spans="1:1" ht="14" x14ac:dyDescent="0.2">
      <c r="A846" s="38"/>
    </row>
    <row r="847" spans="1:1" ht="14" x14ac:dyDescent="0.2">
      <c r="A847" s="38"/>
    </row>
    <row r="848" spans="1:1" ht="14" x14ac:dyDescent="0.2">
      <c r="A848" s="38"/>
    </row>
    <row r="849" spans="1:1" ht="14" x14ac:dyDescent="0.2">
      <c r="A849" s="38"/>
    </row>
    <row r="850" spans="1:1" ht="14" x14ac:dyDescent="0.2">
      <c r="A850" s="38"/>
    </row>
    <row r="851" spans="1:1" ht="14" x14ac:dyDescent="0.2">
      <c r="A851" s="38"/>
    </row>
    <row r="852" spans="1:1" ht="14" x14ac:dyDescent="0.2">
      <c r="A852" s="38"/>
    </row>
    <row r="853" spans="1:1" ht="14" x14ac:dyDescent="0.2">
      <c r="A853" s="38"/>
    </row>
    <row r="854" spans="1:1" ht="14" x14ac:dyDescent="0.2">
      <c r="A854" s="38"/>
    </row>
    <row r="855" spans="1:1" ht="14" x14ac:dyDescent="0.2">
      <c r="A855" s="38"/>
    </row>
    <row r="856" spans="1:1" ht="14" x14ac:dyDescent="0.2">
      <c r="A856" s="38"/>
    </row>
    <row r="857" spans="1:1" ht="14" x14ac:dyDescent="0.2">
      <c r="A857" s="38"/>
    </row>
    <row r="858" spans="1:1" ht="14" x14ac:dyDescent="0.2">
      <c r="A858" s="38"/>
    </row>
    <row r="859" spans="1:1" ht="14" x14ac:dyDescent="0.2">
      <c r="A859" s="38"/>
    </row>
    <row r="860" spans="1:1" ht="14" x14ac:dyDescent="0.2">
      <c r="A860" s="38"/>
    </row>
    <row r="861" spans="1:1" ht="14" x14ac:dyDescent="0.2">
      <c r="A861" s="38"/>
    </row>
    <row r="862" spans="1:1" ht="14" x14ac:dyDescent="0.2">
      <c r="A862" s="38"/>
    </row>
    <row r="863" spans="1:1" ht="14" x14ac:dyDescent="0.2">
      <c r="A863" s="38"/>
    </row>
    <row r="864" spans="1:1" ht="14" x14ac:dyDescent="0.2">
      <c r="A864" s="38"/>
    </row>
    <row r="865" spans="1:1" ht="14" x14ac:dyDescent="0.2">
      <c r="A865" s="38"/>
    </row>
    <row r="866" spans="1:1" ht="14" x14ac:dyDescent="0.2">
      <c r="A866" s="38"/>
    </row>
    <row r="867" spans="1:1" ht="14" x14ac:dyDescent="0.2">
      <c r="A867" s="38"/>
    </row>
    <row r="868" spans="1:1" ht="14" x14ac:dyDescent="0.2">
      <c r="A868" s="38"/>
    </row>
    <row r="869" spans="1:1" ht="14" x14ac:dyDescent="0.2">
      <c r="A869" s="38"/>
    </row>
    <row r="870" spans="1:1" ht="14" x14ac:dyDescent="0.2">
      <c r="A870" s="38"/>
    </row>
    <row r="871" spans="1:1" ht="14" x14ac:dyDescent="0.2">
      <c r="A871" s="38"/>
    </row>
    <row r="872" spans="1:1" ht="14" x14ac:dyDescent="0.2">
      <c r="A872" s="38"/>
    </row>
    <row r="873" spans="1:1" ht="14" x14ac:dyDescent="0.2">
      <c r="A873" s="38"/>
    </row>
    <row r="874" spans="1:1" ht="14" x14ac:dyDescent="0.2">
      <c r="A874" s="38"/>
    </row>
    <row r="875" spans="1:1" ht="14" x14ac:dyDescent="0.2">
      <c r="A875" s="38"/>
    </row>
    <row r="876" spans="1:1" ht="14" x14ac:dyDescent="0.2">
      <c r="A876" s="38"/>
    </row>
    <row r="877" spans="1:1" ht="14" x14ac:dyDescent="0.2">
      <c r="A877" s="38"/>
    </row>
    <row r="878" spans="1:1" ht="14" x14ac:dyDescent="0.2">
      <c r="A878" s="38"/>
    </row>
    <row r="879" spans="1:1" ht="14" x14ac:dyDescent="0.2">
      <c r="A879" s="38"/>
    </row>
    <row r="880" spans="1:1" ht="14" x14ac:dyDescent="0.2">
      <c r="A880" s="38"/>
    </row>
    <row r="881" spans="1:1" ht="14" x14ac:dyDescent="0.2">
      <c r="A881" s="38"/>
    </row>
    <row r="882" spans="1:1" ht="14" x14ac:dyDescent="0.2">
      <c r="A882" s="38"/>
    </row>
    <row r="883" spans="1:1" ht="14" x14ac:dyDescent="0.2">
      <c r="A883" s="38"/>
    </row>
    <row r="884" spans="1:1" ht="14" x14ac:dyDescent="0.2">
      <c r="A884" s="38"/>
    </row>
    <row r="885" spans="1:1" ht="14" x14ac:dyDescent="0.2">
      <c r="A885" s="38"/>
    </row>
    <row r="886" spans="1:1" ht="14" x14ac:dyDescent="0.2">
      <c r="A886" s="38"/>
    </row>
    <row r="887" spans="1:1" ht="14" x14ac:dyDescent="0.2">
      <c r="A887" s="38"/>
    </row>
    <row r="888" spans="1:1" ht="14" x14ac:dyDescent="0.2">
      <c r="A888" s="38"/>
    </row>
    <row r="889" spans="1:1" ht="14" x14ac:dyDescent="0.2">
      <c r="A889" s="38"/>
    </row>
    <row r="890" spans="1:1" ht="14" x14ac:dyDescent="0.2">
      <c r="A890" s="38"/>
    </row>
    <row r="891" spans="1:1" ht="14" x14ac:dyDescent="0.2">
      <c r="A891" s="38"/>
    </row>
    <row r="892" spans="1:1" ht="14" x14ac:dyDescent="0.2">
      <c r="A892" s="38"/>
    </row>
    <row r="893" spans="1:1" ht="14" x14ac:dyDescent="0.2">
      <c r="A893" s="38"/>
    </row>
    <row r="894" spans="1:1" ht="14" x14ac:dyDescent="0.2">
      <c r="A894" s="38"/>
    </row>
    <row r="895" spans="1:1" ht="14" x14ac:dyDescent="0.2">
      <c r="A895" s="38"/>
    </row>
    <row r="896" spans="1:1" ht="14" x14ac:dyDescent="0.2">
      <c r="A896" s="38"/>
    </row>
    <row r="897" spans="1:1" ht="14" x14ac:dyDescent="0.2">
      <c r="A897" s="38"/>
    </row>
    <row r="898" spans="1:1" ht="14" x14ac:dyDescent="0.2">
      <c r="A898" s="38"/>
    </row>
    <row r="899" spans="1:1" ht="14" x14ac:dyDescent="0.2">
      <c r="A899" s="38"/>
    </row>
    <row r="900" spans="1:1" ht="14" x14ac:dyDescent="0.2">
      <c r="A900" s="38"/>
    </row>
    <row r="901" spans="1:1" ht="14" x14ac:dyDescent="0.2">
      <c r="A901" s="38"/>
    </row>
    <row r="902" spans="1:1" ht="14" x14ac:dyDescent="0.2">
      <c r="A902" s="38"/>
    </row>
    <row r="903" spans="1:1" ht="14" x14ac:dyDescent="0.2">
      <c r="A903" s="38"/>
    </row>
    <row r="904" spans="1:1" ht="14" x14ac:dyDescent="0.2">
      <c r="A904" s="38"/>
    </row>
    <row r="905" spans="1:1" ht="14" x14ac:dyDescent="0.2">
      <c r="A905" s="38"/>
    </row>
    <row r="906" spans="1:1" ht="14" x14ac:dyDescent="0.2">
      <c r="A906" s="38"/>
    </row>
    <row r="907" spans="1:1" ht="14" x14ac:dyDescent="0.2">
      <c r="A907" s="38"/>
    </row>
    <row r="908" spans="1:1" ht="14" x14ac:dyDescent="0.2">
      <c r="A908" s="38"/>
    </row>
    <row r="909" spans="1:1" ht="14" x14ac:dyDescent="0.2">
      <c r="A909" s="38"/>
    </row>
    <row r="910" spans="1:1" ht="14" x14ac:dyDescent="0.2">
      <c r="A910" s="38"/>
    </row>
    <row r="911" spans="1:1" ht="14" x14ac:dyDescent="0.2">
      <c r="A911" s="38"/>
    </row>
    <row r="912" spans="1:1" ht="14" x14ac:dyDescent="0.2">
      <c r="A912" s="38"/>
    </row>
    <row r="913" spans="1:1" ht="14" x14ac:dyDescent="0.2">
      <c r="A913" s="38"/>
    </row>
    <row r="914" spans="1:1" ht="14" x14ac:dyDescent="0.2">
      <c r="A914" s="38"/>
    </row>
    <row r="915" spans="1:1" ht="14" x14ac:dyDescent="0.2">
      <c r="A915" s="38"/>
    </row>
    <row r="916" spans="1:1" ht="14" x14ac:dyDescent="0.2">
      <c r="A916" s="38"/>
    </row>
    <row r="917" spans="1:1" ht="14" x14ac:dyDescent="0.2">
      <c r="A917" s="38"/>
    </row>
    <row r="918" spans="1:1" ht="14" x14ac:dyDescent="0.2">
      <c r="A918" s="38"/>
    </row>
    <row r="919" spans="1:1" ht="14" x14ac:dyDescent="0.2">
      <c r="A919" s="38"/>
    </row>
    <row r="920" spans="1:1" ht="14" x14ac:dyDescent="0.2">
      <c r="A920" s="38"/>
    </row>
    <row r="921" spans="1:1" ht="14" x14ac:dyDescent="0.2">
      <c r="A921" s="38"/>
    </row>
    <row r="922" spans="1:1" ht="14" x14ac:dyDescent="0.2">
      <c r="A922" s="38"/>
    </row>
    <row r="923" spans="1:1" ht="14" x14ac:dyDescent="0.2">
      <c r="A923" s="38"/>
    </row>
    <row r="924" spans="1:1" ht="14" x14ac:dyDescent="0.2">
      <c r="A924" s="38"/>
    </row>
    <row r="925" spans="1:1" ht="14" x14ac:dyDescent="0.2">
      <c r="A925" s="38"/>
    </row>
    <row r="926" spans="1:1" ht="14" x14ac:dyDescent="0.2">
      <c r="A926" s="38"/>
    </row>
    <row r="927" spans="1:1" ht="14" x14ac:dyDescent="0.2">
      <c r="A927" s="38"/>
    </row>
    <row r="928" spans="1:1" ht="14" x14ac:dyDescent="0.2">
      <c r="A928" s="38"/>
    </row>
    <row r="929" spans="1:1" ht="14" x14ac:dyDescent="0.2">
      <c r="A929" s="38"/>
    </row>
    <row r="930" spans="1:1" ht="14" x14ac:dyDescent="0.2">
      <c r="A930" s="38"/>
    </row>
    <row r="931" spans="1:1" ht="14" x14ac:dyDescent="0.2">
      <c r="A931" s="38"/>
    </row>
    <row r="932" spans="1:1" ht="14" x14ac:dyDescent="0.2">
      <c r="A932" s="38"/>
    </row>
    <row r="933" spans="1:1" ht="14" x14ac:dyDescent="0.2">
      <c r="A933" s="38"/>
    </row>
    <row r="934" spans="1:1" ht="14" x14ac:dyDescent="0.2">
      <c r="A934" s="38"/>
    </row>
    <row r="935" spans="1:1" ht="14" x14ac:dyDescent="0.2">
      <c r="A935" s="38"/>
    </row>
    <row r="936" spans="1:1" ht="14" x14ac:dyDescent="0.2">
      <c r="A936" s="38"/>
    </row>
    <row r="937" spans="1:1" ht="14" x14ac:dyDescent="0.2">
      <c r="A937" s="38"/>
    </row>
    <row r="938" spans="1:1" ht="14" x14ac:dyDescent="0.2">
      <c r="A938" s="38"/>
    </row>
    <row r="939" spans="1:1" ht="14" x14ac:dyDescent="0.2">
      <c r="A939" s="38"/>
    </row>
    <row r="940" spans="1:1" ht="14" x14ac:dyDescent="0.2">
      <c r="A940" s="38"/>
    </row>
    <row r="941" spans="1:1" ht="14" x14ac:dyDescent="0.2">
      <c r="A941" s="38"/>
    </row>
    <row r="942" spans="1:1" ht="14" x14ac:dyDescent="0.2">
      <c r="A942" s="38"/>
    </row>
    <row r="943" spans="1:1" ht="14" x14ac:dyDescent="0.2">
      <c r="A943" s="38"/>
    </row>
    <row r="944" spans="1:1" ht="14" x14ac:dyDescent="0.2">
      <c r="A944" s="38"/>
    </row>
    <row r="945" spans="1:1" ht="14" x14ac:dyDescent="0.2">
      <c r="A945" s="38"/>
    </row>
    <row r="946" spans="1:1" ht="14" x14ac:dyDescent="0.2">
      <c r="A946" s="38"/>
    </row>
    <row r="947" spans="1:1" ht="14" x14ac:dyDescent="0.2">
      <c r="A947" s="38"/>
    </row>
    <row r="948" spans="1:1" ht="14" x14ac:dyDescent="0.2">
      <c r="A948" s="38"/>
    </row>
    <row r="949" spans="1:1" ht="14" x14ac:dyDescent="0.2">
      <c r="A949" s="38"/>
    </row>
    <row r="950" spans="1:1" ht="14" x14ac:dyDescent="0.2">
      <c r="A950" s="38"/>
    </row>
    <row r="951" spans="1:1" ht="14" x14ac:dyDescent="0.2">
      <c r="A951" s="38"/>
    </row>
    <row r="952" spans="1:1" ht="14" x14ac:dyDescent="0.2">
      <c r="A952" s="38"/>
    </row>
    <row r="953" spans="1:1" ht="14" x14ac:dyDescent="0.2">
      <c r="A953" s="38"/>
    </row>
    <row r="954" spans="1:1" ht="14" x14ac:dyDescent="0.2">
      <c r="A954" s="38"/>
    </row>
    <row r="955" spans="1:1" ht="14" x14ac:dyDescent="0.2">
      <c r="A955" s="38"/>
    </row>
    <row r="956" spans="1:1" ht="14" x14ac:dyDescent="0.2">
      <c r="A956" s="38"/>
    </row>
    <row r="957" spans="1:1" ht="14" x14ac:dyDescent="0.2">
      <c r="A957" s="38"/>
    </row>
    <row r="958" spans="1:1" ht="14" x14ac:dyDescent="0.2">
      <c r="A958" s="38"/>
    </row>
    <row r="959" spans="1:1" ht="14" x14ac:dyDescent="0.2">
      <c r="A959" s="38"/>
    </row>
    <row r="960" spans="1:1" ht="14" x14ac:dyDescent="0.2">
      <c r="A960" s="38"/>
    </row>
  </sheetData>
  <pageMargins left="0.7" right="0.7" top="0.75" bottom="0.75" header="0.3" footer="0.3"/>
  <pageSetup orientation="portrait" horizontalDpi="0" verticalDpi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5F3D85-3B48-C54A-A2A4-2A188AF805C7}">
  <sheetPr>
    <tabColor rgb="FFFFFF00"/>
    <outlinePr summaryBelow="0" summaryRight="0"/>
  </sheetPr>
  <dimension ref="A1:D17"/>
  <sheetViews>
    <sheetView zoomScale="150" zoomScaleNormal="150" workbookViewId="0">
      <selection activeCell="L28" sqref="L28"/>
    </sheetView>
  </sheetViews>
  <sheetFormatPr baseColWidth="10" defaultColWidth="12.6640625" defaultRowHeight="15.75" customHeight="1" x14ac:dyDescent="0.2"/>
  <cols>
    <col min="1" max="1" width="2.83203125" style="48" bestFit="1" customWidth="1"/>
    <col min="2" max="16384" width="12.6640625" style="28"/>
  </cols>
  <sheetData>
    <row r="1" spans="1:4" ht="15.75" customHeight="1" x14ac:dyDescent="0.2">
      <c r="A1" s="36" t="s">
        <v>33</v>
      </c>
      <c r="B1" s="36" t="s">
        <v>71</v>
      </c>
      <c r="C1" s="37" t="s">
        <v>52</v>
      </c>
      <c r="D1" s="37" t="s">
        <v>57</v>
      </c>
    </row>
    <row r="2" spans="1:4" ht="15.75" customHeight="1" x14ac:dyDescent="0.2">
      <c r="A2" s="38">
        <v>1</v>
      </c>
      <c r="B2" s="29"/>
    </row>
    <row r="3" spans="1:4" ht="15.75" customHeight="1" x14ac:dyDescent="0.2">
      <c r="A3" s="38">
        <v>2</v>
      </c>
      <c r="B3" s="29"/>
    </row>
    <row r="4" spans="1:4" ht="15.75" customHeight="1" x14ac:dyDescent="0.2">
      <c r="A4" s="38">
        <v>3</v>
      </c>
    </row>
    <row r="5" spans="1:4" ht="15.75" customHeight="1" x14ac:dyDescent="0.2">
      <c r="A5" s="38">
        <v>4</v>
      </c>
    </row>
    <row r="6" spans="1:4" ht="15.75" customHeight="1" x14ac:dyDescent="0.2">
      <c r="A6" s="38">
        <v>5</v>
      </c>
    </row>
    <row r="7" spans="1:4" ht="15.75" customHeight="1" x14ac:dyDescent="0.2">
      <c r="A7" s="38">
        <v>6</v>
      </c>
    </row>
    <row r="8" spans="1:4" ht="15.75" customHeight="1" x14ac:dyDescent="0.2">
      <c r="A8" s="38">
        <v>7</v>
      </c>
    </row>
    <row r="9" spans="1:4" ht="15.75" customHeight="1" x14ac:dyDescent="0.2">
      <c r="A9" s="38">
        <v>8</v>
      </c>
    </row>
    <row r="10" spans="1:4" ht="15.75" customHeight="1" x14ac:dyDescent="0.2">
      <c r="A10" s="38">
        <v>9</v>
      </c>
    </row>
    <row r="11" spans="1:4" ht="15.75" customHeight="1" x14ac:dyDescent="0.2">
      <c r="A11" s="38">
        <v>10</v>
      </c>
    </row>
    <row r="12" spans="1:4" ht="15.75" customHeight="1" x14ac:dyDescent="0.2">
      <c r="A12" s="38">
        <v>11</v>
      </c>
    </row>
    <row r="13" spans="1:4" ht="15.75" customHeight="1" x14ac:dyDescent="0.2">
      <c r="A13" s="38">
        <v>12</v>
      </c>
      <c r="B13" s="29"/>
    </row>
    <row r="14" spans="1:4" ht="15.75" customHeight="1" x14ac:dyDescent="0.2">
      <c r="A14" s="38">
        <v>13</v>
      </c>
      <c r="B14" s="29"/>
      <c r="C14" s="29"/>
    </row>
    <row r="15" spans="1:4" ht="15.75" customHeight="1" x14ac:dyDescent="0.2">
      <c r="A15" s="38">
        <v>14</v>
      </c>
      <c r="B15" s="29"/>
      <c r="C15" s="29"/>
    </row>
    <row r="16" spans="1:4" ht="15.75" customHeight="1" x14ac:dyDescent="0.2">
      <c r="A16" s="38">
        <v>15</v>
      </c>
      <c r="B16" s="29"/>
      <c r="C16" s="29"/>
    </row>
    <row r="17" spans="1:1" ht="15.75" customHeight="1" x14ac:dyDescent="0.2">
      <c r="A17" s="38">
        <v>16</v>
      </c>
    </row>
  </sheetData>
  <pageMargins left="0.7" right="0.7" top="0.75" bottom="0.75" header="0.3" footer="0.3"/>
  <pageSetup orientation="portrait" horizontalDpi="0" verticalDpi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5C30D9-0515-B24D-87EA-F8C36F5CF21F}">
  <sheetPr>
    <tabColor theme="9" tint="-0.249977111117893"/>
    <outlinePr summaryBelow="0" summaryRight="0"/>
  </sheetPr>
  <dimension ref="A1:G1"/>
  <sheetViews>
    <sheetView zoomScale="150" zoomScaleNormal="150" workbookViewId="0">
      <pane ySplit="1" topLeftCell="A2" activePane="bottomLeft" state="frozen"/>
      <selection pane="bottomLeft" activeCell="H29" sqref="H29"/>
    </sheetView>
  </sheetViews>
  <sheetFormatPr baseColWidth="10" defaultColWidth="12.6640625" defaultRowHeight="15.75" customHeight="1" x14ac:dyDescent="0.2"/>
  <cols>
    <col min="1" max="3" width="12.6640625" style="90"/>
    <col min="4" max="4" width="61.83203125" style="90" customWidth="1"/>
    <col min="5" max="5" width="12.6640625" style="90"/>
    <col min="6" max="6" width="16.33203125" style="90" customWidth="1"/>
    <col min="7" max="7" width="15.5" style="90" customWidth="1"/>
    <col min="8" max="16384" width="12.6640625" style="90"/>
  </cols>
  <sheetData>
    <row r="1" spans="1:7" ht="15.75" customHeight="1" x14ac:dyDescent="0.2">
      <c r="A1" s="89" t="s">
        <v>116</v>
      </c>
      <c r="B1" s="89" t="s">
        <v>117</v>
      </c>
      <c r="C1" s="89" t="s">
        <v>118</v>
      </c>
      <c r="D1" s="89" t="s">
        <v>119</v>
      </c>
      <c r="E1" s="89" t="s">
        <v>120</v>
      </c>
      <c r="F1" s="89" t="s">
        <v>121</v>
      </c>
      <c r="G1" s="89" t="s">
        <v>122</v>
      </c>
    </row>
  </sheetData>
  <pageMargins left="0.7" right="0.7" top="0.75" bottom="0.75" header="0.3" footer="0.3"/>
  <pageSetup orientation="portrait" horizontalDpi="0" verticalDpi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F921E0-3700-A94A-ADF1-56091635F691}">
  <sheetPr>
    <tabColor rgb="FF0070C0"/>
  </sheetPr>
  <dimension ref="A1:M46"/>
  <sheetViews>
    <sheetView zoomScale="150" zoomScaleNormal="150" workbookViewId="0">
      <selection activeCell="K11" sqref="K11"/>
    </sheetView>
  </sheetViews>
  <sheetFormatPr baseColWidth="10" defaultRowHeight="16" x14ac:dyDescent="0.2"/>
  <cols>
    <col min="1" max="1" width="3.1640625" style="92" bestFit="1" customWidth="1"/>
    <col min="7" max="7" width="3.1640625" style="91" bestFit="1" customWidth="1"/>
    <col min="13" max="13" width="3.1640625" style="92" bestFit="1" customWidth="1"/>
  </cols>
  <sheetData>
    <row r="1" spans="2:12" x14ac:dyDescent="0.2">
      <c r="C1" s="200" t="s">
        <v>125</v>
      </c>
      <c r="D1" s="200"/>
      <c r="E1" s="200"/>
      <c r="I1" s="200" t="s">
        <v>125</v>
      </c>
      <c r="J1" s="200"/>
      <c r="K1" s="200"/>
    </row>
    <row r="2" spans="2:12" x14ac:dyDescent="0.2">
      <c r="B2" s="53"/>
      <c r="C2" s="201" t="s">
        <v>123</v>
      </c>
      <c r="D2" s="201"/>
      <c r="E2" s="201"/>
      <c r="F2" s="53"/>
      <c r="H2" s="53"/>
      <c r="I2" s="201" t="s">
        <v>124</v>
      </c>
      <c r="J2" s="201"/>
      <c r="K2" s="201"/>
      <c r="L2" s="53"/>
    </row>
    <row r="3" spans="2:12" x14ac:dyDescent="0.2">
      <c r="G3" s="91">
        <v>1</v>
      </c>
    </row>
    <row r="4" spans="2:12" x14ac:dyDescent="0.2">
      <c r="G4" s="91">
        <v>2</v>
      </c>
    </row>
    <row r="5" spans="2:12" x14ac:dyDescent="0.2">
      <c r="G5" s="91">
        <v>3</v>
      </c>
    </row>
    <row r="6" spans="2:12" x14ac:dyDescent="0.2">
      <c r="G6" s="91">
        <v>4</v>
      </c>
    </row>
    <row r="7" spans="2:12" x14ac:dyDescent="0.2">
      <c r="G7" s="91">
        <v>5</v>
      </c>
    </row>
    <row r="8" spans="2:12" x14ac:dyDescent="0.2">
      <c r="G8" s="91">
        <v>6</v>
      </c>
    </row>
    <row r="9" spans="2:12" x14ac:dyDescent="0.2">
      <c r="G9" s="91">
        <v>7</v>
      </c>
    </row>
    <row r="10" spans="2:12" x14ac:dyDescent="0.2">
      <c r="G10" s="91">
        <v>8</v>
      </c>
    </row>
    <row r="11" spans="2:12" x14ac:dyDescent="0.2">
      <c r="G11" s="91">
        <v>9</v>
      </c>
    </row>
    <row r="12" spans="2:12" x14ac:dyDescent="0.2">
      <c r="G12" s="91">
        <v>10</v>
      </c>
    </row>
    <row r="13" spans="2:12" x14ac:dyDescent="0.2">
      <c r="G13" s="91">
        <v>11</v>
      </c>
    </row>
    <row r="14" spans="2:12" x14ac:dyDescent="0.2">
      <c r="G14" s="91">
        <v>12</v>
      </c>
    </row>
    <row r="15" spans="2:12" x14ac:dyDescent="0.2">
      <c r="G15" s="91">
        <v>13</v>
      </c>
    </row>
    <row r="16" spans="2:12" x14ac:dyDescent="0.2">
      <c r="G16" s="91">
        <v>14</v>
      </c>
    </row>
    <row r="17" spans="7:7" x14ac:dyDescent="0.2">
      <c r="G17" s="91">
        <v>15</v>
      </c>
    </row>
    <row r="18" spans="7:7" x14ac:dyDescent="0.2">
      <c r="G18" s="91">
        <v>16</v>
      </c>
    </row>
    <row r="19" spans="7:7" x14ac:dyDescent="0.2">
      <c r="G19" s="91">
        <v>17</v>
      </c>
    </row>
    <row r="20" spans="7:7" x14ac:dyDescent="0.2">
      <c r="G20" s="91">
        <v>18</v>
      </c>
    </row>
    <row r="21" spans="7:7" x14ac:dyDescent="0.2">
      <c r="G21" s="91">
        <v>19</v>
      </c>
    </row>
    <row r="22" spans="7:7" x14ac:dyDescent="0.2">
      <c r="G22" s="91">
        <v>20</v>
      </c>
    </row>
    <row r="23" spans="7:7" x14ac:dyDescent="0.2">
      <c r="G23" s="91">
        <v>21</v>
      </c>
    </row>
    <row r="24" spans="7:7" x14ac:dyDescent="0.2">
      <c r="G24" s="91">
        <v>22</v>
      </c>
    </row>
    <row r="25" spans="7:7" x14ac:dyDescent="0.2">
      <c r="G25" s="91">
        <v>23</v>
      </c>
    </row>
    <row r="26" spans="7:7" x14ac:dyDescent="0.2">
      <c r="G26" s="91">
        <v>24</v>
      </c>
    </row>
    <row r="27" spans="7:7" x14ac:dyDescent="0.2">
      <c r="G27" s="91">
        <v>25</v>
      </c>
    </row>
    <row r="28" spans="7:7" x14ac:dyDescent="0.2">
      <c r="G28" s="91">
        <v>26</v>
      </c>
    </row>
    <row r="29" spans="7:7" x14ac:dyDescent="0.2">
      <c r="G29" s="91">
        <v>27</v>
      </c>
    </row>
    <row r="30" spans="7:7" x14ac:dyDescent="0.2">
      <c r="G30" s="91">
        <v>28</v>
      </c>
    </row>
    <row r="31" spans="7:7" x14ac:dyDescent="0.2">
      <c r="G31" s="91">
        <v>29</v>
      </c>
    </row>
    <row r="32" spans="7:7" x14ac:dyDescent="0.2">
      <c r="G32" s="91">
        <v>30</v>
      </c>
    </row>
    <row r="33" spans="7:7" x14ac:dyDescent="0.2">
      <c r="G33" s="91">
        <v>31</v>
      </c>
    </row>
    <row r="34" spans="7:7" x14ac:dyDescent="0.2">
      <c r="G34" s="91">
        <v>32</v>
      </c>
    </row>
    <row r="35" spans="7:7" x14ac:dyDescent="0.2">
      <c r="G35" s="91">
        <v>33</v>
      </c>
    </row>
    <row r="36" spans="7:7" x14ac:dyDescent="0.2">
      <c r="G36" s="91">
        <v>34</v>
      </c>
    </row>
    <row r="37" spans="7:7" x14ac:dyDescent="0.2">
      <c r="G37" s="91">
        <v>35</v>
      </c>
    </row>
    <row r="38" spans="7:7" x14ac:dyDescent="0.2">
      <c r="G38" s="91">
        <v>36</v>
      </c>
    </row>
    <row r="39" spans="7:7" x14ac:dyDescent="0.2">
      <c r="G39" s="91">
        <v>37</v>
      </c>
    </row>
    <row r="40" spans="7:7" x14ac:dyDescent="0.2">
      <c r="G40" s="91">
        <v>38</v>
      </c>
    </row>
    <row r="41" spans="7:7" x14ac:dyDescent="0.2">
      <c r="G41" s="91">
        <v>39</v>
      </c>
    </row>
    <row r="42" spans="7:7" x14ac:dyDescent="0.2">
      <c r="G42" s="91">
        <v>40</v>
      </c>
    </row>
    <row r="43" spans="7:7" x14ac:dyDescent="0.2">
      <c r="G43" s="91">
        <v>41</v>
      </c>
    </row>
    <row r="44" spans="7:7" x14ac:dyDescent="0.2">
      <c r="G44" s="91">
        <v>42</v>
      </c>
    </row>
    <row r="45" spans="7:7" x14ac:dyDescent="0.2">
      <c r="G45" s="91">
        <v>43</v>
      </c>
    </row>
    <row r="46" spans="7:7" x14ac:dyDescent="0.2">
      <c r="G46" s="91">
        <v>44</v>
      </c>
    </row>
  </sheetData>
  <mergeCells count="4">
    <mergeCell ref="C1:E1"/>
    <mergeCell ref="C2:E2"/>
    <mergeCell ref="I2:K2"/>
    <mergeCell ref="I1:K1"/>
  </mergeCells>
  <pageMargins left="0.7" right="0.7" top="0.75" bottom="0.75" header="0.3" footer="0.3"/>
  <pageSetup orientation="portrait" horizontalDpi="0" verticalDpi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C62498-98CF-7147-B9D7-9FD227333C23}">
  <sheetPr>
    <tabColor rgb="FF0070C0"/>
  </sheetPr>
  <dimension ref="A1:BD102"/>
  <sheetViews>
    <sheetView zoomScale="150" zoomScaleNormal="150" workbookViewId="0">
      <pane ySplit="2" topLeftCell="A3" activePane="bottomLeft" state="frozen"/>
      <selection activeCell="AF1" sqref="AF1"/>
      <selection pane="bottomLeft" activeCell="H11" sqref="H11"/>
    </sheetView>
  </sheetViews>
  <sheetFormatPr baseColWidth="10" defaultRowHeight="16" x14ac:dyDescent="0.2"/>
  <cols>
    <col min="1" max="1" width="13" bestFit="1" customWidth="1"/>
    <col min="2" max="2" width="10.33203125" bestFit="1" customWidth="1"/>
    <col min="3" max="3" width="6.83203125" bestFit="1" customWidth="1"/>
    <col min="4" max="4" width="6.6640625" bestFit="1" customWidth="1"/>
    <col min="5" max="5" width="10.5" bestFit="1" customWidth="1"/>
    <col min="6" max="6" width="6.6640625" bestFit="1" customWidth="1"/>
    <col min="7" max="7" width="3.33203125" style="109" customWidth="1"/>
    <col min="8" max="8" width="13" bestFit="1" customWidth="1"/>
    <col min="9" max="9" width="10.33203125" bestFit="1" customWidth="1"/>
    <col min="10" max="10" width="6.83203125" bestFit="1" customWidth="1"/>
    <col min="11" max="11" width="6.6640625" bestFit="1" customWidth="1"/>
    <col min="12" max="12" width="10.5" bestFit="1" customWidth="1"/>
    <col min="13" max="13" width="6.6640625" bestFit="1" customWidth="1"/>
    <col min="14" max="14" width="3.33203125" style="109" customWidth="1"/>
    <col min="15" max="15" width="13" bestFit="1" customWidth="1"/>
    <col min="16" max="16" width="10.33203125" bestFit="1" customWidth="1"/>
    <col min="17" max="17" width="6.83203125" bestFit="1" customWidth="1"/>
    <col min="18" max="18" width="6.6640625" bestFit="1" customWidth="1"/>
    <col min="19" max="19" width="10.5" bestFit="1" customWidth="1"/>
    <col min="20" max="20" width="6.6640625" bestFit="1" customWidth="1"/>
    <col min="21" max="21" width="3.33203125" style="109" customWidth="1"/>
    <col min="22" max="22" width="13" bestFit="1" customWidth="1"/>
    <col min="23" max="23" width="10.33203125" bestFit="1" customWidth="1"/>
    <col min="24" max="24" width="6.83203125" bestFit="1" customWidth="1"/>
    <col min="25" max="25" width="6.6640625" bestFit="1" customWidth="1"/>
    <col min="26" max="26" width="10.5" bestFit="1" customWidth="1"/>
    <col min="27" max="27" width="6.6640625" bestFit="1" customWidth="1"/>
    <col min="28" max="28" width="3.33203125" style="109" customWidth="1"/>
    <col min="29" max="29" width="13" bestFit="1" customWidth="1"/>
    <col min="30" max="30" width="10.33203125" bestFit="1" customWidth="1"/>
    <col min="31" max="31" width="6.83203125" bestFit="1" customWidth="1"/>
    <col min="32" max="32" width="6.6640625" bestFit="1" customWidth="1"/>
    <col min="33" max="33" width="10.5" bestFit="1" customWidth="1"/>
    <col min="34" max="34" width="6.6640625" bestFit="1" customWidth="1"/>
    <col min="35" max="35" width="3.33203125" style="109" customWidth="1"/>
    <col min="36" max="36" width="13" bestFit="1" customWidth="1"/>
    <col min="37" max="37" width="10.33203125" bestFit="1" customWidth="1"/>
    <col min="38" max="38" width="6.83203125" bestFit="1" customWidth="1"/>
    <col min="39" max="39" width="6.6640625" bestFit="1" customWidth="1"/>
    <col min="40" max="40" width="10.5" bestFit="1" customWidth="1"/>
    <col min="41" max="41" width="6.6640625" bestFit="1" customWidth="1"/>
    <col min="42" max="42" width="3.33203125" style="109" customWidth="1"/>
    <col min="43" max="43" width="20" bestFit="1" customWidth="1"/>
    <col min="44" max="44" width="10.33203125" bestFit="1" customWidth="1"/>
    <col min="45" max="45" width="6.83203125" bestFit="1" customWidth="1"/>
    <col min="46" max="46" width="6.6640625" bestFit="1" customWidth="1"/>
    <col min="47" max="47" width="10.5" bestFit="1" customWidth="1"/>
    <col min="48" max="48" width="6.6640625" bestFit="1" customWidth="1"/>
    <col min="49" max="49" width="3.33203125" style="109" customWidth="1"/>
    <col min="50" max="50" width="13" bestFit="1" customWidth="1"/>
    <col min="51" max="51" width="10.33203125" bestFit="1" customWidth="1"/>
    <col min="52" max="52" width="6.83203125" bestFit="1" customWidth="1"/>
    <col min="53" max="53" width="6.6640625" bestFit="1" customWidth="1"/>
    <col min="54" max="54" width="10.5" bestFit="1" customWidth="1"/>
    <col min="55" max="55" width="6.6640625" bestFit="1" customWidth="1"/>
    <col min="56" max="56" width="3.33203125" style="109" customWidth="1"/>
  </cols>
  <sheetData>
    <row r="1" spans="1:55" x14ac:dyDescent="0.2">
      <c r="A1" s="200" t="s">
        <v>247</v>
      </c>
      <c r="B1" s="200"/>
      <c r="C1" s="200"/>
      <c r="D1" s="200"/>
      <c r="E1" s="200"/>
      <c r="F1" s="200"/>
      <c r="H1" s="200" t="s">
        <v>248</v>
      </c>
      <c r="I1" s="200"/>
      <c r="J1" s="200"/>
      <c r="K1" s="200"/>
      <c r="L1" s="200"/>
      <c r="M1" s="200"/>
      <c r="O1" s="200" t="s">
        <v>349</v>
      </c>
      <c r="P1" s="200"/>
      <c r="Q1" s="200"/>
      <c r="R1" s="200"/>
      <c r="S1" s="200"/>
      <c r="T1" s="200"/>
      <c r="V1" s="200" t="s">
        <v>450</v>
      </c>
      <c r="W1" s="200"/>
      <c r="X1" s="200"/>
      <c r="Y1" s="200"/>
      <c r="Z1" s="200"/>
      <c r="AA1" s="200"/>
      <c r="AC1" s="200" t="s">
        <v>955</v>
      </c>
      <c r="AD1" s="200"/>
      <c r="AE1" s="200"/>
      <c r="AF1" s="200"/>
      <c r="AG1" s="200"/>
      <c r="AH1" s="200"/>
      <c r="AJ1" s="200" t="s">
        <v>651</v>
      </c>
      <c r="AK1" s="200"/>
      <c r="AL1" s="200"/>
      <c r="AM1" s="200"/>
      <c r="AN1" s="200"/>
      <c r="AO1" s="200"/>
      <c r="AQ1" t="s">
        <v>752</v>
      </c>
      <c r="AV1" s="54"/>
      <c r="AX1" s="200" t="s">
        <v>853</v>
      </c>
      <c r="AY1" s="200"/>
      <c r="AZ1" s="200"/>
      <c r="BA1" s="200"/>
      <c r="BB1" s="200"/>
      <c r="BC1" s="200"/>
    </row>
    <row r="2" spans="1:55" x14ac:dyDescent="0.2">
      <c r="A2" t="s">
        <v>145</v>
      </c>
      <c r="B2" t="s">
        <v>1</v>
      </c>
      <c r="C2" t="s">
        <v>146</v>
      </c>
      <c r="D2" t="s">
        <v>2</v>
      </c>
      <c r="E2" t="s">
        <v>24</v>
      </c>
      <c r="F2" t="s">
        <v>954</v>
      </c>
      <c r="H2" t="s">
        <v>145</v>
      </c>
      <c r="I2" t="s">
        <v>1</v>
      </c>
      <c r="J2" t="s">
        <v>146</v>
      </c>
      <c r="K2" t="s">
        <v>2</v>
      </c>
      <c r="L2" t="s">
        <v>24</v>
      </c>
      <c r="M2" t="s">
        <v>954</v>
      </c>
      <c r="O2" t="s">
        <v>145</v>
      </c>
      <c r="P2" t="s">
        <v>1</v>
      </c>
      <c r="Q2" t="s">
        <v>146</v>
      </c>
      <c r="R2" t="s">
        <v>2</v>
      </c>
      <c r="S2" t="s">
        <v>24</v>
      </c>
      <c r="T2" t="s">
        <v>954</v>
      </c>
      <c r="V2" t="s">
        <v>145</v>
      </c>
      <c r="W2" t="s">
        <v>1</v>
      </c>
      <c r="X2" t="s">
        <v>146</v>
      </c>
      <c r="Y2" t="s">
        <v>2</v>
      </c>
      <c r="Z2" t="s">
        <v>24</v>
      </c>
      <c r="AA2" t="s">
        <v>954</v>
      </c>
      <c r="AC2" t="s">
        <v>145</v>
      </c>
      <c r="AD2" t="s">
        <v>1</v>
      </c>
      <c r="AE2" t="s">
        <v>146</v>
      </c>
      <c r="AF2" t="s">
        <v>2</v>
      </c>
      <c r="AG2" t="s">
        <v>24</v>
      </c>
      <c r="AH2" t="s">
        <v>954</v>
      </c>
      <c r="AJ2" t="s">
        <v>145</v>
      </c>
      <c r="AK2" t="s">
        <v>1</v>
      </c>
      <c r="AL2" t="s">
        <v>146</v>
      </c>
      <c r="AM2" t="s">
        <v>2</v>
      </c>
      <c r="AN2" t="s">
        <v>24</v>
      </c>
      <c r="AO2" t="s">
        <v>954</v>
      </c>
      <c r="AQ2" t="s">
        <v>145</v>
      </c>
      <c r="AR2" t="s">
        <v>1</v>
      </c>
      <c r="AS2" t="s">
        <v>146</v>
      </c>
      <c r="AT2" t="s">
        <v>2</v>
      </c>
      <c r="AU2" t="s">
        <v>24</v>
      </c>
      <c r="AV2" t="s">
        <v>954</v>
      </c>
      <c r="AX2" t="s">
        <v>145</v>
      </c>
      <c r="AY2" t="s">
        <v>1</v>
      </c>
      <c r="AZ2" t="s">
        <v>146</v>
      </c>
      <c r="BA2" t="s">
        <v>2</v>
      </c>
      <c r="BB2" t="s">
        <v>24</v>
      </c>
      <c r="BC2" t="s">
        <v>954</v>
      </c>
    </row>
    <row r="3" spans="1:55" x14ac:dyDescent="0.2">
      <c r="A3" t="s">
        <v>147</v>
      </c>
      <c r="H3" t="s">
        <v>249</v>
      </c>
      <c r="O3" t="s">
        <v>350</v>
      </c>
      <c r="V3" t="s">
        <v>451</v>
      </c>
      <c r="AC3" t="s">
        <v>551</v>
      </c>
      <c r="AJ3" t="s">
        <v>652</v>
      </c>
      <c r="AQ3" t="s">
        <v>753</v>
      </c>
      <c r="AX3" t="s">
        <v>854</v>
      </c>
    </row>
    <row r="4" spans="1:55" x14ac:dyDescent="0.2">
      <c r="A4" t="s">
        <v>148</v>
      </c>
      <c r="H4" t="s">
        <v>250</v>
      </c>
      <c r="O4" t="s">
        <v>351</v>
      </c>
      <c r="V4" t="s">
        <v>452</v>
      </c>
      <c r="AC4" t="s">
        <v>552</v>
      </c>
      <c r="AJ4" t="s">
        <v>653</v>
      </c>
      <c r="AQ4" t="s">
        <v>754</v>
      </c>
      <c r="AX4" t="s">
        <v>855</v>
      </c>
    </row>
    <row r="5" spans="1:55" x14ac:dyDescent="0.2">
      <c r="A5" t="s">
        <v>149</v>
      </c>
      <c r="H5" t="s">
        <v>251</v>
      </c>
      <c r="O5" t="s">
        <v>352</v>
      </c>
      <c r="V5" t="s">
        <v>453</v>
      </c>
      <c r="AC5" t="s">
        <v>553</v>
      </c>
      <c r="AJ5" t="s">
        <v>654</v>
      </c>
      <c r="AQ5" t="s">
        <v>755</v>
      </c>
      <c r="AX5" t="s">
        <v>856</v>
      </c>
    </row>
    <row r="6" spans="1:55" x14ac:dyDescent="0.2">
      <c r="A6" t="s">
        <v>150</v>
      </c>
      <c r="H6" t="s">
        <v>252</v>
      </c>
      <c r="O6" t="s">
        <v>353</v>
      </c>
      <c r="V6" t="s">
        <v>454</v>
      </c>
      <c r="AC6" t="s">
        <v>554</v>
      </c>
      <c r="AJ6" t="s">
        <v>655</v>
      </c>
      <c r="AQ6" t="s">
        <v>756</v>
      </c>
      <c r="AX6" t="s">
        <v>857</v>
      </c>
    </row>
    <row r="7" spans="1:55" x14ac:dyDescent="0.2">
      <c r="A7" t="s">
        <v>151</v>
      </c>
      <c r="H7" t="s">
        <v>253</v>
      </c>
      <c r="O7" t="s">
        <v>354</v>
      </c>
      <c r="V7" t="s">
        <v>455</v>
      </c>
      <c r="AC7" t="s">
        <v>555</v>
      </c>
      <c r="AJ7" t="s">
        <v>656</v>
      </c>
      <c r="AQ7" t="s">
        <v>757</v>
      </c>
      <c r="AX7" t="s">
        <v>858</v>
      </c>
    </row>
    <row r="8" spans="1:55" x14ac:dyDescent="0.2">
      <c r="A8" t="s">
        <v>152</v>
      </c>
      <c r="H8" t="s">
        <v>254</v>
      </c>
      <c r="O8" t="s">
        <v>355</v>
      </c>
      <c r="V8" t="s">
        <v>456</v>
      </c>
      <c r="AC8" t="s">
        <v>556</v>
      </c>
      <c r="AJ8" t="s">
        <v>657</v>
      </c>
      <c r="AQ8" t="s">
        <v>758</v>
      </c>
      <c r="AX8" t="s">
        <v>859</v>
      </c>
    </row>
    <row r="9" spans="1:55" x14ac:dyDescent="0.2">
      <c r="A9" t="s">
        <v>153</v>
      </c>
      <c r="H9" t="s">
        <v>255</v>
      </c>
      <c r="O9" t="s">
        <v>356</v>
      </c>
      <c r="V9" t="s">
        <v>457</v>
      </c>
      <c r="AC9" t="s">
        <v>557</v>
      </c>
      <c r="AJ9" t="s">
        <v>658</v>
      </c>
      <c r="AQ9" t="s">
        <v>759</v>
      </c>
      <c r="AX9" t="s">
        <v>860</v>
      </c>
    </row>
    <row r="10" spans="1:55" x14ac:dyDescent="0.2">
      <c r="A10" t="s">
        <v>154</v>
      </c>
      <c r="H10" t="s">
        <v>256</v>
      </c>
      <c r="O10" t="s">
        <v>357</v>
      </c>
      <c r="V10" t="s">
        <v>458</v>
      </c>
      <c r="AC10" t="s">
        <v>558</v>
      </c>
      <c r="AJ10" t="s">
        <v>659</v>
      </c>
      <c r="AQ10" t="s">
        <v>760</v>
      </c>
      <c r="AX10" t="s">
        <v>861</v>
      </c>
    </row>
    <row r="11" spans="1:55" x14ac:dyDescent="0.2">
      <c r="A11" t="s">
        <v>155</v>
      </c>
      <c r="H11" t="s">
        <v>257</v>
      </c>
      <c r="O11" t="s">
        <v>358</v>
      </c>
      <c r="V11" t="s">
        <v>459</v>
      </c>
      <c r="AC11" t="s">
        <v>559</v>
      </c>
      <c r="AJ11" t="s">
        <v>660</v>
      </c>
      <c r="AQ11" t="s">
        <v>761</v>
      </c>
      <c r="AX11" t="s">
        <v>862</v>
      </c>
    </row>
    <row r="12" spans="1:55" x14ac:dyDescent="0.2">
      <c r="A12" t="s">
        <v>156</v>
      </c>
      <c r="H12" t="s">
        <v>258</v>
      </c>
      <c r="O12" t="s">
        <v>359</v>
      </c>
      <c r="V12" t="s">
        <v>460</v>
      </c>
      <c r="AC12" t="s">
        <v>560</v>
      </c>
      <c r="AJ12" t="s">
        <v>661</v>
      </c>
      <c r="AQ12" t="s">
        <v>762</v>
      </c>
      <c r="AX12" t="s">
        <v>863</v>
      </c>
    </row>
    <row r="13" spans="1:55" x14ac:dyDescent="0.2">
      <c r="A13" t="s">
        <v>157</v>
      </c>
      <c r="H13" t="s">
        <v>259</v>
      </c>
      <c r="O13" t="s">
        <v>360</v>
      </c>
      <c r="V13" t="s">
        <v>461</v>
      </c>
      <c r="AC13" t="s">
        <v>561</v>
      </c>
      <c r="AJ13" t="s">
        <v>662</v>
      </c>
      <c r="AQ13" t="s">
        <v>763</v>
      </c>
      <c r="AX13" t="s">
        <v>864</v>
      </c>
    </row>
    <row r="14" spans="1:55" x14ac:dyDescent="0.2">
      <c r="A14" t="s">
        <v>158</v>
      </c>
      <c r="H14" t="s">
        <v>260</v>
      </c>
      <c r="O14" t="s">
        <v>361</v>
      </c>
      <c r="V14" t="s">
        <v>462</v>
      </c>
      <c r="AC14" t="s">
        <v>562</v>
      </c>
      <c r="AJ14" t="s">
        <v>663</v>
      </c>
      <c r="AQ14" t="s">
        <v>764</v>
      </c>
      <c r="AX14" t="s">
        <v>865</v>
      </c>
    </row>
    <row r="15" spans="1:55" x14ac:dyDescent="0.2">
      <c r="A15" t="s">
        <v>159</v>
      </c>
      <c r="H15" t="s">
        <v>261</v>
      </c>
      <c r="O15" t="s">
        <v>362</v>
      </c>
      <c r="V15" t="s">
        <v>463</v>
      </c>
      <c r="AC15" t="s">
        <v>563</v>
      </c>
      <c r="AJ15" t="s">
        <v>664</v>
      </c>
      <c r="AQ15" t="s">
        <v>765</v>
      </c>
      <c r="AX15" t="s">
        <v>866</v>
      </c>
    </row>
    <row r="16" spans="1:55" x14ac:dyDescent="0.2">
      <c r="A16" t="s">
        <v>160</v>
      </c>
      <c r="H16" t="s">
        <v>262</v>
      </c>
      <c r="O16" t="s">
        <v>363</v>
      </c>
      <c r="V16" t="s">
        <v>464</v>
      </c>
      <c r="AC16" t="s">
        <v>564</v>
      </c>
      <c r="AJ16" t="s">
        <v>665</v>
      </c>
      <c r="AQ16" t="s">
        <v>766</v>
      </c>
      <c r="AX16" t="s">
        <v>867</v>
      </c>
    </row>
    <row r="17" spans="1:50" x14ac:dyDescent="0.2">
      <c r="A17" t="s">
        <v>161</v>
      </c>
      <c r="H17" t="s">
        <v>263</v>
      </c>
      <c r="O17" t="s">
        <v>364</v>
      </c>
      <c r="V17" t="s">
        <v>465</v>
      </c>
      <c r="AC17" t="s">
        <v>565</v>
      </c>
      <c r="AJ17" t="s">
        <v>666</v>
      </c>
      <c r="AQ17" t="s">
        <v>767</v>
      </c>
      <c r="AX17" t="s">
        <v>868</v>
      </c>
    </row>
    <row r="18" spans="1:50" x14ac:dyDescent="0.2">
      <c r="A18" t="s">
        <v>162</v>
      </c>
      <c r="H18" t="s">
        <v>264</v>
      </c>
      <c r="O18" t="s">
        <v>365</v>
      </c>
      <c r="V18" t="s">
        <v>466</v>
      </c>
      <c r="AC18" t="s">
        <v>566</v>
      </c>
      <c r="AJ18" t="s">
        <v>667</v>
      </c>
      <c r="AQ18" t="s">
        <v>768</v>
      </c>
      <c r="AX18" t="s">
        <v>869</v>
      </c>
    </row>
    <row r="19" spans="1:50" x14ac:dyDescent="0.2">
      <c r="A19" t="s">
        <v>163</v>
      </c>
      <c r="H19" t="s">
        <v>265</v>
      </c>
      <c r="O19" t="s">
        <v>366</v>
      </c>
      <c r="V19" t="s">
        <v>467</v>
      </c>
      <c r="AC19" t="s">
        <v>567</v>
      </c>
      <c r="AJ19" t="s">
        <v>668</v>
      </c>
      <c r="AQ19" t="s">
        <v>769</v>
      </c>
      <c r="AX19" t="s">
        <v>870</v>
      </c>
    </row>
    <row r="20" spans="1:50" x14ac:dyDescent="0.2">
      <c r="A20" t="s">
        <v>164</v>
      </c>
      <c r="H20" t="s">
        <v>266</v>
      </c>
      <c r="O20" t="s">
        <v>367</v>
      </c>
      <c r="V20" t="s">
        <v>468</v>
      </c>
      <c r="AC20" t="s">
        <v>568</v>
      </c>
      <c r="AJ20" t="s">
        <v>669</v>
      </c>
      <c r="AQ20" t="s">
        <v>770</v>
      </c>
      <c r="AX20" t="s">
        <v>871</v>
      </c>
    </row>
    <row r="21" spans="1:50" x14ac:dyDescent="0.2">
      <c r="A21" t="s">
        <v>165</v>
      </c>
      <c r="H21" t="s">
        <v>267</v>
      </c>
      <c r="O21" t="s">
        <v>368</v>
      </c>
      <c r="V21" t="s">
        <v>469</v>
      </c>
      <c r="AC21" t="s">
        <v>569</v>
      </c>
      <c r="AJ21" t="s">
        <v>670</v>
      </c>
      <c r="AQ21" t="s">
        <v>771</v>
      </c>
      <c r="AX21" t="s">
        <v>872</v>
      </c>
    </row>
    <row r="22" spans="1:50" x14ac:dyDescent="0.2">
      <c r="A22" t="s">
        <v>166</v>
      </c>
      <c r="H22" t="s">
        <v>268</v>
      </c>
      <c r="O22" t="s">
        <v>369</v>
      </c>
      <c r="V22" t="s">
        <v>470</v>
      </c>
      <c r="AC22" t="s">
        <v>570</v>
      </c>
      <c r="AJ22" t="s">
        <v>671</v>
      </c>
      <c r="AQ22" t="s">
        <v>772</v>
      </c>
      <c r="AX22" t="s">
        <v>873</v>
      </c>
    </row>
    <row r="23" spans="1:50" x14ac:dyDescent="0.2">
      <c r="A23" t="s">
        <v>167</v>
      </c>
      <c r="H23" t="s">
        <v>269</v>
      </c>
      <c r="O23" t="s">
        <v>370</v>
      </c>
      <c r="V23" t="s">
        <v>471</v>
      </c>
      <c r="AC23" t="s">
        <v>571</v>
      </c>
      <c r="AJ23" t="s">
        <v>672</v>
      </c>
      <c r="AQ23" t="s">
        <v>773</v>
      </c>
      <c r="AX23" t="s">
        <v>874</v>
      </c>
    </row>
    <row r="24" spans="1:50" x14ac:dyDescent="0.2">
      <c r="A24" t="s">
        <v>168</v>
      </c>
      <c r="H24" t="s">
        <v>270</v>
      </c>
      <c r="O24" t="s">
        <v>371</v>
      </c>
      <c r="V24" t="s">
        <v>472</v>
      </c>
      <c r="AC24" t="s">
        <v>572</v>
      </c>
      <c r="AJ24" t="s">
        <v>673</v>
      </c>
      <c r="AQ24" t="s">
        <v>774</v>
      </c>
      <c r="AX24" t="s">
        <v>875</v>
      </c>
    </row>
    <row r="25" spans="1:50" x14ac:dyDescent="0.2">
      <c r="A25" t="s">
        <v>169</v>
      </c>
      <c r="H25" t="s">
        <v>271</v>
      </c>
      <c r="O25" t="s">
        <v>372</v>
      </c>
      <c r="V25" t="s">
        <v>473</v>
      </c>
      <c r="AC25" t="s">
        <v>573</v>
      </c>
      <c r="AJ25" t="s">
        <v>674</v>
      </c>
      <c r="AQ25" t="s">
        <v>775</v>
      </c>
      <c r="AX25" t="s">
        <v>876</v>
      </c>
    </row>
    <row r="26" spans="1:50" x14ac:dyDescent="0.2">
      <c r="A26" t="s">
        <v>170</v>
      </c>
      <c r="H26" t="s">
        <v>272</v>
      </c>
      <c r="O26" t="s">
        <v>373</v>
      </c>
      <c r="V26" t="s">
        <v>474</v>
      </c>
      <c r="AC26" t="s">
        <v>574</v>
      </c>
      <c r="AJ26" t="s">
        <v>675</v>
      </c>
      <c r="AQ26" t="s">
        <v>776</v>
      </c>
      <c r="AX26" t="s">
        <v>877</v>
      </c>
    </row>
    <row r="27" spans="1:50" x14ac:dyDescent="0.2">
      <c r="A27" t="s">
        <v>171</v>
      </c>
      <c r="H27" t="s">
        <v>273</v>
      </c>
      <c r="O27" t="s">
        <v>374</v>
      </c>
      <c r="V27" t="s">
        <v>475</v>
      </c>
      <c r="AC27" t="s">
        <v>575</v>
      </c>
      <c r="AJ27" t="s">
        <v>676</v>
      </c>
      <c r="AQ27" t="s">
        <v>777</v>
      </c>
      <c r="AX27" t="s">
        <v>878</v>
      </c>
    </row>
    <row r="28" spans="1:50" x14ac:dyDescent="0.2">
      <c r="A28" t="s">
        <v>172</v>
      </c>
      <c r="H28" t="s">
        <v>274</v>
      </c>
      <c r="O28" t="s">
        <v>375</v>
      </c>
      <c r="V28" t="s">
        <v>476</v>
      </c>
      <c r="AC28" t="s">
        <v>576</v>
      </c>
      <c r="AJ28" t="s">
        <v>677</v>
      </c>
      <c r="AQ28" t="s">
        <v>778</v>
      </c>
      <c r="AX28" t="s">
        <v>879</v>
      </c>
    </row>
    <row r="29" spans="1:50" x14ac:dyDescent="0.2">
      <c r="A29" t="s">
        <v>173</v>
      </c>
      <c r="H29" t="s">
        <v>275</v>
      </c>
      <c r="O29" t="s">
        <v>376</v>
      </c>
      <c r="V29" t="s">
        <v>477</v>
      </c>
      <c r="AC29" t="s">
        <v>577</v>
      </c>
      <c r="AJ29" t="s">
        <v>678</v>
      </c>
      <c r="AQ29" t="s">
        <v>779</v>
      </c>
      <c r="AX29" t="s">
        <v>880</v>
      </c>
    </row>
    <row r="30" spans="1:50" x14ac:dyDescent="0.2">
      <c r="A30" t="s">
        <v>174</v>
      </c>
      <c r="H30" t="s">
        <v>276</v>
      </c>
      <c r="O30" t="s">
        <v>377</v>
      </c>
      <c r="V30" t="s">
        <v>478</v>
      </c>
      <c r="AC30" t="s">
        <v>578</v>
      </c>
      <c r="AJ30" t="s">
        <v>679</v>
      </c>
      <c r="AQ30" t="s">
        <v>780</v>
      </c>
      <c r="AX30" t="s">
        <v>881</v>
      </c>
    </row>
    <row r="31" spans="1:50" x14ac:dyDescent="0.2">
      <c r="A31" t="s">
        <v>175</v>
      </c>
      <c r="H31" t="s">
        <v>277</v>
      </c>
      <c r="O31" t="s">
        <v>378</v>
      </c>
      <c r="V31" t="s">
        <v>479</v>
      </c>
      <c r="AC31" t="s">
        <v>579</v>
      </c>
      <c r="AJ31" t="s">
        <v>680</v>
      </c>
      <c r="AQ31" t="s">
        <v>781</v>
      </c>
      <c r="AX31" t="s">
        <v>882</v>
      </c>
    </row>
    <row r="32" spans="1:50" x14ac:dyDescent="0.2">
      <c r="A32" t="s">
        <v>176</v>
      </c>
      <c r="H32" t="s">
        <v>278</v>
      </c>
      <c r="O32" t="s">
        <v>379</v>
      </c>
      <c r="V32" t="s">
        <v>480</v>
      </c>
      <c r="AC32" t="s">
        <v>580</v>
      </c>
      <c r="AJ32" t="s">
        <v>681</v>
      </c>
      <c r="AQ32" t="s">
        <v>782</v>
      </c>
      <c r="AX32" t="s">
        <v>883</v>
      </c>
    </row>
    <row r="33" spans="1:50" x14ac:dyDescent="0.2">
      <c r="A33" t="s">
        <v>177</v>
      </c>
      <c r="H33" t="s">
        <v>279</v>
      </c>
      <c r="O33" t="s">
        <v>380</v>
      </c>
      <c r="V33" t="s">
        <v>481</v>
      </c>
      <c r="AC33" t="s">
        <v>581</v>
      </c>
      <c r="AJ33" t="s">
        <v>682</v>
      </c>
      <c r="AQ33" t="s">
        <v>783</v>
      </c>
      <c r="AX33" t="s">
        <v>884</v>
      </c>
    </row>
    <row r="34" spans="1:50" x14ac:dyDescent="0.2">
      <c r="A34" t="s">
        <v>178</v>
      </c>
      <c r="H34" t="s">
        <v>280</v>
      </c>
      <c r="O34" t="s">
        <v>381</v>
      </c>
      <c r="V34" t="s">
        <v>482</v>
      </c>
      <c r="AC34" t="s">
        <v>582</v>
      </c>
      <c r="AJ34" t="s">
        <v>683</v>
      </c>
      <c r="AQ34" t="s">
        <v>784</v>
      </c>
      <c r="AX34" t="s">
        <v>885</v>
      </c>
    </row>
    <row r="35" spans="1:50" x14ac:dyDescent="0.2">
      <c r="A35" t="s">
        <v>179</v>
      </c>
      <c r="H35" t="s">
        <v>281</v>
      </c>
      <c r="O35" t="s">
        <v>382</v>
      </c>
      <c r="V35" t="s">
        <v>483</v>
      </c>
      <c r="AC35" t="s">
        <v>583</v>
      </c>
      <c r="AJ35" t="s">
        <v>684</v>
      </c>
      <c r="AQ35" t="s">
        <v>785</v>
      </c>
      <c r="AX35" t="s">
        <v>886</v>
      </c>
    </row>
    <row r="36" spans="1:50" x14ac:dyDescent="0.2">
      <c r="A36" t="s">
        <v>180</v>
      </c>
      <c r="H36" t="s">
        <v>282</v>
      </c>
      <c r="O36" t="s">
        <v>383</v>
      </c>
      <c r="V36" t="s">
        <v>484</v>
      </c>
      <c r="AC36" t="s">
        <v>584</v>
      </c>
      <c r="AJ36" t="s">
        <v>685</v>
      </c>
      <c r="AQ36" t="s">
        <v>786</v>
      </c>
      <c r="AX36" t="s">
        <v>887</v>
      </c>
    </row>
    <row r="37" spans="1:50" x14ac:dyDescent="0.2">
      <c r="A37" t="s">
        <v>181</v>
      </c>
      <c r="H37" t="s">
        <v>283</v>
      </c>
      <c r="O37" t="s">
        <v>384</v>
      </c>
      <c r="V37" t="s">
        <v>485</v>
      </c>
      <c r="AC37" t="s">
        <v>585</v>
      </c>
      <c r="AJ37" t="s">
        <v>686</v>
      </c>
      <c r="AQ37" t="s">
        <v>787</v>
      </c>
      <c r="AX37" t="s">
        <v>888</v>
      </c>
    </row>
    <row r="38" spans="1:50" x14ac:dyDescent="0.2">
      <c r="A38" t="s">
        <v>182</v>
      </c>
      <c r="H38" t="s">
        <v>284</v>
      </c>
      <c r="O38" t="s">
        <v>385</v>
      </c>
      <c r="V38" t="s">
        <v>486</v>
      </c>
      <c r="AC38" t="s">
        <v>586</v>
      </c>
      <c r="AJ38" t="s">
        <v>687</v>
      </c>
      <c r="AQ38" t="s">
        <v>788</v>
      </c>
      <c r="AX38" t="s">
        <v>889</v>
      </c>
    </row>
    <row r="39" spans="1:50" x14ac:dyDescent="0.2">
      <c r="A39" t="s">
        <v>183</v>
      </c>
      <c r="H39" t="s">
        <v>285</v>
      </c>
      <c r="O39" t="s">
        <v>386</v>
      </c>
      <c r="V39" t="s">
        <v>487</v>
      </c>
      <c r="AC39" t="s">
        <v>587</v>
      </c>
      <c r="AJ39" t="s">
        <v>688</v>
      </c>
      <c r="AQ39" t="s">
        <v>789</v>
      </c>
      <c r="AX39" t="s">
        <v>890</v>
      </c>
    </row>
    <row r="40" spans="1:50" x14ac:dyDescent="0.2">
      <c r="A40" t="s">
        <v>184</v>
      </c>
      <c r="H40" t="s">
        <v>286</v>
      </c>
      <c r="O40" t="s">
        <v>387</v>
      </c>
      <c r="V40" t="s">
        <v>488</v>
      </c>
      <c r="AC40" t="s">
        <v>588</v>
      </c>
      <c r="AJ40" t="s">
        <v>689</v>
      </c>
      <c r="AQ40" t="s">
        <v>790</v>
      </c>
      <c r="AX40" t="s">
        <v>891</v>
      </c>
    </row>
    <row r="41" spans="1:50" x14ac:dyDescent="0.2">
      <c r="A41" t="s">
        <v>185</v>
      </c>
      <c r="H41" t="s">
        <v>287</v>
      </c>
      <c r="O41" t="s">
        <v>388</v>
      </c>
      <c r="V41" t="s">
        <v>489</v>
      </c>
      <c r="AC41" t="s">
        <v>589</v>
      </c>
      <c r="AJ41" t="s">
        <v>690</v>
      </c>
      <c r="AQ41" t="s">
        <v>791</v>
      </c>
      <c r="AX41" t="s">
        <v>892</v>
      </c>
    </row>
    <row r="42" spans="1:50" x14ac:dyDescent="0.2">
      <c r="A42" t="s">
        <v>186</v>
      </c>
      <c r="H42" t="s">
        <v>288</v>
      </c>
      <c r="O42" t="s">
        <v>389</v>
      </c>
      <c r="V42" t="s">
        <v>490</v>
      </c>
      <c r="AC42" t="s">
        <v>590</v>
      </c>
      <c r="AJ42" t="s">
        <v>691</v>
      </c>
      <c r="AQ42" t="s">
        <v>792</v>
      </c>
      <c r="AX42" t="s">
        <v>893</v>
      </c>
    </row>
    <row r="43" spans="1:50" x14ac:dyDescent="0.2">
      <c r="A43" t="s">
        <v>187</v>
      </c>
      <c r="H43" t="s">
        <v>289</v>
      </c>
      <c r="O43" t="s">
        <v>390</v>
      </c>
      <c r="V43" t="s">
        <v>491</v>
      </c>
      <c r="AC43" t="s">
        <v>591</v>
      </c>
      <c r="AJ43" t="s">
        <v>692</v>
      </c>
      <c r="AQ43" t="s">
        <v>793</v>
      </c>
      <c r="AX43" t="s">
        <v>894</v>
      </c>
    </row>
    <row r="44" spans="1:50" x14ac:dyDescent="0.2">
      <c r="A44" t="s">
        <v>188</v>
      </c>
      <c r="H44" t="s">
        <v>290</v>
      </c>
      <c r="O44" t="s">
        <v>391</v>
      </c>
      <c r="V44" t="s">
        <v>492</v>
      </c>
      <c r="AC44" t="s">
        <v>592</v>
      </c>
      <c r="AJ44" t="s">
        <v>693</v>
      </c>
      <c r="AQ44" t="s">
        <v>794</v>
      </c>
      <c r="AX44" t="s">
        <v>895</v>
      </c>
    </row>
    <row r="45" spans="1:50" x14ac:dyDescent="0.2">
      <c r="A45" t="s">
        <v>189</v>
      </c>
      <c r="H45" t="s">
        <v>291</v>
      </c>
      <c r="O45" t="s">
        <v>392</v>
      </c>
      <c r="V45" t="s">
        <v>493</v>
      </c>
      <c r="AC45" t="s">
        <v>593</v>
      </c>
      <c r="AJ45" t="s">
        <v>694</v>
      </c>
      <c r="AQ45" t="s">
        <v>795</v>
      </c>
      <c r="AX45" t="s">
        <v>896</v>
      </c>
    </row>
    <row r="46" spans="1:50" x14ac:dyDescent="0.2">
      <c r="A46" t="s">
        <v>190</v>
      </c>
      <c r="H46" t="s">
        <v>292</v>
      </c>
      <c r="O46" t="s">
        <v>393</v>
      </c>
      <c r="V46" t="s">
        <v>494</v>
      </c>
      <c r="AC46" t="s">
        <v>594</v>
      </c>
      <c r="AJ46" t="s">
        <v>695</v>
      </c>
      <c r="AQ46" t="s">
        <v>796</v>
      </c>
      <c r="AX46" t="s">
        <v>897</v>
      </c>
    </row>
    <row r="47" spans="1:50" x14ac:dyDescent="0.2">
      <c r="A47" t="s">
        <v>191</v>
      </c>
      <c r="H47" t="s">
        <v>293</v>
      </c>
      <c r="O47" t="s">
        <v>394</v>
      </c>
      <c r="V47" t="s">
        <v>495</v>
      </c>
      <c r="AC47" t="s">
        <v>595</v>
      </c>
      <c r="AJ47" t="s">
        <v>696</v>
      </c>
      <c r="AQ47" t="s">
        <v>797</v>
      </c>
      <c r="AX47" t="s">
        <v>898</v>
      </c>
    </row>
    <row r="48" spans="1:50" x14ac:dyDescent="0.2">
      <c r="A48" t="s">
        <v>192</v>
      </c>
      <c r="H48" t="s">
        <v>294</v>
      </c>
      <c r="O48" t="s">
        <v>395</v>
      </c>
      <c r="V48" t="s">
        <v>496</v>
      </c>
      <c r="AC48" t="s">
        <v>596</v>
      </c>
      <c r="AJ48" t="s">
        <v>697</v>
      </c>
      <c r="AQ48" t="s">
        <v>798</v>
      </c>
      <c r="AX48" t="s">
        <v>899</v>
      </c>
    </row>
    <row r="49" spans="1:50" x14ac:dyDescent="0.2">
      <c r="A49" t="s">
        <v>193</v>
      </c>
      <c r="H49" t="s">
        <v>295</v>
      </c>
      <c r="O49" t="s">
        <v>396</v>
      </c>
      <c r="V49" t="s">
        <v>497</v>
      </c>
      <c r="AC49" t="s">
        <v>597</v>
      </c>
      <c r="AJ49" t="s">
        <v>698</v>
      </c>
      <c r="AQ49" t="s">
        <v>799</v>
      </c>
      <c r="AX49" t="s">
        <v>900</v>
      </c>
    </row>
    <row r="50" spans="1:50" x14ac:dyDescent="0.2">
      <c r="A50" t="s">
        <v>194</v>
      </c>
      <c r="H50" t="s">
        <v>296</v>
      </c>
      <c r="O50" t="s">
        <v>397</v>
      </c>
      <c r="V50" t="s">
        <v>498</v>
      </c>
      <c r="AC50" t="s">
        <v>598</v>
      </c>
      <c r="AJ50" t="s">
        <v>699</v>
      </c>
      <c r="AQ50" t="s">
        <v>800</v>
      </c>
      <c r="AX50" t="s">
        <v>901</v>
      </c>
    </row>
    <row r="51" spans="1:50" x14ac:dyDescent="0.2">
      <c r="A51" t="s">
        <v>195</v>
      </c>
      <c r="H51" t="s">
        <v>297</v>
      </c>
      <c r="O51" t="s">
        <v>398</v>
      </c>
      <c r="V51" t="s">
        <v>499</v>
      </c>
      <c r="AC51" t="s">
        <v>599</v>
      </c>
      <c r="AJ51" t="s">
        <v>700</v>
      </c>
      <c r="AQ51" t="s">
        <v>801</v>
      </c>
      <c r="AX51" t="s">
        <v>902</v>
      </c>
    </row>
    <row r="52" spans="1:50" x14ac:dyDescent="0.2">
      <c r="A52" t="s">
        <v>196</v>
      </c>
      <c r="H52" t="s">
        <v>298</v>
      </c>
      <c r="O52" t="s">
        <v>399</v>
      </c>
      <c r="V52" t="s">
        <v>500</v>
      </c>
      <c r="AC52" t="s">
        <v>600</v>
      </c>
      <c r="AJ52" t="s">
        <v>701</v>
      </c>
      <c r="AQ52" t="s">
        <v>802</v>
      </c>
      <c r="AX52" t="s">
        <v>903</v>
      </c>
    </row>
    <row r="53" spans="1:50" x14ac:dyDescent="0.2">
      <c r="A53" t="s">
        <v>197</v>
      </c>
      <c r="H53" t="s">
        <v>299</v>
      </c>
      <c r="O53" t="s">
        <v>400</v>
      </c>
      <c r="V53" t="s">
        <v>501</v>
      </c>
      <c r="AC53" t="s">
        <v>601</v>
      </c>
      <c r="AJ53" t="s">
        <v>702</v>
      </c>
      <c r="AQ53" t="s">
        <v>803</v>
      </c>
      <c r="AX53" t="s">
        <v>904</v>
      </c>
    </row>
    <row r="54" spans="1:50" x14ac:dyDescent="0.2">
      <c r="A54" t="s">
        <v>198</v>
      </c>
      <c r="H54" t="s">
        <v>300</v>
      </c>
      <c r="O54" t="s">
        <v>401</v>
      </c>
      <c r="V54" t="s">
        <v>502</v>
      </c>
      <c r="AC54" t="s">
        <v>602</v>
      </c>
      <c r="AJ54" t="s">
        <v>703</v>
      </c>
      <c r="AQ54" t="s">
        <v>804</v>
      </c>
      <c r="AX54" t="s">
        <v>905</v>
      </c>
    </row>
    <row r="55" spans="1:50" x14ac:dyDescent="0.2">
      <c r="A55" t="s">
        <v>199</v>
      </c>
      <c r="H55" t="s">
        <v>301</v>
      </c>
      <c r="O55" t="s">
        <v>402</v>
      </c>
      <c r="V55" t="s">
        <v>503</v>
      </c>
      <c r="AC55" t="s">
        <v>603</v>
      </c>
      <c r="AJ55" t="s">
        <v>704</v>
      </c>
      <c r="AQ55" t="s">
        <v>805</v>
      </c>
      <c r="AX55" t="s">
        <v>906</v>
      </c>
    </row>
    <row r="56" spans="1:50" x14ac:dyDescent="0.2">
      <c r="A56" t="s">
        <v>200</v>
      </c>
      <c r="H56" t="s">
        <v>302</v>
      </c>
      <c r="O56" t="s">
        <v>403</v>
      </c>
      <c r="V56" t="s">
        <v>504</v>
      </c>
      <c r="AC56" t="s">
        <v>604</v>
      </c>
      <c r="AJ56" t="s">
        <v>705</v>
      </c>
      <c r="AQ56" t="s">
        <v>806</v>
      </c>
      <c r="AX56" t="s">
        <v>907</v>
      </c>
    </row>
    <row r="57" spans="1:50" x14ac:dyDescent="0.2">
      <c r="A57" t="s">
        <v>201</v>
      </c>
      <c r="H57" t="s">
        <v>303</v>
      </c>
      <c r="O57" t="s">
        <v>404</v>
      </c>
      <c r="V57" t="s">
        <v>505</v>
      </c>
      <c r="AC57" t="s">
        <v>605</v>
      </c>
      <c r="AJ57" t="s">
        <v>706</v>
      </c>
      <c r="AQ57" t="s">
        <v>807</v>
      </c>
      <c r="AX57" t="s">
        <v>908</v>
      </c>
    </row>
    <row r="58" spans="1:50" x14ac:dyDescent="0.2">
      <c r="A58" t="s">
        <v>202</v>
      </c>
      <c r="H58" t="s">
        <v>304</v>
      </c>
      <c r="O58" t="s">
        <v>405</v>
      </c>
      <c r="V58" t="s">
        <v>506</v>
      </c>
      <c r="AC58" t="s">
        <v>606</v>
      </c>
      <c r="AJ58" t="s">
        <v>707</v>
      </c>
      <c r="AQ58" t="s">
        <v>808</v>
      </c>
      <c r="AX58" t="s">
        <v>909</v>
      </c>
    </row>
    <row r="59" spans="1:50" x14ac:dyDescent="0.2">
      <c r="A59" t="s">
        <v>203</v>
      </c>
      <c r="H59" t="s">
        <v>305</v>
      </c>
      <c r="O59" t="s">
        <v>406</v>
      </c>
      <c r="V59" t="s">
        <v>507</v>
      </c>
      <c r="AC59" t="s">
        <v>607</v>
      </c>
      <c r="AJ59" t="s">
        <v>708</v>
      </c>
      <c r="AQ59" t="s">
        <v>809</v>
      </c>
      <c r="AX59" t="s">
        <v>910</v>
      </c>
    </row>
    <row r="60" spans="1:50" x14ac:dyDescent="0.2">
      <c r="A60" t="s">
        <v>204</v>
      </c>
      <c r="H60" t="s">
        <v>306</v>
      </c>
      <c r="O60" t="s">
        <v>407</v>
      </c>
      <c r="V60" t="s">
        <v>508</v>
      </c>
      <c r="AC60" t="s">
        <v>608</v>
      </c>
      <c r="AJ60" t="s">
        <v>709</v>
      </c>
      <c r="AQ60" t="s">
        <v>810</v>
      </c>
      <c r="AX60" t="s">
        <v>911</v>
      </c>
    </row>
    <row r="61" spans="1:50" x14ac:dyDescent="0.2">
      <c r="A61" t="s">
        <v>205</v>
      </c>
      <c r="H61" t="s">
        <v>307</v>
      </c>
      <c r="O61" t="s">
        <v>408</v>
      </c>
      <c r="V61" t="s">
        <v>509</v>
      </c>
      <c r="AC61" t="s">
        <v>609</v>
      </c>
      <c r="AJ61" t="s">
        <v>710</v>
      </c>
      <c r="AQ61" t="s">
        <v>811</v>
      </c>
      <c r="AX61" t="s">
        <v>912</v>
      </c>
    </row>
    <row r="62" spans="1:50" x14ac:dyDescent="0.2">
      <c r="A62" t="s">
        <v>206</v>
      </c>
      <c r="H62" t="s">
        <v>308</v>
      </c>
      <c r="O62" t="s">
        <v>409</v>
      </c>
      <c r="V62" t="s">
        <v>510</v>
      </c>
      <c r="AC62" t="s">
        <v>610</v>
      </c>
      <c r="AJ62" t="s">
        <v>711</v>
      </c>
      <c r="AQ62" t="s">
        <v>812</v>
      </c>
      <c r="AX62" t="s">
        <v>913</v>
      </c>
    </row>
    <row r="63" spans="1:50" x14ac:dyDescent="0.2">
      <c r="A63" t="s">
        <v>207</v>
      </c>
      <c r="H63" t="s">
        <v>309</v>
      </c>
      <c r="O63" t="s">
        <v>410</v>
      </c>
      <c r="V63" t="s">
        <v>511</v>
      </c>
      <c r="AC63" t="s">
        <v>611</v>
      </c>
      <c r="AJ63" t="s">
        <v>712</v>
      </c>
      <c r="AQ63" t="s">
        <v>813</v>
      </c>
      <c r="AX63" t="s">
        <v>914</v>
      </c>
    </row>
    <row r="64" spans="1:50" x14ac:dyDescent="0.2">
      <c r="A64" t="s">
        <v>208</v>
      </c>
      <c r="H64" t="s">
        <v>310</v>
      </c>
      <c r="O64" t="s">
        <v>411</v>
      </c>
      <c r="V64" t="s">
        <v>512</v>
      </c>
      <c r="AC64" t="s">
        <v>612</v>
      </c>
      <c r="AJ64" t="s">
        <v>713</v>
      </c>
      <c r="AQ64" t="s">
        <v>814</v>
      </c>
      <c r="AX64" t="s">
        <v>915</v>
      </c>
    </row>
    <row r="65" spans="1:50" x14ac:dyDescent="0.2">
      <c r="A65" t="s">
        <v>209</v>
      </c>
      <c r="H65" t="s">
        <v>311</v>
      </c>
      <c r="O65" t="s">
        <v>412</v>
      </c>
      <c r="V65" t="s">
        <v>513</v>
      </c>
      <c r="AC65" t="s">
        <v>613</v>
      </c>
      <c r="AJ65" t="s">
        <v>714</v>
      </c>
      <c r="AQ65" t="s">
        <v>815</v>
      </c>
      <c r="AX65" t="s">
        <v>916</v>
      </c>
    </row>
    <row r="66" spans="1:50" x14ac:dyDescent="0.2">
      <c r="A66" t="s">
        <v>210</v>
      </c>
      <c r="H66" t="s">
        <v>312</v>
      </c>
      <c r="O66" t="s">
        <v>413</v>
      </c>
      <c r="V66" t="s">
        <v>514</v>
      </c>
      <c r="AC66" t="s">
        <v>614</v>
      </c>
      <c r="AJ66" t="s">
        <v>715</v>
      </c>
      <c r="AQ66" t="s">
        <v>816</v>
      </c>
      <c r="AX66" t="s">
        <v>917</v>
      </c>
    </row>
    <row r="67" spans="1:50" x14ac:dyDescent="0.2">
      <c r="A67" t="s">
        <v>211</v>
      </c>
      <c r="H67" t="s">
        <v>313</v>
      </c>
      <c r="O67" t="s">
        <v>414</v>
      </c>
      <c r="V67" t="s">
        <v>515</v>
      </c>
      <c r="AC67" t="s">
        <v>615</v>
      </c>
      <c r="AJ67" t="s">
        <v>716</v>
      </c>
      <c r="AQ67" t="s">
        <v>817</v>
      </c>
      <c r="AX67" t="s">
        <v>918</v>
      </c>
    </row>
    <row r="68" spans="1:50" x14ac:dyDescent="0.2">
      <c r="A68" t="s">
        <v>212</v>
      </c>
      <c r="H68" t="s">
        <v>314</v>
      </c>
      <c r="O68" t="s">
        <v>415</v>
      </c>
      <c r="V68" t="s">
        <v>516</v>
      </c>
      <c r="AC68" t="s">
        <v>616</v>
      </c>
      <c r="AJ68" t="s">
        <v>717</v>
      </c>
      <c r="AQ68" t="s">
        <v>818</v>
      </c>
      <c r="AX68" t="s">
        <v>919</v>
      </c>
    </row>
    <row r="69" spans="1:50" x14ac:dyDescent="0.2">
      <c r="A69" t="s">
        <v>213</v>
      </c>
      <c r="H69" t="s">
        <v>315</v>
      </c>
      <c r="O69" t="s">
        <v>416</v>
      </c>
      <c r="V69" t="s">
        <v>517</v>
      </c>
      <c r="AC69" t="s">
        <v>617</v>
      </c>
      <c r="AJ69" t="s">
        <v>718</v>
      </c>
      <c r="AQ69" t="s">
        <v>819</v>
      </c>
      <c r="AX69" t="s">
        <v>920</v>
      </c>
    </row>
    <row r="70" spans="1:50" x14ac:dyDescent="0.2">
      <c r="A70" t="s">
        <v>214</v>
      </c>
      <c r="H70" t="s">
        <v>316</v>
      </c>
      <c r="O70" t="s">
        <v>417</v>
      </c>
      <c r="V70" t="s">
        <v>518</v>
      </c>
      <c r="AC70" t="s">
        <v>618</v>
      </c>
      <c r="AJ70" t="s">
        <v>719</v>
      </c>
      <c r="AQ70" t="s">
        <v>820</v>
      </c>
      <c r="AX70" t="s">
        <v>921</v>
      </c>
    </row>
    <row r="71" spans="1:50" x14ac:dyDescent="0.2">
      <c r="A71" t="s">
        <v>215</v>
      </c>
      <c r="H71" t="s">
        <v>317</v>
      </c>
      <c r="O71" t="s">
        <v>418</v>
      </c>
      <c r="V71" t="s">
        <v>519</v>
      </c>
      <c r="AC71" t="s">
        <v>619</v>
      </c>
      <c r="AJ71" t="s">
        <v>720</v>
      </c>
      <c r="AQ71" t="s">
        <v>821</v>
      </c>
      <c r="AX71" t="s">
        <v>922</v>
      </c>
    </row>
    <row r="72" spans="1:50" x14ac:dyDescent="0.2">
      <c r="A72" t="s">
        <v>216</v>
      </c>
      <c r="H72" t="s">
        <v>318</v>
      </c>
      <c r="O72" t="s">
        <v>419</v>
      </c>
      <c r="V72" t="s">
        <v>520</v>
      </c>
      <c r="AC72" t="s">
        <v>620</v>
      </c>
      <c r="AJ72" t="s">
        <v>721</v>
      </c>
      <c r="AQ72" t="s">
        <v>822</v>
      </c>
      <c r="AX72" t="s">
        <v>923</v>
      </c>
    </row>
    <row r="73" spans="1:50" x14ac:dyDescent="0.2">
      <c r="A73" t="s">
        <v>217</v>
      </c>
      <c r="H73" t="s">
        <v>319</v>
      </c>
      <c r="O73" t="s">
        <v>420</v>
      </c>
      <c r="V73" t="s">
        <v>521</v>
      </c>
      <c r="AC73" t="s">
        <v>621</v>
      </c>
      <c r="AJ73" t="s">
        <v>722</v>
      </c>
      <c r="AQ73" t="s">
        <v>823</v>
      </c>
      <c r="AX73" t="s">
        <v>924</v>
      </c>
    </row>
    <row r="74" spans="1:50" x14ac:dyDescent="0.2">
      <c r="A74" t="s">
        <v>218</v>
      </c>
      <c r="H74" t="s">
        <v>320</v>
      </c>
      <c r="O74" t="s">
        <v>421</v>
      </c>
      <c r="V74" t="s">
        <v>522</v>
      </c>
      <c r="AC74" t="s">
        <v>622</v>
      </c>
      <c r="AJ74" t="s">
        <v>723</v>
      </c>
      <c r="AQ74" t="s">
        <v>824</v>
      </c>
      <c r="AX74" t="s">
        <v>925</v>
      </c>
    </row>
    <row r="75" spans="1:50" x14ac:dyDescent="0.2">
      <c r="A75" t="s">
        <v>219</v>
      </c>
      <c r="H75" t="s">
        <v>321</v>
      </c>
      <c r="O75" t="s">
        <v>422</v>
      </c>
      <c r="V75" t="s">
        <v>523</v>
      </c>
      <c r="AC75" t="s">
        <v>623</v>
      </c>
      <c r="AJ75" t="s">
        <v>724</v>
      </c>
      <c r="AQ75" t="s">
        <v>825</v>
      </c>
      <c r="AX75" t="s">
        <v>926</v>
      </c>
    </row>
    <row r="76" spans="1:50" x14ac:dyDescent="0.2">
      <c r="A76" t="s">
        <v>220</v>
      </c>
      <c r="H76" t="s">
        <v>322</v>
      </c>
      <c r="O76" t="s">
        <v>423</v>
      </c>
      <c r="V76" t="s">
        <v>524</v>
      </c>
      <c r="AC76" t="s">
        <v>624</v>
      </c>
      <c r="AJ76" t="s">
        <v>725</v>
      </c>
      <c r="AQ76" t="s">
        <v>826</v>
      </c>
      <c r="AX76" t="s">
        <v>927</v>
      </c>
    </row>
    <row r="77" spans="1:50" x14ac:dyDescent="0.2">
      <c r="A77" t="s">
        <v>221</v>
      </c>
      <c r="H77" t="s">
        <v>323</v>
      </c>
      <c r="O77" t="s">
        <v>424</v>
      </c>
      <c r="V77" t="s">
        <v>525</v>
      </c>
      <c r="AC77" t="s">
        <v>625</v>
      </c>
      <c r="AJ77" t="s">
        <v>726</v>
      </c>
      <c r="AQ77" t="s">
        <v>827</v>
      </c>
      <c r="AX77" t="s">
        <v>928</v>
      </c>
    </row>
    <row r="78" spans="1:50" x14ac:dyDescent="0.2">
      <c r="A78" t="s">
        <v>222</v>
      </c>
      <c r="H78" t="s">
        <v>324</v>
      </c>
      <c r="O78" t="s">
        <v>425</v>
      </c>
      <c r="V78" t="s">
        <v>526</v>
      </c>
      <c r="AC78" t="s">
        <v>626</v>
      </c>
      <c r="AJ78" t="s">
        <v>727</v>
      </c>
      <c r="AQ78" t="s">
        <v>828</v>
      </c>
      <c r="AX78" t="s">
        <v>929</v>
      </c>
    </row>
    <row r="79" spans="1:50" x14ac:dyDescent="0.2">
      <c r="A79" t="s">
        <v>223</v>
      </c>
      <c r="H79" t="s">
        <v>325</v>
      </c>
      <c r="O79" t="s">
        <v>426</v>
      </c>
      <c r="V79" t="s">
        <v>527</v>
      </c>
      <c r="AC79" t="s">
        <v>627</v>
      </c>
      <c r="AJ79" t="s">
        <v>728</v>
      </c>
      <c r="AQ79" t="s">
        <v>829</v>
      </c>
      <c r="AX79" t="s">
        <v>930</v>
      </c>
    </row>
    <row r="80" spans="1:50" x14ac:dyDescent="0.2">
      <c r="A80" t="s">
        <v>224</v>
      </c>
      <c r="H80" t="s">
        <v>326</v>
      </c>
      <c r="O80" t="s">
        <v>427</v>
      </c>
      <c r="V80" t="s">
        <v>528</v>
      </c>
      <c r="AC80" t="s">
        <v>628</v>
      </c>
      <c r="AJ80" t="s">
        <v>729</v>
      </c>
      <c r="AQ80" t="s">
        <v>830</v>
      </c>
      <c r="AX80" t="s">
        <v>931</v>
      </c>
    </row>
    <row r="81" spans="1:50" x14ac:dyDescent="0.2">
      <c r="A81" t="s">
        <v>225</v>
      </c>
      <c r="H81" t="s">
        <v>327</v>
      </c>
      <c r="O81" t="s">
        <v>428</v>
      </c>
      <c r="V81" t="s">
        <v>529</v>
      </c>
      <c r="AC81" t="s">
        <v>629</v>
      </c>
      <c r="AJ81" t="s">
        <v>730</v>
      </c>
      <c r="AQ81" t="s">
        <v>831</v>
      </c>
      <c r="AX81" t="s">
        <v>932</v>
      </c>
    </row>
    <row r="82" spans="1:50" x14ac:dyDescent="0.2">
      <c r="A82" t="s">
        <v>226</v>
      </c>
      <c r="H82" t="s">
        <v>328</v>
      </c>
      <c r="O82" t="s">
        <v>429</v>
      </c>
      <c r="V82" t="s">
        <v>530</v>
      </c>
      <c r="AC82" t="s">
        <v>630</v>
      </c>
      <c r="AJ82" t="s">
        <v>731</v>
      </c>
      <c r="AQ82" t="s">
        <v>832</v>
      </c>
      <c r="AX82" t="s">
        <v>933</v>
      </c>
    </row>
    <row r="83" spans="1:50" x14ac:dyDescent="0.2">
      <c r="A83" t="s">
        <v>227</v>
      </c>
      <c r="H83" t="s">
        <v>329</v>
      </c>
      <c r="O83" t="s">
        <v>430</v>
      </c>
      <c r="V83" t="s">
        <v>531</v>
      </c>
      <c r="AC83" t="s">
        <v>631</v>
      </c>
      <c r="AJ83" t="s">
        <v>732</v>
      </c>
      <c r="AQ83" t="s">
        <v>833</v>
      </c>
      <c r="AX83" t="s">
        <v>934</v>
      </c>
    </row>
    <row r="84" spans="1:50" x14ac:dyDescent="0.2">
      <c r="A84" t="s">
        <v>228</v>
      </c>
      <c r="H84" t="s">
        <v>330</v>
      </c>
      <c r="O84" t="s">
        <v>431</v>
      </c>
      <c r="V84" t="s">
        <v>532</v>
      </c>
      <c r="AC84" t="s">
        <v>632</v>
      </c>
      <c r="AJ84" t="s">
        <v>733</v>
      </c>
      <c r="AQ84" t="s">
        <v>834</v>
      </c>
      <c r="AX84" t="s">
        <v>935</v>
      </c>
    </row>
    <row r="85" spans="1:50" x14ac:dyDescent="0.2">
      <c r="A85" t="s">
        <v>229</v>
      </c>
      <c r="H85" t="s">
        <v>331</v>
      </c>
      <c r="O85" t="s">
        <v>432</v>
      </c>
      <c r="V85" t="s">
        <v>533</v>
      </c>
      <c r="AC85" t="s">
        <v>633</v>
      </c>
      <c r="AJ85" t="s">
        <v>734</v>
      </c>
      <c r="AQ85" t="s">
        <v>835</v>
      </c>
      <c r="AX85" t="s">
        <v>936</v>
      </c>
    </row>
    <row r="86" spans="1:50" x14ac:dyDescent="0.2">
      <c r="A86" t="s">
        <v>230</v>
      </c>
      <c r="H86" t="s">
        <v>332</v>
      </c>
      <c r="O86" t="s">
        <v>433</v>
      </c>
      <c r="V86" t="s">
        <v>534</v>
      </c>
      <c r="AC86" t="s">
        <v>634</v>
      </c>
      <c r="AJ86" t="s">
        <v>735</v>
      </c>
      <c r="AQ86" t="s">
        <v>836</v>
      </c>
      <c r="AX86" t="s">
        <v>937</v>
      </c>
    </row>
    <row r="87" spans="1:50" x14ac:dyDescent="0.2">
      <c r="A87" t="s">
        <v>231</v>
      </c>
      <c r="H87" t="s">
        <v>333</v>
      </c>
      <c r="O87" t="s">
        <v>434</v>
      </c>
      <c r="V87" t="s">
        <v>535</v>
      </c>
      <c r="AC87" t="s">
        <v>635</v>
      </c>
      <c r="AJ87" t="s">
        <v>736</v>
      </c>
      <c r="AQ87" t="s">
        <v>837</v>
      </c>
      <c r="AX87" t="s">
        <v>938</v>
      </c>
    </row>
    <row r="88" spans="1:50" x14ac:dyDescent="0.2">
      <c r="A88" t="s">
        <v>232</v>
      </c>
      <c r="H88" t="s">
        <v>334</v>
      </c>
      <c r="O88" t="s">
        <v>435</v>
      </c>
      <c r="V88" t="s">
        <v>536</v>
      </c>
      <c r="AC88" t="s">
        <v>636</v>
      </c>
      <c r="AJ88" t="s">
        <v>737</v>
      </c>
      <c r="AQ88" t="s">
        <v>838</v>
      </c>
      <c r="AX88" t="s">
        <v>939</v>
      </c>
    </row>
    <row r="89" spans="1:50" x14ac:dyDescent="0.2">
      <c r="A89" t="s">
        <v>233</v>
      </c>
      <c r="H89" t="s">
        <v>335</v>
      </c>
      <c r="O89" t="s">
        <v>436</v>
      </c>
      <c r="V89" t="s">
        <v>537</v>
      </c>
      <c r="AC89" t="s">
        <v>637</v>
      </c>
      <c r="AJ89" t="s">
        <v>738</v>
      </c>
      <c r="AQ89" t="s">
        <v>839</v>
      </c>
      <c r="AX89" t="s">
        <v>940</v>
      </c>
    </row>
    <row r="90" spans="1:50" x14ac:dyDescent="0.2">
      <c r="A90" t="s">
        <v>234</v>
      </c>
      <c r="H90" t="s">
        <v>336</v>
      </c>
      <c r="O90" t="s">
        <v>437</v>
      </c>
      <c r="V90" t="s">
        <v>538</v>
      </c>
      <c r="AC90" t="s">
        <v>638</v>
      </c>
      <c r="AJ90" t="s">
        <v>739</v>
      </c>
      <c r="AQ90" t="s">
        <v>840</v>
      </c>
      <c r="AX90" t="s">
        <v>941</v>
      </c>
    </row>
    <row r="91" spans="1:50" x14ac:dyDescent="0.2">
      <c r="A91" t="s">
        <v>235</v>
      </c>
      <c r="H91" t="s">
        <v>337</v>
      </c>
      <c r="O91" t="s">
        <v>438</v>
      </c>
      <c r="V91" t="s">
        <v>539</v>
      </c>
      <c r="AC91" t="s">
        <v>639</v>
      </c>
      <c r="AJ91" t="s">
        <v>740</v>
      </c>
      <c r="AQ91" t="s">
        <v>841</v>
      </c>
      <c r="AX91" t="s">
        <v>942</v>
      </c>
    </row>
    <row r="92" spans="1:50" x14ac:dyDescent="0.2">
      <c r="A92" t="s">
        <v>236</v>
      </c>
      <c r="H92" t="s">
        <v>338</v>
      </c>
      <c r="O92" t="s">
        <v>439</v>
      </c>
      <c r="V92" t="s">
        <v>540</v>
      </c>
      <c r="AC92" t="s">
        <v>640</v>
      </c>
      <c r="AJ92" t="s">
        <v>741</v>
      </c>
      <c r="AQ92" t="s">
        <v>842</v>
      </c>
      <c r="AX92" t="s">
        <v>943</v>
      </c>
    </row>
    <row r="93" spans="1:50" x14ac:dyDescent="0.2">
      <c r="A93" t="s">
        <v>237</v>
      </c>
      <c r="H93" t="s">
        <v>339</v>
      </c>
      <c r="O93" t="s">
        <v>440</v>
      </c>
      <c r="V93" t="s">
        <v>541</v>
      </c>
      <c r="AC93" t="s">
        <v>641</v>
      </c>
      <c r="AJ93" t="s">
        <v>742</v>
      </c>
      <c r="AQ93" t="s">
        <v>843</v>
      </c>
      <c r="AX93" t="s">
        <v>944</v>
      </c>
    </row>
    <row r="94" spans="1:50" x14ac:dyDescent="0.2">
      <c r="A94" t="s">
        <v>238</v>
      </c>
      <c r="H94" t="s">
        <v>340</v>
      </c>
      <c r="O94" t="s">
        <v>441</v>
      </c>
      <c r="V94" t="s">
        <v>542</v>
      </c>
      <c r="AC94" t="s">
        <v>642</v>
      </c>
      <c r="AJ94" t="s">
        <v>743</v>
      </c>
      <c r="AQ94" t="s">
        <v>844</v>
      </c>
      <c r="AX94" t="s">
        <v>945</v>
      </c>
    </row>
    <row r="95" spans="1:50" x14ac:dyDescent="0.2">
      <c r="A95" t="s">
        <v>239</v>
      </c>
      <c r="H95" t="s">
        <v>341</v>
      </c>
      <c r="O95" t="s">
        <v>442</v>
      </c>
      <c r="V95" t="s">
        <v>543</v>
      </c>
      <c r="AC95" t="s">
        <v>643</v>
      </c>
      <c r="AJ95" t="s">
        <v>744</v>
      </c>
      <c r="AQ95" t="s">
        <v>845</v>
      </c>
      <c r="AX95" t="s">
        <v>946</v>
      </c>
    </row>
    <row r="96" spans="1:50" x14ac:dyDescent="0.2">
      <c r="A96" t="s">
        <v>240</v>
      </c>
      <c r="H96" t="s">
        <v>342</v>
      </c>
      <c r="O96" t="s">
        <v>443</v>
      </c>
      <c r="V96" t="s">
        <v>544</v>
      </c>
      <c r="AC96" t="s">
        <v>644</v>
      </c>
      <c r="AJ96" t="s">
        <v>745</v>
      </c>
      <c r="AQ96" t="s">
        <v>846</v>
      </c>
      <c r="AX96" t="s">
        <v>947</v>
      </c>
    </row>
    <row r="97" spans="1:50" x14ac:dyDescent="0.2">
      <c r="A97" t="s">
        <v>241</v>
      </c>
      <c r="H97" t="s">
        <v>343</v>
      </c>
      <c r="O97" t="s">
        <v>444</v>
      </c>
      <c r="V97" t="s">
        <v>545</v>
      </c>
      <c r="AC97" t="s">
        <v>645</v>
      </c>
      <c r="AJ97" t="s">
        <v>746</v>
      </c>
      <c r="AQ97" t="s">
        <v>847</v>
      </c>
      <c r="AX97" t="s">
        <v>948</v>
      </c>
    </row>
    <row r="98" spans="1:50" x14ac:dyDescent="0.2">
      <c r="A98" t="s">
        <v>242</v>
      </c>
      <c r="H98" t="s">
        <v>344</v>
      </c>
      <c r="O98" t="s">
        <v>445</v>
      </c>
      <c r="V98" t="s">
        <v>546</v>
      </c>
      <c r="AC98" t="s">
        <v>646</v>
      </c>
      <c r="AJ98" t="s">
        <v>747</v>
      </c>
      <c r="AQ98" t="s">
        <v>848</v>
      </c>
      <c r="AX98" t="s">
        <v>949</v>
      </c>
    </row>
    <row r="99" spans="1:50" x14ac:dyDescent="0.2">
      <c r="A99" t="s">
        <v>243</v>
      </c>
      <c r="H99" t="s">
        <v>345</v>
      </c>
      <c r="O99" t="s">
        <v>446</v>
      </c>
      <c r="V99" t="s">
        <v>547</v>
      </c>
      <c r="AC99" t="s">
        <v>647</v>
      </c>
      <c r="AJ99" t="s">
        <v>748</v>
      </c>
      <c r="AQ99" t="s">
        <v>849</v>
      </c>
      <c r="AX99" t="s">
        <v>950</v>
      </c>
    </row>
    <row r="100" spans="1:50" x14ac:dyDescent="0.2">
      <c r="A100" t="s">
        <v>244</v>
      </c>
      <c r="H100" t="s">
        <v>346</v>
      </c>
      <c r="O100" t="s">
        <v>447</v>
      </c>
      <c r="V100" t="s">
        <v>548</v>
      </c>
      <c r="AC100" t="s">
        <v>648</v>
      </c>
      <c r="AJ100" t="s">
        <v>749</v>
      </c>
      <c r="AQ100" t="s">
        <v>850</v>
      </c>
      <c r="AX100" t="s">
        <v>951</v>
      </c>
    </row>
    <row r="101" spans="1:50" x14ac:dyDescent="0.2">
      <c r="A101" t="s">
        <v>245</v>
      </c>
      <c r="H101" t="s">
        <v>347</v>
      </c>
      <c r="O101" t="s">
        <v>448</v>
      </c>
      <c r="V101" t="s">
        <v>549</v>
      </c>
      <c r="AC101" t="s">
        <v>649</v>
      </c>
      <c r="AJ101" t="s">
        <v>750</v>
      </c>
      <c r="AQ101" t="s">
        <v>851</v>
      </c>
      <c r="AX101" t="s">
        <v>952</v>
      </c>
    </row>
    <row r="102" spans="1:50" x14ac:dyDescent="0.2">
      <c r="A102" t="s">
        <v>246</v>
      </c>
      <c r="H102" t="s">
        <v>348</v>
      </c>
      <c r="O102" t="s">
        <v>449</v>
      </c>
      <c r="V102" t="s">
        <v>550</v>
      </c>
      <c r="AC102" t="s">
        <v>650</v>
      </c>
      <c r="AJ102" t="s">
        <v>751</v>
      </c>
      <c r="AQ102" t="s">
        <v>852</v>
      </c>
      <c r="AX102" t="s">
        <v>953</v>
      </c>
    </row>
  </sheetData>
  <mergeCells count="7">
    <mergeCell ref="AJ1:AO1"/>
    <mergeCell ref="AX1:BC1"/>
    <mergeCell ref="A1:F1"/>
    <mergeCell ref="H1:M1"/>
    <mergeCell ref="O1:T1"/>
    <mergeCell ref="V1:AA1"/>
    <mergeCell ref="AC1:AH1"/>
  </mergeCells>
  <phoneticPr fontId="10" type="noConversion"/>
  <pageMargins left="0.7" right="0.7" top="0.75" bottom="0.75" header="0.3" footer="0.3"/>
  <pageSetup orientation="portrait" horizontalDpi="0" verticalDpi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521C2-C2EA-7D4C-8B0B-4AECB9BB73BD}">
  <sheetPr>
    <tabColor rgb="FF7030A0"/>
    <outlinePr summaryBelow="0" summaryRight="0"/>
    <pageSetUpPr fitToPage="1"/>
  </sheetPr>
  <dimension ref="A1:M998"/>
  <sheetViews>
    <sheetView zoomScale="150" zoomScaleNormal="150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D2" sqref="D2"/>
    </sheetView>
  </sheetViews>
  <sheetFormatPr baseColWidth="10" defaultColWidth="12.6640625" defaultRowHeight="15.75" customHeight="1" x14ac:dyDescent="0.2"/>
  <cols>
    <col min="1" max="2" width="17.5" style="94" customWidth="1"/>
    <col min="3" max="3" width="13.33203125" style="94" customWidth="1"/>
    <col min="4" max="4" width="28.6640625" style="94" customWidth="1"/>
    <col min="5" max="6" width="12.6640625" style="94"/>
    <col min="7" max="7" width="24.33203125" style="94" customWidth="1"/>
    <col min="8" max="12" width="12.6640625" style="94"/>
    <col min="13" max="13" width="38" style="94" customWidth="1"/>
    <col min="14" max="16384" width="12.6640625" style="94"/>
  </cols>
  <sheetData>
    <row r="1" spans="1:13" ht="15" x14ac:dyDescent="0.2">
      <c r="A1" s="100" t="s">
        <v>135</v>
      </c>
      <c r="B1" s="100" t="s">
        <v>126</v>
      </c>
      <c r="C1" s="100" t="s">
        <v>127</v>
      </c>
      <c r="D1" s="100" t="s">
        <v>57</v>
      </c>
      <c r="E1" s="100" t="s">
        <v>128</v>
      </c>
      <c r="F1" s="100" t="s">
        <v>129</v>
      </c>
      <c r="G1" s="98" t="s">
        <v>130</v>
      </c>
      <c r="H1" s="98" t="s">
        <v>131</v>
      </c>
      <c r="I1" s="99" t="s">
        <v>136</v>
      </c>
      <c r="J1" s="99" t="s">
        <v>137</v>
      </c>
      <c r="K1" s="99" t="s">
        <v>138</v>
      </c>
      <c r="L1" s="99" t="s">
        <v>132</v>
      </c>
      <c r="M1" s="99" t="s">
        <v>133</v>
      </c>
    </row>
    <row r="2" spans="1:13" ht="75" customHeight="1" x14ac:dyDescent="0.2">
      <c r="A2" s="95"/>
      <c r="B2" s="96"/>
      <c r="C2" s="96"/>
      <c r="D2" s="96"/>
      <c r="E2" s="96"/>
      <c r="F2" s="96"/>
      <c r="G2" s="93"/>
      <c r="H2" s="93"/>
      <c r="I2" s="93"/>
      <c r="J2" s="93"/>
      <c r="K2" s="93"/>
      <c r="L2" s="93"/>
      <c r="M2" s="93"/>
    </row>
    <row r="3" spans="1:13" ht="75" customHeight="1" x14ac:dyDescent="0.2">
      <c r="A3" s="95"/>
      <c r="B3" s="96"/>
      <c r="C3" s="96"/>
      <c r="D3" s="96"/>
      <c r="E3" s="96"/>
      <c r="F3" s="96"/>
      <c r="G3" s="93"/>
      <c r="H3" s="93"/>
      <c r="I3" s="93"/>
      <c r="J3" s="93"/>
      <c r="K3" s="93"/>
      <c r="L3" s="93"/>
      <c r="M3" s="93"/>
    </row>
    <row r="4" spans="1:13" ht="75" customHeight="1" x14ac:dyDescent="0.2">
      <c r="A4" s="95"/>
      <c r="B4" s="96"/>
      <c r="C4" s="96"/>
      <c r="D4" s="96"/>
      <c r="E4" s="96"/>
      <c r="F4" s="96"/>
      <c r="G4" s="93"/>
      <c r="H4" s="93"/>
      <c r="I4" s="93"/>
      <c r="J4" s="93"/>
      <c r="K4" s="93"/>
      <c r="L4" s="93"/>
      <c r="M4" s="93"/>
    </row>
    <row r="5" spans="1:13" ht="75" customHeight="1" x14ac:dyDescent="0.2">
      <c r="A5" s="95"/>
      <c r="B5" s="96"/>
      <c r="C5" s="96"/>
      <c r="D5" s="96"/>
      <c r="E5" s="96"/>
      <c r="F5" s="96"/>
      <c r="G5" s="93"/>
      <c r="H5" s="93"/>
      <c r="I5" s="93"/>
      <c r="J5" s="96"/>
      <c r="K5" s="93"/>
      <c r="L5" s="93"/>
      <c r="M5" s="93"/>
    </row>
    <row r="6" spans="1:13" ht="75" customHeight="1" x14ac:dyDescent="0.2">
      <c r="A6" s="95"/>
      <c r="B6" s="96"/>
      <c r="C6" s="96"/>
      <c r="D6" s="96"/>
      <c r="E6" s="96"/>
      <c r="F6" s="96"/>
      <c r="G6" s="93"/>
      <c r="H6" s="93"/>
      <c r="I6" s="93"/>
      <c r="J6" s="93"/>
      <c r="K6" s="93"/>
      <c r="L6" s="93"/>
      <c r="M6" s="93"/>
    </row>
    <row r="7" spans="1:13" ht="75" customHeight="1" x14ac:dyDescent="0.2">
      <c r="A7" s="95"/>
      <c r="B7" s="96"/>
      <c r="C7" s="96"/>
      <c r="D7" s="96"/>
      <c r="E7" s="96"/>
      <c r="F7" s="96"/>
      <c r="G7" s="93"/>
      <c r="H7" s="93"/>
      <c r="I7" s="93"/>
      <c r="J7" s="93"/>
      <c r="K7" s="93"/>
      <c r="L7" s="93"/>
      <c r="M7" s="93"/>
    </row>
    <row r="8" spans="1:13" ht="75" customHeight="1" x14ac:dyDescent="0.2">
      <c r="A8" s="95"/>
      <c r="B8" s="96"/>
      <c r="C8" s="96"/>
      <c r="D8" s="96"/>
      <c r="E8" s="96"/>
      <c r="F8" s="96"/>
      <c r="G8" s="93"/>
      <c r="H8" s="93"/>
      <c r="I8" s="93"/>
      <c r="J8" s="93"/>
      <c r="K8" s="93"/>
      <c r="L8" s="93"/>
      <c r="M8" s="93"/>
    </row>
    <row r="9" spans="1:13" ht="75" customHeight="1" x14ac:dyDescent="0.2">
      <c r="A9" s="95"/>
      <c r="B9" s="96"/>
      <c r="C9" s="96"/>
      <c r="D9" s="96"/>
      <c r="E9" s="96"/>
      <c r="F9" s="96"/>
      <c r="G9" s="93"/>
      <c r="H9" s="93"/>
      <c r="I9" s="93"/>
      <c r="J9" s="93"/>
      <c r="K9" s="93"/>
      <c r="M9" s="93"/>
    </row>
    <row r="10" spans="1:13" ht="75" customHeight="1" x14ac:dyDescent="0.2">
      <c r="A10" s="95"/>
      <c r="B10" s="96"/>
      <c r="C10" s="96"/>
      <c r="D10" s="96"/>
      <c r="E10" s="96"/>
      <c r="F10" s="96"/>
      <c r="G10" s="93"/>
      <c r="H10" s="93"/>
      <c r="I10" s="93"/>
      <c r="J10" s="93"/>
      <c r="K10" s="93"/>
      <c r="L10" s="93"/>
      <c r="M10" s="93"/>
    </row>
    <row r="11" spans="1:13" ht="75" customHeight="1" x14ac:dyDescent="0.2">
      <c r="A11" s="95"/>
      <c r="B11" s="96"/>
      <c r="C11" s="96"/>
      <c r="D11" s="96"/>
      <c r="E11" s="96"/>
      <c r="F11" s="96"/>
      <c r="G11" s="93"/>
      <c r="H11" s="93"/>
      <c r="I11" s="93"/>
      <c r="J11" s="93"/>
      <c r="K11" s="93"/>
      <c r="L11" s="93"/>
      <c r="M11" s="93"/>
    </row>
    <row r="12" spans="1:13" ht="75" customHeight="1" x14ac:dyDescent="0.2">
      <c r="A12" s="95"/>
      <c r="B12" s="96"/>
      <c r="C12" s="96"/>
      <c r="D12" s="96"/>
      <c r="E12" s="96"/>
      <c r="F12" s="93"/>
      <c r="G12" s="93"/>
      <c r="H12" s="93"/>
      <c r="I12" s="93"/>
      <c r="J12" s="96"/>
      <c r="K12" s="93"/>
      <c r="L12" s="93"/>
      <c r="M12" s="93"/>
    </row>
    <row r="13" spans="1:13" ht="75" customHeight="1" x14ac:dyDescent="0.2">
      <c r="A13" s="95"/>
      <c r="B13" s="96"/>
      <c r="C13" s="96"/>
      <c r="D13" s="96"/>
      <c r="E13" s="96"/>
      <c r="F13" s="93"/>
      <c r="G13" s="93"/>
      <c r="H13" s="93"/>
      <c r="I13" s="93"/>
      <c r="J13" s="96"/>
      <c r="K13" s="93"/>
      <c r="L13" s="93"/>
      <c r="M13" s="93"/>
    </row>
    <row r="14" spans="1:13" ht="75" customHeight="1" x14ac:dyDescent="0.2">
      <c r="A14" s="95"/>
      <c r="B14" s="96"/>
      <c r="C14" s="96"/>
      <c r="D14" s="96"/>
      <c r="E14" s="96"/>
      <c r="F14" s="93"/>
      <c r="G14" s="93"/>
      <c r="H14" s="93"/>
      <c r="I14" s="93"/>
      <c r="J14" s="93"/>
      <c r="K14" s="93"/>
      <c r="L14" s="93"/>
      <c r="M14" s="93"/>
    </row>
    <row r="15" spans="1:13" ht="75" customHeight="1" x14ac:dyDescent="0.2">
      <c r="A15" s="95"/>
      <c r="B15" s="96"/>
      <c r="C15" s="96"/>
      <c r="D15" s="96"/>
      <c r="E15" s="96"/>
      <c r="F15" s="93"/>
      <c r="G15" s="93"/>
      <c r="H15" s="93"/>
      <c r="I15" s="93"/>
      <c r="J15" s="96"/>
      <c r="K15" s="93"/>
      <c r="L15" s="93"/>
      <c r="M15" s="93"/>
    </row>
    <row r="16" spans="1:13" ht="75" customHeight="1" x14ac:dyDescent="0.2">
      <c r="A16" s="95"/>
      <c r="B16" s="96"/>
      <c r="C16" s="96"/>
      <c r="D16" s="96"/>
      <c r="E16" s="96"/>
      <c r="F16" s="93"/>
      <c r="G16" s="93"/>
      <c r="H16" s="93"/>
      <c r="I16" s="93"/>
      <c r="J16" s="93"/>
      <c r="K16" s="93"/>
      <c r="L16" s="93"/>
      <c r="M16" s="93"/>
    </row>
    <row r="17" spans="1:13" ht="75" customHeight="1" x14ac:dyDescent="0.2">
      <c r="A17" s="95"/>
      <c r="B17" s="96"/>
      <c r="C17" s="96"/>
      <c r="D17" s="96"/>
      <c r="E17" s="96"/>
      <c r="F17" s="93"/>
      <c r="G17" s="93"/>
      <c r="H17" s="93"/>
      <c r="I17" s="93"/>
      <c r="J17" s="96"/>
      <c r="K17" s="93"/>
      <c r="L17" s="93"/>
      <c r="M17" s="93"/>
    </row>
    <row r="18" spans="1:13" ht="75" customHeight="1" x14ac:dyDescent="0.2">
      <c r="A18" s="95"/>
      <c r="B18" s="96"/>
      <c r="C18" s="96"/>
      <c r="D18" s="96"/>
      <c r="E18" s="96"/>
      <c r="F18" s="93"/>
      <c r="G18" s="93"/>
      <c r="H18" s="93"/>
      <c r="I18" s="93"/>
      <c r="J18" s="93"/>
      <c r="K18" s="93"/>
      <c r="L18" s="93"/>
      <c r="M18" s="93"/>
    </row>
    <row r="19" spans="1:13" ht="75" customHeight="1" x14ac:dyDescent="0.2">
      <c r="A19" s="95"/>
      <c r="B19" s="96"/>
      <c r="C19" s="96"/>
      <c r="D19" s="96"/>
      <c r="E19" s="96"/>
      <c r="F19" s="93"/>
      <c r="G19" s="93"/>
      <c r="H19" s="93"/>
      <c r="I19" s="93"/>
      <c r="J19" s="93"/>
      <c r="K19" s="93"/>
      <c r="L19" s="93"/>
      <c r="M19" s="93"/>
    </row>
    <row r="20" spans="1:13" ht="75" customHeight="1" x14ac:dyDescent="0.2">
      <c r="A20" s="95"/>
      <c r="B20" s="96"/>
      <c r="C20" s="96"/>
      <c r="D20" s="96"/>
      <c r="E20" s="96"/>
      <c r="F20" s="93"/>
      <c r="G20" s="93"/>
      <c r="H20" s="93"/>
      <c r="I20" s="93"/>
      <c r="J20" s="93"/>
      <c r="K20" s="93"/>
      <c r="L20" s="93"/>
      <c r="M20" s="93"/>
    </row>
    <row r="21" spans="1:13" ht="75" customHeight="1" x14ac:dyDescent="0.2">
      <c r="A21" s="95"/>
      <c r="B21" s="96"/>
      <c r="C21" s="96"/>
      <c r="D21" s="96"/>
      <c r="E21" s="96"/>
      <c r="F21" s="93"/>
      <c r="G21" s="93"/>
      <c r="H21" s="93"/>
      <c r="I21" s="93"/>
      <c r="J21" s="93"/>
      <c r="K21" s="93"/>
      <c r="L21" s="93"/>
      <c r="M21" s="93"/>
    </row>
    <row r="22" spans="1:13" ht="75" customHeight="1" x14ac:dyDescent="0.2">
      <c r="A22" s="95"/>
      <c r="B22" s="96"/>
      <c r="C22" s="96"/>
      <c r="D22" s="96"/>
      <c r="E22" s="96"/>
      <c r="F22" s="93"/>
      <c r="G22" s="93"/>
      <c r="H22" s="93"/>
      <c r="I22" s="93"/>
      <c r="J22" s="93"/>
      <c r="K22" s="93"/>
      <c r="L22" s="93"/>
      <c r="M22" s="93"/>
    </row>
    <row r="23" spans="1:13" ht="75" customHeight="1" x14ac:dyDescent="0.2">
      <c r="A23" s="95"/>
      <c r="B23" s="96"/>
      <c r="C23" s="96"/>
      <c r="D23" s="96"/>
      <c r="E23" s="96"/>
      <c r="F23" s="93"/>
      <c r="G23" s="93"/>
      <c r="H23" s="93"/>
      <c r="I23" s="93"/>
      <c r="J23" s="93"/>
      <c r="K23" s="93"/>
      <c r="L23" s="93"/>
      <c r="M23" s="93"/>
    </row>
    <row r="24" spans="1:13" ht="75" customHeight="1" x14ac:dyDescent="0.2">
      <c r="A24" s="95"/>
      <c r="B24" s="96"/>
      <c r="C24" s="96"/>
      <c r="D24" s="96"/>
      <c r="E24" s="96"/>
      <c r="F24" s="93"/>
      <c r="G24" s="93"/>
      <c r="H24" s="93"/>
      <c r="I24" s="93"/>
      <c r="J24" s="93"/>
      <c r="K24" s="93"/>
      <c r="L24" s="93"/>
      <c r="M24" s="93"/>
    </row>
    <row r="25" spans="1:13" ht="75" customHeight="1" x14ac:dyDescent="0.2">
      <c r="A25" s="95"/>
      <c r="B25" s="96"/>
      <c r="C25" s="96"/>
      <c r="D25" s="96"/>
      <c r="E25" s="96"/>
      <c r="F25" s="93"/>
      <c r="G25" s="93"/>
      <c r="H25" s="93"/>
      <c r="I25" s="93"/>
      <c r="J25" s="93"/>
      <c r="K25" s="93"/>
      <c r="L25" s="93"/>
      <c r="M25" s="93"/>
    </row>
    <row r="26" spans="1:13" ht="75" customHeight="1" x14ac:dyDescent="0.2">
      <c r="A26" s="95"/>
      <c r="B26" s="96"/>
      <c r="C26" s="96"/>
      <c r="D26" s="96"/>
      <c r="E26" s="96"/>
      <c r="F26" s="93"/>
      <c r="G26" s="93"/>
      <c r="H26" s="93"/>
      <c r="I26" s="93"/>
      <c r="J26" s="93"/>
      <c r="K26" s="93"/>
      <c r="L26" s="93"/>
      <c r="M26" s="93"/>
    </row>
    <row r="27" spans="1:13" ht="75" customHeight="1" x14ac:dyDescent="0.2">
      <c r="A27" s="95"/>
      <c r="B27" s="96"/>
      <c r="C27" s="96"/>
      <c r="D27" s="96"/>
      <c r="E27" s="96"/>
      <c r="F27" s="96"/>
      <c r="G27" s="93"/>
      <c r="H27" s="93"/>
      <c r="I27" s="93"/>
      <c r="J27" s="93"/>
      <c r="K27" s="93"/>
      <c r="L27" s="93"/>
      <c r="M27" s="93"/>
    </row>
    <row r="28" spans="1:13" ht="75" customHeight="1" x14ac:dyDescent="0.2">
      <c r="A28" s="95"/>
      <c r="B28" s="96"/>
      <c r="D28" s="96"/>
      <c r="E28" s="96"/>
      <c r="F28" s="96"/>
      <c r="G28" s="93"/>
      <c r="H28" s="93"/>
      <c r="I28" s="93"/>
      <c r="J28" s="93"/>
      <c r="K28" s="93"/>
      <c r="L28" s="93"/>
      <c r="M28" s="93"/>
    </row>
    <row r="29" spans="1:13" ht="75" customHeight="1" x14ac:dyDescent="0.2">
      <c r="A29" s="95"/>
      <c r="B29" s="96"/>
      <c r="D29" s="96"/>
      <c r="E29" s="96"/>
      <c r="F29" s="96"/>
      <c r="G29" s="93"/>
      <c r="H29" s="93"/>
      <c r="I29" s="93"/>
      <c r="J29" s="93"/>
      <c r="K29" s="93"/>
      <c r="L29" s="93"/>
      <c r="M29" s="93"/>
    </row>
    <row r="30" spans="1:13" ht="75" customHeight="1" x14ac:dyDescent="0.2">
      <c r="A30" s="95"/>
      <c r="B30" s="96"/>
      <c r="D30" s="96"/>
      <c r="E30" s="96"/>
      <c r="F30" s="93"/>
      <c r="G30" s="93"/>
      <c r="H30" s="93"/>
      <c r="I30" s="93"/>
      <c r="J30" s="93"/>
      <c r="K30" s="93"/>
      <c r="L30" s="93"/>
      <c r="M30" s="93"/>
    </row>
    <row r="31" spans="1:13" ht="75" customHeight="1" x14ac:dyDescent="0.2">
      <c r="A31" s="95"/>
      <c r="D31" s="96"/>
      <c r="E31" s="96"/>
      <c r="F31" s="93"/>
      <c r="G31" s="93"/>
      <c r="H31" s="93"/>
      <c r="I31" s="93"/>
      <c r="J31" s="93"/>
      <c r="K31" s="93"/>
      <c r="L31" s="93"/>
      <c r="M31" s="93"/>
    </row>
    <row r="32" spans="1:13" ht="14" x14ac:dyDescent="0.2">
      <c r="A32" s="95"/>
      <c r="F32" s="93"/>
      <c r="G32" s="93"/>
      <c r="H32" s="93"/>
      <c r="I32" s="93"/>
      <c r="J32" s="93"/>
      <c r="K32" s="93"/>
      <c r="L32" s="93"/>
      <c r="M32" s="93"/>
    </row>
    <row r="33" spans="1:13" ht="14" x14ac:dyDescent="0.2">
      <c r="A33" s="95"/>
      <c r="F33" s="93"/>
      <c r="G33" s="93"/>
      <c r="H33" s="93"/>
      <c r="I33" s="93"/>
      <c r="J33" s="93"/>
      <c r="K33" s="93"/>
      <c r="L33" s="93"/>
      <c r="M33" s="93"/>
    </row>
    <row r="34" spans="1:13" ht="15" x14ac:dyDescent="0.2">
      <c r="A34" s="95"/>
      <c r="E34" s="93"/>
      <c r="F34" s="97"/>
      <c r="G34" s="93"/>
      <c r="H34" s="93"/>
      <c r="I34" s="93"/>
      <c r="J34" s="93"/>
      <c r="K34" s="93"/>
      <c r="L34" s="93"/>
      <c r="M34" s="93"/>
    </row>
    <row r="35" spans="1:13" ht="15" x14ac:dyDescent="0.2">
      <c r="A35" s="95"/>
      <c r="E35" s="93"/>
      <c r="F35" s="97"/>
      <c r="G35" s="93"/>
      <c r="H35" s="93"/>
      <c r="I35" s="93"/>
      <c r="J35" s="93"/>
      <c r="K35" s="93"/>
      <c r="L35" s="93"/>
      <c r="M35" s="93"/>
    </row>
    <row r="36" spans="1:13" ht="14" x14ac:dyDescent="0.2">
      <c r="A36" s="95"/>
      <c r="E36" s="93"/>
      <c r="G36" s="93"/>
      <c r="H36" s="93"/>
      <c r="I36" s="93"/>
      <c r="J36" s="93"/>
      <c r="K36" s="93"/>
      <c r="L36" s="93"/>
      <c r="M36" s="93"/>
    </row>
    <row r="37" spans="1:13" ht="14" x14ac:dyDescent="0.2">
      <c r="A37" s="95"/>
      <c r="E37" s="93"/>
      <c r="G37" s="93"/>
      <c r="H37" s="93"/>
      <c r="I37" s="93"/>
      <c r="J37" s="93"/>
      <c r="K37" s="93"/>
      <c r="L37" s="93"/>
      <c r="M37" s="93"/>
    </row>
    <row r="38" spans="1:13" ht="30" x14ac:dyDescent="0.2">
      <c r="A38" s="95"/>
      <c r="E38" s="93" t="s">
        <v>134</v>
      </c>
      <c r="F38" s="97">
        <f t="array" ref="F38">COUNTIF(F3:F33, "sennheiser mke 2 Beige")</f>
        <v>0</v>
      </c>
      <c r="G38" s="93"/>
      <c r="H38" s="93"/>
      <c r="I38" s="93"/>
      <c r="J38" s="93"/>
      <c r="K38" s="93"/>
      <c r="L38" s="93"/>
      <c r="M38" s="93"/>
    </row>
    <row r="39" spans="1:13" ht="14" x14ac:dyDescent="0.2">
      <c r="A39" s="95"/>
      <c r="G39" s="93"/>
      <c r="H39" s="93"/>
      <c r="I39" s="93"/>
      <c r="J39" s="93"/>
      <c r="K39" s="93"/>
      <c r="L39" s="93"/>
      <c r="M39" s="93"/>
    </row>
    <row r="40" spans="1:13" ht="14" x14ac:dyDescent="0.2">
      <c r="A40" s="95"/>
      <c r="G40" s="93"/>
      <c r="H40" s="93"/>
      <c r="I40" s="93"/>
      <c r="J40" s="93"/>
      <c r="K40" s="93"/>
      <c r="L40" s="93"/>
      <c r="M40" s="93"/>
    </row>
    <row r="41" spans="1:13" ht="14" x14ac:dyDescent="0.2">
      <c r="A41" s="95"/>
      <c r="G41" s="93"/>
      <c r="H41" s="93"/>
      <c r="I41" s="93"/>
      <c r="J41" s="93"/>
      <c r="K41" s="93"/>
      <c r="L41" s="93"/>
      <c r="M41" s="93"/>
    </row>
    <row r="42" spans="1:13" ht="14" x14ac:dyDescent="0.2">
      <c r="A42" s="95"/>
      <c r="G42" s="93"/>
      <c r="H42" s="93"/>
      <c r="I42" s="93"/>
      <c r="J42" s="93"/>
      <c r="K42" s="93"/>
      <c r="L42" s="93"/>
      <c r="M42" s="93"/>
    </row>
    <row r="43" spans="1:13" ht="14" x14ac:dyDescent="0.2">
      <c r="A43" s="95"/>
      <c r="G43" s="93"/>
      <c r="H43" s="93"/>
      <c r="I43" s="93"/>
      <c r="J43" s="93"/>
      <c r="K43" s="93"/>
      <c r="L43" s="93"/>
      <c r="M43" s="93"/>
    </row>
    <row r="44" spans="1:13" ht="14" x14ac:dyDescent="0.2">
      <c r="A44" s="95"/>
      <c r="G44" s="93"/>
      <c r="H44" s="93"/>
      <c r="I44" s="93"/>
      <c r="J44" s="93"/>
      <c r="K44" s="93"/>
      <c r="L44" s="93"/>
      <c r="M44" s="93"/>
    </row>
    <row r="45" spans="1:13" ht="14" x14ac:dyDescent="0.2">
      <c r="A45" s="95"/>
      <c r="G45" s="93"/>
      <c r="H45" s="93"/>
      <c r="I45" s="93"/>
      <c r="J45" s="93"/>
      <c r="K45" s="93"/>
      <c r="L45" s="93"/>
      <c r="M45" s="93"/>
    </row>
    <row r="46" spans="1:13" ht="14" x14ac:dyDescent="0.2">
      <c r="A46" s="95"/>
      <c r="G46" s="93"/>
      <c r="H46" s="93"/>
      <c r="I46" s="93"/>
      <c r="J46" s="93"/>
      <c r="K46" s="93"/>
      <c r="L46" s="93"/>
      <c r="M46" s="93"/>
    </row>
    <row r="47" spans="1:13" ht="14" x14ac:dyDescent="0.2">
      <c r="A47" s="95"/>
      <c r="G47" s="93"/>
      <c r="H47" s="93"/>
      <c r="I47" s="93"/>
      <c r="J47" s="93"/>
      <c r="K47" s="93"/>
      <c r="L47" s="93"/>
      <c r="M47" s="93"/>
    </row>
    <row r="48" spans="1:13" ht="14" x14ac:dyDescent="0.2">
      <c r="A48" s="95"/>
      <c r="G48" s="93"/>
      <c r="H48" s="93"/>
      <c r="I48" s="93"/>
      <c r="J48" s="93"/>
      <c r="K48" s="93"/>
      <c r="L48" s="93"/>
      <c r="M48" s="93"/>
    </row>
    <row r="49" spans="1:13" ht="14" x14ac:dyDescent="0.2">
      <c r="A49" s="95"/>
      <c r="G49" s="93"/>
      <c r="H49" s="93"/>
      <c r="I49" s="93"/>
      <c r="J49" s="93"/>
      <c r="K49" s="93"/>
      <c r="L49" s="93"/>
      <c r="M49" s="93"/>
    </row>
    <row r="50" spans="1:13" ht="14" x14ac:dyDescent="0.2">
      <c r="A50" s="95"/>
      <c r="G50" s="93"/>
      <c r="H50" s="93"/>
      <c r="I50" s="93"/>
      <c r="J50" s="93"/>
      <c r="K50" s="93"/>
      <c r="L50" s="93"/>
      <c r="M50" s="93"/>
    </row>
    <row r="51" spans="1:13" ht="14" x14ac:dyDescent="0.2">
      <c r="A51" s="95"/>
      <c r="G51" s="93"/>
      <c r="H51" s="93"/>
      <c r="I51" s="93"/>
      <c r="J51" s="93"/>
      <c r="K51" s="93"/>
      <c r="L51" s="93"/>
      <c r="M51" s="93"/>
    </row>
    <row r="52" spans="1:13" ht="14" x14ac:dyDescent="0.2">
      <c r="A52" s="95"/>
      <c r="G52" s="93"/>
      <c r="H52" s="93"/>
      <c r="I52" s="93"/>
      <c r="J52" s="93"/>
      <c r="K52" s="93"/>
      <c r="L52" s="93"/>
      <c r="M52" s="93"/>
    </row>
    <row r="53" spans="1:13" ht="14" x14ac:dyDescent="0.2">
      <c r="A53" s="95"/>
      <c r="G53" s="93"/>
      <c r="H53" s="93"/>
      <c r="I53" s="93"/>
      <c r="J53" s="93"/>
      <c r="K53" s="93"/>
      <c r="L53" s="93"/>
      <c r="M53" s="93"/>
    </row>
    <row r="54" spans="1:13" ht="14" x14ac:dyDescent="0.2">
      <c r="A54" s="95"/>
      <c r="G54" s="93"/>
      <c r="H54" s="93"/>
      <c r="I54" s="93"/>
      <c r="J54" s="93"/>
      <c r="K54" s="93"/>
      <c r="L54" s="93"/>
      <c r="M54" s="93"/>
    </row>
    <row r="55" spans="1:13" ht="14" x14ac:dyDescent="0.2">
      <c r="A55" s="95"/>
      <c r="G55" s="93"/>
      <c r="H55" s="93"/>
      <c r="I55" s="93"/>
      <c r="J55" s="93"/>
      <c r="K55" s="93"/>
      <c r="L55" s="93"/>
      <c r="M55" s="93"/>
    </row>
    <row r="56" spans="1:13" ht="14" x14ac:dyDescent="0.2">
      <c r="A56" s="95"/>
      <c r="G56" s="93"/>
      <c r="H56" s="93"/>
      <c r="I56" s="93"/>
      <c r="J56" s="93"/>
      <c r="K56" s="93"/>
      <c r="L56" s="93"/>
      <c r="M56" s="93"/>
    </row>
    <row r="57" spans="1:13" ht="14" x14ac:dyDescent="0.2">
      <c r="A57" s="95"/>
      <c r="G57" s="93"/>
      <c r="H57" s="93"/>
      <c r="I57" s="93"/>
      <c r="J57" s="93"/>
      <c r="K57" s="93"/>
      <c r="L57" s="93"/>
      <c r="M57" s="93"/>
    </row>
    <row r="58" spans="1:13" ht="14" x14ac:dyDescent="0.2">
      <c r="A58" s="95"/>
      <c r="G58" s="93"/>
      <c r="H58" s="93"/>
      <c r="I58" s="93"/>
      <c r="J58" s="93"/>
      <c r="K58" s="93"/>
      <c r="L58" s="93"/>
      <c r="M58" s="93"/>
    </row>
    <row r="59" spans="1:13" ht="14" x14ac:dyDescent="0.2">
      <c r="A59" s="95"/>
      <c r="G59" s="93"/>
      <c r="H59" s="93"/>
      <c r="I59" s="93"/>
      <c r="J59" s="93"/>
      <c r="K59" s="93"/>
      <c r="L59" s="93"/>
      <c r="M59" s="93"/>
    </row>
    <row r="60" spans="1:13" ht="14" x14ac:dyDescent="0.2">
      <c r="A60" s="95"/>
      <c r="G60" s="93"/>
      <c r="H60" s="93"/>
      <c r="I60" s="93"/>
      <c r="J60" s="93"/>
      <c r="K60" s="93"/>
      <c r="L60" s="93"/>
      <c r="M60" s="93"/>
    </row>
    <row r="61" spans="1:13" ht="14" x14ac:dyDescent="0.2">
      <c r="A61" s="95"/>
      <c r="G61" s="93"/>
      <c r="H61" s="93"/>
      <c r="I61" s="93"/>
      <c r="J61" s="93"/>
      <c r="K61" s="93"/>
      <c r="L61" s="93"/>
      <c r="M61" s="93"/>
    </row>
    <row r="62" spans="1:13" ht="14" x14ac:dyDescent="0.2">
      <c r="A62" s="95"/>
      <c r="G62" s="93"/>
      <c r="H62" s="93"/>
      <c r="I62" s="93"/>
      <c r="J62" s="93"/>
      <c r="K62" s="93"/>
      <c r="L62" s="93"/>
      <c r="M62" s="93"/>
    </row>
    <row r="63" spans="1:13" ht="14" x14ac:dyDescent="0.2">
      <c r="A63" s="95"/>
      <c r="G63" s="93"/>
      <c r="H63" s="93"/>
      <c r="I63" s="93"/>
      <c r="J63" s="93"/>
      <c r="K63" s="93"/>
      <c r="L63" s="93"/>
      <c r="M63" s="93"/>
    </row>
    <row r="64" spans="1:13" ht="14" x14ac:dyDescent="0.2">
      <c r="A64" s="95"/>
      <c r="G64" s="93"/>
      <c r="H64" s="93"/>
      <c r="I64" s="93"/>
      <c r="J64" s="93"/>
      <c r="K64" s="93"/>
      <c r="L64" s="93"/>
      <c r="M64" s="93"/>
    </row>
    <row r="65" spans="1:13" ht="14" x14ac:dyDescent="0.2">
      <c r="A65" s="95"/>
      <c r="G65" s="93"/>
      <c r="H65" s="93"/>
      <c r="I65" s="93"/>
      <c r="J65" s="93"/>
      <c r="K65" s="93"/>
      <c r="L65" s="93"/>
      <c r="M65" s="93"/>
    </row>
    <row r="66" spans="1:13" ht="14" x14ac:dyDescent="0.2">
      <c r="A66" s="95"/>
      <c r="G66" s="93"/>
      <c r="H66" s="93"/>
      <c r="I66" s="93"/>
      <c r="J66" s="93"/>
      <c r="K66" s="93"/>
      <c r="L66" s="93"/>
      <c r="M66" s="93"/>
    </row>
    <row r="67" spans="1:13" ht="14" x14ac:dyDescent="0.2">
      <c r="A67" s="95"/>
      <c r="G67" s="93"/>
      <c r="H67" s="93"/>
      <c r="I67" s="93"/>
      <c r="J67" s="93"/>
      <c r="K67" s="93"/>
      <c r="L67" s="93"/>
      <c r="M67" s="93"/>
    </row>
    <row r="68" spans="1:13" ht="14" x14ac:dyDescent="0.2">
      <c r="A68" s="95"/>
      <c r="G68" s="93"/>
      <c r="H68" s="93"/>
      <c r="I68" s="93"/>
      <c r="J68" s="93"/>
      <c r="K68" s="93"/>
      <c r="L68" s="93"/>
      <c r="M68" s="93"/>
    </row>
    <row r="69" spans="1:13" ht="14" x14ac:dyDescent="0.2">
      <c r="A69" s="95"/>
      <c r="G69" s="93"/>
      <c r="H69" s="93"/>
      <c r="I69" s="93"/>
      <c r="J69" s="93"/>
      <c r="K69" s="93"/>
      <c r="L69" s="93"/>
      <c r="M69" s="93"/>
    </row>
    <row r="70" spans="1:13" ht="14" x14ac:dyDescent="0.2">
      <c r="A70" s="95"/>
      <c r="G70" s="93"/>
      <c r="H70" s="93"/>
      <c r="I70" s="93"/>
      <c r="J70" s="93"/>
      <c r="K70" s="93"/>
      <c r="L70" s="93"/>
      <c r="M70" s="93"/>
    </row>
    <row r="71" spans="1:13" ht="14" x14ac:dyDescent="0.2">
      <c r="A71" s="95"/>
      <c r="G71" s="93"/>
      <c r="H71" s="93"/>
      <c r="I71" s="93"/>
      <c r="J71" s="93"/>
      <c r="K71" s="93"/>
      <c r="L71" s="93"/>
      <c r="M71" s="93"/>
    </row>
    <row r="72" spans="1:13" ht="14" x14ac:dyDescent="0.2">
      <c r="A72" s="95"/>
      <c r="G72" s="93"/>
      <c r="H72" s="93"/>
      <c r="I72" s="93"/>
      <c r="J72" s="93"/>
      <c r="K72" s="93"/>
      <c r="L72" s="93"/>
      <c r="M72" s="93"/>
    </row>
    <row r="73" spans="1:13" ht="14" x14ac:dyDescent="0.2">
      <c r="A73" s="95"/>
      <c r="G73" s="93"/>
      <c r="H73" s="93"/>
      <c r="I73" s="93"/>
      <c r="J73" s="93"/>
      <c r="K73" s="93"/>
      <c r="L73" s="93"/>
      <c r="M73" s="93"/>
    </row>
    <row r="74" spans="1:13" ht="14" x14ac:dyDescent="0.2">
      <c r="A74" s="95"/>
      <c r="G74" s="93"/>
      <c r="H74" s="93"/>
      <c r="I74" s="93"/>
      <c r="J74" s="93"/>
      <c r="K74" s="93"/>
      <c r="L74" s="93"/>
      <c r="M74" s="93"/>
    </row>
    <row r="75" spans="1:13" ht="14" x14ac:dyDescent="0.2">
      <c r="A75" s="95"/>
      <c r="G75" s="93"/>
      <c r="H75" s="93"/>
      <c r="I75" s="93"/>
      <c r="J75" s="93"/>
      <c r="K75" s="93"/>
      <c r="L75" s="93"/>
      <c r="M75" s="93"/>
    </row>
    <row r="76" spans="1:13" ht="14" x14ac:dyDescent="0.2">
      <c r="A76" s="95"/>
      <c r="G76" s="93"/>
      <c r="H76" s="93"/>
      <c r="I76" s="93"/>
      <c r="J76" s="93"/>
      <c r="K76" s="93"/>
      <c r="L76" s="93"/>
      <c r="M76" s="93"/>
    </row>
    <row r="77" spans="1:13" ht="14" x14ac:dyDescent="0.2">
      <c r="A77" s="95"/>
      <c r="G77" s="93"/>
      <c r="H77" s="93"/>
      <c r="I77" s="93"/>
      <c r="J77" s="93"/>
      <c r="K77" s="93"/>
      <c r="L77" s="93"/>
      <c r="M77" s="93"/>
    </row>
    <row r="78" spans="1:13" ht="14" x14ac:dyDescent="0.2">
      <c r="A78" s="95"/>
      <c r="G78" s="93"/>
      <c r="H78" s="93"/>
      <c r="I78" s="93"/>
      <c r="J78" s="93"/>
      <c r="K78" s="93"/>
      <c r="L78" s="93"/>
      <c r="M78" s="93"/>
    </row>
    <row r="79" spans="1:13" ht="14" x14ac:dyDescent="0.2">
      <c r="A79" s="95"/>
      <c r="G79" s="93"/>
      <c r="H79" s="93"/>
      <c r="I79" s="93"/>
      <c r="J79" s="93"/>
      <c r="K79" s="93"/>
      <c r="L79" s="93"/>
      <c r="M79" s="93"/>
    </row>
    <row r="80" spans="1:13" ht="14" x14ac:dyDescent="0.2">
      <c r="A80" s="95"/>
      <c r="G80" s="93"/>
      <c r="H80" s="93"/>
      <c r="I80" s="93"/>
      <c r="J80" s="93"/>
      <c r="K80" s="93"/>
      <c r="L80" s="93"/>
      <c r="M80" s="93"/>
    </row>
    <row r="81" spans="1:13" ht="14" x14ac:dyDescent="0.2">
      <c r="A81" s="95"/>
      <c r="G81" s="93"/>
      <c r="H81" s="93"/>
      <c r="I81" s="93"/>
      <c r="J81" s="93"/>
      <c r="K81" s="93"/>
      <c r="L81" s="93"/>
      <c r="M81" s="93"/>
    </row>
    <row r="82" spans="1:13" ht="14" x14ac:dyDescent="0.2">
      <c r="A82" s="95"/>
      <c r="G82" s="93"/>
      <c r="H82" s="93"/>
      <c r="I82" s="93"/>
      <c r="J82" s="93"/>
      <c r="K82" s="93"/>
      <c r="L82" s="93"/>
      <c r="M82" s="93"/>
    </row>
    <row r="83" spans="1:13" ht="14" x14ac:dyDescent="0.2">
      <c r="A83" s="95"/>
      <c r="G83" s="93"/>
      <c r="H83" s="93"/>
      <c r="I83" s="93"/>
      <c r="J83" s="93"/>
      <c r="K83" s="93"/>
      <c r="L83" s="93"/>
      <c r="M83" s="93"/>
    </row>
    <row r="84" spans="1:13" ht="14" x14ac:dyDescent="0.2">
      <c r="A84" s="95"/>
      <c r="G84" s="93"/>
      <c r="H84" s="93"/>
      <c r="I84" s="93"/>
      <c r="J84" s="93"/>
      <c r="K84" s="93"/>
      <c r="L84" s="93"/>
      <c r="M84" s="93"/>
    </row>
    <row r="85" spans="1:13" ht="14" x14ac:dyDescent="0.2">
      <c r="A85" s="95"/>
      <c r="G85" s="93"/>
      <c r="H85" s="93"/>
      <c r="I85" s="93"/>
      <c r="J85" s="93"/>
      <c r="K85" s="93"/>
      <c r="L85" s="93"/>
      <c r="M85" s="93"/>
    </row>
    <row r="86" spans="1:13" ht="14" x14ac:dyDescent="0.2">
      <c r="A86" s="95"/>
      <c r="G86" s="93"/>
      <c r="H86" s="93"/>
      <c r="I86" s="93"/>
      <c r="J86" s="93"/>
      <c r="K86" s="93"/>
      <c r="L86" s="93"/>
      <c r="M86" s="93"/>
    </row>
    <row r="87" spans="1:13" ht="14" x14ac:dyDescent="0.2">
      <c r="A87" s="95"/>
      <c r="G87" s="93"/>
      <c r="H87" s="93"/>
      <c r="I87" s="93"/>
      <c r="J87" s="93"/>
      <c r="K87" s="93"/>
      <c r="L87" s="93"/>
      <c r="M87" s="93"/>
    </row>
    <row r="88" spans="1:13" ht="14" x14ac:dyDescent="0.2">
      <c r="A88" s="95"/>
      <c r="G88" s="93"/>
      <c r="H88" s="93"/>
      <c r="I88" s="93"/>
      <c r="J88" s="93"/>
      <c r="K88" s="93"/>
      <c r="L88" s="93"/>
      <c r="M88" s="93"/>
    </row>
    <row r="89" spans="1:13" ht="14" x14ac:dyDescent="0.2">
      <c r="A89" s="95"/>
      <c r="G89" s="93"/>
      <c r="H89" s="93"/>
      <c r="I89" s="93"/>
      <c r="J89" s="93"/>
      <c r="K89" s="93"/>
      <c r="L89" s="93"/>
      <c r="M89" s="93"/>
    </row>
    <row r="90" spans="1:13" ht="14" x14ac:dyDescent="0.2">
      <c r="A90" s="95"/>
      <c r="G90" s="93"/>
      <c r="H90" s="93"/>
      <c r="I90" s="93"/>
      <c r="J90" s="93"/>
      <c r="K90" s="93"/>
      <c r="L90" s="93"/>
      <c r="M90" s="93"/>
    </row>
    <row r="91" spans="1:13" ht="14" x14ac:dyDescent="0.2">
      <c r="A91" s="95"/>
      <c r="G91" s="93"/>
      <c r="H91" s="93"/>
      <c r="I91" s="93"/>
      <c r="J91" s="93"/>
      <c r="K91" s="93"/>
      <c r="L91" s="93"/>
      <c r="M91" s="93"/>
    </row>
    <row r="92" spans="1:13" ht="14" x14ac:dyDescent="0.2">
      <c r="A92" s="95"/>
      <c r="G92" s="93"/>
      <c r="H92" s="93"/>
      <c r="I92" s="93"/>
      <c r="J92" s="93"/>
      <c r="K92" s="93"/>
      <c r="L92" s="93"/>
      <c r="M92" s="93"/>
    </row>
    <row r="93" spans="1:13" ht="14" x14ac:dyDescent="0.2">
      <c r="A93" s="95"/>
      <c r="G93" s="93"/>
      <c r="H93" s="93"/>
      <c r="I93" s="93"/>
      <c r="J93" s="93"/>
      <c r="K93" s="93"/>
      <c r="L93" s="93"/>
      <c r="M93" s="93"/>
    </row>
    <row r="94" spans="1:13" ht="14" x14ac:dyDescent="0.2">
      <c r="A94" s="95"/>
      <c r="G94" s="93"/>
      <c r="H94" s="93"/>
      <c r="I94" s="93"/>
      <c r="J94" s="93"/>
      <c r="K94" s="93"/>
      <c r="L94" s="93"/>
      <c r="M94" s="93"/>
    </row>
    <row r="95" spans="1:13" ht="14" x14ac:dyDescent="0.2">
      <c r="A95" s="95"/>
      <c r="G95" s="93"/>
      <c r="H95" s="93"/>
      <c r="I95" s="93"/>
      <c r="J95" s="93"/>
      <c r="K95" s="93"/>
      <c r="L95" s="93"/>
      <c r="M95" s="93"/>
    </row>
    <row r="96" spans="1:13" ht="14" x14ac:dyDescent="0.2">
      <c r="A96" s="95"/>
      <c r="G96" s="93"/>
      <c r="H96" s="93"/>
      <c r="I96" s="93"/>
      <c r="J96" s="93"/>
      <c r="K96" s="93"/>
      <c r="L96" s="93"/>
      <c r="M96" s="93"/>
    </row>
    <row r="97" spans="1:13" ht="14" x14ac:dyDescent="0.2">
      <c r="A97" s="95"/>
      <c r="G97" s="93"/>
      <c r="H97" s="93"/>
      <c r="I97" s="93"/>
      <c r="J97" s="93"/>
      <c r="K97" s="93"/>
      <c r="L97" s="93"/>
      <c r="M97" s="93"/>
    </row>
    <row r="98" spans="1:13" ht="14" x14ac:dyDescent="0.2">
      <c r="A98" s="95"/>
      <c r="G98" s="93"/>
      <c r="H98" s="93"/>
      <c r="I98" s="93"/>
      <c r="J98" s="93"/>
      <c r="K98" s="93"/>
      <c r="L98" s="93"/>
      <c r="M98" s="93"/>
    </row>
    <row r="99" spans="1:13" ht="14" x14ac:dyDescent="0.2">
      <c r="A99" s="95"/>
      <c r="G99" s="93"/>
      <c r="H99" s="93"/>
      <c r="I99" s="93"/>
      <c r="J99" s="93"/>
      <c r="K99" s="93"/>
      <c r="L99" s="93"/>
      <c r="M99" s="93"/>
    </row>
    <row r="100" spans="1:13" ht="14" x14ac:dyDescent="0.2">
      <c r="A100" s="95"/>
      <c r="G100" s="93"/>
      <c r="H100" s="93"/>
      <c r="I100" s="93"/>
      <c r="J100" s="93"/>
      <c r="K100" s="93"/>
      <c r="L100" s="93"/>
      <c r="M100" s="93"/>
    </row>
    <row r="101" spans="1:13" ht="14" x14ac:dyDescent="0.2">
      <c r="A101" s="95"/>
      <c r="G101" s="93"/>
      <c r="H101" s="93"/>
      <c r="I101" s="93"/>
      <c r="J101" s="93"/>
      <c r="K101" s="93"/>
      <c r="L101" s="93"/>
      <c r="M101" s="93"/>
    </row>
    <row r="102" spans="1:13" ht="14" x14ac:dyDescent="0.2">
      <c r="A102" s="95"/>
      <c r="G102" s="93"/>
      <c r="H102" s="93"/>
      <c r="I102" s="93"/>
      <c r="J102" s="93"/>
      <c r="K102" s="93"/>
      <c r="L102" s="93"/>
      <c r="M102" s="93"/>
    </row>
    <row r="103" spans="1:13" ht="14" x14ac:dyDescent="0.2">
      <c r="A103" s="95"/>
      <c r="G103" s="93"/>
      <c r="H103" s="93"/>
      <c r="I103" s="93"/>
      <c r="J103" s="93"/>
      <c r="K103" s="93"/>
      <c r="L103" s="93"/>
      <c r="M103" s="93"/>
    </row>
    <row r="104" spans="1:13" ht="14" x14ac:dyDescent="0.2">
      <c r="A104" s="95"/>
      <c r="G104" s="93"/>
      <c r="H104" s="93"/>
      <c r="I104" s="93"/>
      <c r="J104" s="93"/>
      <c r="K104" s="93"/>
      <c r="L104" s="93"/>
      <c r="M104" s="93"/>
    </row>
    <row r="105" spans="1:13" ht="14" x14ac:dyDescent="0.2">
      <c r="A105" s="95"/>
      <c r="G105" s="93"/>
      <c r="H105" s="93"/>
      <c r="I105" s="93"/>
      <c r="J105" s="93"/>
      <c r="K105" s="93"/>
      <c r="L105" s="93"/>
      <c r="M105" s="93"/>
    </row>
    <row r="106" spans="1:13" ht="14" x14ac:dyDescent="0.2">
      <c r="A106" s="95"/>
      <c r="G106" s="93"/>
      <c r="H106" s="93"/>
      <c r="I106" s="93"/>
      <c r="J106" s="93"/>
      <c r="K106" s="93"/>
      <c r="L106" s="93"/>
      <c r="M106" s="93"/>
    </row>
    <row r="107" spans="1:13" ht="14" x14ac:dyDescent="0.2">
      <c r="A107" s="95"/>
      <c r="G107" s="93"/>
      <c r="H107" s="93"/>
      <c r="I107" s="93"/>
      <c r="J107" s="93"/>
      <c r="K107" s="93"/>
      <c r="L107" s="93"/>
      <c r="M107" s="93"/>
    </row>
    <row r="108" spans="1:13" ht="14" x14ac:dyDescent="0.2">
      <c r="A108" s="95"/>
      <c r="G108" s="93"/>
      <c r="H108" s="93"/>
      <c r="I108" s="93"/>
      <c r="J108" s="93"/>
      <c r="K108" s="93"/>
      <c r="L108" s="93"/>
      <c r="M108" s="93"/>
    </row>
    <row r="109" spans="1:13" ht="14" x14ac:dyDescent="0.2">
      <c r="A109" s="95"/>
      <c r="G109" s="93"/>
      <c r="H109" s="93"/>
      <c r="I109" s="93"/>
      <c r="J109" s="93"/>
      <c r="K109" s="93"/>
      <c r="L109" s="93"/>
      <c r="M109" s="93"/>
    </row>
    <row r="110" spans="1:13" ht="14" x14ac:dyDescent="0.2">
      <c r="A110" s="95"/>
      <c r="G110" s="93"/>
      <c r="H110" s="93"/>
      <c r="I110" s="93"/>
      <c r="J110" s="93"/>
      <c r="K110" s="93"/>
      <c r="L110" s="93"/>
      <c r="M110" s="93"/>
    </row>
    <row r="111" spans="1:13" ht="14" x14ac:dyDescent="0.2">
      <c r="A111" s="95"/>
      <c r="G111" s="93"/>
      <c r="H111" s="93"/>
      <c r="I111" s="93"/>
      <c r="J111" s="93"/>
      <c r="K111" s="93"/>
      <c r="L111" s="93"/>
      <c r="M111" s="93"/>
    </row>
    <row r="112" spans="1:13" ht="14" x14ac:dyDescent="0.2">
      <c r="A112" s="95"/>
      <c r="G112" s="93"/>
      <c r="H112" s="93"/>
      <c r="I112" s="93"/>
      <c r="J112" s="93"/>
      <c r="K112" s="93"/>
      <c r="L112" s="93"/>
      <c r="M112" s="93"/>
    </row>
    <row r="113" spans="1:13" ht="14" x14ac:dyDescent="0.2">
      <c r="A113" s="95"/>
      <c r="G113" s="93"/>
      <c r="H113" s="93"/>
      <c r="I113" s="93"/>
      <c r="J113" s="93"/>
      <c r="K113" s="93"/>
      <c r="L113" s="93"/>
      <c r="M113" s="93"/>
    </row>
    <row r="114" spans="1:13" ht="14" x14ac:dyDescent="0.2">
      <c r="A114" s="95"/>
      <c r="G114" s="93"/>
      <c r="H114" s="93"/>
      <c r="I114" s="93"/>
      <c r="J114" s="93"/>
      <c r="K114" s="93"/>
      <c r="L114" s="93"/>
      <c r="M114" s="93"/>
    </row>
    <row r="115" spans="1:13" ht="14" x14ac:dyDescent="0.2">
      <c r="A115" s="95"/>
      <c r="G115" s="93"/>
      <c r="H115" s="93"/>
      <c r="I115" s="93"/>
      <c r="J115" s="93"/>
      <c r="K115" s="93"/>
      <c r="L115" s="93"/>
      <c r="M115" s="93"/>
    </row>
    <row r="116" spans="1:13" ht="14" x14ac:dyDescent="0.2">
      <c r="A116" s="95"/>
      <c r="G116" s="93"/>
      <c r="H116" s="93"/>
      <c r="I116" s="93"/>
      <c r="J116" s="93"/>
      <c r="K116" s="93"/>
      <c r="L116" s="93"/>
      <c r="M116" s="93"/>
    </row>
    <row r="117" spans="1:13" ht="14" x14ac:dyDescent="0.2">
      <c r="A117" s="95"/>
      <c r="G117" s="93"/>
      <c r="H117" s="93"/>
      <c r="I117" s="93"/>
      <c r="J117" s="93"/>
      <c r="K117" s="93"/>
      <c r="L117" s="93"/>
      <c r="M117" s="93"/>
    </row>
    <row r="118" spans="1:13" ht="14" x14ac:dyDescent="0.2">
      <c r="A118" s="95"/>
      <c r="G118" s="93"/>
      <c r="H118" s="93"/>
      <c r="I118" s="93"/>
      <c r="J118" s="93"/>
      <c r="K118" s="93"/>
      <c r="L118" s="93"/>
      <c r="M118" s="93"/>
    </row>
    <row r="119" spans="1:13" ht="14" x14ac:dyDescent="0.2">
      <c r="A119" s="95"/>
      <c r="G119" s="93"/>
      <c r="H119" s="93"/>
      <c r="I119" s="93"/>
      <c r="J119" s="93"/>
      <c r="K119" s="93"/>
      <c r="L119" s="93"/>
      <c r="M119" s="93"/>
    </row>
    <row r="120" spans="1:13" ht="14" x14ac:dyDescent="0.2">
      <c r="A120" s="95"/>
      <c r="G120" s="93"/>
      <c r="H120" s="93"/>
      <c r="I120" s="93"/>
      <c r="J120" s="93"/>
      <c r="K120" s="93"/>
      <c r="L120" s="93"/>
      <c r="M120" s="93"/>
    </row>
    <row r="121" spans="1:13" ht="14" x14ac:dyDescent="0.2">
      <c r="A121" s="95"/>
      <c r="G121" s="93"/>
      <c r="H121" s="93"/>
      <c r="I121" s="93"/>
      <c r="J121" s="93"/>
      <c r="K121" s="93"/>
      <c r="L121" s="93"/>
      <c r="M121" s="93"/>
    </row>
    <row r="122" spans="1:13" ht="14" x14ac:dyDescent="0.2">
      <c r="A122" s="95"/>
      <c r="G122" s="93"/>
      <c r="H122" s="93"/>
      <c r="I122" s="93"/>
      <c r="J122" s="93"/>
      <c r="K122" s="93"/>
      <c r="L122" s="93"/>
      <c r="M122" s="93"/>
    </row>
    <row r="123" spans="1:13" ht="14" x14ac:dyDescent="0.2">
      <c r="A123" s="95"/>
      <c r="G123" s="93"/>
      <c r="H123" s="93"/>
      <c r="I123" s="93"/>
      <c r="J123" s="93"/>
      <c r="K123" s="93"/>
      <c r="L123" s="93"/>
      <c r="M123" s="93"/>
    </row>
    <row r="124" spans="1:13" ht="14" x14ac:dyDescent="0.2">
      <c r="A124" s="95"/>
      <c r="G124" s="93"/>
      <c r="H124" s="93"/>
      <c r="I124" s="93"/>
      <c r="J124" s="93"/>
      <c r="K124" s="93"/>
      <c r="L124" s="93"/>
      <c r="M124" s="93"/>
    </row>
    <row r="125" spans="1:13" ht="14" x14ac:dyDescent="0.2">
      <c r="A125" s="95"/>
      <c r="G125" s="93"/>
      <c r="H125" s="93"/>
      <c r="I125" s="93"/>
      <c r="J125" s="93"/>
      <c r="K125" s="93"/>
      <c r="L125" s="93"/>
      <c r="M125" s="93"/>
    </row>
    <row r="126" spans="1:13" ht="14" x14ac:dyDescent="0.2">
      <c r="A126" s="95"/>
      <c r="G126" s="93"/>
      <c r="H126" s="93"/>
      <c r="I126" s="93"/>
      <c r="J126" s="93"/>
      <c r="K126" s="93"/>
      <c r="L126" s="93"/>
      <c r="M126" s="93"/>
    </row>
    <row r="127" spans="1:13" ht="14" x14ac:dyDescent="0.2">
      <c r="A127" s="95"/>
      <c r="G127" s="93"/>
      <c r="H127" s="93"/>
      <c r="I127" s="93"/>
      <c r="J127" s="93"/>
      <c r="K127" s="93"/>
      <c r="L127" s="93"/>
      <c r="M127" s="93"/>
    </row>
    <row r="128" spans="1:13" ht="14" x14ac:dyDescent="0.2">
      <c r="A128" s="95"/>
      <c r="G128" s="93"/>
      <c r="H128" s="93"/>
      <c r="I128" s="93"/>
      <c r="J128" s="93"/>
      <c r="K128" s="93"/>
      <c r="L128" s="93"/>
      <c r="M128" s="93"/>
    </row>
    <row r="129" spans="1:13" ht="14" x14ac:dyDescent="0.2">
      <c r="A129" s="95"/>
      <c r="G129" s="93"/>
      <c r="H129" s="93"/>
      <c r="I129" s="93"/>
      <c r="J129" s="93"/>
      <c r="K129" s="93"/>
      <c r="L129" s="93"/>
      <c r="M129" s="93"/>
    </row>
    <row r="130" spans="1:13" ht="14" x14ac:dyDescent="0.2">
      <c r="A130" s="95"/>
      <c r="G130" s="93"/>
      <c r="H130" s="93"/>
      <c r="I130" s="93"/>
      <c r="J130" s="93"/>
      <c r="K130" s="93"/>
      <c r="L130" s="93"/>
      <c r="M130" s="93"/>
    </row>
    <row r="131" spans="1:13" ht="14" x14ac:dyDescent="0.2">
      <c r="A131" s="95"/>
      <c r="G131" s="93"/>
      <c r="H131" s="93"/>
      <c r="I131" s="93"/>
      <c r="J131" s="93"/>
      <c r="K131" s="93"/>
      <c r="L131" s="93"/>
      <c r="M131" s="93"/>
    </row>
    <row r="132" spans="1:13" ht="14" x14ac:dyDescent="0.2">
      <c r="A132" s="95"/>
      <c r="G132" s="93"/>
      <c r="H132" s="93"/>
      <c r="I132" s="93"/>
      <c r="J132" s="93"/>
      <c r="K132" s="93"/>
      <c r="L132" s="93"/>
      <c r="M132" s="93"/>
    </row>
    <row r="133" spans="1:13" ht="14" x14ac:dyDescent="0.2">
      <c r="A133" s="95"/>
      <c r="G133" s="93"/>
      <c r="H133" s="93"/>
      <c r="I133" s="93"/>
      <c r="J133" s="93"/>
      <c r="K133" s="93"/>
      <c r="L133" s="93"/>
      <c r="M133" s="93"/>
    </row>
    <row r="134" spans="1:13" ht="14" x14ac:dyDescent="0.2">
      <c r="A134" s="95"/>
      <c r="G134" s="93"/>
      <c r="H134" s="93"/>
      <c r="I134" s="93"/>
      <c r="J134" s="93"/>
      <c r="K134" s="93"/>
      <c r="L134" s="93"/>
      <c r="M134" s="93"/>
    </row>
    <row r="135" spans="1:13" ht="14" x14ac:dyDescent="0.2">
      <c r="A135" s="95"/>
      <c r="G135" s="93"/>
      <c r="H135" s="93"/>
      <c r="I135" s="93"/>
      <c r="J135" s="93"/>
      <c r="K135" s="93"/>
      <c r="L135" s="93"/>
      <c r="M135" s="93"/>
    </row>
    <row r="136" spans="1:13" ht="14" x14ac:dyDescent="0.2">
      <c r="A136" s="95"/>
      <c r="G136" s="93"/>
      <c r="H136" s="93"/>
      <c r="I136" s="93"/>
      <c r="J136" s="93"/>
      <c r="K136" s="93"/>
      <c r="L136" s="93"/>
      <c r="M136" s="93"/>
    </row>
    <row r="137" spans="1:13" ht="14" x14ac:dyDescent="0.2">
      <c r="A137" s="95"/>
      <c r="G137" s="93"/>
      <c r="H137" s="93"/>
      <c r="I137" s="93"/>
      <c r="J137" s="93"/>
      <c r="K137" s="93"/>
      <c r="L137" s="93"/>
      <c r="M137" s="93"/>
    </row>
    <row r="138" spans="1:13" ht="14" x14ac:dyDescent="0.2">
      <c r="A138" s="95"/>
      <c r="G138" s="93"/>
      <c r="H138" s="93"/>
      <c r="I138" s="93"/>
      <c r="J138" s="93"/>
      <c r="K138" s="93"/>
      <c r="L138" s="93"/>
      <c r="M138" s="93"/>
    </row>
    <row r="139" spans="1:13" ht="14" x14ac:dyDescent="0.2">
      <c r="A139" s="95"/>
      <c r="G139" s="93"/>
      <c r="H139" s="93"/>
      <c r="I139" s="93"/>
      <c r="J139" s="93"/>
      <c r="K139" s="93"/>
      <c r="L139" s="93"/>
      <c r="M139" s="93"/>
    </row>
    <row r="140" spans="1:13" ht="14" x14ac:dyDescent="0.2">
      <c r="A140" s="95"/>
      <c r="G140" s="93"/>
      <c r="H140" s="93"/>
      <c r="I140" s="93"/>
      <c r="J140" s="93"/>
      <c r="K140" s="93"/>
      <c r="L140" s="93"/>
      <c r="M140" s="93"/>
    </row>
    <row r="141" spans="1:13" ht="14" x14ac:dyDescent="0.2">
      <c r="A141" s="95"/>
      <c r="G141" s="93"/>
      <c r="H141" s="93"/>
      <c r="I141" s="93"/>
      <c r="J141" s="93"/>
      <c r="K141" s="93"/>
      <c r="L141" s="93"/>
      <c r="M141" s="93"/>
    </row>
    <row r="142" spans="1:13" ht="14" x14ac:dyDescent="0.2">
      <c r="A142" s="95"/>
      <c r="G142" s="93"/>
      <c r="H142" s="93"/>
      <c r="I142" s="93"/>
      <c r="J142" s="93"/>
      <c r="K142" s="93"/>
      <c r="L142" s="93"/>
      <c r="M142" s="93"/>
    </row>
    <row r="143" spans="1:13" ht="14" x14ac:dyDescent="0.2">
      <c r="A143" s="95"/>
      <c r="G143" s="93"/>
      <c r="H143" s="93"/>
      <c r="I143" s="93"/>
      <c r="J143" s="93"/>
      <c r="K143" s="93"/>
      <c r="L143" s="93"/>
      <c r="M143" s="93"/>
    </row>
    <row r="144" spans="1:13" ht="14" x14ac:dyDescent="0.2">
      <c r="A144" s="95"/>
      <c r="G144" s="93"/>
      <c r="H144" s="93"/>
      <c r="I144" s="93"/>
      <c r="J144" s="93"/>
      <c r="K144" s="93"/>
      <c r="L144" s="93"/>
      <c r="M144" s="93"/>
    </row>
    <row r="145" spans="1:13" ht="14" x14ac:dyDescent="0.2">
      <c r="A145" s="95"/>
      <c r="G145" s="93"/>
      <c r="H145" s="93"/>
      <c r="I145" s="93"/>
      <c r="J145" s="93"/>
      <c r="K145" s="93"/>
      <c r="L145" s="93"/>
      <c r="M145" s="93"/>
    </row>
    <row r="146" spans="1:13" ht="14" x14ac:dyDescent="0.2">
      <c r="A146" s="95"/>
      <c r="G146" s="93"/>
      <c r="H146" s="93"/>
      <c r="I146" s="93"/>
      <c r="J146" s="93"/>
      <c r="K146" s="93"/>
      <c r="L146" s="93"/>
      <c r="M146" s="93"/>
    </row>
    <row r="147" spans="1:13" ht="14" x14ac:dyDescent="0.2">
      <c r="A147" s="95"/>
      <c r="G147" s="93"/>
      <c r="H147" s="93"/>
      <c r="I147" s="93"/>
      <c r="J147" s="93"/>
      <c r="K147" s="93"/>
      <c r="L147" s="93"/>
      <c r="M147" s="93"/>
    </row>
    <row r="148" spans="1:13" ht="14" x14ac:dyDescent="0.2">
      <c r="A148" s="95"/>
      <c r="G148" s="93"/>
      <c r="H148" s="93"/>
      <c r="I148" s="93"/>
      <c r="J148" s="93"/>
      <c r="K148" s="93"/>
      <c r="L148" s="93"/>
      <c r="M148" s="93"/>
    </row>
    <row r="149" spans="1:13" ht="14" x14ac:dyDescent="0.2">
      <c r="A149" s="95"/>
      <c r="G149" s="93"/>
      <c r="H149" s="93"/>
      <c r="I149" s="93"/>
      <c r="J149" s="93"/>
      <c r="K149" s="93"/>
      <c r="L149" s="93"/>
      <c r="M149" s="93"/>
    </row>
    <row r="150" spans="1:13" ht="14" x14ac:dyDescent="0.2">
      <c r="A150" s="95"/>
      <c r="G150" s="93"/>
      <c r="H150" s="93"/>
      <c r="I150" s="93"/>
      <c r="J150" s="93"/>
      <c r="K150" s="93"/>
      <c r="L150" s="93"/>
      <c r="M150" s="93"/>
    </row>
    <row r="151" spans="1:13" ht="14" x14ac:dyDescent="0.2">
      <c r="A151" s="95"/>
      <c r="G151" s="93"/>
      <c r="H151" s="93"/>
      <c r="I151" s="93"/>
      <c r="J151" s="93"/>
      <c r="K151" s="93"/>
      <c r="L151" s="93"/>
      <c r="M151" s="93"/>
    </row>
    <row r="152" spans="1:13" ht="14" x14ac:dyDescent="0.2">
      <c r="A152" s="95"/>
      <c r="G152" s="93"/>
      <c r="H152" s="93"/>
      <c r="I152" s="93"/>
      <c r="J152" s="93"/>
      <c r="K152" s="93"/>
      <c r="L152" s="93"/>
      <c r="M152" s="93"/>
    </row>
    <row r="153" spans="1:13" ht="14" x14ac:dyDescent="0.2">
      <c r="A153" s="95"/>
      <c r="G153" s="93"/>
      <c r="H153" s="93"/>
      <c r="I153" s="93"/>
      <c r="J153" s="93"/>
      <c r="K153" s="93"/>
      <c r="L153" s="93"/>
      <c r="M153" s="93"/>
    </row>
    <row r="154" spans="1:13" ht="14" x14ac:dyDescent="0.2">
      <c r="A154" s="95"/>
      <c r="G154" s="93"/>
      <c r="H154" s="93"/>
      <c r="I154" s="93"/>
      <c r="J154" s="93"/>
      <c r="K154" s="93"/>
      <c r="L154" s="93"/>
      <c r="M154" s="93"/>
    </row>
    <row r="155" spans="1:13" ht="14" x14ac:dyDescent="0.2">
      <c r="A155" s="95"/>
      <c r="G155" s="93"/>
      <c r="H155" s="93"/>
      <c r="I155" s="93"/>
      <c r="J155" s="93"/>
      <c r="K155" s="93"/>
      <c r="L155" s="93"/>
      <c r="M155" s="93"/>
    </row>
    <row r="156" spans="1:13" ht="14" x14ac:dyDescent="0.2">
      <c r="A156" s="95"/>
      <c r="G156" s="93"/>
      <c r="H156" s="93"/>
      <c r="I156" s="93"/>
      <c r="J156" s="93"/>
      <c r="K156" s="93"/>
      <c r="L156" s="93"/>
      <c r="M156" s="93"/>
    </row>
    <row r="157" spans="1:13" ht="14" x14ac:dyDescent="0.2">
      <c r="A157" s="95"/>
      <c r="G157" s="93"/>
      <c r="H157" s="93"/>
      <c r="I157" s="93"/>
      <c r="J157" s="93"/>
      <c r="K157" s="93"/>
      <c r="L157" s="93"/>
      <c r="M157" s="93"/>
    </row>
    <row r="158" spans="1:13" ht="14" x14ac:dyDescent="0.2">
      <c r="A158" s="95"/>
      <c r="G158" s="93"/>
      <c r="H158" s="93"/>
      <c r="I158" s="93"/>
      <c r="J158" s="93"/>
      <c r="K158" s="93"/>
      <c r="L158" s="93"/>
      <c r="M158" s="93"/>
    </row>
    <row r="159" spans="1:13" ht="14" x14ac:dyDescent="0.2">
      <c r="A159" s="95"/>
      <c r="G159" s="93"/>
      <c r="H159" s="93"/>
      <c r="I159" s="93"/>
      <c r="J159" s="93"/>
      <c r="K159" s="93"/>
      <c r="L159" s="93"/>
      <c r="M159" s="93"/>
    </row>
    <row r="160" spans="1:13" ht="14" x14ac:dyDescent="0.2">
      <c r="A160" s="95"/>
      <c r="G160" s="93"/>
      <c r="H160" s="93"/>
      <c r="I160" s="93"/>
      <c r="J160" s="93"/>
      <c r="K160" s="93"/>
      <c r="L160" s="93"/>
      <c r="M160" s="93"/>
    </row>
    <row r="161" spans="1:13" ht="14" x14ac:dyDescent="0.2">
      <c r="A161" s="95"/>
      <c r="G161" s="93"/>
      <c r="H161" s="93"/>
      <c r="I161" s="93"/>
      <c r="J161" s="93"/>
      <c r="K161" s="93"/>
      <c r="L161" s="93"/>
      <c r="M161" s="93"/>
    </row>
    <row r="162" spans="1:13" ht="14" x14ac:dyDescent="0.2">
      <c r="A162" s="95"/>
      <c r="G162" s="93"/>
      <c r="H162" s="93"/>
      <c r="I162" s="93"/>
      <c r="J162" s="93"/>
      <c r="K162" s="93"/>
      <c r="L162" s="93"/>
      <c r="M162" s="93"/>
    </row>
    <row r="163" spans="1:13" ht="14" x14ac:dyDescent="0.2">
      <c r="A163" s="95"/>
      <c r="G163" s="93"/>
      <c r="H163" s="93"/>
      <c r="I163" s="93"/>
      <c r="J163" s="93"/>
      <c r="K163" s="93"/>
      <c r="L163" s="93"/>
      <c r="M163" s="93"/>
    </row>
    <row r="164" spans="1:13" ht="14" x14ac:dyDescent="0.2">
      <c r="A164" s="95"/>
      <c r="G164" s="93"/>
      <c r="H164" s="93"/>
      <c r="I164" s="93"/>
      <c r="J164" s="93"/>
      <c r="K164" s="93"/>
      <c r="L164" s="93"/>
      <c r="M164" s="93"/>
    </row>
    <row r="165" spans="1:13" ht="14" x14ac:dyDescent="0.2">
      <c r="A165" s="95"/>
      <c r="G165" s="93"/>
      <c r="H165" s="93"/>
      <c r="I165" s="93"/>
      <c r="J165" s="93"/>
      <c r="K165" s="93"/>
      <c r="L165" s="93"/>
      <c r="M165" s="93"/>
    </row>
    <row r="166" spans="1:13" ht="14" x14ac:dyDescent="0.2">
      <c r="A166" s="95"/>
      <c r="G166" s="93"/>
      <c r="H166" s="93"/>
      <c r="I166" s="93"/>
      <c r="J166" s="93"/>
      <c r="K166" s="93"/>
      <c r="L166" s="93"/>
      <c r="M166" s="93"/>
    </row>
    <row r="167" spans="1:13" ht="14" x14ac:dyDescent="0.2">
      <c r="A167" s="95"/>
      <c r="G167" s="93"/>
      <c r="H167" s="93"/>
      <c r="I167" s="93"/>
      <c r="J167" s="93"/>
      <c r="K167" s="93"/>
      <c r="L167" s="93"/>
      <c r="M167" s="93"/>
    </row>
    <row r="168" spans="1:13" ht="14" x14ac:dyDescent="0.2">
      <c r="A168" s="95"/>
      <c r="G168" s="93"/>
      <c r="H168" s="93"/>
      <c r="I168" s="93"/>
      <c r="J168" s="93"/>
      <c r="K168" s="93"/>
      <c r="L168" s="93"/>
      <c r="M168" s="93"/>
    </row>
    <row r="169" spans="1:13" ht="14" x14ac:dyDescent="0.2">
      <c r="A169" s="95"/>
      <c r="G169" s="93"/>
      <c r="H169" s="93"/>
      <c r="I169" s="93"/>
      <c r="J169" s="93"/>
      <c r="K169" s="93"/>
      <c r="L169" s="93"/>
      <c r="M169" s="93"/>
    </row>
    <row r="170" spans="1:13" ht="14" x14ac:dyDescent="0.2">
      <c r="A170" s="95"/>
      <c r="G170" s="93"/>
      <c r="H170" s="93"/>
      <c r="I170" s="93"/>
      <c r="J170" s="93"/>
      <c r="K170" s="93"/>
      <c r="L170" s="93"/>
      <c r="M170" s="93"/>
    </row>
    <row r="171" spans="1:13" ht="14" x14ac:dyDescent="0.2">
      <c r="A171" s="95"/>
      <c r="G171" s="93"/>
      <c r="H171" s="93"/>
      <c r="I171" s="93"/>
      <c r="J171" s="93"/>
      <c r="K171" s="93"/>
      <c r="L171" s="93"/>
      <c r="M171" s="93"/>
    </row>
    <row r="172" spans="1:13" ht="14" x14ac:dyDescent="0.2">
      <c r="A172" s="95"/>
      <c r="G172" s="93"/>
      <c r="H172" s="93"/>
      <c r="I172" s="93"/>
      <c r="J172" s="93"/>
      <c r="K172" s="93"/>
      <c r="L172" s="93"/>
      <c r="M172" s="93"/>
    </row>
    <row r="173" spans="1:13" ht="14" x14ac:dyDescent="0.2">
      <c r="A173" s="95"/>
      <c r="G173" s="93"/>
      <c r="H173" s="93"/>
      <c r="I173" s="93"/>
      <c r="J173" s="93"/>
      <c r="K173" s="93"/>
      <c r="L173" s="93"/>
      <c r="M173" s="93"/>
    </row>
    <row r="174" spans="1:13" ht="14" x14ac:dyDescent="0.2">
      <c r="A174" s="95"/>
      <c r="G174" s="93"/>
      <c r="H174" s="93"/>
      <c r="I174" s="93"/>
      <c r="J174" s="93"/>
      <c r="K174" s="93"/>
      <c r="L174" s="93"/>
      <c r="M174" s="93"/>
    </row>
    <row r="175" spans="1:13" ht="14" x14ac:dyDescent="0.2">
      <c r="A175" s="95"/>
      <c r="G175" s="93"/>
      <c r="H175" s="93"/>
      <c r="I175" s="93"/>
      <c r="J175" s="93"/>
      <c r="K175" s="93"/>
      <c r="L175" s="93"/>
      <c r="M175" s="93"/>
    </row>
    <row r="176" spans="1:13" ht="14" x14ac:dyDescent="0.2">
      <c r="A176" s="95"/>
      <c r="G176" s="93"/>
      <c r="H176" s="93"/>
      <c r="I176" s="93"/>
      <c r="J176" s="93"/>
      <c r="K176" s="93"/>
      <c r="L176" s="93"/>
      <c r="M176" s="93"/>
    </row>
    <row r="177" spans="1:13" ht="14" x14ac:dyDescent="0.2">
      <c r="A177" s="95"/>
      <c r="G177" s="93"/>
      <c r="H177" s="93"/>
      <c r="I177" s="93"/>
      <c r="J177" s="93"/>
      <c r="K177" s="93"/>
      <c r="L177" s="93"/>
      <c r="M177" s="93"/>
    </row>
    <row r="178" spans="1:13" ht="14" x14ac:dyDescent="0.2">
      <c r="A178" s="95"/>
      <c r="G178" s="93"/>
      <c r="H178" s="93"/>
      <c r="I178" s="93"/>
      <c r="J178" s="93"/>
      <c r="K178" s="93"/>
      <c r="L178" s="93"/>
      <c r="M178" s="93"/>
    </row>
    <row r="179" spans="1:13" ht="14" x14ac:dyDescent="0.2">
      <c r="A179" s="95"/>
      <c r="G179" s="93"/>
      <c r="H179" s="93"/>
      <c r="I179" s="93"/>
      <c r="J179" s="93"/>
      <c r="K179" s="93"/>
      <c r="L179" s="93"/>
      <c r="M179" s="93"/>
    </row>
    <row r="180" spans="1:13" ht="14" x14ac:dyDescent="0.2">
      <c r="A180" s="95"/>
      <c r="G180" s="93"/>
      <c r="H180" s="93"/>
      <c r="I180" s="93"/>
      <c r="J180" s="93"/>
      <c r="K180" s="93"/>
      <c r="L180" s="93"/>
      <c r="M180" s="93"/>
    </row>
    <row r="181" spans="1:13" ht="14" x14ac:dyDescent="0.2">
      <c r="A181" s="95"/>
      <c r="G181" s="93"/>
      <c r="H181" s="93"/>
      <c r="I181" s="93"/>
      <c r="J181" s="93"/>
      <c r="K181" s="93"/>
      <c r="L181" s="93"/>
      <c r="M181" s="93"/>
    </row>
    <row r="182" spans="1:13" ht="14" x14ac:dyDescent="0.2">
      <c r="A182" s="95"/>
      <c r="G182" s="93"/>
      <c r="H182" s="93"/>
      <c r="I182" s="93"/>
      <c r="J182" s="93"/>
      <c r="K182" s="93"/>
      <c r="L182" s="93"/>
      <c r="M182" s="93"/>
    </row>
    <row r="183" spans="1:13" ht="14" x14ac:dyDescent="0.2">
      <c r="A183" s="95"/>
      <c r="G183" s="93"/>
      <c r="H183" s="93"/>
      <c r="I183" s="93"/>
      <c r="J183" s="93"/>
      <c r="K183" s="93"/>
      <c r="L183" s="93"/>
      <c r="M183" s="93"/>
    </row>
    <row r="184" spans="1:13" ht="14" x14ac:dyDescent="0.2">
      <c r="A184" s="95"/>
      <c r="G184" s="93"/>
      <c r="H184" s="93"/>
      <c r="I184" s="93"/>
      <c r="J184" s="93"/>
      <c r="K184" s="93"/>
      <c r="L184" s="93"/>
      <c r="M184" s="93"/>
    </row>
    <row r="185" spans="1:13" ht="14" x14ac:dyDescent="0.2">
      <c r="A185" s="95"/>
      <c r="G185" s="93"/>
      <c r="H185" s="93"/>
      <c r="I185" s="93"/>
      <c r="J185" s="93"/>
      <c r="K185" s="93"/>
      <c r="L185" s="93"/>
      <c r="M185" s="93"/>
    </row>
    <row r="186" spans="1:13" ht="14" x14ac:dyDescent="0.2">
      <c r="A186" s="95"/>
      <c r="G186" s="93"/>
      <c r="H186" s="93"/>
      <c r="I186" s="93"/>
      <c r="J186" s="93"/>
      <c r="K186" s="93"/>
      <c r="L186" s="93"/>
      <c r="M186" s="93"/>
    </row>
    <row r="187" spans="1:13" ht="14" x14ac:dyDescent="0.2">
      <c r="A187" s="95"/>
      <c r="G187" s="93"/>
      <c r="H187" s="93"/>
      <c r="I187" s="93"/>
      <c r="J187" s="93"/>
      <c r="K187" s="93"/>
      <c r="L187" s="93"/>
      <c r="M187" s="93"/>
    </row>
    <row r="188" spans="1:13" ht="14" x14ac:dyDescent="0.2">
      <c r="A188" s="95"/>
      <c r="G188" s="93"/>
      <c r="H188" s="93"/>
      <c r="I188" s="93"/>
      <c r="J188" s="93"/>
      <c r="K188" s="93"/>
      <c r="L188" s="93"/>
      <c r="M188" s="93"/>
    </row>
    <row r="189" spans="1:13" ht="14" x14ac:dyDescent="0.2">
      <c r="A189" s="95"/>
      <c r="G189" s="93"/>
      <c r="H189" s="93"/>
      <c r="I189" s="93"/>
      <c r="J189" s="93"/>
      <c r="K189" s="93"/>
      <c r="L189" s="93"/>
      <c r="M189" s="93"/>
    </row>
    <row r="190" spans="1:13" ht="14" x14ac:dyDescent="0.2">
      <c r="A190" s="95"/>
      <c r="G190" s="93"/>
      <c r="H190" s="93"/>
      <c r="I190" s="93"/>
      <c r="J190" s="93"/>
      <c r="K190" s="93"/>
      <c r="L190" s="93"/>
      <c r="M190" s="93"/>
    </row>
    <row r="191" spans="1:13" ht="14" x14ac:dyDescent="0.2">
      <c r="A191" s="95"/>
      <c r="G191" s="93"/>
      <c r="H191" s="93"/>
      <c r="I191" s="93"/>
      <c r="J191" s="93"/>
      <c r="K191" s="93"/>
      <c r="L191" s="93"/>
      <c r="M191" s="93"/>
    </row>
    <row r="192" spans="1:13" ht="14" x14ac:dyDescent="0.2">
      <c r="A192" s="95"/>
      <c r="G192" s="93"/>
      <c r="H192" s="93"/>
      <c r="I192" s="93"/>
      <c r="J192" s="93"/>
      <c r="K192" s="93"/>
      <c r="L192" s="93"/>
      <c r="M192" s="93"/>
    </row>
    <row r="193" spans="1:13" ht="14" x14ac:dyDescent="0.2">
      <c r="A193" s="95"/>
      <c r="G193" s="93"/>
      <c r="H193" s="93"/>
      <c r="I193" s="93"/>
      <c r="J193" s="93"/>
      <c r="K193" s="93"/>
      <c r="L193" s="93"/>
      <c r="M193" s="93"/>
    </row>
    <row r="194" spans="1:13" ht="14" x14ac:dyDescent="0.2">
      <c r="A194" s="95"/>
      <c r="G194" s="93"/>
      <c r="H194" s="93"/>
      <c r="I194" s="93"/>
      <c r="J194" s="93"/>
      <c r="K194" s="93"/>
      <c r="L194" s="93"/>
      <c r="M194" s="93"/>
    </row>
    <row r="195" spans="1:13" ht="14" x14ac:dyDescent="0.2">
      <c r="A195" s="95"/>
      <c r="G195" s="93"/>
      <c r="H195" s="93"/>
      <c r="I195" s="93"/>
      <c r="J195" s="93"/>
      <c r="K195" s="93"/>
      <c r="L195" s="93"/>
      <c r="M195" s="93"/>
    </row>
    <row r="196" spans="1:13" ht="14" x14ac:dyDescent="0.2">
      <c r="A196" s="95"/>
      <c r="G196" s="93"/>
      <c r="H196" s="93"/>
      <c r="I196" s="93"/>
      <c r="J196" s="93"/>
      <c r="K196" s="93"/>
      <c r="L196" s="93"/>
      <c r="M196" s="93"/>
    </row>
    <row r="197" spans="1:13" ht="14" x14ac:dyDescent="0.2">
      <c r="A197" s="95"/>
      <c r="G197" s="93"/>
      <c r="H197" s="93"/>
      <c r="I197" s="93"/>
      <c r="J197" s="93"/>
      <c r="K197" s="93"/>
      <c r="L197" s="93"/>
      <c r="M197" s="93"/>
    </row>
    <row r="198" spans="1:13" ht="14" x14ac:dyDescent="0.2">
      <c r="A198" s="95"/>
      <c r="G198" s="93"/>
      <c r="H198" s="93"/>
      <c r="I198" s="93"/>
      <c r="J198" s="93"/>
      <c r="K198" s="93"/>
      <c r="L198" s="93"/>
      <c r="M198" s="93"/>
    </row>
    <row r="199" spans="1:13" ht="14" x14ac:dyDescent="0.2">
      <c r="A199" s="95"/>
      <c r="G199" s="93"/>
      <c r="H199" s="93"/>
      <c r="I199" s="93"/>
      <c r="J199" s="93"/>
      <c r="K199" s="93"/>
      <c r="L199" s="93"/>
      <c r="M199" s="93"/>
    </row>
    <row r="200" spans="1:13" ht="14" x14ac:dyDescent="0.2">
      <c r="A200" s="95"/>
      <c r="G200" s="93"/>
      <c r="H200" s="93"/>
      <c r="I200" s="93"/>
      <c r="J200" s="93"/>
      <c r="K200" s="93"/>
      <c r="L200" s="93"/>
      <c r="M200" s="93"/>
    </row>
    <row r="201" spans="1:13" ht="14" x14ac:dyDescent="0.2">
      <c r="A201" s="95"/>
      <c r="G201" s="93"/>
      <c r="H201" s="93"/>
      <c r="I201" s="93"/>
      <c r="J201" s="93"/>
      <c r="K201" s="93"/>
      <c r="L201" s="93"/>
      <c r="M201" s="93"/>
    </row>
    <row r="202" spans="1:13" ht="14" x14ac:dyDescent="0.2">
      <c r="A202" s="95"/>
      <c r="G202" s="93"/>
      <c r="H202" s="93"/>
      <c r="I202" s="93"/>
      <c r="J202" s="93"/>
      <c r="K202" s="93"/>
      <c r="L202" s="93"/>
      <c r="M202" s="93"/>
    </row>
    <row r="203" spans="1:13" ht="14" x14ac:dyDescent="0.2">
      <c r="A203" s="95"/>
      <c r="G203" s="93"/>
      <c r="H203" s="93"/>
      <c r="I203" s="93"/>
      <c r="J203" s="93"/>
      <c r="K203" s="93"/>
      <c r="L203" s="93"/>
      <c r="M203" s="93"/>
    </row>
    <row r="204" spans="1:13" ht="14" x14ac:dyDescent="0.2">
      <c r="A204" s="95"/>
      <c r="G204" s="93"/>
      <c r="H204" s="93"/>
      <c r="I204" s="93"/>
      <c r="J204" s="93"/>
      <c r="K204" s="93"/>
      <c r="L204" s="93"/>
      <c r="M204" s="93"/>
    </row>
    <row r="205" spans="1:13" ht="14" x14ac:dyDescent="0.2">
      <c r="A205" s="95"/>
      <c r="G205" s="93"/>
      <c r="H205" s="93"/>
      <c r="I205" s="93"/>
      <c r="J205" s="93"/>
      <c r="K205" s="93"/>
      <c r="L205" s="93"/>
      <c r="M205" s="93"/>
    </row>
    <row r="206" spans="1:13" ht="14" x14ac:dyDescent="0.2">
      <c r="A206" s="95"/>
      <c r="G206" s="93"/>
      <c r="H206" s="93"/>
      <c r="I206" s="93"/>
      <c r="J206" s="93"/>
      <c r="K206" s="93"/>
      <c r="L206" s="93"/>
      <c r="M206" s="93"/>
    </row>
    <row r="207" spans="1:13" ht="14" x14ac:dyDescent="0.2">
      <c r="A207" s="95"/>
      <c r="G207" s="93"/>
      <c r="H207" s="93"/>
      <c r="I207" s="93"/>
      <c r="J207" s="93"/>
      <c r="K207" s="93"/>
      <c r="L207" s="93"/>
      <c r="M207" s="93"/>
    </row>
    <row r="208" spans="1:13" ht="14" x14ac:dyDescent="0.2">
      <c r="A208" s="95"/>
      <c r="G208" s="93"/>
      <c r="H208" s="93"/>
      <c r="I208" s="93"/>
      <c r="J208" s="93"/>
      <c r="K208" s="93"/>
      <c r="L208" s="93"/>
      <c r="M208" s="93"/>
    </row>
    <row r="209" spans="1:13" ht="14" x14ac:dyDescent="0.2">
      <c r="A209" s="95"/>
      <c r="G209" s="93"/>
      <c r="H209" s="93"/>
      <c r="I209" s="93"/>
      <c r="J209" s="93"/>
      <c r="K209" s="93"/>
      <c r="L209" s="93"/>
      <c r="M209" s="93"/>
    </row>
    <row r="210" spans="1:13" ht="14" x14ac:dyDescent="0.2">
      <c r="A210" s="95"/>
      <c r="G210" s="93"/>
      <c r="H210" s="93"/>
      <c r="I210" s="93"/>
      <c r="J210" s="93"/>
      <c r="K210" s="93"/>
      <c r="L210" s="93"/>
      <c r="M210" s="93"/>
    </row>
    <row r="211" spans="1:13" ht="14" x14ac:dyDescent="0.2">
      <c r="A211" s="95"/>
      <c r="G211" s="93"/>
      <c r="H211" s="93"/>
      <c r="I211" s="93"/>
      <c r="J211" s="93"/>
      <c r="K211" s="93"/>
      <c r="L211" s="93"/>
      <c r="M211" s="93"/>
    </row>
    <row r="212" spans="1:13" ht="14" x14ac:dyDescent="0.2">
      <c r="A212" s="95"/>
      <c r="G212" s="93"/>
      <c r="H212" s="93"/>
      <c r="I212" s="93"/>
      <c r="J212" s="93"/>
      <c r="K212" s="93"/>
      <c r="L212" s="93"/>
      <c r="M212" s="93"/>
    </row>
    <row r="213" spans="1:13" ht="14" x14ac:dyDescent="0.2">
      <c r="A213" s="95"/>
      <c r="G213" s="93"/>
      <c r="H213" s="93"/>
      <c r="I213" s="93"/>
      <c r="J213" s="93"/>
      <c r="K213" s="93"/>
      <c r="L213" s="93"/>
      <c r="M213" s="93"/>
    </row>
    <row r="214" spans="1:13" ht="14" x14ac:dyDescent="0.2">
      <c r="A214" s="95"/>
      <c r="G214" s="93"/>
      <c r="H214" s="93"/>
      <c r="I214" s="93"/>
      <c r="J214" s="93"/>
      <c r="K214" s="93"/>
      <c r="L214" s="93"/>
      <c r="M214" s="93"/>
    </row>
    <row r="215" spans="1:13" ht="14" x14ac:dyDescent="0.2">
      <c r="A215" s="95"/>
      <c r="G215" s="93"/>
      <c r="H215" s="93"/>
      <c r="I215" s="93"/>
      <c r="J215" s="93"/>
      <c r="K215" s="93"/>
      <c r="L215" s="93"/>
      <c r="M215" s="93"/>
    </row>
    <row r="216" spans="1:13" ht="14" x14ac:dyDescent="0.2">
      <c r="A216" s="95"/>
      <c r="G216" s="93"/>
      <c r="H216" s="93"/>
      <c r="I216" s="93"/>
      <c r="J216" s="93"/>
      <c r="K216" s="93"/>
      <c r="L216" s="93"/>
      <c r="M216" s="93"/>
    </row>
    <row r="217" spans="1:13" ht="14" x14ac:dyDescent="0.2">
      <c r="A217" s="95"/>
      <c r="G217" s="93"/>
      <c r="H217" s="93"/>
      <c r="I217" s="93"/>
      <c r="J217" s="93"/>
      <c r="K217" s="93"/>
      <c r="L217" s="93"/>
      <c r="M217" s="93"/>
    </row>
    <row r="218" spans="1:13" ht="14" x14ac:dyDescent="0.2">
      <c r="A218" s="95"/>
      <c r="G218" s="93"/>
      <c r="H218" s="93"/>
      <c r="I218" s="93"/>
      <c r="J218" s="93"/>
      <c r="K218" s="93"/>
      <c r="L218" s="93"/>
      <c r="M218" s="93"/>
    </row>
    <row r="219" spans="1:13" ht="14" x14ac:dyDescent="0.2">
      <c r="A219" s="95"/>
      <c r="G219" s="93"/>
      <c r="H219" s="93"/>
      <c r="I219" s="93"/>
      <c r="J219" s="93"/>
      <c r="K219" s="93"/>
      <c r="L219" s="93"/>
      <c r="M219" s="93"/>
    </row>
    <row r="220" spans="1:13" ht="14" x14ac:dyDescent="0.2">
      <c r="A220" s="95"/>
      <c r="G220" s="93"/>
      <c r="H220" s="93"/>
      <c r="I220" s="93"/>
      <c r="J220" s="93"/>
      <c r="K220" s="93"/>
      <c r="L220" s="93"/>
      <c r="M220" s="93"/>
    </row>
    <row r="221" spans="1:13" ht="14" x14ac:dyDescent="0.2">
      <c r="A221" s="95"/>
      <c r="G221" s="93"/>
      <c r="H221" s="93"/>
      <c r="I221" s="93"/>
      <c r="J221" s="93"/>
      <c r="K221" s="93"/>
      <c r="L221" s="93"/>
      <c r="M221" s="93"/>
    </row>
    <row r="222" spans="1:13" ht="14" x14ac:dyDescent="0.2">
      <c r="A222" s="95"/>
      <c r="G222" s="93"/>
      <c r="H222" s="93"/>
      <c r="I222" s="93"/>
      <c r="J222" s="93"/>
      <c r="K222" s="93"/>
      <c r="L222" s="93"/>
      <c r="M222" s="93"/>
    </row>
    <row r="223" spans="1:13" ht="14" x14ac:dyDescent="0.2">
      <c r="A223" s="95"/>
      <c r="G223" s="93"/>
      <c r="H223" s="93"/>
      <c r="I223" s="93"/>
      <c r="J223" s="93"/>
      <c r="K223" s="93"/>
      <c r="L223" s="93"/>
      <c r="M223" s="93"/>
    </row>
    <row r="224" spans="1:13" ht="14" x14ac:dyDescent="0.2">
      <c r="A224" s="95"/>
      <c r="G224" s="93"/>
      <c r="H224" s="93"/>
      <c r="I224" s="93"/>
      <c r="J224" s="93"/>
      <c r="K224" s="93"/>
      <c r="L224" s="93"/>
      <c r="M224" s="93"/>
    </row>
    <row r="225" spans="1:13" ht="14" x14ac:dyDescent="0.2">
      <c r="A225" s="95"/>
      <c r="G225" s="93"/>
      <c r="H225" s="93"/>
      <c r="I225" s="93"/>
      <c r="J225" s="93"/>
      <c r="K225" s="93"/>
      <c r="L225" s="93"/>
      <c r="M225" s="93"/>
    </row>
    <row r="226" spans="1:13" ht="14" x14ac:dyDescent="0.2">
      <c r="A226" s="95"/>
      <c r="G226" s="93"/>
      <c r="H226" s="93"/>
      <c r="I226" s="93"/>
      <c r="J226" s="93"/>
      <c r="K226" s="93"/>
      <c r="L226" s="93"/>
      <c r="M226" s="93"/>
    </row>
    <row r="227" spans="1:13" ht="14" x14ac:dyDescent="0.2">
      <c r="A227" s="95"/>
      <c r="G227" s="93"/>
      <c r="H227" s="93"/>
      <c r="I227" s="93"/>
      <c r="J227" s="93"/>
      <c r="K227" s="93"/>
      <c r="L227" s="93"/>
      <c r="M227" s="93"/>
    </row>
    <row r="228" spans="1:13" ht="14" x14ac:dyDescent="0.2">
      <c r="A228" s="95"/>
      <c r="G228" s="93"/>
      <c r="H228" s="93"/>
      <c r="I228" s="93"/>
      <c r="J228" s="93"/>
      <c r="K228" s="93"/>
      <c r="L228" s="93"/>
      <c r="M228" s="93"/>
    </row>
    <row r="229" spans="1:13" ht="14" x14ac:dyDescent="0.2">
      <c r="A229" s="95"/>
      <c r="G229" s="93"/>
      <c r="H229" s="93"/>
      <c r="I229" s="93"/>
      <c r="J229" s="93"/>
      <c r="K229" s="93"/>
      <c r="L229" s="93"/>
      <c r="M229" s="93"/>
    </row>
    <row r="230" spans="1:13" ht="14" x14ac:dyDescent="0.2">
      <c r="A230" s="95"/>
      <c r="G230" s="93"/>
      <c r="H230" s="93"/>
      <c r="I230" s="93"/>
      <c r="J230" s="93"/>
      <c r="K230" s="93"/>
      <c r="L230" s="93"/>
      <c r="M230" s="93"/>
    </row>
    <row r="231" spans="1:13" ht="14" x14ac:dyDescent="0.2">
      <c r="A231" s="95"/>
      <c r="G231" s="93"/>
      <c r="H231" s="93"/>
      <c r="I231" s="93"/>
      <c r="J231" s="93"/>
      <c r="K231" s="93"/>
      <c r="L231" s="93"/>
      <c r="M231" s="93"/>
    </row>
    <row r="232" spans="1:13" ht="14" x14ac:dyDescent="0.2">
      <c r="A232" s="95"/>
      <c r="G232" s="93"/>
      <c r="H232" s="93"/>
      <c r="I232" s="93"/>
      <c r="J232" s="93"/>
      <c r="K232" s="93"/>
      <c r="L232" s="93"/>
      <c r="M232" s="93"/>
    </row>
    <row r="233" spans="1:13" ht="14" x14ac:dyDescent="0.2">
      <c r="A233" s="95"/>
      <c r="G233" s="93"/>
      <c r="H233" s="93"/>
      <c r="I233" s="93"/>
      <c r="J233" s="93"/>
      <c r="K233" s="93"/>
      <c r="L233" s="93"/>
      <c r="M233" s="93"/>
    </row>
    <row r="234" spans="1:13" ht="14" x14ac:dyDescent="0.2">
      <c r="A234" s="95"/>
      <c r="G234" s="93"/>
      <c r="H234" s="93"/>
      <c r="I234" s="93"/>
      <c r="J234" s="93"/>
      <c r="K234" s="93"/>
      <c r="L234" s="93"/>
      <c r="M234" s="93"/>
    </row>
    <row r="235" spans="1:13" ht="14" x14ac:dyDescent="0.2">
      <c r="A235" s="95"/>
      <c r="G235" s="93"/>
      <c r="H235" s="93"/>
      <c r="I235" s="93"/>
      <c r="J235" s="93"/>
      <c r="K235" s="93"/>
      <c r="L235" s="93"/>
      <c r="M235" s="93"/>
    </row>
    <row r="236" spans="1:13" ht="14" x14ac:dyDescent="0.2">
      <c r="A236" s="95"/>
      <c r="G236" s="93"/>
      <c r="H236" s="93"/>
      <c r="I236" s="93"/>
      <c r="J236" s="93"/>
      <c r="K236" s="93"/>
      <c r="L236" s="93"/>
      <c r="M236" s="93"/>
    </row>
    <row r="237" spans="1:13" ht="14" x14ac:dyDescent="0.2">
      <c r="A237" s="95"/>
      <c r="G237" s="93"/>
      <c r="H237" s="93"/>
      <c r="I237" s="93"/>
      <c r="J237" s="93"/>
      <c r="K237" s="93"/>
      <c r="L237" s="93"/>
      <c r="M237" s="93"/>
    </row>
    <row r="238" spans="1:13" ht="14" x14ac:dyDescent="0.2">
      <c r="A238" s="95"/>
      <c r="G238" s="93"/>
      <c r="H238" s="93"/>
      <c r="I238" s="93"/>
      <c r="J238" s="93"/>
      <c r="K238" s="93"/>
      <c r="L238" s="93"/>
      <c r="M238" s="93"/>
    </row>
    <row r="239" spans="1:13" ht="14" x14ac:dyDescent="0.2">
      <c r="A239" s="95"/>
      <c r="G239" s="93"/>
      <c r="H239" s="93"/>
      <c r="I239" s="93"/>
      <c r="J239" s="93"/>
      <c r="K239" s="93"/>
      <c r="L239" s="93"/>
      <c r="M239" s="93"/>
    </row>
    <row r="240" spans="1:13" ht="14" x14ac:dyDescent="0.2">
      <c r="A240" s="95"/>
      <c r="G240" s="93"/>
      <c r="H240" s="93"/>
      <c r="I240" s="93"/>
      <c r="J240" s="93"/>
      <c r="K240" s="93"/>
      <c r="L240" s="93"/>
      <c r="M240" s="93"/>
    </row>
    <row r="241" spans="1:13" ht="14" x14ac:dyDescent="0.2">
      <c r="A241" s="95"/>
      <c r="G241" s="93"/>
      <c r="H241" s="93"/>
      <c r="I241" s="93"/>
      <c r="J241" s="93"/>
      <c r="K241" s="93"/>
      <c r="L241" s="93"/>
      <c r="M241" s="93"/>
    </row>
    <row r="242" spans="1:13" ht="14" x14ac:dyDescent="0.2">
      <c r="A242" s="95"/>
      <c r="G242" s="93"/>
      <c r="H242" s="93"/>
      <c r="I242" s="93"/>
      <c r="J242" s="93"/>
      <c r="K242" s="93"/>
      <c r="L242" s="93"/>
      <c r="M242" s="93"/>
    </row>
    <row r="243" spans="1:13" ht="14" x14ac:dyDescent="0.2">
      <c r="A243" s="95"/>
      <c r="G243" s="93"/>
      <c r="H243" s="93"/>
      <c r="I243" s="93"/>
      <c r="J243" s="93"/>
      <c r="K243" s="93"/>
      <c r="L243" s="93"/>
      <c r="M243" s="93"/>
    </row>
    <row r="244" spans="1:13" ht="14" x14ac:dyDescent="0.2">
      <c r="A244" s="95"/>
      <c r="G244" s="93"/>
      <c r="H244" s="93"/>
      <c r="I244" s="93"/>
      <c r="J244" s="93"/>
      <c r="K244" s="93"/>
      <c r="L244" s="93"/>
      <c r="M244" s="93"/>
    </row>
    <row r="245" spans="1:13" ht="14" x14ac:dyDescent="0.2">
      <c r="A245" s="95"/>
      <c r="G245" s="93"/>
      <c r="H245" s="93"/>
      <c r="I245" s="93"/>
      <c r="J245" s="93"/>
      <c r="K245" s="93"/>
      <c r="L245" s="93"/>
      <c r="M245" s="93"/>
    </row>
    <row r="246" spans="1:13" ht="14" x14ac:dyDescent="0.2">
      <c r="A246" s="95"/>
      <c r="G246" s="93"/>
      <c r="H246" s="93"/>
      <c r="I246" s="93"/>
      <c r="J246" s="93"/>
      <c r="K246" s="93"/>
      <c r="L246" s="93"/>
      <c r="M246" s="93"/>
    </row>
    <row r="247" spans="1:13" ht="14" x14ac:dyDescent="0.2">
      <c r="A247" s="95"/>
      <c r="G247" s="93"/>
      <c r="H247" s="93"/>
      <c r="I247" s="93"/>
      <c r="J247" s="93"/>
      <c r="K247" s="93"/>
      <c r="L247" s="93"/>
      <c r="M247" s="93"/>
    </row>
    <row r="248" spans="1:13" ht="14" x14ac:dyDescent="0.2">
      <c r="A248" s="95"/>
      <c r="G248" s="93"/>
      <c r="H248" s="93"/>
      <c r="I248" s="93"/>
      <c r="J248" s="93"/>
      <c r="K248" s="93"/>
      <c r="L248" s="93"/>
      <c r="M248" s="93"/>
    </row>
    <row r="249" spans="1:13" ht="14" x14ac:dyDescent="0.2">
      <c r="A249" s="95"/>
      <c r="G249" s="93"/>
      <c r="H249" s="93"/>
      <c r="I249" s="93"/>
      <c r="J249" s="93"/>
      <c r="K249" s="93"/>
      <c r="L249" s="93"/>
      <c r="M249" s="93"/>
    </row>
    <row r="250" spans="1:13" ht="14" x14ac:dyDescent="0.2">
      <c r="A250" s="95"/>
      <c r="G250" s="93"/>
      <c r="H250" s="93"/>
      <c r="I250" s="93"/>
      <c r="J250" s="93"/>
      <c r="K250" s="93"/>
      <c r="L250" s="93"/>
      <c r="M250" s="93"/>
    </row>
    <row r="251" spans="1:13" ht="14" x14ac:dyDescent="0.2">
      <c r="A251" s="95"/>
      <c r="G251" s="93"/>
      <c r="H251" s="93"/>
      <c r="I251" s="93"/>
      <c r="J251" s="93"/>
      <c r="K251" s="93"/>
      <c r="L251" s="93"/>
      <c r="M251" s="93"/>
    </row>
    <row r="252" spans="1:13" ht="14" x14ac:dyDescent="0.2">
      <c r="A252" s="95"/>
      <c r="G252" s="93"/>
      <c r="H252" s="93"/>
      <c r="I252" s="93"/>
      <c r="J252" s="93"/>
      <c r="K252" s="93"/>
      <c r="L252" s="93"/>
      <c r="M252" s="93"/>
    </row>
    <row r="253" spans="1:13" ht="14" x14ac:dyDescent="0.2">
      <c r="A253" s="95"/>
      <c r="G253" s="93"/>
      <c r="H253" s="93"/>
      <c r="I253" s="93"/>
      <c r="J253" s="93"/>
      <c r="K253" s="93"/>
      <c r="L253" s="93"/>
      <c r="M253" s="93"/>
    </row>
    <row r="254" spans="1:13" ht="14" x14ac:dyDescent="0.2">
      <c r="A254" s="95"/>
      <c r="G254" s="93"/>
      <c r="H254" s="93"/>
      <c r="I254" s="93"/>
      <c r="J254" s="93"/>
      <c r="K254" s="93"/>
      <c r="L254" s="93"/>
      <c r="M254" s="93"/>
    </row>
    <row r="255" spans="1:13" ht="14" x14ac:dyDescent="0.2">
      <c r="A255" s="95"/>
      <c r="G255" s="93"/>
      <c r="H255" s="93"/>
      <c r="I255" s="93"/>
      <c r="J255" s="93"/>
      <c r="K255" s="93"/>
      <c r="L255" s="93"/>
      <c r="M255" s="93"/>
    </row>
    <row r="256" spans="1:13" ht="14" x14ac:dyDescent="0.2">
      <c r="A256" s="95"/>
      <c r="G256" s="93"/>
      <c r="H256" s="93"/>
      <c r="I256" s="93"/>
      <c r="J256" s="93"/>
      <c r="K256" s="93"/>
      <c r="L256" s="93"/>
      <c r="M256" s="93"/>
    </row>
    <row r="257" spans="1:13" ht="14" x14ac:dyDescent="0.2">
      <c r="A257" s="95"/>
      <c r="G257" s="93"/>
      <c r="H257" s="93"/>
      <c r="I257" s="93"/>
      <c r="J257" s="93"/>
      <c r="K257" s="93"/>
      <c r="L257" s="93"/>
      <c r="M257" s="93"/>
    </row>
    <row r="258" spans="1:13" ht="14" x14ac:dyDescent="0.2">
      <c r="A258" s="95"/>
      <c r="G258" s="93"/>
      <c r="H258" s="93"/>
      <c r="I258" s="93"/>
      <c r="J258" s="93"/>
      <c r="K258" s="93"/>
      <c r="L258" s="93"/>
      <c r="M258" s="93"/>
    </row>
    <row r="259" spans="1:13" ht="14" x14ac:dyDescent="0.2">
      <c r="A259" s="95"/>
      <c r="G259" s="93"/>
      <c r="H259" s="93"/>
      <c r="I259" s="93"/>
      <c r="J259" s="93"/>
      <c r="K259" s="93"/>
      <c r="L259" s="93"/>
      <c r="M259" s="93"/>
    </row>
    <row r="260" spans="1:13" ht="14" x14ac:dyDescent="0.2">
      <c r="A260" s="95"/>
      <c r="G260" s="93"/>
      <c r="H260" s="93"/>
      <c r="I260" s="93"/>
      <c r="J260" s="93"/>
      <c r="K260" s="93"/>
      <c r="L260" s="93"/>
      <c r="M260" s="93"/>
    </row>
    <row r="261" spans="1:13" ht="14" x14ac:dyDescent="0.2">
      <c r="A261" s="95"/>
      <c r="G261" s="93"/>
      <c r="H261" s="93"/>
      <c r="I261" s="93"/>
      <c r="J261" s="93"/>
      <c r="K261" s="93"/>
      <c r="L261" s="93"/>
      <c r="M261" s="93"/>
    </row>
    <row r="262" spans="1:13" ht="14" x14ac:dyDescent="0.2">
      <c r="A262" s="95"/>
      <c r="G262" s="93"/>
      <c r="H262" s="93"/>
      <c r="I262" s="93"/>
      <c r="J262" s="93"/>
      <c r="K262" s="93"/>
      <c r="L262" s="93"/>
      <c r="M262" s="93"/>
    </row>
    <row r="263" spans="1:13" ht="14" x14ac:dyDescent="0.2">
      <c r="A263" s="95"/>
      <c r="G263" s="93"/>
      <c r="H263" s="93"/>
      <c r="I263" s="93"/>
      <c r="J263" s="93"/>
      <c r="K263" s="93"/>
      <c r="L263" s="93"/>
      <c r="M263" s="93"/>
    </row>
    <row r="264" spans="1:13" ht="14" x14ac:dyDescent="0.2">
      <c r="A264" s="95"/>
      <c r="G264" s="93"/>
      <c r="H264" s="93"/>
      <c r="I264" s="93"/>
      <c r="J264" s="93"/>
      <c r="K264" s="93"/>
      <c r="L264" s="93"/>
      <c r="M264" s="93"/>
    </row>
    <row r="265" spans="1:13" ht="14" x14ac:dyDescent="0.2">
      <c r="A265" s="95"/>
      <c r="G265" s="93"/>
      <c r="H265" s="93"/>
      <c r="I265" s="93"/>
      <c r="J265" s="93"/>
      <c r="K265" s="93"/>
      <c r="L265" s="93"/>
      <c r="M265" s="93"/>
    </row>
    <row r="266" spans="1:13" ht="14" x14ac:dyDescent="0.2">
      <c r="A266" s="95"/>
      <c r="G266" s="93"/>
      <c r="H266" s="93"/>
      <c r="I266" s="93"/>
      <c r="J266" s="93"/>
      <c r="K266" s="93"/>
      <c r="L266" s="93"/>
      <c r="M266" s="93"/>
    </row>
    <row r="267" spans="1:13" ht="14" x14ac:dyDescent="0.2">
      <c r="A267" s="95"/>
      <c r="G267" s="93"/>
      <c r="H267" s="93"/>
      <c r="I267" s="93"/>
      <c r="J267" s="93"/>
      <c r="K267" s="93"/>
      <c r="L267" s="93"/>
      <c r="M267" s="93"/>
    </row>
    <row r="268" spans="1:13" ht="14" x14ac:dyDescent="0.2">
      <c r="A268" s="95"/>
      <c r="G268" s="93"/>
      <c r="H268" s="93"/>
      <c r="I268" s="93"/>
      <c r="J268" s="93"/>
      <c r="K268" s="93"/>
      <c r="L268" s="93"/>
      <c r="M268" s="93"/>
    </row>
    <row r="269" spans="1:13" ht="14" x14ac:dyDescent="0.2">
      <c r="A269" s="95"/>
      <c r="G269" s="93"/>
      <c r="H269" s="93"/>
      <c r="I269" s="93"/>
      <c r="J269" s="93"/>
      <c r="K269" s="93"/>
      <c r="L269" s="93"/>
      <c r="M269" s="93"/>
    </row>
    <row r="270" spans="1:13" ht="14" x14ac:dyDescent="0.2">
      <c r="A270" s="95"/>
      <c r="G270" s="93"/>
      <c r="H270" s="93"/>
      <c r="I270" s="93"/>
      <c r="J270" s="93"/>
      <c r="K270" s="93"/>
      <c r="L270" s="93"/>
      <c r="M270" s="93"/>
    </row>
    <row r="271" spans="1:13" ht="14" x14ac:dyDescent="0.2">
      <c r="A271" s="95"/>
      <c r="G271" s="93"/>
      <c r="H271" s="93"/>
      <c r="I271" s="93"/>
      <c r="J271" s="93"/>
      <c r="K271" s="93"/>
      <c r="L271" s="93"/>
      <c r="M271" s="93"/>
    </row>
    <row r="272" spans="1:13" ht="14" x14ac:dyDescent="0.2">
      <c r="A272" s="95"/>
      <c r="G272" s="93"/>
      <c r="H272" s="93"/>
      <c r="I272" s="93"/>
      <c r="J272" s="93"/>
      <c r="K272" s="93"/>
      <c r="L272" s="93"/>
      <c r="M272" s="93"/>
    </row>
    <row r="273" spans="1:13" ht="14" x14ac:dyDescent="0.2">
      <c r="A273" s="95"/>
      <c r="G273" s="93"/>
      <c r="H273" s="93"/>
      <c r="I273" s="93"/>
      <c r="J273" s="93"/>
      <c r="K273" s="93"/>
      <c r="L273" s="93"/>
      <c r="M273" s="93"/>
    </row>
    <row r="274" spans="1:13" ht="14" x14ac:dyDescent="0.2">
      <c r="A274" s="95"/>
      <c r="G274" s="93"/>
      <c r="H274" s="93"/>
      <c r="I274" s="93"/>
      <c r="J274" s="93"/>
      <c r="K274" s="93"/>
      <c r="L274" s="93"/>
      <c r="M274" s="93"/>
    </row>
    <row r="275" spans="1:13" ht="14" x14ac:dyDescent="0.2">
      <c r="A275" s="95"/>
      <c r="G275" s="93"/>
      <c r="H275" s="93"/>
      <c r="I275" s="93"/>
      <c r="J275" s="93"/>
      <c r="K275" s="93"/>
      <c r="L275" s="93"/>
      <c r="M275" s="93"/>
    </row>
    <row r="276" spans="1:13" ht="14" x14ac:dyDescent="0.2">
      <c r="A276" s="95"/>
      <c r="G276" s="93"/>
      <c r="H276" s="93"/>
      <c r="I276" s="93"/>
      <c r="J276" s="93"/>
      <c r="K276" s="93"/>
      <c r="L276" s="93"/>
      <c r="M276" s="93"/>
    </row>
    <row r="277" spans="1:13" ht="14" x14ac:dyDescent="0.2">
      <c r="A277" s="95"/>
      <c r="G277" s="93"/>
      <c r="H277" s="93"/>
      <c r="I277" s="93"/>
      <c r="J277" s="93"/>
      <c r="K277" s="93"/>
      <c r="L277" s="93"/>
      <c r="M277" s="93"/>
    </row>
    <row r="278" spans="1:13" ht="14" x14ac:dyDescent="0.2">
      <c r="A278" s="95"/>
      <c r="G278" s="93"/>
      <c r="H278" s="93"/>
      <c r="I278" s="93"/>
      <c r="J278" s="93"/>
      <c r="K278" s="93"/>
      <c r="L278" s="93"/>
      <c r="M278" s="93"/>
    </row>
    <row r="279" spans="1:13" ht="14" x14ac:dyDescent="0.2">
      <c r="A279" s="95"/>
      <c r="G279" s="93"/>
      <c r="H279" s="93"/>
      <c r="I279" s="93"/>
      <c r="J279" s="93"/>
      <c r="K279" s="93"/>
      <c r="L279" s="93"/>
      <c r="M279" s="93"/>
    </row>
    <row r="280" spans="1:13" ht="14" x14ac:dyDescent="0.2">
      <c r="A280" s="95"/>
      <c r="G280" s="93"/>
      <c r="H280" s="93"/>
      <c r="I280" s="93"/>
      <c r="J280" s="93"/>
      <c r="K280" s="93"/>
      <c r="L280" s="93"/>
      <c r="M280" s="93"/>
    </row>
    <row r="281" spans="1:13" ht="14" x14ac:dyDescent="0.2">
      <c r="A281" s="95"/>
      <c r="G281" s="93"/>
      <c r="H281" s="93"/>
      <c r="I281" s="93"/>
      <c r="J281" s="93"/>
      <c r="K281" s="93"/>
      <c r="L281" s="93"/>
      <c r="M281" s="93"/>
    </row>
    <row r="282" spans="1:13" ht="14" x14ac:dyDescent="0.2">
      <c r="A282" s="95"/>
      <c r="G282" s="93"/>
      <c r="H282" s="93"/>
      <c r="I282" s="93"/>
      <c r="J282" s="93"/>
      <c r="K282" s="93"/>
      <c r="L282" s="93"/>
      <c r="M282" s="93"/>
    </row>
    <row r="283" spans="1:13" ht="14" x14ac:dyDescent="0.2">
      <c r="A283" s="95"/>
      <c r="G283" s="93"/>
      <c r="H283" s="93"/>
      <c r="I283" s="93"/>
      <c r="J283" s="93"/>
      <c r="K283" s="93"/>
      <c r="L283" s="93"/>
      <c r="M283" s="93"/>
    </row>
    <row r="284" spans="1:13" ht="14" x14ac:dyDescent="0.2">
      <c r="A284" s="95"/>
      <c r="G284" s="93"/>
      <c r="H284" s="93"/>
      <c r="I284" s="93"/>
      <c r="J284" s="93"/>
      <c r="K284" s="93"/>
      <c r="L284" s="93"/>
      <c r="M284" s="93"/>
    </row>
    <row r="285" spans="1:13" ht="14" x14ac:dyDescent="0.2">
      <c r="A285" s="95"/>
      <c r="G285" s="93"/>
      <c r="H285" s="93"/>
      <c r="I285" s="93"/>
      <c r="J285" s="93"/>
      <c r="K285" s="93"/>
      <c r="L285" s="93"/>
      <c r="M285" s="93"/>
    </row>
    <row r="286" spans="1:13" ht="14" x14ac:dyDescent="0.2">
      <c r="A286" s="95"/>
      <c r="G286" s="93"/>
      <c r="H286" s="93"/>
      <c r="I286" s="93"/>
      <c r="J286" s="93"/>
      <c r="K286" s="93"/>
      <c r="L286" s="93"/>
      <c r="M286" s="93"/>
    </row>
    <row r="287" spans="1:13" ht="14" x14ac:dyDescent="0.2">
      <c r="A287" s="95"/>
      <c r="G287" s="93"/>
      <c r="H287" s="93"/>
      <c r="I287" s="93"/>
      <c r="J287" s="93"/>
      <c r="K287" s="93"/>
      <c r="L287" s="93"/>
      <c r="M287" s="93"/>
    </row>
    <row r="288" spans="1:13" ht="14" x14ac:dyDescent="0.2">
      <c r="A288" s="95"/>
      <c r="G288" s="93"/>
      <c r="H288" s="93"/>
      <c r="I288" s="93"/>
      <c r="J288" s="93"/>
      <c r="K288" s="93"/>
      <c r="L288" s="93"/>
      <c r="M288" s="93"/>
    </row>
    <row r="289" spans="1:13" ht="14" x14ac:dyDescent="0.2">
      <c r="A289" s="95"/>
      <c r="G289" s="93"/>
      <c r="H289" s="93"/>
      <c r="I289" s="93"/>
      <c r="J289" s="93"/>
      <c r="K289" s="93"/>
      <c r="L289" s="93"/>
      <c r="M289" s="93"/>
    </row>
    <row r="290" spans="1:13" ht="14" x14ac:dyDescent="0.2">
      <c r="A290" s="95"/>
      <c r="G290" s="93"/>
      <c r="H290" s="93"/>
      <c r="I290" s="93"/>
      <c r="J290" s="93"/>
      <c r="K290" s="93"/>
      <c r="L290" s="93"/>
      <c r="M290" s="93"/>
    </row>
    <row r="291" spans="1:13" ht="14" x14ac:dyDescent="0.2">
      <c r="A291" s="95"/>
      <c r="G291" s="93"/>
      <c r="H291" s="93"/>
      <c r="I291" s="93"/>
      <c r="J291" s="93"/>
      <c r="K291" s="93"/>
      <c r="L291" s="93"/>
      <c r="M291" s="93"/>
    </row>
    <row r="292" spans="1:13" ht="14" x14ac:dyDescent="0.2">
      <c r="A292" s="95"/>
      <c r="G292" s="93"/>
      <c r="H292" s="93"/>
      <c r="I292" s="93"/>
      <c r="J292" s="93"/>
      <c r="K292" s="93"/>
      <c r="L292" s="93"/>
      <c r="M292" s="93"/>
    </row>
    <row r="293" spans="1:13" ht="14" x14ac:dyDescent="0.2">
      <c r="A293" s="95"/>
      <c r="G293" s="93"/>
      <c r="H293" s="93"/>
      <c r="I293" s="93"/>
      <c r="J293" s="93"/>
      <c r="K293" s="93"/>
      <c r="L293" s="93"/>
      <c r="M293" s="93"/>
    </row>
    <row r="294" spans="1:13" ht="14" x14ac:dyDescent="0.2">
      <c r="A294" s="95"/>
      <c r="G294" s="93"/>
      <c r="H294" s="93"/>
      <c r="I294" s="93"/>
      <c r="J294" s="93"/>
      <c r="K294" s="93"/>
      <c r="L294" s="93"/>
      <c r="M294" s="93"/>
    </row>
    <row r="295" spans="1:13" ht="14" x14ac:dyDescent="0.2">
      <c r="A295" s="95"/>
      <c r="G295" s="93"/>
      <c r="H295" s="93"/>
      <c r="I295" s="93"/>
      <c r="J295" s="93"/>
      <c r="K295" s="93"/>
      <c r="L295" s="93"/>
      <c r="M295" s="93"/>
    </row>
    <row r="296" spans="1:13" ht="14" x14ac:dyDescent="0.2">
      <c r="A296" s="95"/>
      <c r="G296" s="93"/>
      <c r="H296" s="93"/>
      <c r="I296" s="93"/>
      <c r="J296" s="93"/>
      <c r="K296" s="93"/>
      <c r="L296" s="93"/>
      <c r="M296" s="93"/>
    </row>
    <row r="297" spans="1:13" ht="14" x14ac:dyDescent="0.2">
      <c r="A297" s="95"/>
      <c r="G297" s="93"/>
      <c r="H297" s="93"/>
      <c r="I297" s="93"/>
      <c r="J297" s="93"/>
      <c r="K297" s="93"/>
      <c r="L297" s="93"/>
      <c r="M297" s="93"/>
    </row>
    <row r="298" spans="1:13" ht="14" x14ac:dyDescent="0.2">
      <c r="A298" s="95"/>
      <c r="G298" s="93"/>
      <c r="H298" s="93"/>
      <c r="I298" s="93"/>
      <c r="J298" s="93"/>
      <c r="K298" s="93"/>
      <c r="L298" s="93"/>
      <c r="M298" s="93"/>
    </row>
    <row r="299" spans="1:13" ht="14" x14ac:dyDescent="0.2">
      <c r="A299" s="95"/>
      <c r="G299" s="93"/>
      <c r="H299" s="93"/>
      <c r="I299" s="93"/>
      <c r="J299" s="93"/>
      <c r="K299" s="93"/>
      <c r="L299" s="93"/>
      <c r="M299" s="93"/>
    </row>
    <row r="300" spans="1:13" ht="14" x14ac:dyDescent="0.2">
      <c r="A300" s="95"/>
      <c r="G300" s="93"/>
      <c r="H300" s="93"/>
      <c r="I300" s="93"/>
      <c r="J300" s="93"/>
      <c r="K300" s="93"/>
      <c r="L300" s="93"/>
      <c r="M300" s="93"/>
    </row>
    <row r="301" spans="1:13" ht="14" x14ac:dyDescent="0.2">
      <c r="A301" s="95"/>
      <c r="G301" s="93"/>
      <c r="H301" s="93"/>
      <c r="I301" s="93"/>
      <c r="J301" s="93"/>
      <c r="K301" s="93"/>
      <c r="L301" s="93"/>
      <c r="M301" s="93"/>
    </row>
    <row r="302" spans="1:13" ht="14" x14ac:dyDescent="0.2">
      <c r="A302" s="95"/>
      <c r="G302" s="93"/>
      <c r="H302" s="93"/>
      <c r="I302" s="93"/>
      <c r="J302" s="93"/>
      <c r="K302" s="93"/>
      <c r="L302" s="93"/>
      <c r="M302" s="93"/>
    </row>
    <row r="303" spans="1:13" ht="14" x14ac:dyDescent="0.2">
      <c r="A303" s="95"/>
      <c r="G303" s="93"/>
      <c r="H303" s="93"/>
      <c r="I303" s="93"/>
      <c r="J303" s="93"/>
      <c r="K303" s="93"/>
      <c r="L303" s="93"/>
      <c r="M303" s="93"/>
    </row>
    <row r="304" spans="1:13" ht="14" x14ac:dyDescent="0.2">
      <c r="A304" s="95"/>
      <c r="G304" s="93"/>
      <c r="H304" s="93"/>
      <c r="I304" s="93"/>
      <c r="J304" s="93"/>
      <c r="K304" s="93"/>
      <c r="L304" s="93"/>
      <c r="M304" s="93"/>
    </row>
    <row r="305" spans="1:13" ht="14" x14ac:dyDescent="0.2">
      <c r="A305" s="95"/>
      <c r="G305" s="93"/>
      <c r="H305" s="93"/>
      <c r="I305" s="93"/>
      <c r="J305" s="93"/>
      <c r="K305" s="93"/>
      <c r="L305" s="93"/>
      <c r="M305" s="93"/>
    </row>
    <row r="306" spans="1:13" ht="14" x14ac:dyDescent="0.2">
      <c r="A306" s="95"/>
      <c r="G306" s="93"/>
      <c r="H306" s="93"/>
      <c r="I306" s="93"/>
      <c r="J306" s="93"/>
      <c r="K306" s="93"/>
      <c r="L306" s="93"/>
      <c r="M306" s="93"/>
    </row>
    <row r="307" spans="1:13" ht="14" x14ac:dyDescent="0.2">
      <c r="A307" s="95"/>
      <c r="G307" s="93"/>
      <c r="H307" s="93"/>
      <c r="I307" s="93"/>
      <c r="J307" s="93"/>
      <c r="K307" s="93"/>
      <c r="L307" s="93"/>
      <c r="M307" s="93"/>
    </row>
    <row r="308" spans="1:13" ht="14" x14ac:dyDescent="0.2">
      <c r="A308" s="95"/>
      <c r="G308" s="93"/>
      <c r="H308" s="93"/>
      <c r="I308" s="93"/>
      <c r="J308" s="93"/>
      <c r="K308" s="93"/>
      <c r="L308" s="93"/>
      <c r="M308" s="93"/>
    </row>
    <row r="309" spans="1:13" ht="14" x14ac:dyDescent="0.2">
      <c r="A309" s="95"/>
      <c r="G309" s="93"/>
      <c r="H309" s="93"/>
      <c r="I309" s="93"/>
      <c r="J309" s="93"/>
      <c r="K309" s="93"/>
      <c r="L309" s="93"/>
      <c r="M309" s="93"/>
    </row>
    <row r="310" spans="1:13" ht="14" x14ac:dyDescent="0.2">
      <c r="A310" s="95"/>
      <c r="G310" s="93"/>
      <c r="H310" s="93"/>
      <c r="I310" s="93"/>
      <c r="J310" s="93"/>
      <c r="K310" s="93"/>
      <c r="L310" s="93"/>
      <c r="M310" s="93"/>
    </row>
    <row r="311" spans="1:13" ht="14" x14ac:dyDescent="0.2">
      <c r="A311" s="95"/>
      <c r="G311" s="93"/>
      <c r="H311" s="93"/>
      <c r="I311" s="93"/>
      <c r="J311" s="93"/>
      <c r="K311" s="93"/>
      <c r="L311" s="93"/>
      <c r="M311" s="93"/>
    </row>
    <row r="312" spans="1:13" ht="14" x14ac:dyDescent="0.2">
      <c r="A312" s="95"/>
      <c r="G312" s="93"/>
      <c r="H312" s="93"/>
      <c r="I312" s="93"/>
      <c r="J312" s="93"/>
      <c r="K312" s="93"/>
      <c r="L312" s="93"/>
      <c r="M312" s="93"/>
    </row>
    <row r="313" spans="1:13" ht="14" x14ac:dyDescent="0.2">
      <c r="A313" s="95"/>
      <c r="G313" s="93"/>
      <c r="H313" s="93"/>
      <c r="I313" s="93"/>
      <c r="J313" s="93"/>
      <c r="K313" s="93"/>
      <c r="L313" s="93"/>
      <c r="M313" s="93"/>
    </row>
    <row r="314" spans="1:13" ht="14" x14ac:dyDescent="0.2">
      <c r="A314" s="95"/>
      <c r="G314" s="93"/>
      <c r="H314" s="93"/>
      <c r="I314" s="93"/>
      <c r="J314" s="93"/>
      <c r="K314" s="93"/>
      <c r="L314" s="93"/>
      <c r="M314" s="93"/>
    </row>
    <row r="315" spans="1:13" ht="14" x14ac:dyDescent="0.2">
      <c r="A315" s="95"/>
      <c r="G315" s="93"/>
      <c r="H315" s="93"/>
      <c r="I315" s="93"/>
      <c r="J315" s="93"/>
      <c r="K315" s="93"/>
      <c r="L315" s="93"/>
      <c r="M315" s="93"/>
    </row>
    <row r="316" spans="1:13" ht="14" x14ac:dyDescent="0.2">
      <c r="A316" s="95"/>
      <c r="G316" s="93"/>
      <c r="H316" s="93"/>
      <c r="I316" s="93"/>
      <c r="J316" s="93"/>
      <c r="K316" s="93"/>
      <c r="L316" s="93"/>
      <c r="M316" s="93"/>
    </row>
    <row r="317" spans="1:13" ht="14" x14ac:dyDescent="0.2">
      <c r="A317" s="95"/>
      <c r="G317" s="93"/>
      <c r="H317" s="93"/>
      <c r="I317" s="93"/>
      <c r="J317" s="93"/>
      <c r="K317" s="93"/>
      <c r="L317" s="93"/>
      <c r="M317" s="93"/>
    </row>
    <row r="318" spans="1:13" ht="14" x14ac:dyDescent="0.2">
      <c r="A318" s="95"/>
      <c r="G318" s="93"/>
      <c r="H318" s="93"/>
      <c r="I318" s="93"/>
      <c r="J318" s="93"/>
      <c r="K318" s="93"/>
      <c r="L318" s="93"/>
      <c r="M318" s="93"/>
    </row>
    <row r="319" spans="1:13" ht="14" x14ac:dyDescent="0.2">
      <c r="A319" s="95"/>
      <c r="G319" s="93"/>
      <c r="H319" s="93"/>
      <c r="I319" s="93"/>
      <c r="J319" s="93"/>
      <c r="K319" s="93"/>
      <c r="L319" s="93"/>
      <c r="M319" s="93"/>
    </row>
    <row r="320" spans="1:13" ht="14" x14ac:dyDescent="0.2">
      <c r="A320" s="95"/>
      <c r="G320" s="93"/>
      <c r="H320" s="93"/>
      <c r="I320" s="93"/>
      <c r="J320" s="93"/>
      <c r="K320" s="93"/>
      <c r="L320" s="93"/>
      <c r="M320" s="93"/>
    </row>
    <row r="321" spans="1:13" ht="14" x14ac:dyDescent="0.2">
      <c r="A321" s="95"/>
      <c r="G321" s="93"/>
      <c r="H321" s="93"/>
      <c r="I321" s="93"/>
      <c r="J321" s="93"/>
      <c r="K321" s="93"/>
      <c r="L321" s="93"/>
      <c r="M321" s="93"/>
    </row>
    <row r="322" spans="1:13" ht="14" x14ac:dyDescent="0.2">
      <c r="A322" s="95"/>
      <c r="G322" s="93"/>
      <c r="H322" s="93"/>
      <c r="I322" s="93"/>
      <c r="J322" s="93"/>
      <c r="K322" s="93"/>
      <c r="L322" s="93"/>
      <c r="M322" s="93"/>
    </row>
    <row r="323" spans="1:13" ht="14" x14ac:dyDescent="0.2">
      <c r="A323" s="95"/>
      <c r="G323" s="93"/>
      <c r="H323" s="93"/>
      <c r="I323" s="93"/>
      <c r="J323" s="93"/>
      <c r="K323" s="93"/>
      <c r="L323" s="93"/>
      <c r="M323" s="93"/>
    </row>
    <row r="324" spans="1:13" ht="14" x14ac:dyDescent="0.2">
      <c r="A324" s="95"/>
      <c r="G324" s="93"/>
      <c r="H324" s="93"/>
      <c r="I324" s="93"/>
      <c r="J324" s="93"/>
      <c r="K324" s="93"/>
      <c r="L324" s="93"/>
      <c r="M324" s="93"/>
    </row>
    <row r="325" spans="1:13" ht="14" x14ac:dyDescent="0.2">
      <c r="A325" s="95"/>
      <c r="G325" s="93"/>
      <c r="H325" s="93"/>
      <c r="I325" s="93"/>
      <c r="J325" s="93"/>
      <c r="K325" s="93"/>
      <c r="L325" s="93"/>
      <c r="M325" s="93"/>
    </row>
    <row r="326" spans="1:13" ht="14" x14ac:dyDescent="0.2">
      <c r="A326" s="95"/>
      <c r="G326" s="93"/>
      <c r="H326" s="93"/>
      <c r="I326" s="93"/>
      <c r="J326" s="93"/>
      <c r="K326" s="93"/>
      <c r="L326" s="93"/>
      <c r="M326" s="93"/>
    </row>
    <row r="327" spans="1:13" ht="14" x14ac:dyDescent="0.2">
      <c r="A327" s="95"/>
      <c r="G327" s="93"/>
      <c r="H327" s="93"/>
      <c r="I327" s="93"/>
      <c r="J327" s="93"/>
      <c r="K327" s="93"/>
      <c r="L327" s="93"/>
      <c r="M327" s="93"/>
    </row>
    <row r="328" spans="1:13" ht="14" x14ac:dyDescent="0.2">
      <c r="A328" s="95"/>
      <c r="G328" s="93"/>
      <c r="H328" s="93"/>
      <c r="I328" s="93"/>
      <c r="J328" s="93"/>
      <c r="K328" s="93"/>
      <c r="L328" s="93"/>
      <c r="M328" s="93"/>
    </row>
    <row r="329" spans="1:13" ht="14" x14ac:dyDescent="0.2">
      <c r="A329" s="95"/>
      <c r="G329" s="93"/>
      <c r="H329" s="93"/>
      <c r="I329" s="93"/>
      <c r="J329" s="93"/>
      <c r="K329" s="93"/>
      <c r="L329" s="93"/>
      <c r="M329" s="93"/>
    </row>
    <row r="330" spans="1:13" ht="14" x14ac:dyDescent="0.2">
      <c r="A330" s="95"/>
      <c r="G330" s="93"/>
      <c r="H330" s="93"/>
      <c r="I330" s="93"/>
      <c r="J330" s="93"/>
      <c r="K330" s="93"/>
      <c r="L330" s="93"/>
      <c r="M330" s="93"/>
    </row>
    <row r="331" spans="1:13" ht="14" x14ac:dyDescent="0.2">
      <c r="A331" s="95"/>
      <c r="G331" s="93"/>
      <c r="H331" s="93"/>
      <c r="I331" s="93"/>
      <c r="J331" s="93"/>
      <c r="K331" s="93"/>
      <c r="L331" s="93"/>
      <c r="M331" s="93"/>
    </row>
    <row r="332" spans="1:13" ht="14" x14ac:dyDescent="0.2">
      <c r="A332" s="95"/>
      <c r="G332" s="93"/>
      <c r="H332" s="93"/>
      <c r="I332" s="93"/>
      <c r="J332" s="93"/>
      <c r="K332" s="93"/>
      <c r="L332" s="93"/>
      <c r="M332" s="93"/>
    </row>
    <row r="333" spans="1:13" ht="14" x14ac:dyDescent="0.2">
      <c r="A333" s="95"/>
      <c r="G333" s="93"/>
      <c r="H333" s="93"/>
      <c r="I333" s="93"/>
      <c r="J333" s="93"/>
      <c r="K333" s="93"/>
      <c r="L333" s="93"/>
      <c r="M333" s="93"/>
    </row>
    <row r="334" spans="1:13" ht="14" x14ac:dyDescent="0.2">
      <c r="A334" s="95"/>
      <c r="G334" s="93"/>
      <c r="H334" s="93"/>
      <c r="I334" s="93"/>
      <c r="J334" s="93"/>
      <c r="K334" s="93"/>
      <c r="L334" s="93"/>
      <c r="M334" s="93"/>
    </row>
    <row r="335" spans="1:13" ht="14" x14ac:dyDescent="0.2">
      <c r="A335" s="95"/>
      <c r="G335" s="93"/>
      <c r="H335" s="93"/>
      <c r="I335" s="93"/>
      <c r="J335" s="93"/>
      <c r="K335" s="93"/>
      <c r="L335" s="93"/>
      <c r="M335" s="93"/>
    </row>
    <row r="336" spans="1:13" ht="14" x14ac:dyDescent="0.2">
      <c r="A336" s="95"/>
      <c r="G336" s="93"/>
      <c r="H336" s="93"/>
      <c r="I336" s="93"/>
      <c r="J336" s="93"/>
      <c r="K336" s="93"/>
      <c r="L336" s="93"/>
      <c r="M336" s="93"/>
    </row>
    <row r="337" spans="1:13" ht="14" x14ac:dyDescent="0.2">
      <c r="A337" s="95"/>
      <c r="G337" s="93"/>
      <c r="H337" s="93"/>
      <c r="I337" s="93"/>
      <c r="J337" s="93"/>
      <c r="K337" s="93"/>
      <c r="L337" s="93"/>
      <c r="M337" s="93"/>
    </row>
    <row r="338" spans="1:13" ht="14" x14ac:dyDescent="0.2">
      <c r="A338" s="95"/>
      <c r="G338" s="93"/>
      <c r="H338" s="93"/>
      <c r="I338" s="93"/>
      <c r="J338" s="93"/>
      <c r="K338" s="93"/>
      <c r="L338" s="93"/>
      <c r="M338" s="93"/>
    </row>
    <row r="339" spans="1:13" ht="14" x14ac:dyDescent="0.2">
      <c r="A339" s="95"/>
      <c r="G339" s="93"/>
      <c r="H339" s="93"/>
      <c r="I339" s="93"/>
      <c r="J339" s="93"/>
      <c r="K339" s="93"/>
      <c r="L339" s="93"/>
      <c r="M339" s="93"/>
    </row>
    <row r="340" spans="1:13" ht="14" x14ac:dyDescent="0.2">
      <c r="A340" s="95"/>
      <c r="G340" s="93"/>
      <c r="H340" s="93"/>
      <c r="I340" s="93"/>
      <c r="J340" s="93"/>
      <c r="K340" s="93"/>
      <c r="L340" s="93"/>
      <c r="M340" s="93"/>
    </row>
    <row r="341" spans="1:13" ht="14" x14ac:dyDescent="0.2">
      <c r="A341" s="95"/>
      <c r="G341" s="93"/>
      <c r="H341" s="93"/>
      <c r="I341" s="93"/>
      <c r="J341" s="93"/>
      <c r="K341" s="93"/>
      <c r="L341" s="93"/>
      <c r="M341" s="93"/>
    </row>
    <row r="342" spans="1:13" ht="14" x14ac:dyDescent="0.2">
      <c r="A342" s="95"/>
      <c r="G342" s="93"/>
      <c r="H342" s="93"/>
      <c r="I342" s="93"/>
      <c r="J342" s="93"/>
      <c r="K342" s="93"/>
      <c r="L342" s="93"/>
      <c r="M342" s="93"/>
    </row>
    <row r="343" spans="1:13" ht="14" x14ac:dyDescent="0.2">
      <c r="A343" s="95"/>
      <c r="G343" s="93"/>
      <c r="H343" s="93"/>
      <c r="I343" s="93"/>
      <c r="J343" s="93"/>
      <c r="K343" s="93"/>
      <c r="L343" s="93"/>
      <c r="M343" s="93"/>
    </row>
    <row r="344" spans="1:13" ht="14" x14ac:dyDescent="0.2">
      <c r="A344" s="95"/>
      <c r="G344" s="93"/>
      <c r="H344" s="93"/>
      <c r="I344" s="93"/>
      <c r="J344" s="93"/>
      <c r="K344" s="93"/>
      <c r="L344" s="93"/>
      <c r="M344" s="93"/>
    </row>
    <row r="345" spans="1:13" ht="14" x14ac:dyDescent="0.2">
      <c r="A345" s="95"/>
      <c r="G345" s="93"/>
      <c r="H345" s="93"/>
      <c r="I345" s="93"/>
      <c r="J345" s="93"/>
      <c r="K345" s="93"/>
      <c r="L345" s="93"/>
      <c r="M345" s="93"/>
    </row>
    <row r="346" spans="1:13" ht="14" x14ac:dyDescent="0.2">
      <c r="A346" s="95"/>
      <c r="G346" s="93"/>
      <c r="H346" s="93"/>
      <c r="I346" s="93"/>
      <c r="J346" s="93"/>
      <c r="K346" s="93"/>
      <c r="L346" s="93"/>
      <c r="M346" s="93"/>
    </row>
    <row r="347" spans="1:13" ht="14" x14ac:dyDescent="0.2">
      <c r="A347" s="95"/>
      <c r="G347" s="93"/>
      <c r="H347" s="93"/>
      <c r="I347" s="93"/>
      <c r="J347" s="93"/>
      <c r="K347" s="93"/>
      <c r="L347" s="93"/>
      <c r="M347" s="93"/>
    </row>
    <row r="348" spans="1:13" ht="14" x14ac:dyDescent="0.2">
      <c r="A348" s="95"/>
      <c r="G348" s="93"/>
      <c r="H348" s="93"/>
      <c r="I348" s="93"/>
      <c r="J348" s="93"/>
      <c r="K348" s="93"/>
      <c r="L348" s="93"/>
      <c r="M348" s="93"/>
    </row>
    <row r="349" spans="1:13" ht="14" x14ac:dyDescent="0.2">
      <c r="A349" s="95"/>
      <c r="G349" s="93"/>
      <c r="H349" s="93"/>
      <c r="I349" s="93"/>
      <c r="J349" s="93"/>
      <c r="K349" s="93"/>
      <c r="L349" s="93"/>
      <c r="M349" s="93"/>
    </row>
    <row r="350" spans="1:13" ht="14" x14ac:dyDescent="0.2">
      <c r="A350" s="95"/>
      <c r="G350" s="93"/>
      <c r="H350" s="93"/>
      <c r="I350" s="93"/>
      <c r="J350" s="93"/>
      <c r="K350" s="93"/>
      <c r="L350" s="93"/>
      <c r="M350" s="93"/>
    </row>
    <row r="351" spans="1:13" ht="14" x14ac:dyDescent="0.2">
      <c r="A351" s="95"/>
      <c r="G351" s="93"/>
      <c r="H351" s="93"/>
      <c r="I351" s="93"/>
      <c r="J351" s="93"/>
      <c r="K351" s="93"/>
      <c r="L351" s="93"/>
      <c r="M351" s="93"/>
    </row>
    <row r="352" spans="1:13" ht="14" x14ac:dyDescent="0.2">
      <c r="A352" s="95"/>
      <c r="G352" s="93"/>
      <c r="H352" s="93"/>
      <c r="I352" s="93"/>
      <c r="J352" s="93"/>
      <c r="K352" s="93"/>
      <c r="L352" s="93"/>
      <c r="M352" s="93"/>
    </row>
    <row r="353" spans="1:13" ht="14" x14ac:dyDescent="0.2">
      <c r="A353" s="95"/>
      <c r="G353" s="93"/>
      <c r="H353" s="93"/>
      <c r="I353" s="93"/>
      <c r="J353" s="93"/>
      <c r="K353" s="93"/>
      <c r="L353" s="93"/>
      <c r="M353" s="93"/>
    </row>
    <row r="354" spans="1:13" ht="14" x14ac:dyDescent="0.2">
      <c r="A354" s="95"/>
      <c r="G354" s="93"/>
      <c r="H354" s="93"/>
      <c r="I354" s="93"/>
      <c r="J354" s="93"/>
      <c r="K354" s="93"/>
      <c r="L354" s="93"/>
      <c r="M354" s="93"/>
    </row>
    <row r="355" spans="1:13" ht="14" x14ac:dyDescent="0.2">
      <c r="A355" s="95"/>
      <c r="G355" s="93"/>
      <c r="H355" s="93"/>
      <c r="I355" s="93"/>
      <c r="J355" s="93"/>
      <c r="K355" s="93"/>
      <c r="L355" s="93"/>
      <c r="M355" s="93"/>
    </row>
    <row r="356" spans="1:13" ht="14" x14ac:dyDescent="0.2">
      <c r="A356" s="95"/>
      <c r="G356" s="93"/>
      <c r="H356" s="93"/>
      <c r="I356" s="93"/>
      <c r="J356" s="93"/>
      <c r="K356" s="93"/>
      <c r="L356" s="93"/>
      <c r="M356" s="93"/>
    </row>
    <row r="357" spans="1:13" ht="14" x14ac:dyDescent="0.2">
      <c r="A357" s="95"/>
      <c r="G357" s="93"/>
      <c r="H357" s="93"/>
      <c r="I357" s="93"/>
      <c r="J357" s="93"/>
      <c r="K357" s="93"/>
      <c r="L357" s="93"/>
      <c r="M357" s="93"/>
    </row>
    <row r="358" spans="1:13" ht="14" x14ac:dyDescent="0.2">
      <c r="A358" s="95"/>
      <c r="G358" s="93"/>
      <c r="H358" s="93"/>
      <c r="I358" s="93"/>
      <c r="J358" s="93"/>
      <c r="K358" s="93"/>
      <c r="L358" s="93"/>
      <c r="M358" s="93"/>
    </row>
    <row r="359" spans="1:13" ht="14" x14ac:dyDescent="0.2">
      <c r="A359" s="95"/>
      <c r="G359" s="93"/>
      <c r="H359" s="93"/>
      <c r="I359" s="93"/>
      <c r="J359" s="93"/>
      <c r="K359" s="93"/>
      <c r="L359" s="93"/>
      <c r="M359" s="93"/>
    </row>
    <row r="360" spans="1:13" ht="14" x14ac:dyDescent="0.2">
      <c r="A360" s="95"/>
      <c r="G360" s="93"/>
      <c r="H360" s="93"/>
      <c r="I360" s="93"/>
      <c r="J360" s="93"/>
      <c r="K360" s="93"/>
      <c r="L360" s="93"/>
      <c r="M360" s="93"/>
    </row>
    <row r="361" spans="1:13" ht="14" x14ac:dyDescent="0.2">
      <c r="A361" s="95"/>
      <c r="G361" s="93"/>
      <c r="H361" s="93"/>
      <c r="I361" s="93"/>
      <c r="J361" s="93"/>
      <c r="K361" s="93"/>
      <c r="L361" s="93"/>
      <c r="M361" s="93"/>
    </row>
    <row r="362" spans="1:13" ht="14" x14ac:dyDescent="0.2">
      <c r="A362" s="95"/>
      <c r="G362" s="93"/>
      <c r="H362" s="93"/>
      <c r="I362" s="93"/>
      <c r="J362" s="93"/>
      <c r="K362" s="93"/>
      <c r="L362" s="93"/>
      <c r="M362" s="93"/>
    </row>
    <row r="363" spans="1:13" ht="14" x14ac:dyDescent="0.2">
      <c r="A363" s="95"/>
      <c r="G363" s="93"/>
      <c r="H363" s="93"/>
      <c r="I363" s="93"/>
      <c r="J363" s="93"/>
      <c r="K363" s="93"/>
      <c r="L363" s="93"/>
      <c r="M363" s="93"/>
    </row>
    <row r="364" spans="1:13" ht="14" x14ac:dyDescent="0.2">
      <c r="A364" s="95"/>
      <c r="G364" s="93"/>
      <c r="H364" s="93"/>
      <c r="I364" s="93"/>
      <c r="J364" s="93"/>
      <c r="K364" s="93"/>
      <c r="L364" s="93"/>
      <c r="M364" s="93"/>
    </row>
    <row r="365" spans="1:13" ht="14" x14ac:dyDescent="0.2">
      <c r="A365" s="95"/>
      <c r="G365" s="93"/>
      <c r="H365" s="93"/>
      <c r="I365" s="93"/>
      <c r="J365" s="93"/>
      <c r="K365" s="93"/>
      <c r="L365" s="93"/>
      <c r="M365" s="93"/>
    </row>
    <row r="366" spans="1:13" ht="14" x14ac:dyDescent="0.2">
      <c r="A366" s="95"/>
      <c r="G366" s="93"/>
      <c r="H366" s="93"/>
      <c r="I366" s="93"/>
      <c r="J366" s="93"/>
      <c r="K366" s="93"/>
      <c r="L366" s="93"/>
      <c r="M366" s="93"/>
    </row>
    <row r="367" spans="1:13" ht="14" x14ac:dyDescent="0.2">
      <c r="A367" s="95"/>
      <c r="G367" s="93"/>
      <c r="H367" s="93"/>
      <c r="I367" s="93"/>
      <c r="J367" s="93"/>
      <c r="K367" s="93"/>
      <c r="L367" s="93"/>
      <c r="M367" s="93"/>
    </row>
    <row r="368" spans="1:13" ht="14" x14ac:dyDescent="0.2">
      <c r="A368" s="95"/>
      <c r="G368" s="93"/>
      <c r="H368" s="93"/>
      <c r="I368" s="93"/>
      <c r="J368" s="93"/>
      <c r="K368" s="93"/>
      <c r="L368" s="93"/>
      <c r="M368" s="93"/>
    </row>
    <row r="369" spans="1:13" ht="14" x14ac:dyDescent="0.2">
      <c r="A369" s="95"/>
      <c r="G369" s="93"/>
      <c r="H369" s="93"/>
      <c r="I369" s="93"/>
      <c r="J369" s="93"/>
      <c r="K369" s="93"/>
      <c r="L369" s="93"/>
      <c r="M369" s="93"/>
    </row>
    <row r="370" spans="1:13" ht="14" x14ac:dyDescent="0.2">
      <c r="A370" s="95"/>
      <c r="G370" s="93"/>
      <c r="H370" s="93"/>
      <c r="I370" s="93"/>
      <c r="J370" s="93"/>
      <c r="K370" s="93"/>
      <c r="L370" s="93"/>
      <c r="M370" s="93"/>
    </row>
    <row r="371" spans="1:13" ht="14" x14ac:dyDescent="0.2">
      <c r="A371" s="95"/>
      <c r="G371" s="93"/>
      <c r="H371" s="93"/>
      <c r="I371" s="93"/>
      <c r="J371" s="93"/>
      <c r="K371" s="93"/>
      <c r="L371" s="93"/>
      <c r="M371" s="93"/>
    </row>
    <row r="372" spans="1:13" ht="14" x14ac:dyDescent="0.2">
      <c r="A372" s="95"/>
      <c r="G372" s="93"/>
      <c r="H372" s="93"/>
      <c r="I372" s="93"/>
      <c r="J372" s="93"/>
      <c r="K372" s="93"/>
      <c r="L372" s="93"/>
      <c r="M372" s="93"/>
    </row>
    <row r="373" spans="1:13" ht="14" x14ac:dyDescent="0.2">
      <c r="A373" s="95"/>
      <c r="G373" s="93"/>
      <c r="H373" s="93"/>
      <c r="I373" s="93"/>
      <c r="J373" s="93"/>
      <c r="K373" s="93"/>
      <c r="L373" s="93"/>
      <c r="M373" s="93"/>
    </row>
    <row r="374" spans="1:13" ht="14" x14ac:dyDescent="0.2">
      <c r="A374" s="95"/>
      <c r="G374" s="93"/>
      <c r="H374" s="93"/>
      <c r="I374" s="93"/>
      <c r="J374" s="93"/>
      <c r="K374" s="93"/>
      <c r="L374" s="93"/>
      <c r="M374" s="93"/>
    </row>
    <row r="375" spans="1:13" ht="14" x14ac:dyDescent="0.2">
      <c r="A375" s="95"/>
      <c r="G375" s="93"/>
      <c r="H375" s="93"/>
      <c r="I375" s="93"/>
      <c r="J375" s="93"/>
      <c r="K375" s="93"/>
      <c r="L375" s="93"/>
      <c r="M375" s="93"/>
    </row>
    <row r="376" spans="1:13" ht="14" x14ac:dyDescent="0.2">
      <c r="A376" s="95"/>
      <c r="G376" s="93"/>
      <c r="H376" s="93"/>
      <c r="I376" s="93"/>
      <c r="J376" s="93"/>
      <c r="K376" s="93"/>
      <c r="L376" s="93"/>
      <c r="M376" s="93"/>
    </row>
    <row r="377" spans="1:13" ht="14" x14ac:dyDescent="0.2">
      <c r="A377" s="95"/>
      <c r="G377" s="93"/>
      <c r="H377" s="93"/>
      <c r="I377" s="93"/>
      <c r="J377" s="93"/>
      <c r="K377" s="93"/>
      <c r="L377" s="93"/>
      <c r="M377" s="93"/>
    </row>
    <row r="378" spans="1:13" ht="14" x14ac:dyDescent="0.2">
      <c r="A378" s="95"/>
      <c r="G378" s="93"/>
      <c r="H378" s="93"/>
      <c r="I378" s="93"/>
      <c r="J378" s="93"/>
      <c r="K378" s="93"/>
      <c r="L378" s="93"/>
      <c r="M378" s="93"/>
    </row>
    <row r="379" spans="1:13" ht="14" x14ac:dyDescent="0.2">
      <c r="A379" s="95"/>
      <c r="G379" s="93"/>
      <c r="H379" s="93"/>
      <c r="I379" s="93"/>
      <c r="J379" s="93"/>
      <c r="K379" s="93"/>
      <c r="L379" s="93"/>
      <c r="M379" s="93"/>
    </row>
    <row r="380" spans="1:13" ht="14" x14ac:dyDescent="0.2">
      <c r="A380" s="95"/>
      <c r="G380" s="93"/>
      <c r="H380" s="93"/>
      <c r="I380" s="93"/>
      <c r="J380" s="93"/>
      <c r="K380" s="93"/>
      <c r="L380" s="93"/>
      <c r="M380" s="93"/>
    </row>
    <row r="381" spans="1:13" ht="14" x14ac:dyDescent="0.2">
      <c r="A381" s="95"/>
      <c r="G381" s="93"/>
      <c r="H381" s="93"/>
      <c r="I381" s="93"/>
      <c r="J381" s="93"/>
      <c r="K381" s="93"/>
      <c r="L381" s="93"/>
      <c r="M381" s="93"/>
    </row>
    <row r="382" spans="1:13" ht="14" x14ac:dyDescent="0.2">
      <c r="A382" s="95"/>
      <c r="G382" s="93"/>
      <c r="H382" s="93"/>
      <c r="I382" s="93"/>
      <c r="J382" s="93"/>
      <c r="K382" s="93"/>
      <c r="L382" s="93"/>
      <c r="M382" s="93"/>
    </row>
    <row r="383" spans="1:13" ht="14" x14ac:dyDescent="0.2">
      <c r="A383" s="95"/>
      <c r="G383" s="93"/>
      <c r="H383" s="93"/>
      <c r="I383" s="93"/>
      <c r="J383" s="93"/>
      <c r="K383" s="93"/>
      <c r="L383" s="93"/>
      <c r="M383" s="93"/>
    </row>
    <row r="384" spans="1:13" ht="14" x14ac:dyDescent="0.2">
      <c r="A384" s="95"/>
      <c r="G384" s="93"/>
      <c r="H384" s="93"/>
      <c r="I384" s="93"/>
      <c r="J384" s="93"/>
      <c r="K384" s="93"/>
      <c r="L384" s="93"/>
      <c r="M384" s="93"/>
    </row>
    <row r="385" spans="1:13" ht="14" x14ac:dyDescent="0.2">
      <c r="A385" s="95"/>
      <c r="G385" s="93"/>
      <c r="H385" s="93"/>
      <c r="I385" s="93"/>
      <c r="J385" s="93"/>
      <c r="K385" s="93"/>
      <c r="L385" s="93"/>
      <c r="M385" s="93"/>
    </row>
    <row r="386" spans="1:13" ht="14" x14ac:dyDescent="0.2">
      <c r="A386" s="95"/>
      <c r="G386" s="93"/>
      <c r="H386" s="93"/>
      <c r="I386" s="93"/>
      <c r="J386" s="93"/>
      <c r="K386" s="93"/>
      <c r="L386" s="93"/>
      <c r="M386" s="93"/>
    </row>
    <row r="387" spans="1:13" ht="14" x14ac:dyDescent="0.2">
      <c r="A387" s="95"/>
      <c r="G387" s="93"/>
      <c r="H387" s="93"/>
      <c r="I387" s="93"/>
      <c r="J387" s="93"/>
      <c r="K387" s="93"/>
      <c r="L387" s="93"/>
      <c r="M387" s="93"/>
    </row>
    <row r="388" spans="1:13" ht="14" x14ac:dyDescent="0.2">
      <c r="A388" s="95"/>
      <c r="G388" s="93"/>
      <c r="H388" s="93"/>
      <c r="I388" s="93"/>
      <c r="J388" s="93"/>
      <c r="K388" s="93"/>
      <c r="L388" s="93"/>
      <c r="M388" s="93"/>
    </row>
    <row r="389" spans="1:13" ht="14" x14ac:dyDescent="0.2">
      <c r="A389" s="95"/>
      <c r="G389" s="93"/>
      <c r="H389" s="93"/>
      <c r="I389" s="93"/>
      <c r="J389" s="93"/>
      <c r="K389" s="93"/>
      <c r="L389" s="93"/>
      <c r="M389" s="93"/>
    </row>
    <row r="390" spans="1:13" ht="14" x14ac:dyDescent="0.2">
      <c r="A390" s="95"/>
      <c r="G390" s="93"/>
      <c r="H390" s="93"/>
      <c r="I390" s="93"/>
      <c r="J390" s="93"/>
      <c r="K390" s="93"/>
      <c r="L390" s="93"/>
      <c r="M390" s="93"/>
    </row>
    <row r="391" spans="1:13" ht="14" x14ac:dyDescent="0.2">
      <c r="A391" s="95"/>
      <c r="G391" s="93"/>
      <c r="H391" s="93"/>
      <c r="I391" s="93"/>
      <c r="J391" s="93"/>
      <c r="K391" s="93"/>
      <c r="L391" s="93"/>
      <c r="M391" s="93"/>
    </row>
    <row r="392" spans="1:13" ht="14" x14ac:dyDescent="0.2">
      <c r="A392" s="95"/>
      <c r="G392" s="93"/>
      <c r="H392" s="93"/>
      <c r="I392" s="93"/>
      <c r="J392" s="93"/>
      <c r="K392" s="93"/>
      <c r="L392" s="93"/>
      <c r="M392" s="93"/>
    </row>
    <row r="393" spans="1:13" ht="14" x14ac:dyDescent="0.2">
      <c r="A393" s="95"/>
      <c r="G393" s="93"/>
      <c r="H393" s="93"/>
      <c r="I393" s="93"/>
      <c r="J393" s="93"/>
      <c r="K393" s="93"/>
      <c r="L393" s="93"/>
      <c r="M393" s="93"/>
    </row>
    <row r="394" spans="1:13" ht="14" x14ac:dyDescent="0.2">
      <c r="A394" s="95"/>
      <c r="G394" s="93"/>
      <c r="H394" s="93"/>
      <c r="I394" s="93"/>
      <c r="J394" s="93"/>
      <c r="K394" s="93"/>
      <c r="L394" s="93"/>
      <c r="M394" s="93"/>
    </row>
    <row r="395" spans="1:13" ht="14" x14ac:dyDescent="0.2">
      <c r="A395" s="95"/>
      <c r="G395" s="93"/>
      <c r="H395" s="93"/>
      <c r="I395" s="93"/>
      <c r="J395" s="93"/>
      <c r="K395" s="93"/>
      <c r="L395" s="93"/>
      <c r="M395" s="93"/>
    </row>
    <row r="396" spans="1:13" ht="14" x14ac:dyDescent="0.2">
      <c r="A396" s="95"/>
      <c r="G396" s="93"/>
      <c r="H396" s="93"/>
      <c r="I396" s="93"/>
      <c r="J396" s="93"/>
      <c r="K396" s="93"/>
      <c r="L396" s="93"/>
      <c r="M396" s="93"/>
    </row>
    <row r="397" spans="1:13" ht="14" x14ac:dyDescent="0.2">
      <c r="A397" s="95"/>
      <c r="G397" s="93"/>
      <c r="H397" s="93"/>
      <c r="I397" s="93"/>
      <c r="J397" s="93"/>
      <c r="K397" s="93"/>
      <c r="L397" s="93"/>
      <c r="M397" s="93"/>
    </row>
    <row r="398" spans="1:13" ht="14" x14ac:dyDescent="0.2">
      <c r="A398" s="95"/>
      <c r="G398" s="93"/>
      <c r="H398" s="93"/>
      <c r="I398" s="93"/>
      <c r="J398" s="93"/>
      <c r="K398" s="93"/>
      <c r="L398" s="93"/>
      <c r="M398" s="93"/>
    </row>
    <row r="399" spans="1:13" ht="14" x14ac:dyDescent="0.2">
      <c r="A399" s="95"/>
      <c r="G399" s="93"/>
      <c r="H399" s="93"/>
      <c r="I399" s="93"/>
      <c r="J399" s="93"/>
      <c r="K399" s="93"/>
      <c r="L399" s="93"/>
      <c r="M399" s="93"/>
    </row>
    <row r="400" spans="1:13" ht="14" x14ac:dyDescent="0.2">
      <c r="A400" s="95"/>
      <c r="G400" s="93"/>
      <c r="H400" s="93"/>
      <c r="I400" s="93"/>
      <c r="J400" s="93"/>
      <c r="K400" s="93"/>
      <c r="L400" s="93"/>
      <c r="M400" s="93"/>
    </row>
    <row r="401" spans="1:13" ht="14" x14ac:dyDescent="0.2">
      <c r="A401" s="95"/>
      <c r="G401" s="93"/>
      <c r="H401" s="93"/>
      <c r="I401" s="93"/>
      <c r="J401" s="93"/>
      <c r="K401" s="93"/>
      <c r="L401" s="93"/>
      <c r="M401" s="93"/>
    </row>
    <row r="402" spans="1:13" ht="14" x14ac:dyDescent="0.2">
      <c r="A402" s="95"/>
      <c r="G402" s="93"/>
      <c r="H402" s="93"/>
      <c r="I402" s="93"/>
      <c r="J402" s="93"/>
      <c r="K402" s="93"/>
      <c r="L402" s="93"/>
      <c r="M402" s="93"/>
    </row>
    <row r="403" spans="1:13" ht="14" x14ac:dyDescent="0.2">
      <c r="A403" s="95"/>
      <c r="G403" s="93"/>
      <c r="H403" s="93"/>
      <c r="I403" s="93"/>
      <c r="J403" s="93"/>
      <c r="K403" s="93"/>
      <c r="L403" s="93"/>
      <c r="M403" s="93"/>
    </row>
    <row r="404" spans="1:13" ht="14" x14ac:dyDescent="0.2">
      <c r="A404" s="95"/>
      <c r="G404" s="93"/>
      <c r="H404" s="93"/>
      <c r="I404" s="93"/>
      <c r="J404" s="93"/>
      <c r="K404" s="93"/>
      <c r="L404" s="93"/>
      <c r="M404" s="93"/>
    </row>
    <row r="405" spans="1:13" ht="14" x14ac:dyDescent="0.2">
      <c r="A405" s="95"/>
      <c r="G405" s="93"/>
      <c r="H405" s="93"/>
      <c r="I405" s="93"/>
      <c r="J405" s="93"/>
      <c r="K405" s="93"/>
      <c r="L405" s="93"/>
      <c r="M405" s="93"/>
    </row>
    <row r="406" spans="1:13" ht="14" x14ac:dyDescent="0.2">
      <c r="A406" s="95"/>
      <c r="G406" s="93"/>
      <c r="H406" s="93"/>
      <c r="I406" s="93"/>
      <c r="J406" s="93"/>
      <c r="K406" s="93"/>
      <c r="L406" s="93"/>
      <c r="M406" s="93"/>
    </row>
    <row r="407" spans="1:13" ht="14" x14ac:dyDescent="0.2">
      <c r="A407" s="95"/>
      <c r="G407" s="93"/>
      <c r="H407" s="93"/>
      <c r="I407" s="93"/>
      <c r="J407" s="93"/>
      <c r="K407" s="93"/>
      <c r="L407" s="93"/>
      <c r="M407" s="93"/>
    </row>
    <row r="408" spans="1:13" ht="14" x14ac:dyDescent="0.2">
      <c r="A408" s="95"/>
      <c r="G408" s="93"/>
      <c r="H408" s="93"/>
      <c r="I408" s="93"/>
      <c r="J408" s="93"/>
      <c r="K408" s="93"/>
      <c r="L408" s="93"/>
      <c r="M408" s="93"/>
    </row>
    <row r="409" spans="1:13" ht="14" x14ac:dyDescent="0.2">
      <c r="A409" s="95"/>
      <c r="G409" s="93"/>
      <c r="H409" s="93"/>
      <c r="I409" s="93"/>
      <c r="J409" s="93"/>
      <c r="K409" s="93"/>
      <c r="L409" s="93"/>
      <c r="M409" s="93"/>
    </row>
    <row r="410" spans="1:13" ht="14" x14ac:dyDescent="0.2">
      <c r="A410" s="95"/>
      <c r="G410" s="93"/>
      <c r="H410" s="93"/>
      <c r="I410" s="93"/>
      <c r="J410" s="93"/>
      <c r="K410" s="93"/>
      <c r="L410" s="93"/>
      <c r="M410" s="93"/>
    </row>
    <row r="411" spans="1:13" ht="14" x14ac:dyDescent="0.2">
      <c r="A411" s="95"/>
      <c r="G411" s="93"/>
      <c r="H411" s="93"/>
      <c r="I411" s="93"/>
      <c r="J411" s="93"/>
      <c r="K411" s="93"/>
      <c r="L411" s="93"/>
      <c r="M411" s="93"/>
    </row>
    <row r="412" spans="1:13" ht="14" x14ac:dyDescent="0.2">
      <c r="A412" s="95"/>
      <c r="G412" s="93"/>
      <c r="H412" s="93"/>
      <c r="I412" s="93"/>
      <c r="J412" s="93"/>
      <c r="K412" s="93"/>
      <c r="L412" s="93"/>
      <c r="M412" s="93"/>
    </row>
    <row r="413" spans="1:13" ht="14" x14ac:dyDescent="0.2">
      <c r="A413" s="95"/>
      <c r="G413" s="93"/>
      <c r="H413" s="93"/>
      <c r="I413" s="93"/>
      <c r="J413" s="93"/>
      <c r="K413" s="93"/>
      <c r="L413" s="93"/>
      <c r="M413" s="93"/>
    </row>
    <row r="414" spans="1:13" ht="14" x14ac:dyDescent="0.2">
      <c r="A414" s="95"/>
      <c r="G414" s="93"/>
      <c r="H414" s="93"/>
      <c r="I414" s="93"/>
      <c r="J414" s="93"/>
      <c r="K414" s="93"/>
      <c r="L414" s="93"/>
      <c r="M414" s="93"/>
    </row>
    <row r="415" spans="1:13" ht="14" x14ac:dyDescent="0.2">
      <c r="A415" s="95"/>
      <c r="G415" s="93"/>
      <c r="H415" s="93"/>
      <c r="I415" s="93"/>
      <c r="J415" s="93"/>
      <c r="K415" s="93"/>
      <c r="L415" s="93"/>
      <c r="M415" s="93"/>
    </row>
    <row r="416" spans="1:13" ht="14" x14ac:dyDescent="0.2">
      <c r="A416" s="95"/>
      <c r="G416" s="93"/>
      <c r="H416" s="93"/>
      <c r="I416" s="93"/>
      <c r="J416" s="93"/>
      <c r="K416" s="93"/>
      <c r="L416" s="93"/>
      <c r="M416" s="93"/>
    </row>
    <row r="417" spans="1:13" ht="14" x14ac:dyDescent="0.2">
      <c r="A417" s="95"/>
      <c r="G417" s="93"/>
      <c r="H417" s="93"/>
      <c r="I417" s="93"/>
      <c r="J417" s="93"/>
      <c r="K417" s="93"/>
      <c r="L417" s="93"/>
      <c r="M417" s="93"/>
    </row>
    <row r="418" spans="1:13" ht="14" x14ac:dyDescent="0.2">
      <c r="A418" s="95"/>
      <c r="G418" s="93"/>
      <c r="H418" s="93"/>
      <c r="I418" s="93"/>
      <c r="J418" s="93"/>
      <c r="K418" s="93"/>
      <c r="L418" s="93"/>
      <c r="M418" s="93"/>
    </row>
    <row r="419" spans="1:13" ht="14" x14ac:dyDescent="0.2">
      <c r="A419" s="95"/>
      <c r="G419" s="93"/>
      <c r="H419" s="93"/>
      <c r="I419" s="93"/>
      <c r="J419" s="93"/>
      <c r="K419" s="93"/>
      <c r="L419" s="93"/>
      <c r="M419" s="93"/>
    </row>
    <row r="420" spans="1:13" ht="14" x14ac:dyDescent="0.2">
      <c r="A420" s="95"/>
      <c r="G420" s="93"/>
      <c r="H420" s="93"/>
      <c r="I420" s="93"/>
      <c r="J420" s="93"/>
      <c r="K420" s="93"/>
      <c r="L420" s="93"/>
      <c r="M420" s="93"/>
    </row>
    <row r="421" spans="1:13" ht="14" x14ac:dyDescent="0.2">
      <c r="A421" s="95"/>
      <c r="G421" s="93"/>
      <c r="H421" s="93"/>
      <c r="I421" s="93"/>
      <c r="J421" s="93"/>
      <c r="K421" s="93"/>
      <c r="L421" s="93"/>
      <c r="M421" s="93"/>
    </row>
    <row r="422" spans="1:13" ht="14" x14ac:dyDescent="0.2">
      <c r="A422" s="95"/>
      <c r="G422" s="93"/>
      <c r="H422" s="93"/>
      <c r="I422" s="93"/>
      <c r="J422" s="93"/>
      <c r="K422" s="93"/>
      <c r="L422" s="93"/>
      <c r="M422" s="93"/>
    </row>
    <row r="423" spans="1:13" ht="14" x14ac:dyDescent="0.2">
      <c r="A423" s="95"/>
      <c r="G423" s="93"/>
      <c r="H423" s="93"/>
      <c r="I423" s="93"/>
      <c r="J423" s="93"/>
      <c r="K423" s="93"/>
      <c r="L423" s="93"/>
      <c r="M423" s="93"/>
    </row>
    <row r="424" spans="1:13" ht="14" x14ac:dyDescent="0.2">
      <c r="A424" s="95"/>
      <c r="G424" s="93"/>
      <c r="H424" s="93"/>
      <c r="I424" s="93"/>
      <c r="J424" s="93"/>
      <c r="K424" s="93"/>
      <c r="L424" s="93"/>
      <c r="M424" s="93"/>
    </row>
    <row r="425" spans="1:13" ht="14" x14ac:dyDescent="0.2">
      <c r="A425" s="95"/>
      <c r="G425" s="93"/>
      <c r="H425" s="93"/>
      <c r="I425" s="93"/>
      <c r="J425" s="93"/>
      <c r="K425" s="93"/>
      <c r="L425" s="93"/>
      <c r="M425" s="93"/>
    </row>
    <row r="426" spans="1:13" ht="14" x14ac:dyDescent="0.2">
      <c r="A426" s="95"/>
      <c r="G426" s="93"/>
      <c r="H426" s="93"/>
      <c r="I426" s="93"/>
      <c r="J426" s="93"/>
      <c r="K426" s="93"/>
      <c r="L426" s="93"/>
      <c r="M426" s="93"/>
    </row>
    <row r="427" spans="1:13" ht="14" x14ac:dyDescent="0.2">
      <c r="A427" s="95"/>
      <c r="G427" s="93"/>
      <c r="H427" s="93"/>
      <c r="I427" s="93"/>
      <c r="J427" s="93"/>
      <c r="K427" s="93"/>
      <c r="L427" s="93"/>
      <c r="M427" s="93"/>
    </row>
    <row r="428" spans="1:13" ht="14" x14ac:dyDescent="0.2">
      <c r="A428" s="95"/>
      <c r="G428" s="93"/>
      <c r="H428" s="93"/>
      <c r="I428" s="93"/>
      <c r="J428" s="93"/>
      <c r="K428" s="93"/>
      <c r="L428" s="93"/>
      <c r="M428" s="93"/>
    </row>
    <row r="429" spans="1:13" ht="14" x14ac:dyDescent="0.2">
      <c r="A429" s="95"/>
      <c r="G429" s="93"/>
      <c r="H429" s="93"/>
      <c r="I429" s="93"/>
      <c r="J429" s="93"/>
      <c r="K429" s="93"/>
      <c r="L429" s="93"/>
      <c r="M429" s="93"/>
    </row>
    <row r="430" spans="1:13" ht="14" x14ac:dyDescent="0.2">
      <c r="A430" s="95"/>
      <c r="G430" s="93"/>
      <c r="H430" s="93"/>
      <c r="I430" s="93"/>
      <c r="J430" s="93"/>
      <c r="K430" s="93"/>
      <c r="L430" s="93"/>
      <c r="M430" s="93"/>
    </row>
    <row r="431" spans="1:13" ht="14" x14ac:dyDescent="0.2">
      <c r="A431" s="95"/>
      <c r="G431" s="93"/>
      <c r="H431" s="93"/>
      <c r="I431" s="93"/>
      <c r="J431" s="93"/>
      <c r="K431" s="93"/>
      <c r="L431" s="93"/>
      <c r="M431" s="93"/>
    </row>
    <row r="432" spans="1:13" ht="14" x14ac:dyDescent="0.2">
      <c r="A432" s="95"/>
      <c r="G432" s="93"/>
      <c r="H432" s="93"/>
      <c r="I432" s="93"/>
      <c r="J432" s="93"/>
      <c r="K432" s="93"/>
      <c r="L432" s="93"/>
      <c r="M432" s="93"/>
    </row>
    <row r="433" spans="1:13" ht="14" x14ac:dyDescent="0.2">
      <c r="A433" s="95"/>
      <c r="G433" s="93"/>
      <c r="H433" s="93"/>
      <c r="I433" s="93"/>
      <c r="J433" s="93"/>
      <c r="K433" s="93"/>
      <c r="L433" s="93"/>
      <c r="M433" s="93"/>
    </row>
    <row r="434" spans="1:13" ht="14" x14ac:dyDescent="0.2">
      <c r="A434" s="95"/>
      <c r="G434" s="93"/>
      <c r="H434" s="93"/>
      <c r="I434" s="93"/>
      <c r="J434" s="93"/>
      <c r="K434" s="93"/>
      <c r="L434" s="93"/>
      <c r="M434" s="93"/>
    </row>
    <row r="435" spans="1:13" ht="14" x14ac:dyDescent="0.2">
      <c r="A435" s="95"/>
      <c r="G435" s="93"/>
      <c r="H435" s="93"/>
      <c r="I435" s="93"/>
      <c r="J435" s="93"/>
      <c r="K435" s="93"/>
      <c r="L435" s="93"/>
      <c r="M435" s="93"/>
    </row>
    <row r="436" spans="1:13" ht="14" x14ac:dyDescent="0.2">
      <c r="A436" s="95"/>
      <c r="G436" s="93"/>
      <c r="H436" s="93"/>
      <c r="I436" s="93"/>
      <c r="J436" s="93"/>
      <c r="K436" s="93"/>
      <c r="L436" s="93"/>
      <c r="M436" s="93"/>
    </row>
    <row r="437" spans="1:13" ht="14" x14ac:dyDescent="0.2">
      <c r="A437" s="95"/>
      <c r="G437" s="93"/>
      <c r="H437" s="93"/>
      <c r="I437" s="93"/>
      <c r="J437" s="93"/>
      <c r="K437" s="93"/>
      <c r="L437" s="93"/>
      <c r="M437" s="93"/>
    </row>
    <row r="438" spans="1:13" ht="14" x14ac:dyDescent="0.2">
      <c r="A438" s="95"/>
      <c r="G438" s="93"/>
      <c r="H438" s="93"/>
      <c r="I438" s="93"/>
      <c r="J438" s="93"/>
      <c r="K438" s="93"/>
      <c r="L438" s="93"/>
      <c r="M438" s="93"/>
    </row>
    <row r="439" spans="1:13" ht="14" x14ac:dyDescent="0.2">
      <c r="A439" s="95"/>
      <c r="G439" s="93"/>
      <c r="H439" s="93"/>
      <c r="I439" s="93"/>
      <c r="J439" s="93"/>
      <c r="K439" s="93"/>
      <c r="L439" s="93"/>
      <c r="M439" s="93"/>
    </row>
    <row r="440" spans="1:13" ht="14" x14ac:dyDescent="0.2">
      <c r="A440" s="95"/>
      <c r="G440" s="93"/>
      <c r="H440" s="93"/>
      <c r="I440" s="93"/>
      <c r="J440" s="93"/>
      <c r="K440" s="93"/>
      <c r="L440" s="93"/>
      <c r="M440" s="93"/>
    </row>
    <row r="441" spans="1:13" ht="14" x14ac:dyDescent="0.2">
      <c r="A441" s="95"/>
      <c r="G441" s="93"/>
      <c r="H441" s="93"/>
      <c r="I441" s="93"/>
      <c r="J441" s="93"/>
      <c r="K441" s="93"/>
      <c r="L441" s="93"/>
      <c r="M441" s="93"/>
    </row>
    <row r="442" spans="1:13" ht="14" x14ac:dyDescent="0.2">
      <c r="A442" s="95"/>
      <c r="G442" s="93"/>
      <c r="H442" s="93"/>
      <c r="I442" s="93"/>
      <c r="J442" s="93"/>
      <c r="K442" s="93"/>
      <c r="L442" s="93"/>
      <c r="M442" s="93"/>
    </row>
    <row r="443" spans="1:13" ht="14" x14ac:dyDescent="0.2">
      <c r="A443" s="95"/>
      <c r="G443" s="93"/>
      <c r="H443" s="93"/>
      <c r="I443" s="93"/>
      <c r="J443" s="93"/>
      <c r="K443" s="93"/>
      <c r="L443" s="93"/>
      <c r="M443" s="93"/>
    </row>
    <row r="444" spans="1:13" ht="14" x14ac:dyDescent="0.2">
      <c r="A444" s="95"/>
      <c r="G444" s="93"/>
      <c r="H444" s="93"/>
      <c r="I444" s="93"/>
      <c r="J444" s="93"/>
      <c r="K444" s="93"/>
      <c r="L444" s="93"/>
      <c r="M444" s="93"/>
    </row>
    <row r="445" spans="1:13" ht="14" x14ac:dyDescent="0.2">
      <c r="A445" s="95"/>
      <c r="G445" s="93"/>
      <c r="H445" s="93"/>
      <c r="I445" s="93"/>
      <c r="J445" s="93"/>
      <c r="K445" s="93"/>
      <c r="L445" s="93"/>
      <c r="M445" s="93"/>
    </row>
    <row r="446" spans="1:13" ht="14" x14ac:dyDescent="0.2">
      <c r="A446" s="95"/>
      <c r="G446" s="93"/>
      <c r="H446" s="93"/>
      <c r="I446" s="93"/>
      <c r="J446" s="93"/>
      <c r="K446" s="93"/>
      <c r="L446" s="93"/>
      <c r="M446" s="93"/>
    </row>
    <row r="447" spans="1:13" ht="14" x14ac:dyDescent="0.2">
      <c r="A447" s="95"/>
      <c r="G447" s="93"/>
      <c r="H447" s="93"/>
      <c r="I447" s="93"/>
      <c r="J447" s="93"/>
      <c r="K447" s="93"/>
      <c r="L447" s="93"/>
      <c r="M447" s="93"/>
    </row>
    <row r="448" spans="1:13" ht="14" x14ac:dyDescent="0.2">
      <c r="A448" s="95"/>
      <c r="G448" s="93"/>
      <c r="H448" s="93"/>
      <c r="I448" s="93"/>
      <c r="J448" s="93"/>
      <c r="K448" s="93"/>
      <c r="L448" s="93"/>
      <c r="M448" s="93"/>
    </row>
    <row r="449" spans="1:13" ht="14" x14ac:dyDescent="0.2">
      <c r="A449" s="95"/>
      <c r="G449" s="93"/>
      <c r="H449" s="93"/>
      <c r="I449" s="93"/>
      <c r="J449" s="93"/>
      <c r="K449" s="93"/>
      <c r="L449" s="93"/>
      <c r="M449" s="93"/>
    </row>
    <row r="450" spans="1:13" ht="14" x14ac:dyDescent="0.2">
      <c r="A450" s="95"/>
      <c r="G450" s="93"/>
      <c r="H450" s="93"/>
      <c r="I450" s="93"/>
      <c r="J450" s="93"/>
      <c r="K450" s="93"/>
      <c r="L450" s="93"/>
      <c r="M450" s="93"/>
    </row>
    <row r="451" spans="1:13" ht="14" x14ac:dyDescent="0.2">
      <c r="A451" s="95"/>
      <c r="G451" s="93"/>
      <c r="H451" s="93"/>
      <c r="I451" s="93"/>
      <c r="J451" s="93"/>
      <c r="K451" s="93"/>
      <c r="L451" s="93"/>
      <c r="M451" s="93"/>
    </row>
    <row r="452" spans="1:13" ht="14" x14ac:dyDescent="0.2">
      <c r="A452" s="95"/>
      <c r="G452" s="93"/>
      <c r="H452" s="93"/>
      <c r="I452" s="93"/>
      <c r="J452" s="93"/>
      <c r="K452" s="93"/>
      <c r="L452" s="93"/>
      <c r="M452" s="93"/>
    </row>
    <row r="453" spans="1:13" ht="14" x14ac:dyDescent="0.2">
      <c r="A453" s="95"/>
      <c r="G453" s="93"/>
      <c r="H453" s="93"/>
      <c r="I453" s="93"/>
      <c r="J453" s="93"/>
      <c r="K453" s="93"/>
      <c r="L453" s="93"/>
      <c r="M453" s="93"/>
    </row>
    <row r="454" spans="1:13" ht="14" x14ac:dyDescent="0.2">
      <c r="A454" s="95"/>
      <c r="G454" s="93"/>
      <c r="H454" s="93"/>
      <c r="I454" s="93"/>
      <c r="J454" s="93"/>
      <c r="K454" s="93"/>
      <c r="L454" s="93"/>
      <c r="M454" s="93"/>
    </row>
    <row r="455" spans="1:13" ht="14" x14ac:dyDescent="0.2">
      <c r="A455" s="95"/>
      <c r="G455" s="93"/>
      <c r="H455" s="93"/>
      <c r="I455" s="93"/>
      <c r="J455" s="93"/>
      <c r="K455" s="93"/>
      <c r="L455" s="93"/>
      <c r="M455" s="93"/>
    </row>
    <row r="456" spans="1:13" ht="14" x14ac:dyDescent="0.2">
      <c r="A456" s="95"/>
      <c r="G456" s="93"/>
      <c r="H456" s="93"/>
      <c r="I456" s="93"/>
      <c r="J456" s="93"/>
      <c r="K456" s="93"/>
      <c r="L456" s="93"/>
      <c r="M456" s="93"/>
    </row>
    <row r="457" spans="1:13" ht="14" x14ac:dyDescent="0.2">
      <c r="A457" s="95"/>
      <c r="G457" s="93"/>
      <c r="H457" s="93"/>
      <c r="I457" s="93"/>
      <c r="J457" s="93"/>
      <c r="K457" s="93"/>
      <c r="L457" s="93"/>
      <c r="M457" s="93"/>
    </row>
    <row r="458" spans="1:13" ht="14" x14ac:dyDescent="0.2">
      <c r="A458" s="95"/>
      <c r="G458" s="93"/>
      <c r="H458" s="93"/>
      <c r="I458" s="93"/>
      <c r="J458" s="93"/>
      <c r="K458" s="93"/>
      <c r="L458" s="93"/>
      <c r="M458" s="93"/>
    </row>
    <row r="459" spans="1:13" ht="14" x14ac:dyDescent="0.2">
      <c r="A459" s="95"/>
      <c r="G459" s="93"/>
      <c r="H459" s="93"/>
      <c r="I459" s="93"/>
      <c r="J459" s="93"/>
      <c r="K459" s="93"/>
      <c r="L459" s="93"/>
      <c r="M459" s="93"/>
    </row>
    <row r="460" spans="1:13" ht="14" x14ac:dyDescent="0.2">
      <c r="A460" s="95"/>
      <c r="G460" s="93"/>
      <c r="H460" s="93"/>
      <c r="I460" s="93"/>
      <c r="J460" s="93"/>
      <c r="K460" s="93"/>
      <c r="L460" s="93"/>
      <c r="M460" s="93"/>
    </row>
    <row r="461" spans="1:13" ht="14" x14ac:dyDescent="0.2">
      <c r="A461" s="95"/>
      <c r="G461" s="93"/>
      <c r="H461" s="93"/>
      <c r="I461" s="93"/>
      <c r="J461" s="93"/>
      <c r="K461" s="93"/>
      <c r="L461" s="93"/>
      <c r="M461" s="93"/>
    </row>
    <row r="462" spans="1:13" ht="14" x14ac:dyDescent="0.2">
      <c r="A462" s="95"/>
      <c r="G462" s="93"/>
      <c r="H462" s="93"/>
      <c r="I462" s="93"/>
      <c r="J462" s="93"/>
      <c r="K462" s="93"/>
      <c r="L462" s="93"/>
      <c r="M462" s="93"/>
    </row>
    <row r="463" spans="1:13" ht="14" x14ac:dyDescent="0.2">
      <c r="A463" s="95"/>
      <c r="G463" s="93"/>
      <c r="H463" s="93"/>
      <c r="I463" s="93"/>
      <c r="J463" s="93"/>
      <c r="K463" s="93"/>
      <c r="L463" s="93"/>
      <c r="M463" s="93"/>
    </row>
    <row r="464" spans="1:13" ht="14" x14ac:dyDescent="0.2">
      <c r="A464" s="95"/>
      <c r="G464" s="93"/>
      <c r="H464" s="93"/>
      <c r="I464" s="93"/>
      <c r="J464" s="93"/>
      <c r="K464" s="93"/>
      <c r="L464" s="93"/>
      <c r="M464" s="93"/>
    </row>
    <row r="465" spans="1:13" ht="14" x14ac:dyDescent="0.2">
      <c r="A465" s="95"/>
      <c r="G465" s="93"/>
      <c r="H465" s="93"/>
      <c r="I465" s="93"/>
      <c r="J465" s="93"/>
      <c r="K465" s="93"/>
      <c r="L465" s="93"/>
      <c r="M465" s="93"/>
    </row>
    <row r="466" spans="1:13" ht="14" x14ac:dyDescent="0.2">
      <c r="A466" s="95"/>
      <c r="G466" s="93"/>
      <c r="H466" s="93"/>
      <c r="I466" s="93"/>
      <c r="J466" s="93"/>
      <c r="K466" s="93"/>
      <c r="L466" s="93"/>
      <c r="M466" s="93"/>
    </row>
    <row r="467" spans="1:13" ht="14" x14ac:dyDescent="0.2">
      <c r="A467" s="95"/>
      <c r="G467" s="93"/>
      <c r="H467" s="93"/>
      <c r="I467" s="93"/>
      <c r="J467" s="93"/>
      <c r="K467" s="93"/>
      <c r="L467" s="93"/>
      <c r="M467" s="93"/>
    </row>
    <row r="468" spans="1:13" ht="14" x14ac:dyDescent="0.2">
      <c r="A468" s="95"/>
      <c r="G468" s="93"/>
      <c r="H468" s="93"/>
      <c r="I468" s="93"/>
      <c r="J468" s="93"/>
      <c r="K468" s="93"/>
      <c r="L468" s="93"/>
      <c r="M468" s="93"/>
    </row>
    <row r="469" spans="1:13" ht="14" x14ac:dyDescent="0.2">
      <c r="A469" s="95"/>
      <c r="G469" s="93"/>
      <c r="H469" s="93"/>
      <c r="I469" s="93"/>
      <c r="J469" s="93"/>
      <c r="K469" s="93"/>
      <c r="L469" s="93"/>
      <c r="M469" s="93"/>
    </row>
    <row r="470" spans="1:13" ht="14" x14ac:dyDescent="0.2">
      <c r="A470" s="95"/>
      <c r="G470" s="93"/>
      <c r="H470" s="93"/>
      <c r="I470" s="93"/>
      <c r="J470" s="93"/>
      <c r="K470" s="93"/>
      <c r="L470" s="93"/>
      <c r="M470" s="93"/>
    </row>
    <row r="471" spans="1:13" ht="14" x14ac:dyDescent="0.2">
      <c r="A471" s="95"/>
      <c r="G471" s="93"/>
      <c r="H471" s="93"/>
      <c r="I471" s="93"/>
      <c r="J471" s="93"/>
      <c r="K471" s="93"/>
      <c r="L471" s="93"/>
      <c r="M471" s="93"/>
    </row>
    <row r="472" spans="1:13" ht="14" x14ac:dyDescent="0.2">
      <c r="A472" s="95"/>
      <c r="G472" s="93"/>
      <c r="H472" s="93"/>
      <c r="I472" s="93"/>
      <c r="J472" s="93"/>
      <c r="K472" s="93"/>
      <c r="L472" s="93"/>
      <c r="M472" s="93"/>
    </row>
    <row r="473" spans="1:13" ht="14" x14ac:dyDescent="0.2">
      <c r="A473" s="95"/>
      <c r="G473" s="93"/>
      <c r="H473" s="93"/>
      <c r="I473" s="93"/>
      <c r="J473" s="93"/>
      <c r="K473" s="93"/>
      <c r="L473" s="93"/>
      <c r="M473" s="93"/>
    </row>
    <row r="474" spans="1:13" ht="14" x14ac:dyDescent="0.2">
      <c r="A474" s="95"/>
      <c r="G474" s="93"/>
      <c r="H474" s="93"/>
      <c r="I474" s="93"/>
      <c r="J474" s="93"/>
      <c r="K474" s="93"/>
      <c r="L474" s="93"/>
      <c r="M474" s="93"/>
    </row>
    <row r="475" spans="1:13" ht="14" x14ac:dyDescent="0.2">
      <c r="A475" s="95"/>
      <c r="G475" s="93"/>
      <c r="H475" s="93"/>
      <c r="I475" s="93"/>
      <c r="J475" s="93"/>
      <c r="K475" s="93"/>
      <c r="L475" s="93"/>
      <c r="M475" s="93"/>
    </row>
    <row r="476" spans="1:13" ht="14" x14ac:dyDescent="0.2">
      <c r="A476" s="95"/>
      <c r="G476" s="93"/>
      <c r="H476" s="93"/>
      <c r="I476" s="93"/>
      <c r="J476" s="93"/>
      <c r="K476" s="93"/>
      <c r="L476" s="93"/>
      <c r="M476" s="93"/>
    </row>
    <row r="477" spans="1:13" ht="14" x14ac:dyDescent="0.2">
      <c r="A477" s="95"/>
      <c r="G477" s="93"/>
      <c r="H477" s="93"/>
      <c r="I477" s="93"/>
      <c r="J477" s="93"/>
      <c r="K477" s="93"/>
      <c r="L477" s="93"/>
      <c r="M477" s="93"/>
    </row>
    <row r="478" spans="1:13" ht="14" x14ac:dyDescent="0.2">
      <c r="A478" s="95"/>
      <c r="G478" s="93"/>
      <c r="H478" s="93"/>
      <c r="I478" s="93"/>
      <c r="J478" s="93"/>
      <c r="K478" s="93"/>
      <c r="L478" s="93"/>
      <c r="M478" s="93"/>
    </row>
    <row r="479" spans="1:13" ht="14" x14ac:dyDescent="0.2">
      <c r="A479" s="95"/>
      <c r="G479" s="93"/>
      <c r="H479" s="93"/>
      <c r="I479" s="93"/>
      <c r="J479" s="93"/>
      <c r="K479" s="93"/>
      <c r="L479" s="93"/>
      <c r="M479" s="93"/>
    </row>
    <row r="480" spans="1:13" ht="14" x14ac:dyDescent="0.2">
      <c r="A480" s="95"/>
      <c r="G480" s="93"/>
      <c r="H480" s="93"/>
      <c r="I480" s="93"/>
      <c r="J480" s="93"/>
      <c r="K480" s="93"/>
      <c r="L480" s="93"/>
      <c r="M480" s="93"/>
    </row>
    <row r="481" spans="1:13" ht="14" x14ac:dyDescent="0.2">
      <c r="A481" s="95"/>
      <c r="G481" s="93"/>
      <c r="H481" s="93"/>
      <c r="I481" s="93"/>
      <c r="J481" s="93"/>
      <c r="K481" s="93"/>
      <c r="L481" s="93"/>
      <c r="M481" s="93"/>
    </row>
    <row r="482" spans="1:13" ht="14" x14ac:dyDescent="0.2">
      <c r="A482" s="95"/>
      <c r="G482" s="93"/>
      <c r="H482" s="93"/>
      <c r="I482" s="93"/>
      <c r="J482" s="93"/>
      <c r="K482" s="93"/>
      <c r="L482" s="93"/>
      <c r="M482" s="93"/>
    </row>
    <row r="483" spans="1:13" ht="14" x14ac:dyDescent="0.2">
      <c r="A483" s="95"/>
      <c r="G483" s="93"/>
      <c r="H483" s="93"/>
      <c r="I483" s="93"/>
      <c r="J483" s="93"/>
      <c r="K483" s="93"/>
      <c r="L483" s="93"/>
      <c r="M483" s="93"/>
    </row>
    <row r="484" spans="1:13" ht="14" x14ac:dyDescent="0.2">
      <c r="A484" s="95"/>
      <c r="G484" s="93"/>
      <c r="H484" s="93"/>
      <c r="I484" s="93"/>
      <c r="J484" s="93"/>
      <c r="K484" s="93"/>
      <c r="L484" s="93"/>
      <c r="M484" s="93"/>
    </row>
    <row r="485" spans="1:13" ht="14" x14ac:dyDescent="0.2">
      <c r="A485" s="95"/>
      <c r="G485" s="93"/>
      <c r="H485" s="93"/>
      <c r="I485" s="93"/>
      <c r="J485" s="93"/>
      <c r="K485" s="93"/>
      <c r="L485" s="93"/>
      <c r="M485" s="93"/>
    </row>
    <row r="486" spans="1:13" ht="14" x14ac:dyDescent="0.2">
      <c r="A486" s="95"/>
      <c r="G486" s="93"/>
      <c r="H486" s="93"/>
      <c r="I486" s="93"/>
      <c r="J486" s="93"/>
      <c r="K486" s="93"/>
      <c r="L486" s="93"/>
      <c r="M486" s="93"/>
    </row>
    <row r="487" spans="1:13" ht="14" x14ac:dyDescent="0.2">
      <c r="A487" s="95"/>
      <c r="G487" s="93"/>
      <c r="H487" s="93"/>
      <c r="I487" s="93"/>
      <c r="J487" s="93"/>
      <c r="K487" s="93"/>
      <c r="L487" s="93"/>
      <c r="M487" s="93"/>
    </row>
    <row r="488" spans="1:13" ht="14" x14ac:dyDescent="0.2">
      <c r="A488" s="95"/>
      <c r="G488" s="93"/>
      <c r="H488" s="93"/>
      <c r="I488" s="93"/>
      <c r="J488" s="93"/>
      <c r="K488" s="93"/>
      <c r="L488" s="93"/>
      <c r="M488" s="93"/>
    </row>
    <row r="489" spans="1:13" ht="14" x14ac:dyDescent="0.2">
      <c r="A489" s="95"/>
      <c r="G489" s="93"/>
      <c r="H489" s="93"/>
      <c r="I489" s="93"/>
      <c r="J489" s="93"/>
      <c r="K489" s="93"/>
      <c r="L489" s="93"/>
      <c r="M489" s="93"/>
    </row>
    <row r="490" spans="1:13" ht="14" x14ac:dyDescent="0.2">
      <c r="A490" s="95"/>
      <c r="G490" s="93"/>
      <c r="H490" s="93"/>
      <c r="I490" s="93"/>
      <c r="J490" s="93"/>
      <c r="K490" s="93"/>
      <c r="L490" s="93"/>
      <c r="M490" s="93"/>
    </row>
    <row r="491" spans="1:13" ht="14" x14ac:dyDescent="0.2">
      <c r="A491" s="95"/>
      <c r="G491" s="93"/>
      <c r="H491" s="93"/>
      <c r="I491" s="93"/>
      <c r="J491" s="93"/>
      <c r="K491" s="93"/>
      <c r="L491" s="93"/>
      <c r="M491" s="93"/>
    </row>
    <row r="492" spans="1:13" ht="14" x14ac:dyDescent="0.2">
      <c r="A492" s="95"/>
      <c r="G492" s="93"/>
      <c r="H492" s="93"/>
      <c r="I492" s="93"/>
      <c r="J492" s="93"/>
      <c r="K492" s="93"/>
      <c r="L492" s="93"/>
      <c r="M492" s="93"/>
    </row>
    <row r="493" spans="1:13" ht="14" x14ac:dyDescent="0.2">
      <c r="A493" s="95"/>
      <c r="G493" s="93"/>
      <c r="H493" s="93"/>
      <c r="I493" s="93"/>
      <c r="J493" s="93"/>
      <c r="K493" s="93"/>
      <c r="L493" s="93"/>
      <c r="M493" s="93"/>
    </row>
    <row r="494" spans="1:13" ht="14" x14ac:dyDescent="0.2">
      <c r="A494" s="95"/>
      <c r="G494" s="93"/>
      <c r="H494" s="93"/>
      <c r="I494" s="93"/>
      <c r="J494" s="93"/>
      <c r="K494" s="93"/>
      <c r="L494" s="93"/>
      <c r="M494" s="93"/>
    </row>
    <row r="495" spans="1:13" ht="14" x14ac:dyDescent="0.2">
      <c r="A495" s="95"/>
      <c r="G495" s="93"/>
      <c r="H495" s="93"/>
      <c r="I495" s="93"/>
      <c r="J495" s="93"/>
      <c r="K495" s="93"/>
      <c r="L495" s="93"/>
      <c r="M495" s="93"/>
    </row>
    <row r="496" spans="1:13" ht="14" x14ac:dyDescent="0.2">
      <c r="A496" s="95"/>
      <c r="G496" s="93"/>
      <c r="H496" s="93"/>
      <c r="I496" s="93"/>
      <c r="J496" s="93"/>
      <c r="K496" s="93"/>
      <c r="L496" s="93"/>
      <c r="M496" s="93"/>
    </row>
    <row r="497" spans="1:13" ht="14" x14ac:dyDescent="0.2">
      <c r="A497" s="95"/>
      <c r="G497" s="93"/>
      <c r="H497" s="93"/>
      <c r="I497" s="93"/>
      <c r="J497" s="93"/>
      <c r="K497" s="93"/>
      <c r="L497" s="93"/>
      <c r="M497" s="93"/>
    </row>
    <row r="498" spans="1:13" ht="14" x14ac:dyDescent="0.2">
      <c r="A498" s="95"/>
      <c r="G498" s="93"/>
      <c r="H498" s="93"/>
      <c r="I498" s="93"/>
      <c r="J498" s="93"/>
      <c r="K498" s="93"/>
      <c r="L498" s="93"/>
      <c r="M498" s="93"/>
    </row>
    <row r="499" spans="1:13" ht="14" x14ac:dyDescent="0.2">
      <c r="A499" s="95"/>
      <c r="G499" s="93"/>
      <c r="H499" s="93"/>
      <c r="I499" s="93"/>
      <c r="J499" s="93"/>
      <c r="K499" s="93"/>
      <c r="L499" s="93"/>
      <c r="M499" s="93"/>
    </row>
    <row r="500" spans="1:13" ht="14" x14ac:dyDescent="0.2">
      <c r="A500" s="95"/>
      <c r="G500" s="93"/>
      <c r="H500" s="93"/>
      <c r="I500" s="93"/>
      <c r="J500" s="93"/>
      <c r="K500" s="93"/>
      <c r="L500" s="93"/>
      <c r="M500" s="93"/>
    </row>
    <row r="501" spans="1:13" ht="14" x14ac:dyDescent="0.2">
      <c r="A501" s="95"/>
      <c r="G501" s="93"/>
      <c r="H501" s="93"/>
      <c r="I501" s="93"/>
      <c r="J501" s="93"/>
      <c r="K501" s="93"/>
      <c r="L501" s="93"/>
      <c r="M501" s="93"/>
    </row>
    <row r="502" spans="1:13" ht="14" x14ac:dyDescent="0.2">
      <c r="A502" s="95"/>
      <c r="G502" s="93"/>
      <c r="H502" s="93"/>
      <c r="I502" s="93"/>
      <c r="J502" s="93"/>
      <c r="K502" s="93"/>
      <c r="L502" s="93"/>
      <c r="M502" s="93"/>
    </row>
    <row r="503" spans="1:13" ht="14" x14ac:dyDescent="0.2">
      <c r="A503" s="95"/>
      <c r="G503" s="93"/>
      <c r="H503" s="93"/>
      <c r="I503" s="93"/>
      <c r="J503" s="93"/>
      <c r="K503" s="93"/>
      <c r="L503" s="93"/>
      <c r="M503" s="93"/>
    </row>
    <row r="504" spans="1:13" ht="14" x14ac:dyDescent="0.2">
      <c r="A504" s="95"/>
      <c r="G504" s="93"/>
      <c r="H504" s="93"/>
      <c r="I504" s="93"/>
      <c r="J504" s="93"/>
      <c r="K504" s="93"/>
      <c r="L504" s="93"/>
      <c r="M504" s="93"/>
    </row>
    <row r="505" spans="1:13" ht="14" x14ac:dyDescent="0.2">
      <c r="A505" s="95"/>
      <c r="G505" s="93"/>
      <c r="H505" s="93"/>
      <c r="I505" s="93"/>
      <c r="J505" s="93"/>
      <c r="K505" s="93"/>
      <c r="L505" s="93"/>
      <c r="M505" s="93"/>
    </row>
    <row r="506" spans="1:13" ht="14" x14ac:dyDescent="0.2">
      <c r="A506" s="95"/>
      <c r="G506" s="93"/>
      <c r="H506" s="93"/>
      <c r="I506" s="93"/>
      <c r="J506" s="93"/>
      <c r="K506" s="93"/>
      <c r="L506" s="93"/>
      <c r="M506" s="93"/>
    </row>
    <row r="507" spans="1:13" ht="14" x14ac:dyDescent="0.2">
      <c r="A507" s="95"/>
      <c r="G507" s="93"/>
      <c r="H507" s="93"/>
      <c r="I507" s="93"/>
      <c r="J507" s="93"/>
      <c r="K507" s="93"/>
      <c r="L507" s="93"/>
      <c r="M507" s="93"/>
    </row>
    <row r="508" spans="1:13" ht="14" x14ac:dyDescent="0.2">
      <c r="A508" s="95"/>
      <c r="G508" s="93"/>
      <c r="H508" s="93"/>
      <c r="I508" s="93"/>
      <c r="J508" s="93"/>
      <c r="K508" s="93"/>
      <c r="L508" s="93"/>
      <c r="M508" s="93"/>
    </row>
    <row r="509" spans="1:13" ht="14" x14ac:dyDescent="0.2">
      <c r="A509" s="95"/>
      <c r="G509" s="93"/>
      <c r="H509" s="93"/>
      <c r="I509" s="93"/>
      <c r="J509" s="93"/>
      <c r="K509" s="93"/>
      <c r="L509" s="93"/>
      <c r="M509" s="93"/>
    </row>
    <row r="510" spans="1:13" ht="14" x14ac:dyDescent="0.2">
      <c r="A510" s="95"/>
      <c r="G510" s="93"/>
      <c r="H510" s="93"/>
      <c r="I510" s="93"/>
      <c r="J510" s="93"/>
      <c r="K510" s="93"/>
      <c r="L510" s="93"/>
      <c r="M510" s="93"/>
    </row>
    <row r="511" spans="1:13" ht="14" x14ac:dyDescent="0.2">
      <c r="A511" s="95"/>
      <c r="G511" s="93"/>
      <c r="H511" s="93"/>
      <c r="I511" s="93"/>
      <c r="J511" s="93"/>
      <c r="K511" s="93"/>
      <c r="L511" s="93"/>
      <c r="M511" s="93"/>
    </row>
    <row r="512" spans="1:13" ht="14" x14ac:dyDescent="0.2">
      <c r="A512" s="95"/>
      <c r="G512" s="93"/>
      <c r="H512" s="93"/>
      <c r="I512" s="93"/>
      <c r="J512" s="93"/>
      <c r="K512" s="93"/>
      <c r="L512" s="93"/>
      <c r="M512" s="93"/>
    </row>
    <row r="513" spans="1:13" ht="14" x14ac:dyDescent="0.2">
      <c r="A513" s="95"/>
      <c r="G513" s="93"/>
      <c r="H513" s="93"/>
      <c r="I513" s="93"/>
      <c r="J513" s="93"/>
      <c r="K513" s="93"/>
      <c r="L513" s="93"/>
      <c r="M513" s="93"/>
    </row>
    <row r="514" spans="1:13" ht="14" x14ac:dyDescent="0.2">
      <c r="A514" s="95"/>
      <c r="G514" s="93"/>
      <c r="H514" s="93"/>
      <c r="I514" s="93"/>
      <c r="J514" s="93"/>
      <c r="K514" s="93"/>
      <c r="L514" s="93"/>
      <c r="M514" s="93"/>
    </row>
    <row r="515" spans="1:13" ht="14" x14ac:dyDescent="0.2">
      <c r="A515" s="95"/>
      <c r="G515" s="93"/>
      <c r="H515" s="93"/>
      <c r="I515" s="93"/>
      <c r="J515" s="93"/>
      <c r="K515" s="93"/>
      <c r="L515" s="93"/>
      <c r="M515" s="93"/>
    </row>
    <row r="516" spans="1:13" ht="14" x14ac:dyDescent="0.2">
      <c r="A516" s="95"/>
      <c r="G516" s="93"/>
      <c r="H516" s="93"/>
      <c r="I516" s="93"/>
      <c r="J516" s="93"/>
      <c r="K516" s="93"/>
      <c r="L516" s="93"/>
      <c r="M516" s="93"/>
    </row>
    <row r="517" spans="1:13" ht="14" x14ac:dyDescent="0.2">
      <c r="A517" s="95"/>
      <c r="G517" s="93"/>
      <c r="H517" s="93"/>
      <c r="I517" s="93"/>
      <c r="J517" s="93"/>
      <c r="K517" s="93"/>
      <c r="L517" s="93"/>
      <c r="M517" s="93"/>
    </row>
    <row r="518" spans="1:13" ht="14" x14ac:dyDescent="0.2">
      <c r="A518" s="95"/>
      <c r="G518" s="93"/>
      <c r="H518" s="93"/>
      <c r="I518" s="93"/>
      <c r="J518" s="93"/>
      <c r="K518" s="93"/>
      <c r="L518" s="93"/>
      <c r="M518" s="93"/>
    </row>
    <row r="519" spans="1:13" ht="14" x14ac:dyDescent="0.2">
      <c r="A519" s="95"/>
      <c r="G519" s="93"/>
      <c r="H519" s="93"/>
      <c r="I519" s="93"/>
      <c r="J519" s="93"/>
      <c r="K519" s="93"/>
      <c r="L519" s="93"/>
      <c r="M519" s="93"/>
    </row>
    <row r="520" spans="1:13" ht="14" x14ac:dyDescent="0.2">
      <c r="A520" s="95"/>
      <c r="G520" s="93"/>
      <c r="H520" s="93"/>
      <c r="I520" s="93"/>
      <c r="J520" s="93"/>
      <c r="K520" s="93"/>
      <c r="L520" s="93"/>
      <c r="M520" s="93"/>
    </row>
    <row r="521" spans="1:13" ht="14" x14ac:dyDescent="0.2">
      <c r="A521" s="95"/>
      <c r="G521" s="93"/>
      <c r="H521" s="93"/>
      <c r="I521" s="93"/>
      <c r="J521" s="93"/>
      <c r="K521" s="93"/>
      <c r="L521" s="93"/>
      <c r="M521" s="93"/>
    </row>
    <row r="522" spans="1:13" ht="14" x14ac:dyDescent="0.2">
      <c r="A522" s="95"/>
      <c r="G522" s="93"/>
      <c r="H522" s="93"/>
      <c r="I522" s="93"/>
      <c r="J522" s="93"/>
      <c r="K522" s="93"/>
      <c r="L522" s="93"/>
      <c r="M522" s="93"/>
    </row>
    <row r="523" spans="1:13" ht="14" x14ac:dyDescent="0.2">
      <c r="A523" s="95"/>
      <c r="G523" s="93"/>
      <c r="H523" s="93"/>
      <c r="I523" s="93"/>
      <c r="J523" s="93"/>
      <c r="K523" s="93"/>
      <c r="L523" s="93"/>
      <c r="M523" s="93"/>
    </row>
    <row r="524" spans="1:13" ht="14" x14ac:dyDescent="0.2">
      <c r="A524" s="95"/>
      <c r="G524" s="93"/>
      <c r="H524" s="93"/>
      <c r="I524" s="93"/>
      <c r="J524" s="93"/>
      <c r="K524" s="93"/>
      <c r="L524" s="93"/>
      <c r="M524" s="93"/>
    </row>
    <row r="525" spans="1:13" ht="14" x14ac:dyDescent="0.2">
      <c r="A525" s="95"/>
      <c r="G525" s="93"/>
      <c r="H525" s="93"/>
      <c r="I525" s="93"/>
      <c r="J525" s="93"/>
      <c r="K525" s="93"/>
      <c r="L525" s="93"/>
      <c r="M525" s="93"/>
    </row>
    <row r="526" spans="1:13" ht="14" x14ac:dyDescent="0.2">
      <c r="A526" s="95"/>
      <c r="G526" s="93"/>
      <c r="H526" s="93"/>
      <c r="I526" s="93"/>
      <c r="J526" s="93"/>
      <c r="K526" s="93"/>
      <c r="L526" s="93"/>
      <c r="M526" s="93"/>
    </row>
    <row r="527" spans="1:13" ht="14" x14ac:dyDescent="0.2">
      <c r="A527" s="95"/>
      <c r="G527" s="93"/>
      <c r="H527" s="93"/>
      <c r="I527" s="93"/>
      <c r="J527" s="93"/>
      <c r="K527" s="93"/>
      <c r="L527" s="93"/>
      <c r="M527" s="93"/>
    </row>
    <row r="528" spans="1:13" ht="14" x14ac:dyDescent="0.2">
      <c r="A528" s="95"/>
      <c r="G528" s="93"/>
      <c r="H528" s="93"/>
      <c r="I528" s="93"/>
      <c r="J528" s="93"/>
      <c r="K528" s="93"/>
      <c r="L528" s="93"/>
      <c r="M528" s="93"/>
    </row>
    <row r="529" spans="1:13" ht="14" x14ac:dyDescent="0.2">
      <c r="A529" s="95"/>
      <c r="G529" s="93"/>
      <c r="H529" s="93"/>
      <c r="I529" s="93"/>
      <c r="J529" s="93"/>
      <c r="K529" s="93"/>
      <c r="L529" s="93"/>
      <c r="M529" s="93"/>
    </row>
    <row r="530" spans="1:13" ht="14" x14ac:dyDescent="0.2">
      <c r="A530" s="95"/>
      <c r="G530" s="93"/>
      <c r="H530" s="93"/>
      <c r="I530" s="93"/>
      <c r="J530" s="93"/>
      <c r="K530" s="93"/>
      <c r="L530" s="93"/>
      <c r="M530" s="93"/>
    </row>
    <row r="531" spans="1:13" ht="14" x14ac:dyDescent="0.2">
      <c r="A531" s="95"/>
      <c r="G531" s="93"/>
      <c r="H531" s="93"/>
      <c r="I531" s="93"/>
      <c r="J531" s="93"/>
      <c r="K531" s="93"/>
      <c r="L531" s="93"/>
      <c r="M531" s="93"/>
    </row>
    <row r="532" spans="1:13" ht="14" x14ac:dyDescent="0.2">
      <c r="A532" s="95"/>
      <c r="G532" s="93"/>
      <c r="H532" s="93"/>
      <c r="I532" s="93"/>
      <c r="J532" s="93"/>
      <c r="K532" s="93"/>
      <c r="L532" s="93"/>
      <c r="M532" s="93"/>
    </row>
    <row r="533" spans="1:13" ht="14" x14ac:dyDescent="0.2">
      <c r="A533" s="95"/>
      <c r="G533" s="93"/>
      <c r="H533" s="93"/>
      <c r="I533" s="93"/>
      <c r="J533" s="93"/>
      <c r="K533" s="93"/>
      <c r="L533" s="93"/>
      <c r="M533" s="93"/>
    </row>
    <row r="534" spans="1:13" ht="14" x14ac:dyDescent="0.2">
      <c r="A534" s="95"/>
      <c r="G534" s="93"/>
      <c r="H534" s="93"/>
      <c r="I534" s="93"/>
      <c r="J534" s="93"/>
      <c r="K534" s="93"/>
      <c r="L534" s="93"/>
      <c r="M534" s="93"/>
    </row>
    <row r="535" spans="1:13" ht="14" x14ac:dyDescent="0.2">
      <c r="A535" s="95"/>
      <c r="G535" s="93"/>
      <c r="H535" s="93"/>
      <c r="I535" s="93"/>
      <c r="J535" s="93"/>
      <c r="K535" s="93"/>
      <c r="L535" s="93"/>
      <c r="M535" s="93"/>
    </row>
    <row r="536" spans="1:13" ht="14" x14ac:dyDescent="0.2">
      <c r="A536" s="95"/>
      <c r="G536" s="93"/>
      <c r="H536" s="93"/>
      <c r="I536" s="93"/>
      <c r="J536" s="93"/>
      <c r="K536" s="93"/>
      <c r="L536" s="93"/>
      <c r="M536" s="93"/>
    </row>
    <row r="537" spans="1:13" ht="14" x14ac:dyDescent="0.2">
      <c r="A537" s="95"/>
      <c r="G537" s="93"/>
      <c r="H537" s="93"/>
      <c r="I537" s="93"/>
      <c r="J537" s="93"/>
      <c r="K537" s="93"/>
      <c r="L537" s="93"/>
      <c r="M537" s="93"/>
    </row>
    <row r="538" spans="1:13" ht="14" x14ac:dyDescent="0.2">
      <c r="A538" s="95"/>
      <c r="G538" s="93"/>
      <c r="H538" s="93"/>
      <c r="I538" s="93"/>
      <c r="J538" s="93"/>
      <c r="K538" s="93"/>
      <c r="L538" s="93"/>
      <c r="M538" s="93"/>
    </row>
    <row r="539" spans="1:13" ht="14" x14ac:dyDescent="0.2">
      <c r="A539" s="95"/>
      <c r="G539" s="93"/>
      <c r="H539" s="93"/>
      <c r="I539" s="93"/>
      <c r="J539" s="93"/>
      <c r="K539" s="93"/>
      <c r="L539" s="93"/>
      <c r="M539" s="93"/>
    </row>
    <row r="540" spans="1:13" ht="14" x14ac:dyDescent="0.2">
      <c r="A540" s="95"/>
      <c r="G540" s="93"/>
      <c r="H540" s="93"/>
      <c r="I540" s="93"/>
      <c r="J540" s="93"/>
      <c r="K540" s="93"/>
      <c r="L540" s="93"/>
      <c r="M540" s="93"/>
    </row>
    <row r="541" spans="1:13" ht="14" x14ac:dyDescent="0.2">
      <c r="A541" s="95"/>
      <c r="G541" s="93"/>
      <c r="H541" s="93"/>
      <c r="I541" s="93"/>
      <c r="J541" s="93"/>
      <c r="K541" s="93"/>
      <c r="L541" s="93"/>
      <c r="M541" s="93"/>
    </row>
    <row r="542" spans="1:13" ht="14" x14ac:dyDescent="0.2">
      <c r="A542" s="95"/>
      <c r="G542" s="93"/>
      <c r="H542" s="93"/>
      <c r="I542" s="93"/>
      <c r="J542" s="93"/>
      <c r="K542" s="93"/>
      <c r="L542" s="93"/>
      <c r="M542" s="93"/>
    </row>
    <row r="543" spans="1:13" ht="14" x14ac:dyDescent="0.2">
      <c r="A543" s="95"/>
      <c r="G543" s="93"/>
      <c r="H543" s="93"/>
      <c r="I543" s="93"/>
      <c r="J543" s="93"/>
      <c r="K543" s="93"/>
      <c r="L543" s="93"/>
      <c r="M543" s="93"/>
    </row>
    <row r="544" spans="1:13" ht="14" x14ac:dyDescent="0.2">
      <c r="A544" s="95"/>
      <c r="G544" s="93"/>
      <c r="H544" s="93"/>
      <c r="I544" s="93"/>
      <c r="J544" s="93"/>
      <c r="K544" s="93"/>
      <c r="L544" s="93"/>
      <c r="M544" s="93"/>
    </row>
    <row r="545" spans="1:13" ht="14" x14ac:dyDescent="0.2">
      <c r="A545" s="95"/>
      <c r="G545" s="93"/>
      <c r="H545" s="93"/>
      <c r="I545" s="93"/>
      <c r="J545" s="93"/>
      <c r="K545" s="93"/>
      <c r="L545" s="93"/>
      <c r="M545" s="93"/>
    </row>
    <row r="546" spans="1:13" ht="14" x14ac:dyDescent="0.2">
      <c r="A546" s="95"/>
      <c r="G546" s="93"/>
      <c r="H546" s="93"/>
      <c r="I546" s="93"/>
      <c r="J546" s="93"/>
      <c r="K546" s="93"/>
      <c r="L546" s="93"/>
      <c r="M546" s="93"/>
    </row>
    <row r="547" spans="1:13" ht="14" x14ac:dyDescent="0.2">
      <c r="A547" s="95"/>
      <c r="G547" s="93"/>
      <c r="H547" s="93"/>
      <c r="I547" s="93"/>
      <c r="J547" s="93"/>
      <c r="K547" s="93"/>
      <c r="L547" s="93"/>
      <c r="M547" s="93"/>
    </row>
    <row r="548" spans="1:13" ht="14" x14ac:dyDescent="0.2">
      <c r="A548" s="95"/>
      <c r="G548" s="93"/>
      <c r="H548" s="93"/>
      <c r="I548" s="93"/>
      <c r="J548" s="93"/>
      <c r="K548" s="93"/>
      <c r="L548" s="93"/>
      <c r="M548" s="93"/>
    </row>
    <row r="549" spans="1:13" ht="14" x14ac:dyDescent="0.2">
      <c r="A549" s="95"/>
      <c r="G549" s="93"/>
      <c r="H549" s="93"/>
      <c r="I549" s="93"/>
      <c r="J549" s="93"/>
      <c r="K549" s="93"/>
      <c r="L549" s="93"/>
      <c r="M549" s="93"/>
    </row>
    <row r="550" spans="1:13" ht="14" x14ac:dyDescent="0.2">
      <c r="A550" s="95"/>
      <c r="G550" s="93"/>
      <c r="H550" s="93"/>
      <c r="I550" s="93"/>
      <c r="J550" s="93"/>
      <c r="K550" s="93"/>
      <c r="L550" s="93"/>
      <c r="M550" s="93"/>
    </row>
    <row r="551" spans="1:13" ht="14" x14ac:dyDescent="0.2">
      <c r="A551" s="95"/>
      <c r="G551" s="93"/>
      <c r="H551" s="93"/>
      <c r="I551" s="93"/>
      <c r="J551" s="93"/>
      <c r="K551" s="93"/>
      <c r="L551" s="93"/>
      <c r="M551" s="93"/>
    </row>
    <row r="552" spans="1:13" ht="14" x14ac:dyDescent="0.2">
      <c r="A552" s="95"/>
      <c r="G552" s="93"/>
      <c r="H552" s="93"/>
      <c r="I552" s="93"/>
      <c r="J552" s="93"/>
      <c r="K552" s="93"/>
      <c r="L552" s="93"/>
      <c r="M552" s="93"/>
    </row>
    <row r="553" spans="1:13" ht="14" x14ac:dyDescent="0.2">
      <c r="A553" s="95"/>
      <c r="G553" s="93"/>
      <c r="H553" s="93"/>
      <c r="I553" s="93"/>
      <c r="J553" s="93"/>
      <c r="K553" s="93"/>
      <c r="L553" s="93"/>
      <c r="M553" s="93"/>
    </row>
    <row r="554" spans="1:13" ht="14" x14ac:dyDescent="0.2">
      <c r="A554" s="95"/>
      <c r="G554" s="93"/>
      <c r="H554" s="93"/>
      <c r="I554" s="93"/>
      <c r="J554" s="93"/>
      <c r="K554" s="93"/>
      <c r="L554" s="93"/>
      <c r="M554" s="93"/>
    </row>
    <row r="555" spans="1:13" ht="14" x14ac:dyDescent="0.2">
      <c r="A555" s="95"/>
      <c r="G555" s="93"/>
      <c r="H555" s="93"/>
      <c r="I555" s="93"/>
      <c r="J555" s="93"/>
      <c r="K555" s="93"/>
      <c r="L555" s="93"/>
      <c r="M555" s="93"/>
    </row>
    <row r="556" spans="1:13" ht="14" x14ac:dyDescent="0.2">
      <c r="A556" s="95"/>
      <c r="G556" s="93"/>
      <c r="H556" s="93"/>
      <c r="I556" s="93"/>
      <c r="J556" s="93"/>
      <c r="K556" s="93"/>
      <c r="L556" s="93"/>
      <c r="M556" s="93"/>
    </row>
    <row r="557" spans="1:13" ht="14" x14ac:dyDescent="0.2">
      <c r="A557" s="95"/>
      <c r="G557" s="93"/>
      <c r="H557" s="93"/>
      <c r="I557" s="93"/>
      <c r="J557" s="93"/>
      <c r="K557" s="93"/>
      <c r="L557" s="93"/>
      <c r="M557" s="93"/>
    </row>
    <row r="558" spans="1:13" ht="14" x14ac:dyDescent="0.2">
      <c r="A558" s="95"/>
      <c r="G558" s="93"/>
      <c r="H558" s="93"/>
      <c r="I558" s="93"/>
      <c r="J558" s="93"/>
      <c r="K558" s="93"/>
      <c r="L558" s="93"/>
      <c r="M558" s="93"/>
    </row>
    <row r="559" spans="1:13" ht="14" x14ac:dyDescent="0.2">
      <c r="A559" s="95"/>
      <c r="G559" s="93"/>
      <c r="H559" s="93"/>
      <c r="I559" s="93"/>
      <c r="J559" s="93"/>
      <c r="K559" s="93"/>
      <c r="L559" s="93"/>
      <c r="M559" s="93"/>
    </row>
    <row r="560" spans="1:13" ht="14" x14ac:dyDescent="0.2">
      <c r="A560" s="95"/>
      <c r="G560" s="93"/>
      <c r="H560" s="93"/>
      <c r="I560" s="93"/>
      <c r="J560" s="93"/>
      <c r="K560" s="93"/>
      <c r="L560" s="93"/>
      <c r="M560" s="93"/>
    </row>
    <row r="561" spans="1:13" ht="14" x14ac:dyDescent="0.2">
      <c r="A561" s="95"/>
      <c r="G561" s="93"/>
      <c r="H561" s="93"/>
      <c r="I561" s="93"/>
      <c r="J561" s="93"/>
      <c r="K561" s="93"/>
      <c r="L561" s="93"/>
      <c r="M561" s="93"/>
    </row>
    <row r="562" spans="1:13" ht="14" x14ac:dyDescent="0.2">
      <c r="A562" s="95"/>
      <c r="G562" s="93"/>
      <c r="H562" s="93"/>
      <c r="I562" s="93"/>
      <c r="J562" s="93"/>
      <c r="K562" s="93"/>
      <c r="L562" s="93"/>
      <c r="M562" s="93"/>
    </row>
    <row r="563" spans="1:13" ht="14" x14ac:dyDescent="0.2">
      <c r="A563" s="95"/>
      <c r="G563" s="93"/>
      <c r="H563" s="93"/>
      <c r="I563" s="93"/>
      <c r="J563" s="93"/>
      <c r="K563" s="93"/>
      <c r="L563" s="93"/>
      <c r="M563" s="93"/>
    </row>
    <row r="564" spans="1:13" ht="14" x14ac:dyDescent="0.2">
      <c r="A564" s="95"/>
      <c r="G564" s="93"/>
      <c r="H564" s="93"/>
      <c r="I564" s="93"/>
      <c r="J564" s="93"/>
      <c r="K564" s="93"/>
      <c r="L564" s="93"/>
      <c r="M564" s="93"/>
    </row>
    <row r="565" spans="1:13" ht="14" x14ac:dyDescent="0.2">
      <c r="A565" s="95"/>
      <c r="G565" s="93"/>
      <c r="H565" s="93"/>
      <c r="I565" s="93"/>
      <c r="J565" s="93"/>
      <c r="K565" s="93"/>
      <c r="L565" s="93"/>
      <c r="M565" s="93"/>
    </row>
    <row r="566" spans="1:13" ht="14" x14ac:dyDescent="0.2">
      <c r="A566" s="95"/>
      <c r="G566" s="93"/>
      <c r="H566" s="93"/>
      <c r="I566" s="93"/>
      <c r="J566" s="93"/>
      <c r="K566" s="93"/>
      <c r="L566" s="93"/>
      <c r="M566" s="93"/>
    </row>
    <row r="567" spans="1:13" ht="14" x14ac:dyDescent="0.2">
      <c r="A567" s="95"/>
      <c r="G567" s="93"/>
      <c r="H567" s="93"/>
      <c r="I567" s="93"/>
      <c r="J567" s="93"/>
      <c r="K567" s="93"/>
      <c r="L567" s="93"/>
      <c r="M567" s="93"/>
    </row>
    <row r="568" spans="1:13" ht="14" x14ac:dyDescent="0.2">
      <c r="A568" s="95"/>
      <c r="G568" s="93"/>
      <c r="H568" s="93"/>
      <c r="I568" s="93"/>
      <c r="J568" s="93"/>
      <c r="K568" s="93"/>
      <c r="L568" s="93"/>
      <c r="M568" s="93"/>
    </row>
    <row r="569" spans="1:13" ht="14" x14ac:dyDescent="0.2">
      <c r="A569" s="95"/>
      <c r="G569" s="93"/>
      <c r="H569" s="93"/>
      <c r="I569" s="93"/>
      <c r="J569" s="93"/>
      <c r="K569" s="93"/>
      <c r="L569" s="93"/>
      <c r="M569" s="93"/>
    </row>
    <row r="570" spans="1:13" ht="14" x14ac:dyDescent="0.2">
      <c r="A570" s="95"/>
      <c r="G570" s="93"/>
      <c r="H570" s="93"/>
      <c r="I570" s="93"/>
      <c r="J570" s="93"/>
      <c r="K570" s="93"/>
      <c r="L570" s="93"/>
      <c r="M570" s="93"/>
    </row>
    <row r="571" spans="1:13" ht="14" x14ac:dyDescent="0.2">
      <c r="A571" s="95"/>
      <c r="G571" s="93"/>
      <c r="H571" s="93"/>
      <c r="I571" s="93"/>
      <c r="J571" s="93"/>
      <c r="K571" s="93"/>
      <c r="L571" s="93"/>
      <c r="M571" s="93"/>
    </row>
    <row r="572" spans="1:13" ht="14" x14ac:dyDescent="0.2">
      <c r="A572" s="95"/>
      <c r="G572" s="93"/>
      <c r="H572" s="93"/>
      <c r="I572" s="93"/>
      <c r="J572" s="93"/>
      <c r="K572" s="93"/>
      <c r="L572" s="93"/>
      <c r="M572" s="93"/>
    </row>
    <row r="573" spans="1:13" ht="14" x14ac:dyDescent="0.2">
      <c r="A573" s="95"/>
      <c r="G573" s="93"/>
      <c r="H573" s="93"/>
      <c r="I573" s="93"/>
      <c r="J573" s="93"/>
      <c r="K573" s="93"/>
      <c r="L573" s="93"/>
      <c r="M573" s="93"/>
    </row>
    <row r="574" spans="1:13" ht="14" x14ac:dyDescent="0.2">
      <c r="A574" s="95"/>
      <c r="G574" s="93"/>
      <c r="H574" s="93"/>
      <c r="I574" s="93"/>
      <c r="J574" s="93"/>
      <c r="K574" s="93"/>
      <c r="L574" s="93"/>
      <c r="M574" s="93"/>
    </row>
    <row r="575" spans="1:13" ht="14" x14ac:dyDescent="0.2">
      <c r="A575" s="95"/>
      <c r="G575" s="93"/>
      <c r="H575" s="93"/>
      <c r="I575" s="93"/>
      <c r="J575" s="93"/>
      <c r="K575" s="93"/>
      <c r="L575" s="93"/>
      <c r="M575" s="93"/>
    </row>
    <row r="576" spans="1:13" ht="14" x14ac:dyDescent="0.2">
      <c r="A576" s="95"/>
      <c r="G576" s="93"/>
      <c r="H576" s="93"/>
      <c r="I576" s="93"/>
      <c r="J576" s="93"/>
      <c r="K576" s="93"/>
      <c r="L576" s="93"/>
      <c r="M576" s="93"/>
    </row>
    <row r="577" spans="1:13" ht="14" x14ac:dyDescent="0.2">
      <c r="A577" s="95"/>
      <c r="G577" s="93"/>
      <c r="H577" s="93"/>
      <c r="I577" s="93"/>
      <c r="J577" s="93"/>
      <c r="K577" s="93"/>
      <c r="L577" s="93"/>
      <c r="M577" s="93"/>
    </row>
    <row r="578" spans="1:13" ht="14" x14ac:dyDescent="0.2">
      <c r="A578" s="95"/>
      <c r="G578" s="93"/>
      <c r="H578" s="93"/>
      <c r="I578" s="93"/>
      <c r="J578" s="93"/>
      <c r="K578" s="93"/>
      <c r="L578" s="93"/>
      <c r="M578" s="93"/>
    </row>
    <row r="579" spans="1:13" ht="14" x14ac:dyDescent="0.2">
      <c r="A579" s="95"/>
      <c r="G579" s="93"/>
      <c r="H579" s="93"/>
      <c r="I579" s="93"/>
      <c r="J579" s="93"/>
      <c r="K579" s="93"/>
      <c r="L579" s="93"/>
      <c r="M579" s="93"/>
    </row>
    <row r="580" spans="1:13" ht="14" x14ac:dyDescent="0.2">
      <c r="A580" s="95"/>
      <c r="G580" s="93"/>
      <c r="H580" s="93"/>
      <c r="I580" s="93"/>
      <c r="J580" s="93"/>
      <c r="K580" s="93"/>
      <c r="L580" s="93"/>
      <c r="M580" s="93"/>
    </row>
    <row r="581" spans="1:13" ht="14" x14ac:dyDescent="0.2">
      <c r="A581" s="95"/>
      <c r="G581" s="93"/>
      <c r="H581" s="93"/>
      <c r="I581" s="93"/>
      <c r="J581" s="93"/>
      <c r="K581" s="93"/>
      <c r="L581" s="93"/>
      <c r="M581" s="93"/>
    </row>
    <row r="582" spans="1:13" ht="14" x14ac:dyDescent="0.2">
      <c r="A582" s="95"/>
      <c r="G582" s="93"/>
      <c r="H582" s="93"/>
      <c r="I582" s="93"/>
      <c r="J582" s="93"/>
      <c r="K582" s="93"/>
      <c r="L582" s="93"/>
      <c r="M582" s="93"/>
    </row>
    <row r="583" spans="1:13" ht="14" x14ac:dyDescent="0.2">
      <c r="A583" s="95"/>
      <c r="G583" s="93"/>
      <c r="H583" s="93"/>
      <c r="I583" s="93"/>
      <c r="J583" s="93"/>
      <c r="K583" s="93"/>
      <c r="L583" s="93"/>
      <c r="M583" s="93"/>
    </row>
    <row r="584" spans="1:13" ht="14" x14ac:dyDescent="0.2">
      <c r="A584" s="95"/>
      <c r="G584" s="93"/>
      <c r="H584" s="93"/>
      <c r="I584" s="93"/>
      <c r="J584" s="93"/>
      <c r="K584" s="93"/>
      <c r="L584" s="93"/>
      <c r="M584" s="93"/>
    </row>
    <row r="585" spans="1:13" ht="14" x14ac:dyDescent="0.2">
      <c r="A585" s="95"/>
      <c r="G585" s="93"/>
      <c r="H585" s="93"/>
      <c r="I585" s="93"/>
      <c r="J585" s="93"/>
      <c r="K585" s="93"/>
      <c r="L585" s="93"/>
      <c r="M585" s="93"/>
    </row>
    <row r="586" spans="1:13" ht="14" x14ac:dyDescent="0.2">
      <c r="A586" s="95"/>
      <c r="G586" s="93"/>
      <c r="H586" s="93"/>
      <c r="I586" s="93"/>
      <c r="J586" s="93"/>
      <c r="K586" s="93"/>
      <c r="L586" s="93"/>
      <c r="M586" s="93"/>
    </row>
    <row r="587" spans="1:13" ht="14" x14ac:dyDescent="0.2">
      <c r="A587" s="95"/>
      <c r="G587" s="93"/>
      <c r="H587" s="93"/>
      <c r="I587" s="93"/>
      <c r="J587" s="93"/>
      <c r="K587" s="93"/>
      <c r="L587" s="93"/>
      <c r="M587" s="93"/>
    </row>
    <row r="588" spans="1:13" ht="14" x14ac:dyDescent="0.2">
      <c r="A588" s="95"/>
      <c r="G588" s="93"/>
      <c r="H588" s="93"/>
      <c r="I588" s="93"/>
      <c r="J588" s="93"/>
      <c r="K588" s="93"/>
      <c r="L588" s="93"/>
      <c r="M588" s="93"/>
    </row>
    <row r="589" spans="1:13" ht="14" x14ac:dyDescent="0.2">
      <c r="A589" s="95"/>
      <c r="G589" s="93"/>
      <c r="H589" s="93"/>
      <c r="I589" s="93"/>
      <c r="J589" s="93"/>
      <c r="K589" s="93"/>
      <c r="L589" s="93"/>
      <c r="M589" s="93"/>
    </row>
    <row r="590" spans="1:13" ht="14" x14ac:dyDescent="0.2">
      <c r="A590" s="95"/>
      <c r="G590" s="93"/>
      <c r="H590" s="93"/>
      <c r="I590" s="93"/>
      <c r="J590" s="93"/>
      <c r="K590" s="93"/>
      <c r="L590" s="93"/>
      <c r="M590" s="93"/>
    </row>
    <row r="591" spans="1:13" ht="14" x14ac:dyDescent="0.2">
      <c r="A591" s="95"/>
      <c r="G591" s="93"/>
      <c r="H591" s="93"/>
      <c r="I591" s="93"/>
      <c r="J591" s="93"/>
      <c r="K591" s="93"/>
      <c r="L591" s="93"/>
      <c r="M591" s="93"/>
    </row>
    <row r="592" spans="1:13" ht="14" x14ac:dyDescent="0.2">
      <c r="A592" s="95"/>
      <c r="G592" s="93"/>
      <c r="H592" s="93"/>
      <c r="I592" s="93"/>
      <c r="J592" s="93"/>
      <c r="K592" s="93"/>
      <c r="L592" s="93"/>
      <c r="M592" s="93"/>
    </row>
    <row r="593" spans="1:13" ht="14" x14ac:dyDescent="0.2">
      <c r="A593" s="95"/>
      <c r="G593" s="93"/>
      <c r="H593" s="93"/>
      <c r="I593" s="93"/>
      <c r="J593" s="93"/>
      <c r="K593" s="93"/>
      <c r="L593" s="93"/>
      <c r="M593" s="93"/>
    </row>
    <row r="594" spans="1:13" ht="14" x14ac:dyDescent="0.2">
      <c r="A594" s="95"/>
      <c r="G594" s="93"/>
      <c r="H594" s="93"/>
      <c r="I594" s="93"/>
      <c r="J594" s="93"/>
      <c r="K594" s="93"/>
      <c r="L594" s="93"/>
      <c r="M594" s="93"/>
    </row>
    <row r="595" spans="1:13" ht="14" x14ac:dyDescent="0.2">
      <c r="A595" s="95"/>
      <c r="G595" s="93"/>
      <c r="H595" s="93"/>
      <c r="I595" s="93"/>
      <c r="J595" s="93"/>
      <c r="K595" s="93"/>
      <c r="L595" s="93"/>
      <c r="M595" s="93"/>
    </row>
    <row r="596" spans="1:13" ht="14" x14ac:dyDescent="0.2">
      <c r="A596" s="95"/>
      <c r="G596" s="93"/>
      <c r="H596" s="93"/>
      <c r="I596" s="93"/>
      <c r="J596" s="93"/>
      <c r="K596" s="93"/>
      <c r="L596" s="93"/>
      <c r="M596" s="93"/>
    </row>
    <row r="597" spans="1:13" ht="14" x14ac:dyDescent="0.2">
      <c r="A597" s="95"/>
      <c r="G597" s="93"/>
      <c r="H597" s="93"/>
      <c r="I597" s="93"/>
      <c r="J597" s="93"/>
      <c r="K597" s="93"/>
      <c r="L597" s="93"/>
      <c r="M597" s="93"/>
    </row>
    <row r="598" spans="1:13" ht="14" x14ac:dyDescent="0.2">
      <c r="A598" s="95"/>
      <c r="G598" s="93"/>
      <c r="H598" s="93"/>
      <c r="I598" s="93"/>
      <c r="J598" s="93"/>
      <c r="K598" s="93"/>
      <c r="L598" s="93"/>
      <c r="M598" s="93"/>
    </row>
    <row r="599" spans="1:13" ht="14" x14ac:dyDescent="0.2">
      <c r="A599" s="95"/>
      <c r="G599" s="93"/>
      <c r="H599" s="93"/>
      <c r="I599" s="93"/>
      <c r="J599" s="93"/>
      <c r="K599" s="93"/>
      <c r="L599" s="93"/>
      <c r="M599" s="93"/>
    </row>
    <row r="600" spans="1:13" ht="14" x14ac:dyDescent="0.2">
      <c r="A600" s="95"/>
      <c r="G600" s="93"/>
      <c r="H600" s="93"/>
      <c r="I600" s="93"/>
      <c r="J600" s="93"/>
      <c r="K600" s="93"/>
      <c r="L600" s="93"/>
      <c r="M600" s="93"/>
    </row>
    <row r="601" spans="1:13" ht="14" x14ac:dyDescent="0.2">
      <c r="A601" s="95"/>
      <c r="G601" s="93"/>
      <c r="H601" s="93"/>
      <c r="I601" s="93"/>
      <c r="J601" s="93"/>
      <c r="K601" s="93"/>
      <c r="L601" s="93"/>
      <c r="M601" s="93"/>
    </row>
    <row r="602" spans="1:13" ht="14" x14ac:dyDescent="0.2">
      <c r="A602" s="95"/>
      <c r="G602" s="93"/>
      <c r="H602" s="93"/>
      <c r="I602" s="93"/>
      <c r="J602" s="93"/>
      <c r="K602" s="93"/>
      <c r="L602" s="93"/>
      <c r="M602" s="93"/>
    </row>
    <row r="603" spans="1:13" ht="14" x14ac:dyDescent="0.2">
      <c r="A603" s="95"/>
      <c r="G603" s="93"/>
      <c r="H603" s="93"/>
      <c r="I603" s="93"/>
      <c r="J603" s="93"/>
      <c r="K603" s="93"/>
      <c r="L603" s="93"/>
      <c r="M603" s="93"/>
    </row>
    <row r="604" spans="1:13" ht="14" x14ac:dyDescent="0.2">
      <c r="A604" s="95"/>
      <c r="G604" s="93"/>
      <c r="H604" s="93"/>
      <c r="I604" s="93"/>
      <c r="J604" s="93"/>
      <c r="K604" s="93"/>
      <c r="L604" s="93"/>
      <c r="M604" s="93"/>
    </row>
    <row r="605" spans="1:13" ht="14" x14ac:dyDescent="0.2">
      <c r="A605" s="95"/>
      <c r="G605" s="93"/>
      <c r="H605" s="93"/>
      <c r="I605" s="93"/>
      <c r="J605" s="93"/>
      <c r="K605" s="93"/>
      <c r="L605" s="93"/>
      <c r="M605" s="93"/>
    </row>
    <row r="606" spans="1:13" ht="14" x14ac:dyDescent="0.2">
      <c r="A606" s="95"/>
      <c r="G606" s="93"/>
      <c r="H606" s="93"/>
      <c r="I606" s="93"/>
      <c r="J606" s="93"/>
      <c r="K606" s="93"/>
      <c r="L606" s="93"/>
      <c r="M606" s="93"/>
    </row>
    <row r="607" spans="1:13" ht="14" x14ac:dyDescent="0.2">
      <c r="A607" s="95"/>
      <c r="G607" s="93"/>
      <c r="H607" s="93"/>
      <c r="I607" s="93"/>
      <c r="J607" s="93"/>
      <c r="K607" s="93"/>
      <c r="L607" s="93"/>
      <c r="M607" s="93"/>
    </row>
    <row r="608" spans="1:13" ht="14" x14ac:dyDescent="0.2">
      <c r="A608" s="95"/>
      <c r="G608" s="93"/>
      <c r="H608" s="93"/>
      <c r="I608" s="93"/>
      <c r="J608" s="93"/>
      <c r="K608" s="93"/>
      <c r="L608" s="93"/>
      <c r="M608" s="93"/>
    </row>
    <row r="609" spans="1:13" ht="14" x14ac:dyDescent="0.2">
      <c r="A609" s="95"/>
      <c r="G609" s="93"/>
      <c r="H609" s="93"/>
      <c r="I609" s="93"/>
      <c r="J609" s="93"/>
      <c r="K609" s="93"/>
      <c r="L609" s="93"/>
      <c r="M609" s="93"/>
    </row>
    <row r="610" spans="1:13" ht="14" x14ac:dyDescent="0.2">
      <c r="A610" s="95"/>
      <c r="G610" s="93"/>
      <c r="H610" s="93"/>
      <c r="I610" s="93"/>
      <c r="J610" s="93"/>
      <c r="K610" s="93"/>
      <c r="L610" s="93"/>
      <c r="M610" s="93"/>
    </row>
    <row r="611" spans="1:13" ht="14" x14ac:dyDescent="0.2">
      <c r="A611" s="95"/>
      <c r="G611" s="93"/>
      <c r="H611" s="93"/>
      <c r="I611" s="93"/>
      <c r="J611" s="93"/>
      <c r="K611" s="93"/>
      <c r="L611" s="93"/>
      <c r="M611" s="93"/>
    </row>
    <row r="612" spans="1:13" ht="14" x14ac:dyDescent="0.2">
      <c r="A612" s="95"/>
      <c r="G612" s="93"/>
      <c r="H612" s="93"/>
      <c r="I612" s="93"/>
      <c r="J612" s="93"/>
      <c r="K612" s="93"/>
      <c r="L612" s="93"/>
      <c r="M612" s="93"/>
    </row>
    <row r="613" spans="1:13" ht="14" x14ac:dyDescent="0.2">
      <c r="A613" s="95"/>
      <c r="G613" s="93"/>
      <c r="H613" s="93"/>
      <c r="I613" s="93"/>
      <c r="J613" s="93"/>
      <c r="K613" s="93"/>
      <c r="L613" s="93"/>
      <c r="M613" s="93"/>
    </row>
    <row r="614" spans="1:13" ht="14" x14ac:dyDescent="0.2">
      <c r="A614" s="95"/>
      <c r="G614" s="93"/>
      <c r="H614" s="93"/>
      <c r="I614" s="93"/>
      <c r="J614" s="93"/>
      <c r="K614" s="93"/>
      <c r="L614" s="93"/>
      <c r="M614" s="93"/>
    </row>
    <row r="615" spans="1:13" ht="14" x14ac:dyDescent="0.2">
      <c r="A615" s="95"/>
      <c r="G615" s="93"/>
      <c r="H615" s="93"/>
      <c r="I615" s="93"/>
      <c r="J615" s="93"/>
      <c r="K615" s="93"/>
      <c r="L615" s="93"/>
      <c r="M615" s="93"/>
    </row>
    <row r="616" spans="1:13" ht="14" x14ac:dyDescent="0.2">
      <c r="A616" s="95"/>
      <c r="G616" s="93"/>
      <c r="H616" s="93"/>
      <c r="I616" s="93"/>
      <c r="J616" s="93"/>
      <c r="K616" s="93"/>
      <c r="L616" s="93"/>
      <c r="M616" s="93"/>
    </row>
    <row r="617" spans="1:13" ht="14" x14ac:dyDescent="0.2">
      <c r="A617" s="95"/>
      <c r="G617" s="93"/>
      <c r="H617" s="93"/>
      <c r="I617" s="93"/>
      <c r="J617" s="93"/>
      <c r="K617" s="93"/>
      <c r="L617" s="93"/>
      <c r="M617" s="93"/>
    </row>
    <row r="618" spans="1:13" ht="14" x14ac:dyDescent="0.2">
      <c r="A618" s="95"/>
      <c r="G618" s="93"/>
      <c r="H618" s="93"/>
      <c r="I618" s="93"/>
      <c r="J618" s="93"/>
      <c r="K618" s="93"/>
      <c r="L618" s="93"/>
      <c r="M618" s="93"/>
    </row>
    <row r="619" spans="1:13" ht="14" x14ac:dyDescent="0.2">
      <c r="A619" s="95"/>
      <c r="G619" s="93"/>
      <c r="H619" s="93"/>
      <c r="I619" s="93"/>
      <c r="J619" s="93"/>
      <c r="K619" s="93"/>
      <c r="L619" s="93"/>
      <c r="M619" s="93"/>
    </row>
    <row r="620" spans="1:13" ht="14" x14ac:dyDescent="0.2">
      <c r="A620" s="95"/>
      <c r="G620" s="93"/>
      <c r="H620" s="93"/>
      <c r="I620" s="93"/>
      <c r="J620" s="93"/>
      <c r="K620" s="93"/>
      <c r="L620" s="93"/>
      <c r="M620" s="93"/>
    </row>
    <row r="621" spans="1:13" ht="14" x14ac:dyDescent="0.2">
      <c r="A621" s="95"/>
      <c r="G621" s="93"/>
      <c r="H621" s="93"/>
      <c r="I621" s="93"/>
      <c r="J621" s="93"/>
      <c r="K621" s="93"/>
      <c r="L621" s="93"/>
      <c r="M621" s="93"/>
    </row>
    <row r="622" spans="1:13" ht="14" x14ac:dyDescent="0.2">
      <c r="A622" s="95"/>
      <c r="G622" s="93"/>
      <c r="H622" s="93"/>
      <c r="I622" s="93"/>
      <c r="J622" s="93"/>
      <c r="K622" s="93"/>
      <c r="L622" s="93"/>
      <c r="M622" s="93"/>
    </row>
    <row r="623" spans="1:13" ht="14" x14ac:dyDescent="0.2">
      <c r="A623" s="95"/>
      <c r="G623" s="93"/>
      <c r="H623" s="93"/>
      <c r="I623" s="93"/>
      <c r="J623" s="93"/>
      <c r="K623" s="93"/>
      <c r="L623" s="93"/>
      <c r="M623" s="93"/>
    </row>
    <row r="624" spans="1:13" ht="14" x14ac:dyDescent="0.2">
      <c r="A624" s="95"/>
      <c r="G624" s="93"/>
      <c r="H624" s="93"/>
      <c r="I624" s="93"/>
      <c r="J624" s="93"/>
      <c r="K624" s="93"/>
      <c r="L624" s="93"/>
      <c r="M624" s="93"/>
    </row>
    <row r="625" spans="1:13" ht="14" x14ac:dyDescent="0.2">
      <c r="A625" s="95"/>
      <c r="G625" s="93"/>
      <c r="H625" s="93"/>
      <c r="I625" s="93"/>
      <c r="J625" s="93"/>
      <c r="K625" s="93"/>
      <c r="L625" s="93"/>
      <c r="M625" s="93"/>
    </row>
    <row r="626" spans="1:13" ht="14" x14ac:dyDescent="0.2">
      <c r="A626" s="95"/>
      <c r="G626" s="93"/>
      <c r="H626" s="93"/>
      <c r="I626" s="93"/>
      <c r="J626" s="93"/>
      <c r="K626" s="93"/>
      <c r="L626" s="93"/>
      <c r="M626" s="93"/>
    </row>
    <row r="627" spans="1:13" ht="14" x14ac:dyDescent="0.2">
      <c r="A627" s="95"/>
      <c r="G627" s="93"/>
      <c r="H627" s="93"/>
      <c r="I627" s="93"/>
      <c r="J627" s="93"/>
      <c r="K627" s="93"/>
      <c r="L627" s="93"/>
      <c r="M627" s="93"/>
    </row>
    <row r="628" spans="1:13" ht="14" x14ac:dyDescent="0.2">
      <c r="A628" s="95"/>
      <c r="G628" s="93"/>
      <c r="H628" s="93"/>
      <c r="I628" s="93"/>
      <c r="J628" s="93"/>
      <c r="K628" s="93"/>
      <c r="L628" s="93"/>
      <c r="M628" s="93"/>
    </row>
    <row r="629" spans="1:13" ht="14" x14ac:dyDescent="0.2">
      <c r="A629" s="95"/>
      <c r="G629" s="93"/>
      <c r="H629" s="93"/>
      <c r="I629" s="93"/>
      <c r="J629" s="93"/>
      <c r="K629" s="93"/>
      <c r="L629" s="93"/>
      <c r="M629" s="93"/>
    </row>
    <row r="630" spans="1:13" ht="14" x14ac:dyDescent="0.2">
      <c r="A630" s="95"/>
      <c r="G630" s="93"/>
      <c r="H630" s="93"/>
      <c r="I630" s="93"/>
      <c r="J630" s="93"/>
      <c r="K630" s="93"/>
      <c r="L630" s="93"/>
      <c r="M630" s="93"/>
    </row>
    <row r="631" spans="1:13" ht="14" x14ac:dyDescent="0.2">
      <c r="A631" s="95"/>
      <c r="G631" s="93"/>
      <c r="H631" s="93"/>
      <c r="I631" s="93"/>
      <c r="J631" s="93"/>
      <c r="K631" s="93"/>
      <c r="L631" s="93"/>
      <c r="M631" s="93"/>
    </row>
    <row r="632" spans="1:13" ht="14" x14ac:dyDescent="0.2">
      <c r="A632" s="95"/>
      <c r="G632" s="93"/>
      <c r="H632" s="93"/>
      <c r="I632" s="93"/>
      <c r="J632" s="93"/>
      <c r="K632" s="93"/>
      <c r="L632" s="93"/>
      <c r="M632" s="93"/>
    </row>
    <row r="633" spans="1:13" ht="14" x14ac:dyDescent="0.2">
      <c r="A633" s="95"/>
      <c r="G633" s="93"/>
      <c r="H633" s="93"/>
      <c r="I633" s="93"/>
      <c r="J633" s="93"/>
      <c r="K633" s="93"/>
      <c r="L633" s="93"/>
      <c r="M633" s="93"/>
    </row>
    <row r="634" spans="1:13" ht="14" x14ac:dyDescent="0.2">
      <c r="A634" s="95"/>
      <c r="G634" s="93"/>
      <c r="H634" s="93"/>
      <c r="I634" s="93"/>
      <c r="J634" s="93"/>
      <c r="K634" s="93"/>
      <c r="L634" s="93"/>
      <c r="M634" s="93"/>
    </row>
    <row r="635" spans="1:13" ht="14" x14ac:dyDescent="0.2">
      <c r="A635" s="95"/>
      <c r="G635" s="93"/>
      <c r="H635" s="93"/>
      <c r="I635" s="93"/>
      <c r="J635" s="93"/>
      <c r="K635" s="93"/>
      <c r="L635" s="93"/>
      <c r="M635" s="93"/>
    </row>
    <row r="636" spans="1:13" ht="14" x14ac:dyDescent="0.2">
      <c r="A636" s="95"/>
      <c r="G636" s="93"/>
      <c r="H636" s="93"/>
      <c r="I636" s="93"/>
      <c r="J636" s="93"/>
      <c r="K636" s="93"/>
      <c r="L636" s="93"/>
      <c r="M636" s="93"/>
    </row>
    <row r="637" spans="1:13" ht="14" x14ac:dyDescent="0.2">
      <c r="A637" s="95"/>
      <c r="G637" s="93"/>
      <c r="H637" s="93"/>
      <c r="I637" s="93"/>
      <c r="J637" s="93"/>
      <c r="K637" s="93"/>
      <c r="L637" s="93"/>
      <c r="M637" s="93"/>
    </row>
    <row r="638" spans="1:13" ht="14" x14ac:dyDescent="0.2">
      <c r="A638" s="95"/>
      <c r="G638" s="93"/>
      <c r="H638" s="93"/>
      <c r="I638" s="93"/>
      <c r="J638" s="93"/>
      <c r="K638" s="93"/>
      <c r="L638" s="93"/>
      <c r="M638" s="93"/>
    </row>
    <row r="639" spans="1:13" ht="14" x14ac:dyDescent="0.2">
      <c r="A639" s="95"/>
      <c r="G639" s="93"/>
      <c r="H639" s="93"/>
      <c r="I639" s="93"/>
      <c r="J639" s="93"/>
      <c r="K639" s="93"/>
      <c r="L639" s="93"/>
      <c r="M639" s="93"/>
    </row>
    <row r="640" spans="1:13" ht="14" x14ac:dyDescent="0.2">
      <c r="A640" s="95"/>
      <c r="G640" s="93"/>
      <c r="H640" s="93"/>
      <c r="I640" s="93"/>
      <c r="J640" s="93"/>
      <c r="K640" s="93"/>
      <c r="L640" s="93"/>
      <c r="M640" s="93"/>
    </row>
    <row r="641" spans="1:13" ht="14" x14ac:dyDescent="0.2">
      <c r="A641" s="95"/>
      <c r="G641" s="93"/>
      <c r="H641" s="93"/>
      <c r="I641" s="93"/>
      <c r="J641" s="93"/>
      <c r="K641" s="93"/>
      <c r="L641" s="93"/>
      <c r="M641" s="93"/>
    </row>
    <row r="642" spans="1:13" ht="14" x14ac:dyDescent="0.2">
      <c r="A642" s="95"/>
      <c r="G642" s="93"/>
      <c r="H642" s="93"/>
      <c r="I642" s="93"/>
      <c r="J642" s="93"/>
      <c r="K642" s="93"/>
      <c r="L642" s="93"/>
      <c r="M642" s="93"/>
    </row>
    <row r="643" spans="1:13" ht="14" x14ac:dyDescent="0.2">
      <c r="A643" s="95"/>
      <c r="G643" s="93"/>
      <c r="H643" s="93"/>
      <c r="I643" s="93"/>
      <c r="J643" s="93"/>
      <c r="K643" s="93"/>
      <c r="L643" s="93"/>
      <c r="M643" s="93"/>
    </row>
    <row r="644" spans="1:13" ht="14" x14ac:dyDescent="0.2">
      <c r="A644" s="95"/>
      <c r="G644" s="93"/>
      <c r="H644" s="93"/>
      <c r="I644" s="93"/>
      <c r="J644" s="93"/>
      <c r="K644" s="93"/>
      <c r="L644" s="93"/>
      <c r="M644" s="93"/>
    </row>
    <row r="645" spans="1:13" ht="14" x14ac:dyDescent="0.2">
      <c r="A645" s="95"/>
      <c r="G645" s="93"/>
      <c r="H645" s="93"/>
      <c r="I645" s="93"/>
      <c r="J645" s="93"/>
      <c r="K645" s="93"/>
      <c r="L645" s="93"/>
      <c r="M645" s="93"/>
    </row>
    <row r="646" spans="1:13" ht="14" x14ac:dyDescent="0.2">
      <c r="A646" s="95"/>
      <c r="G646" s="93"/>
      <c r="H646" s="93"/>
      <c r="I646" s="93"/>
      <c r="J646" s="93"/>
      <c r="K646" s="93"/>
      <c r="L646" s="93"/>
      <c r="M646" s="93"/>
    </row>
    <row r="647" spans="1:13" ht="14" x14ac:dyDescent="0.2">
      <c r="A647" s="95"/>
      <c r="G647" s="93"/>
      <c r="H647" s="93"/>
      <c r="I647" s="93"/>
      <c r="J647" s="93"/>
      <c r="K647" s="93"/>
      <c r="L647" s="93"/>
      <c r="M647" s="93"/>
    </row>
    <row r="648" spans="1:13" ht="14" x14ac:dyDescent="0.2">
      <c r="A648" s="95"/>
      <c r="G648" s="93"/>
      <c r="H648" s="93"/>
      <c r="I648" s="93"/>
      <c r="J648" s="93"/>
      <c r="K648" s="93"/>
      <c r="L648" s="93"/>
      <c r="M648" s="93"/>
    </row>
    <row r="649" spans="1:13" ht="14" x14ac:dyDescent="0.2">
      <c r="A649" s="95"/>
      <c r="G649" s="93"/>
      <c r="H649" s="93"/>
      <c r="I649" s="93"/>
      <c r="J649" s="93"/>
      <c r="K649" s="93"/>
      <c r="L649" s="93"/>
      <c r="M649" s="93"/>
    </row>
    <row r="650" spans="1:13" ht="14" x14ac:dyDescent="0.2">
      <c r="A650" s="95"/>
      <c r="G650" s="93"/>
      <c r="H650" s="93"/>
      <c r="I650" s="93"/>
      <c r="J650" s="93"/>
      <c r="K650" s="93"/>
      <c r="L650" s="93"/>
      <c r="M650" s="93"/>
    </row>
    <row r="651" spans="1:13" ht="14" x14ac:dyDescent="0.2">
      <c r="A651" s="95"/>
      <c r="G651" s="93"/>
      <c r="H651" s="93"/>
      <c r="I651" s="93"/>
      <c r="J651" s="93"/>
      <c r="K651" s="93"/>
      <c r="L651" s="93"/>
      <c r="M651" s="93"/>
    </row>
    <row r="652" spans="1:13" ht="14" x14ac:dyDescent="0.2">
      <c r="A652" s="95"/>
      <c r="G652" s="93"/>
      <c r="H652" s="93"/>
      <c r="I652" s="93"/>
      <c r="J652" s="93"/>
      <c r="K652" s="93"/>
      <c r="L652" s="93"/>
      <c r="M652" s="93"/>
    </row>
    <row r="653" spans="1:13" ht="14" x14ac:dyDescent="0.2">
      <c r="A653" s="95"/>
      <c r="G653" s="93"/>
      <c r="H653" s="93"/>
      <c r="I653" s="93"/>
      <c r="J653" s="93"/>
      <c r="K653" s="93"/>
      <c r="L653" s="93"/>
      <c r="M653" s="93"/>
    </row>
    <row r="654" spans="1:13" ht="14" x14ac:dyDescent="0.2">
      <c r="A654" s="95"/>
      <c r="G654" s="93"/>
      <c r="H654" s="93"/>
      <c r="I654" s="93"/>
      <c r="J654" s="93"/>
      <c r="K654" s="93"/>
      <c r="L654" s="93"/>
      <c r="M654" s="93"/>
    </row>
    <row r="655" spans="1:13" ht="14" x14ac:dyDescent="0.2">
      <c r="A655" s="95"/>
      <c r="G655" s="93"/>
      <c r="H655" s="93"/>
      <c r="I655" s="93"/>
      <c r="J655" s="93"/>
      <c r="K655" s="93"/>
      <c r="L655" s="93"/>
      <c r="M655" s="93"/>
    </row>
    <row r="656" spans="1:13" ht="14" x14ac:dyDescent="0.2">
      <c r="A656" s="95"/>
      <c r="G656" s="93"/>
      <c r="H656" s="93"/>
      <c r="I656" s="93"/>
      <c r="J656" s="93"/>
      <c r="K656" s="93"/>
      <c r="L656" s="93"/>
      <c r="M656" s="93"/>
    </row>
    <row r="657" spans="1:13" ht="14" x14ac:dyDescent="0.2">
      <c r="A657" s="95"/>
      <c r="G657" s="93"/>
      <c r="H657" s="93"/>
      <c r="I657" s="93"/>
      <c r="J657" s="93"/>
      <c r="K657" s="93"/>
      <c r="L657" s="93"/>
      <c r="M657" s="93"/>
    </row>
    <row r="658" spans="1:13" ht="14" x14ac:dyDescent="0.2">
      <c r="A658" s="95"/>
      <c r="G658" s="93"/>
      <c r="H658" s="93"/>
      <c r="I658" s="93"/>
      <c r="J658" s="93"/>
      <c r="K658" s="93"/>
      <c r="L658" s="93"/>
      <c r="M658" s="93"/>
    </row>
    <row r="659" spans="1:13" ht="14" x14ac:dyDescent="0.2">
      <c r="A659" s="95"/>
      <c r="G659" s="93"/>
      <c r="H659" s="93"/>
      <c r="I659" s="93"/>
      <c r="J659" s="93"/>
      <c r="K659" s="93"/>
      <c r="L659" s="93"/>
      <c r="M659" s="93"/>
    </row>
    <row r="660" spans="1:13" ht="14" x14ac:dyDescent="0.2">
      <c r="A660" s="95"/>
      <c r="G660" s="93"/>
      <c r="H660" s="93"/>
      <c r="I660" s="93"/>
      <c r="J660" s="93"/>
      <c r="K660" s="93"/>
      <c r="L660" s="93"/>
      <c r="M660" s="93"/>
    </row>
    <row r="661" spans="1:13" ht="14" x14ac:dyDescent="0.2">
      <c r="A661" s="95"/>
      <c r="G661" s="93"/>
      <c r="H661" s="93"/>
      <c r="I661" s="93"/>
      <c r="J661" s="93"/>
      <c r="K661" s="93"/>
      <c r="L661" s="93"/>
      <c r="M661" s="93"/>
    </row>
    <row r="662" spans="1:13" ht="14" x14ac:dyDescent="0.2">
      <c r="A662" s="95"/>
      <c r="G662" s="93"/>
      <c r="H662" s="93"/>
      <c r="I662" s="93"/>
      <c r="J662" s="93"/>
      <c r="K662" s="93"/>
      <c r="L662" s="93"/>
      <c r="M662" s="93"/>
    </row>
    <row r="663" spans="1:13" ht="14" x14ac:dyDescent="0.2">
      <c r="A663" s="95"/>
      <c r="G663" s="93"/>
      <c r="H663" s="93"/>
      <c r="I663" s="93"/>
      <c r="J663" s="93"/>
      <c r="K663" s="93"/>
      <c r="L663" s="93"/>
      <c r="M663" s="93"/>
    </row>
    <row r="664" spans="1:13" ht="14" x14ac:dyDescent="0.2">
      <c r="A664" s="95"/>
      <c r="G664" s="93"/>
      <c r="H664" s="93"/>
      <c r="I664" s="93"/>
      <c r="J664" s="93"/>
      <c r="K664" s="93"/>
      <c r="L664" s="93"/>
      <c r="M664" s="93"/>
    </row>
    <row r="665" spans="1:13" ht="14" x14ac:dyDescent="0.2">
      <c r="A665" s="95"/>
      <c r="G665" s="93"/>
      <c r="H665" s="93"/>
      <c r="I665" s="93"/>
      <c r="J665" s="93"/>
      <c r="K665" s="93"/>
      <c r="L665" s="93"/>
      <c r="M665" s="93"/>
    </row>
    <row r="666" spans="1:13" ht="14" x14ac:dyDescent="0.2">
      <c r="A666" s="95"/>
      <c r="G666" s="93"/>
      <c r="H666" s="93"/>
      <c r="I666" s="93"/>
      <c r="J666" s="93"/>
      <c r="K666" s="93"/>
      <c r="L666" s="93"/>
      <c r="M666" s="93"/>
    </row>
    <row r="667" spans="1:13" ht="14" x14ac:dyDescent="0.2">
      <c r="A667" s="95"/>
      <c r="G667" s="93"/>
      <c r="H667" s="93"/>
      <c r="I667" s="93"/>
      <c r="J667" s="93"/>
      <c r="K667" s="93"/>
      <c r="L667" s="93"/>
      <c r="M667" s="93"/>
    </row>
    <row r="668" spans="1:13" ht="14" x14ac:dyDescent="0.2">
      <c r="A668" s="95"/>
      <c r="G668" s="93"/>
      <c r="H668" s="93"/>
      <c r="I668" s="93"/>
      <c r="J668" s="93"/>
      <c r="K668" s="93"/>
      <c r="L668" s="93"/>
      <c r="M668" s="93"/>
    </row>
    <row r="669" spans="1:13" ht="14" x14ac:dyDescent="0.2">
      <c r="A669" s="95"/>
      <c r="G669" s="93"/>
      <c r="H669" s="93"/>
      <c r="I669" s="93"/>
      <c r="J669" s="93"/>
      <c r="K669" s="93"/>
      <c r="L669" s="93"/>
      <c r="M669" s="93"/>
    </row>
    <row r="670" spans="1:13" ht="14" x14ac:dyDescent="0.2">
      <c r="A670" s="95"/>
      <c r="G670" s="93"/>
      <c r="H670" s="93"/>
      <c r="I670" s="93"/>
      <c r="J670" s="93"/>
      <c r="K670" s="93"/>
      <c r="L670" s="93"/>
      <c r="M670" s="93"/>
    </row>
    <row r="671" spans="1:13" ht="14" x14ac:dyDescent="0.2">
      <c r="A671" s="95"/>
      <c r="G671" s="93"/>
      <c r="H671" s="93"/>
      <c r="I671" s="93"/>
      <c r="J671" s="93"/>
      <c r="K671" s="93"/>
      <c r="L671" s="93"/>
      <c r="M671" s="93"/>
    </row>
    <row r="672" spans="1:13" ht="14" x14ac:dyDescent="0.2">
      <c r="A672" s="95"/>
      <c r="G672" s="93"/>
      <c r="H672" s="93"/>
      <c r="I672" s="93"/>
      <c r="J672" s="93"/>
      <c r="K672" s="93"/>
      <c r="L672" s="93"/>
      <c r="M672" s="93"/>
    </row>
    <row r="673" spans="1:13" ht="14" x14ac:dyDescent="0.2">
      <c r="A673" s="95"/>
      <c r="G673" s="93"/>
      <c r="H673" s="93"/>
      <c r="I673" s="93"/>
      <c r="J673" s="93"/>
      <c r="K673" s="93"/>
      <c r="L673" s="93"/>
      <c r="M673" s="93"/>
    </row>
    <row r="674" spans="1:13" ht="14" x14ac:dyDescent="0.2">
      <c r="A674" s="95"/>
      <c r="G674" s="93"/>
      <c r="H674" s="93"/>
      <c r="I674" s="93"/>
      <c r="J674" s="93"/>
      <c r="K674" s="93"/>
      <c r="L674" s="93"/>
      <c r="M674" s="93"/>
    </row>
    <row r="675" spans="1:13" ht="14" x14ac:dyDescent="0.2">
      <c r="A675" s="95"/>
      <c r="G675" s="93"/>
      <c r="H675" s="93"/>
      <c r="I675" s="93"/>
      <c r="J675" s="93"/>
      <c r="K675" s="93"/>
      <c r="L675" s="93"/>
      <c r="M675" s="93"/>
    </row>
    <row r="676" spans="1:13" ht="14" x14ac:dyDescent="0.2">
      <c r="A676" s="95"/>
      <c r="G676" s="93"/>
      <c r="H676" s="93"/>
      <c r="I676" s="93"/>
      <c r="J676" s="93"/>
      <c r="K676" s="93"/>
      <c r="L676" s="93"/>
      <c r="M676" s="93"/>
    </row>
    <row r="677" spans="1:13" ht="14" x14ac:dyDescent="0.2">
      <c r="A677" s="95"/>
      <c r="G677" s="93"/>
      <c r="H677" s="93"/>
      <c r="I677" s="93"/>
      <c r="J677" s="93"/>
      <c r="K677" s="93"/>
      <c r="L677" s="93"/>
      <c r="M677" s="93"/>
    </row>
    <row r="678" spans="1:13" ht="14" x14ac:dyDescent="0.2">
      <c r="A678" s="95"/>
      <c r="G678" s="93"/>
      <c r="H678" s="93"/>
      <c r="I678" s="93"/>
      <c r="J678" s="93"/>
      <c r="K678" s="93"/>
      <c r="L678" s="93"/>
      <c r="M678" s="93"/>
    </row>
    <row r="679" spans="1:13" ht="14" x14ac:dyDescent="0.2">
      <c r="A679" s="95"/>
      <c r="G679" s="93"/>
      <c r="H679" s="93"/>
      <c r="I679" s="93"/>
      <c r="J679" s="93"/>
      <c r="K679" s="93"/>
      <c r="L679" s="93"/>
      <c r="M679" s="93"/>
    </row>
    <row r="680" spans="1:13" ht="14" x14ac:dyDescent="0.2">
      <c r="A680" s="95"/>
      <c r="G680" s="93"/>
      <c r="H680" s="93"/>
      <c r="I680" s="93"/>
      <c r="J680" s="93"/>
      <c r="K680" s="93"/>
      <c r="L680" s="93"/>
      <c r="M680" s="93"/>
    </row>
    <row r="681" spans="1:13" ht="14" x14ac:dyDescent="0.2">
      <c r="A681" s="95"/>
      <c r="G681" s="93"/>
      <c r="H681" s="93"/>
      <c r="I681" s="93"/>
      <c r="J681" s="93"/>
      <c r="K681" s="93"/>
      <c r="L681" s="93"/>
      <c r="M681" s="93"/>
    </row>
    <row r="682" spans="1:13" ht="14" x14ac:dyDescent="0.2">
      <c r="A682" s="95"/>
      <c r="G682" s="93"/>
      <c r="H682" s="93"/>
      <c r="I682" s="93"/>
      <c r="J682" s="93"/>
      <c r="K682" s="93"/>
      <c r="L682" s="93"/>
      <c r="M682" s="93"/>
    </row>
    <row r="683" spans="1:13" ht="14" x14ac:dyDescent="0.2">
      <c r="A683" s="95"/>
      <c r="G683" s="93"/>
      <c r="H683" s="93"/>
      <c r="I683" s="93"/>
      <c r="J683" s="93"/>
      <c r="K683" s="93"/>
      <c r="L683" s="93"/>
      <c r="M683" s="93"/>
    </row>
    <row r="684" spans="1:13" ht="14" x14ac:dyDescent="0.2">
      <c r="A684" s="95"/>
      <c r="G684" s="93"/>
      <c r="H684" s="93"/>
      <c r="I684" s="93"/>
      <c r="J684" s="93"/>
      <c r="K684" s="93"/>
      <c r="L684" s="93"/>
      <c r="M684" s="93"/>
    </row>
    <row r="685" spans="1:13" ht="14" x14ac:dyDescent="0.2">
      <c r="A685" s="95"/>
      <c r="G685" s="93"/>
      <c r="H685" s="93"/>
      <c r="I685" s="93"/>
      <c r="J685" s="93"/>
      <c r="K685" s="93"/>
      <c r="L685" s="93"/>
      <c r="M685" s="93"/>
    </row>
    <row r="686" spans="1:13" ht="14" x14ac:dyDescent="0.2">
      <c r="A686" s="95"/>
      <c r="G686" s="93"/>
      <c r="H686" s="93"/>
      <c r="I686" s="93"/>
      <c r="J686" s="93"/>
      <c r="K686" s="93"/>
      <c r="L686" s="93"/>
      <c r="M686" s="93"/>
    </row>
    <row r="687" spans="1:13" ht="14" x14ac:dyDescent="0.2">
      <c r="A687" s="95"/>
      <c r="G687" s="93"/>
      <c r="H687" s="93"/>
      <c r="I687" s="93"/>
      <c r="J687" s="93"/>
      <c r="K687" s="93"/>
      <c r="L687" s="93"/>
      <c r="M687" s="93"/>
    </row>
    <row r="688" spans="1:13" ht="14" x14ac:dyDescent="0.2">
      <c r="A688" s="95"/>
      <c r="G688" s="93"/>
      <c r="H688" s="93"/>
      <c r="I688" s="93"/>
      <c r="J688" s="93"/>
      <c r="K688" s="93"/>
      <c r="L688" s="93"/>
      <c r="M688" s="93"/>
    </row>
    <row r="689" spans="1:13" ht="14" x14ac:dyDescent="0.2">
      <c r="A689" s="95"/>
      <c r="G689" s="93"/>
      <c r="H689" s="93"/>
      <c r="I689" s="93"/>
      <c r="J689" s="93"/>
      <c r="K689" s="93"/>
      <c r="L689" s="93"/>
      <c r="M689" s="93"/>
    </row>
    <row r="690" spans="1:13" ht="14" x14ac:dyDescent="0.2">
      <c r="A690" s="95"/>
      <c r="G690" s="93"/>
      <c r="H690" s="93"/>
      <c r="I690" s="93"/>
      <c r="J690" s="93"/>
      <c r="K690" s="93"/>
      <c r="L690" s="93"/>
      <c r="M690" s="93"/>
    </row>
    <row r="691" spans="1:13" ht="14" x14ac:dyDescent="0.2">
      <c r="A691" s="95"/>
      <c r="G691" s="93"/>
      <c r="H691" s="93"/>
      <c r="I691" s="93"/>
      <c r="J691" s="93"/>
      <c r="K691" s="93"/>
      <c r="L691" s="93"/>
      <c r="M691" s="93"/>
    </row>
    <row r="692" spans="1:13" ht="14" x14ac:dyDescent="0.2">
      <c r="A692" s="95"/>
      <c r="G692" s="93"/>
      <c r="H692" s="93"/>
      <c r="I692" s="93"/>
      <c r="J692" s="93"/>
      <c r="K692" s="93"/>
      <c r="L692" s="93"/>
      <c r="M692" s="93"/>
    </row>
    <row r="693" spans="1:13" ht="14" x14ac:dyDescent="0.2">
      <c r="A693" s="95"/>
      <c r="G693" s="93"/>
      <c r="H693" s="93"/>
      <c r="I693" s="93"/>
      <c r="J693" s="93"/>
      <c r="K693" s="93"/>
      <c r="L693" s="93"/>
      <c r="M693" s="93"/>
    </row>
    <row r="694" spans="1:13" ht="14" x14ac:dyDescent="0.2">
      <c r="A694" s="95"/>
      <c r="G694" s="93"/>
      <c r="H694" s="93"/>
      <c r="I694" s="93"/>
      <c r="J694" s="93"/>
      <c r="K694" s="93"/>
      <c r="L694" s="93"/>
      <c r="M694" s="93"/>
    </row>
    <row r="695" spans="1:13" ht="14" x14ac:dyDescent="0.2">
      <c r="A695" s="95"/>
      <c r="G695" s="93"/>
      <c r="H695" s="93"/>
      <c r="I695" s="93"/>
      <c r="J695" s="93"/>
      <c r="K695" s="93"/>
      <c r="L695" s="93"/>
      <c r="M695" s="93"/>
    </row>
    <row r="696" spans="1:13" ht="14" x14ac:dyDescent="0.2">
      <c r="A696" s="95"/>
      <c r="G696" s="93"/>
      <c r="H696" s="93"/>
      <c r="I696" s="93"/>
      <c r="J696" s="93"/>
      <c r="K696" s="93"/>
      <c r="L696" s="93"/>
      <c r="M696" s="93"/>
    </row>
    <row r="697" spans="1:13" ht="14" x14ac:dyDescent="0.2">
      <c r="A697" s="95"/>
      <c r="G697" s="93"/>
      <c r="H697" s="93"/>
      <c r="I697" s="93"/>
      <c r="J697" s="93"/>
      <c r="K697" s="93"/>
      <c r="L697" s="93"/>
      <c r="M697" s="93"/>
    </row>
    <row r="698" spans="1:13" ht="14" x14ac:dyDescent="0.2">
      <c r="A698" s="95"/>
      <c r="G698" s="93"/>
      <c r="H698" s="93"/>
      <c r="I698" s="93"/>
      <c r="J698" s="93"/>
      <c r="K698" s="93"/>
      <c r="L698" s="93"/>
      <c r="M698" s="93"/>
    </row>
    <row r="699" spans="1:13" ht="14" x14ac:dyDescent="0.2">
      <c r="A699" s="95"/>
      <c r="G699" s="93"/>
      <c r="H699" s="93"/>
      <c r="I699" s="93"/>
      <c r="J699" s="93"/>
      <c r="K699" s="93"/>
      <c r="L699" s="93"/>
      <c r="M699" s="93"/>
    </row>
    <row r="700" spans="1:13" ht="14" x14ac:dyDescent="0.2">
      <c r="A700" s="95"/>
      <c r="G700" s="93"/>
      <c r="H700" s="93"/>
      <c r="I700" s="93"/>
      <c r="J700" s="93"/>
      <c r="K700" s="93"/>
      <c r="L700" s="93"/>
      <c r="M700" s="93"/>
    </row>
    <row r="701" spans="1:13" ht="14" x14ac:dyDescent="0.2">
      <c r="A701" s="95"/>
      <c r="G701" s="93"/>
      <c r="H701" s="93"/>
      <c r="I701" s="93"/>
      <c r="J701" s="93"/>
      <c r="K701" s="93"/>
      <c r="L701" s="93"/>
      <c r="M701" s="93"/>
    </row>
    <row r="702" spans="1:13" ht="14" x14ac:dyDescent="0.2">
      <c r="A702" s="95"/>
      <c r="G702" s="93"/>
      <c r="H702" s="93"/>
      <c r="I702" s="93"/>
      <c r="J702" s="93"/>
      <c r="K702" s="93"/>
      <c r="L702" s="93"/>
      <c r="M702" s="93"/>
    </row>
    <row r="703" spans="1:13" ht="14" x14ac:dyDescent="0.2">
      <c r="A703" s="95"/>
      <c r="G703" s="93"/>
      <c r="H703" s="93"/>
      <c r="I703" s="93"/>
      <c r="J703" s="93"/>
      <c r="K703" s="93"/>
      <c r="L703" s="93"/>
      <c r="M703" s="93"/>
    </row>
    <row r="704" spans="1:13" ht="14" x14ac:dyDescent="0.2">
      <c r="A704" s="95"/>
      <c r="G704" s="93"/>
      <c r="H704" s="93"/>
      <c r="I704" s="93"/>
      <c r="J704" s="93"/>
      <c r="K704" s="93"/>
      <c r="L704" s="93"/>
      <c r="M704" s="93"/>
    </row>
    <row r="705" spans="1:13" ht="14" x14ac:dyDescent="0.2">
      <c r="A705" s="95"/>
      <c r="G705" s="93"/>
      <c r="H705" s="93"/>
      <c r="I705" s="93"/>
      <c r="J705" s="93"/>
      <c r="K705" s="93"/>
      <c r="L705" s="93"/>
      <c r="M705" s="93"/>
    </row>
    <row r="706" spans="1:13" ht="14" x14ac:dyDescent="0.2">
      <c r="A706" s="95"/>
      <c r="G706" s="93"/>
      <c r="H706" s="93"/>
      <c r="I706" s="93"/>
      <c r="J706" s="93"/>
      <c r="K706" s="93"/>
      <c r="L706" s="93"/>
      <c r="M706" s="93"/>
    </row>
    <row r="707" spans="1:13" ht="14" x14ac:dyDescent="0.2">
      <c r="A707" s="95"/>
      <c r="G707" s="93"/>
      <c r="H707" s="93"/>
      <c r="I707" s="93"/>
      <c r="J707" s="93"/>
      <c r="K707" s="93"/>
      <c r="L707" s="93"/>
      <c r="M707" s="93"/>
    </row>
    <row r="708" spans="1:13" ht="14" x14ac:dyDescent="0.2">
      <c r="A708" s="95"/>
      <c r="G708" s="93"/>
      <c r="H708" s="93"/>
      <c r="I708" s="93"/>
      <c r="J708" s="93"/>
      <c r="K708" s="93"/>
      <c r="L708" s="93"/>
      <c r="M708" s="93"/>
    </row>
    <row r="709" spans="1:13" ht="14" x14ac:dyDescent="0.2">
      <c r="A709" s="95"/>
      <c r="G709" s="93"/>
      <c r="H709" s="93"/>
      <c r="I709" s="93"/>
      <c r="J709" s="93"/>
      <c r="K709" s="93"/>
      <c r="L709" s="93"/>
      <c r="M709" s="93"/>
    </row>
    <row r="710" spans="1:13" ht="14" x14ac:dyDescent="0.2">
      <c r="A710" s="95"/>
      <c r="G710" s="93"/>
      <c r="H710" s="93"/>
      <c r="I710" s="93"/>
      <c r="J710" s="93"/>
      <c r="K710" s="93"/>
      <c r="L710" s="93"/>
      <c r="M710" s="93"/>
    </row>
    <row r="711" spans="1:13" ht="14" x14ac:dyDescent="0.2">
      <c r="A711" s="95"/>
      <c r="G711" s="93"/>
      <c r="H711" s="93"/>
      <c r="I711" s="93"/>
      <c r="J711" s="93"/>
      <c r="K711" s="93"/>
      <c r="L711" s="93"/>
      <c r="M711" s="93"/>
    </row>
    <row r="712" spans="1:13" ht="14" x14ac:dyDescent="0.2">
      <c r="A712" s="95"/>
      <c r="G712" s="93"/>
      <c r="H712" s="93"/>
      <c r="I712" s="93"/>
      <c r="J712" s="93"/>
      <c r="K712" s="93"/>
      <c r="L712" s="93"/>
      <c r="M712" s="93"/>
    </row>
    <row r="713" spans="1:13" ht="14" x14ac:dyDescent="0.2">
      <c r="A713" s="95"/>
      <c r="G713" s="93"/>
      <c r="H713" s="93"/>
      <c r="I713" s="93"/>
      <c r="J713" s="93"/>
      <c r="K713" s="93"/>
      <c r="L713" s="93"/>
      <c r="M713" s="93"/>
    </row>
    <row r="714" spans="1:13" ht="14" x14ac:dyDescent="0.2">
      <c r="A714" s="95"/>
      <c r="G714" s="93"/>
      <c r="H714" s="93"/>
      <c r="I714" s="93"/>
      <c r="J714" s="93"/>
      <c r="K714" s="93"/>
      <c r="L714" s="93"/>
      <c r="M714" s="93"/>
    </row>
    <row r="715" spans="1:13" ht="14" x14ac:dyDescent="0.2">
      <c r="A715" s="95"/>
      <c r="G715" s="93"/>
      <c r="H715" s="93"/>
      <c r="I715" s="93"/>
      <c r="J715" s="93"/>
      <c r="K715" s="93"/>
      <c r="L715" s="93"/>
      <c r="M715" s="93"/>
    </row>
    <row r="716" spans="1:13" ht="14" x14ac:dyDescent="0.2">
      <c r="A716" s="95"/>
      <c r="G716" s="93"/>
      <c r="H716" s="93"/>
      <c r="I716" s="93"/>
      <c r="J716" s="93"/>
      <c r="K716" s="93"/>
      <c r="L716" s="93"/>
      <c r="M716" s="93"/>
    </row>
    <row r="717" spans="1:13" ht="14" x14ac:dyDescent="0.2">
      <c r="A717" s="95"/>
      <c r="G717" s="93"/>
      <c r="H717" s="93"/>
      <c r="I717" s="93"/>
      <c r="J717" s="93"/>
      <c r="K717" s="93"/>
      <c r="L717" s="93"/>
      <c r="M717" s="93"/>
    </row>
    <row r="718" spans="1:13" ht="14" x14ac:dyDescent="0.2">
      <c r="A718" s="95"/>
      <c r="G718" s="93"/>
      <c r="H718" s="93"/>
      <c r="I718" s="93"/>
      <c r="J718" s="93"/>
      <c r="K718" s="93"/>
      <c r="L718" s="93"/>
      <c r="M718" s="93"/>
    </row>
    <row r="719" spans="1:13" ht="14" x14ac:dyDescent="0.2">
      <c r="A719" s="95"/>
      <c r="G719" s="93"/>
      <c r="H719" s="93"/>
      <c r="I719" s="93"/>
      <c r="J719" s="93"/>
      <c r="K719" s="93"/>
      <c r="L719" s="93"/>
      <c r="M719" s="93"/>
    </row>
    <row r="720" spans="1:13" ht="14" x14ac:dyDescent="0.2">
      <c r="A720" s="95"/>
      <c r="G720" s="93"/>
      <c r="H720" s="93"/>
      <c r="I720" s="93"/>
      <c r="J720" s="93"/>
      <c r="K720" s="93"/>
      <c r="L720" s="93"/>
      <c r="M720" s="93"/>
    </row>
    <row r="721" spans="1:13" ht="14" x14ac:dyDescent="0.2">
      <c r="A721" s="95"/>
      <c r="G721" s="93"/>
      <c r="H721" s="93"/>
      <c r="I721" s="93"/>
      <c r="J721" s="93"/>
      <c r="K721" s="93"/>
      <c r="L721" s="93"/>
      <c r="M721" s="93"/>
    </row>
    <row r="722" spans="1:13" ht="14" x14ac:dyDescent="0.2">
      <c r="A722" s="95"/>
      <c r="G722" s="93"/>
      <c r="H722" s="93"/>
      <c r="I722" s="93"/>
      <c r="J722" s="93"/>
      <c r="K722" s="93"/>
      <c r="L722" s="93"/>
      <c r="M722" s="93"/>
    </row>
    <row r="723" spans="1:13" ht="14" x14ac:dyDescent="0.2">
      <c r="A723" s="95"/>
      <c r="G723" s="93"/>
      <c r="H723" s="93"/>
      <c r="I723" s="93"/>
      <c r="J723" s="93"/>
      <c r="K723" s="93"/>
      <c r="L723" s="93"/>
      <c r="M723" s="93"/>
    </row>
    <row r="724" spans="1:13" ht="14" x14ac:dyDescent="0.2">
      <c r="A724" s="95"/>
      <c r="G724" s="93"/>
      <c r="H724" s="93"/>
      <c r="I724" s="93"/>
      <c r="J724" s="93"/>
      <c r="K724" s="93"/>
      <c r="L724" s="93"/>
      <c r="M724" s="93"/>
    </row>
    <row r="725" spans="1:13" ht="14" x14ac:dyDescent="0.2">
      <c r="A725" s="95"/>
      <c r="G725" s="93"/>
      <c r="H725" s="93"/>
      <c r="I725" s="93"/>
      <c r="J725" s="93"/>
      <c r="K725" s="93"/>
      <c r="L725" s="93"/>
      <c r="M725" s="93"/>
    </row>
    <row r="726" spans="1:13" ht="14" x14ac:dyDescent="0.2">
      <c r="A726" s="95"/>
      <c r="G726" s="93"/>
      <c r="H726" s="93"/>
      <c r="I726" s="93"/>
      <c r="J726" s="93"/>
      <c r="K726" s="93"/>
      <c r="L726" s="93"/>
      <c r="M726" s="93"/>
    </row>
    <row r="727" spans="1:13" ht="14" x14ac:dyDescent="0.2">
      <c r="A727" s="95"/>
      <c r="G727" s="93"/>
      <c r="H727" s="93"/>
      <c r="I727" s="93"/>
      <c r="J727" s="93"/>
      <c r="K727" s="93"/>
      <c r="L727" s="93"/>
      <c r="M727" s="93"/>
    </row>
    <row r="728" spans="1:13" ht="14" x14ac:dyDescent="0.2">
      <c r="A728" s="95"/>
      <c r="G728" s="93"/>
      <c r="H728" s="93"/>
      <c r="I728" s="93"/>
      <c r="J728" s="93"/>
      <c r="K728" s="93"/>
      <c r="L728" s="93"/>
      <c r="M728" s="93"/>
    </row>
    <row r="729" spans="1:13" ht="14" x14ac:dyDescent="0.2">
      <c r="A729" s="95"/>
      <c r="G729" s="93"/>
      <c r="H729" s="93"/>
      <c r="I729" s="93"/>
      <c r="J729" s="93"/>
      <c r="K729" s="93"/>
      <c r="L729" s="93"/>
      <c r="M729" s="93"/>
    </row>
    <row r="730" spans="1:13" ht="14" x14ac:dyDescent="0.2">
      <c r="A730" s="95"/>
      <c r="G730" s="93"/>
      <c r="H730" s="93"/>
      <c r="I730" s="93"/>
      <c r="J730" s="93"/>
      <c r="K730" s="93"/>
      <c r="L730" s="93"/>
      <c r="M730" s="93"/>
    </row>
    <row r="731" spans="1:13" ht="14" x14ac:dyDescent="0.2">
      <c r="A731" s="95"/>
      <c r="G731" s="93"/>
      <c r="H731" s="93"/>
      <c r="I731" s="93"/>
      <c r="J731" s="93"/>
      <c r="K731" s="93"/>
      <c r="L731" s="93"/>
      <c r="M731" s="93"/>
    </row>
    <row r="732" spans="1:13" ht="14" x14ac:dyDescent="0.2">
      <c r="A732" s="95"/>
      <c r="G732" s="93"/>
      <c r="H732" s="93"/>
      <c r="I732" s="93"/>
      <c r="J732" s="93"/>
      <c r="K732" s="93"/>
      <c r="L732" s="93"/>
      <c r="M732" s="93"/>
    </row>
    <row r="733" spans="1:13" ht="14" x14ac:dyDescent="0.2">
      <c r="A733" s="95"/>
      <c r="G733" s="93"/>
      <c r="H733" s="93"/>
      <c r="I733" s="93"/>
      <c r="J733" s="93"/>
      <c r="K733" s="93"/>
      <c r="L733" s="93"/>
      <c r="M733" s="93"/>
    </row>
    <row r="734" spans="1:13" ht="14" x14ac:dyDescent="0.2">
      <c r="A734" s="95"/>
      <c r="G734" s="93"/>
      <c r="H734" s="93"/>
      <c r="I734" s="93"/>
      <c r="J734" s="93"/>
      <c r="K734" s="93"/>
      <c r="L734" s="93"/>
      <c r="M734" s="93"/>
    </row>
    <row r="735" spans="1:13" ht="14" x14ac:dyDescent="0.2">
      <c r="A735" s="95"/>
      <c r="G735" s="93"/>
      <c r="H735" s="93"/>
      <c r="I735" s="93"/>
      <c r="J735" s="93"/>
      <c r="K735" s="93"/>
      <c r="L735" s="93"/>
      <c r="M735" s="93"/>
    </row>
    <row r="736" spans="1:13" ht="14" x14ac:dyDescent="0.2">
      <c r="A736" s="95"/>
      <c r="G736" s="93"/>
      <c r="H736" s="93"/>
      <c r="I736" s="93"/>
      <c r="J736" s="93"/>
      <c r="K736" s="93"/>
      <c r="L736" s="93"/>
      <c r="M736" s="93"/>
    </row>
    <row r="737" spans="1:13" ht="14" x14ac:dyDescent="0.2">
      <c r="A737" s="95"/>
      <c r="G737" s="93"/>
      <c r="H737" s="93"/>
      <c r="I737" s="93"/>
      <c r="J737" s="93"/>
      <c r="K737" s="93"/>
      <c r="L737" s="93"/>
      <c r="M737" s="93"/>
    </row>
    <row r="738" spans="1:13" ht="14" x14ac:dyDescent="0.2">
      <c r="A738" s="95"/>
      <c r="G738" s="93"/>
      <c r="H738" s="93"/>
      <c r="I738" s="93"/>
      <c r="J738" s="93"/>
      <c r="K738" s="93"/>
      <c r="L738" s="93"/>
      <c r="M738" s="93"/>
    </row>
    <row r="739" spans="1:13" ht="14" x14ac:dyDescent="0.2">
      <c r="A739" s="95"/>
      <c r="G739" s="93"/>
      <c r="H739" s="93"/>
      <c r="I739" s="93"/>
      <c r="J739" s="93"/>
      <c r="K739" s="93"/>
      <c r="L739" s="93"/>
      <c r="M739" s="93"/>
    </row>
    <row r="740" spans="1:13" ht="14" x14ac:dyDescent="0.2">
      <c r="A740" s="95"/>
      <c r="G740" s="93"/>
      <c r="H740" s="93"/>
      <c r="I740" s="93"/>
      <c r="J740" s="93"/>
      <c r="K740" s="93"/>
      <c r="L740" s="93"/>
      <c r="M740" s="93"/>
    </row>
    <row r="741" spans="1:13" ht="14" x14ac:dyDescent="0.2">
      <c r="A741" s="95"/>
      <c r="G741" s="93"/>
      <c r="H741" s="93"/>
      <c r="I741" s="93"/>
      <c r="J741" s="93"/>
      <c r="K741" s="93"/>
      <c r="L741" s="93"/>
      <c r="M741" s="93"/>
    </row>
    <row r="742" spans="1:13" ht="14" x14ac:dyDescent="0.2">
      <c r="A742" s="95"/>
      <c r="G742" s="93"/>
      <c r="H742" s="93"/>
      <c r="I742" s="93"/>
      <c r="J742" s="93"/>
      <c r="K742" s="93"/>
      <c r="L742" s="93"/>
      <c r="M742" s="93"/>
    </row>
    <row r="743" spans="1:13" ht="14" x14ac:dyDescent="0.2">
      <c r="A743" s="95"/>
      <c r="G743" s="93"/>
      <c r="H743" s="93"/>
      <c r="I743" s="93"/>
      <c r="J743" s="93"/>
      <c r="K743" s="93"/>
      <c r="L743" s="93"/>
      <c r="M743" s="93"/>
    </row>
    <row r="744" spans="1:13" ht="14" x14ac:dyDescent="0.2">
      <c r="A744" s="95"/>
      <c r="G744" s="93"/>
      <c r="H744" s="93"/>
      <c r="I744" s="93"/>
      <c r="J744" s="93"/>
      <c r="K744" s="93"/>
      <c r="L744" s="93"/>
      <c r="M744" s="93"/>
    </row>
    <row r="745" spans="1:13" ht="14" x14ac:dyDescent="0.2">
      <c r="A745" s="95"/>
      <c r="G745" s="93"/>
      <c r="H745" s="93"/>
      <c r="I745" s="93"/>
      <c r="J745" s="93"/>
      <c r="K745" s="93"/>
      <c r="L745" s="93"/>
      <c r="M745" s="93"/>
    </row>
    <row r="746" spans="1:13" ht="14" x14ac:dyDescent="0.2">
      <c r="A746" s="95"/>
      <c r="G746" s="93"/>
      <c r="H746" s="93"/>
      <c r="I746" s="93"/>
      <c r="J746" s="93"/>
      <c r="K746" s="93"/>
      <c r="L746" s="93"/>
      <c r="M746" s="93"/>
    </row>
    <row r="747" spans="1:13" ht="14" x14ac:dyDescent="0.2">
      <c r="A747" s="95"/>
      <c r="G747" s="93"/>
      <c r="H747" s="93"/>
      <c r="I747" s="93"/>
      <c r="J747" s="93"/>
      <c r="K747" s="93"/>
      <c r="L747" s="93"/>
      <c r="M747" s="93"/>
    </row>
    <row r="748" spans="1:13" ht="14" x14ac:dyDescent="0.2">
      <c r="A748" s="95"/>
      <c r="G748" s="93"/>
      <c r="H748" s="93"/>
      <c r="I748" s="93"/>
      <c r="J748" s="93"/>
      <c r="K748" s="93"/>
      <c r="L748" s="93"/>
      <c r="M748" s="93"/>
    </row>
    <row r="749" spans="1:13" ht="14" x14ac:dyDescent="0.2">
      <c r="A749" s="95"/>
      <c r="G749" s="93"/>
      <c r="H749" s="93"/>
      <c r="I749" s="93"/>
      <c r="J749" s="93"/>
      <c r="K749" s="93"/>
      <c r="L749" s="93"/>
      <c r="M749" s="93"/>
    </row>
    <row r="750" spans="1:13" ht="14" x14ac:dyDescent="0.2">
      <c r="A750" s="95"/>
      <c r="G750" s="93"/>
      <c r="H750" s="93"/>
      <c r="I750" s="93"/>
      <c r="J750" s="93"/>
      <c r="K750" s="93"/>
      <c r="L750" s="93"/>
      <c r="M750" s="93"/>
    </row>
    <row r="751" spans="1:13" ht="14" x14ac:dyDescent="0.2">
      <c r="A751" s="95"/>
      <c r="G751" s="93"/>
      <c r="H751" s="93"/>
      <c r="I751" s="93"/>
      <c r="J751" s="93"/>
      <c r="K751" s="93"/>
      <c r="L751" s="93"/>
      <c r="M751" s="93"/>
    </row>
    <row r="752" spans="1:13" ht="14" x14ac:dyDescent="0.2">
      <c r="A752" s="95"/>
      <c r="G752" s="93"/>
      <c r="H752" s="93"/>
      <c r="I752" s="93"/>
      <c r="J752" s="93"/>
      <c r="K752" s="93"/>
      <c r="L752" s="93"/>
      <c r="M752" s="93"/>
    </row>
    <row r="753" spans="1:13" ht="14" x14ac:dyDescent="0.2">
      <c r="A753" s="95"/>
      <c r="G753" s="93"/>
      <c r="H753" s="93"/>
      <c r="I753" s="93"/>
      <c r="J753" s="93"/>
      <c r="K753" s="93"/>
      <c r="L753" s="93"/>
      <c r="M753" s="93"/>
    </row>
    <row r="754" spans="1:13" ht="14" x14ac:dyDescent="0.2">
      <c r="A754" s="95"/>
      <c r="G754" s="93"/>
      <c r="H754" s="93"/>
      <c r="I754" s="93"/>
      <c r="J754" s="93"/>
      <c r="K754" s="93"/>
      <c r="L754" s="93"/>
      <c r="M754" s="93"/>
    </row>
    <row r="755" spans="1:13" ht="14" x14ac:dyDescent="0.2">
      <c r="A755" s="95"/>
      <c r="G755" s="93"/>
      <c r="H755" s="93"/>
      <c r="I755" s="93"/>
      <c r="J755" s="93"/>
      <c r="K755" s="93"/>
      <c r="L755" s="93"/>
      <c r="M755" s="93"/>
    </row>
    <row r="756" spans="1:13" ht="14" x14ac:dyDescent="0.2">
      <c r="A756" s="95"/>
      <c r="G756" s="93"/>
      <c r="H756" s="93"/>
      <c r="I756" s="93"/>
      <c r="J756" s="93"/>
      <c r="K756" s="93"/>
      <c r="L756" s="93"/>
      <c r="M756" s="93"/>
    </row>
    <row r="757" spans="1:13" ht="14" x14ac:dyDescent="0.2">
      <c r="A757" s="95"/>
      <c r="G757" s="93"/>
      <c r="H757" s="93"/>
      <c r="I757" s="93"/>
      <c r="J757" s="93"/>
      <c r="K757" s="93"/>
      <c r="L757" s="93"/>
      <c r="M757" s="93"/>
    </row>
    <row r="758" spans="1:13" ht="14" x14ac:dyDescent="0.2">
      <c r="A758" s="95"/>
      <c r="G758" s="93"/>
      <c r="H758" s="93"/>
      <c r="I758" s="93"/>
      <c r="J758" s="93"/>
      <c r="K758" s="93"/>
      <c r="L758" s="93"/>
      <c r="M758" s="93"/>
    </row>
    <row r="759" spans="1:13" ht="14" x14ac:dyDescent="0.2">
      <c r="A759" s="95"/>
      <c r="G759" s="93"/>
      <c r="H759" s="93"/>
      <c r="I759" s="93"/>
      <c r="J759" s="93"/>
      <c r="K759" s="93"/>
      <c r="L759" s="93"/>
      <c r="M759" s="93"/>
    </row>
    <row r="760" spans="1:13" ht="14" x14ac:dyDescent="0.2">
      <c r="A760" s="95"/>
      <c r="G760" s="93"/>
      <c r="H760" s="93"/>
      <c r="I760" s="93"/>
      <c r="J760" s="93"/>
      <c r="K760" s="93"/>
      <c r="L760" s="93"/>
      <c r="M760" s="93"/>
    </row>
    <row r="761" spans="1:13" ht="14" x14ac:dyDescent="0.2">
      <c r="A761" s="95"/>
      <c r="G761" s="93"/>
      <c r="H761" s="93"/>
      <c r="I761" s="93"/>
      <c r="J761" s="93"/>
      <c r="K761" s="93"/>
      <c r="L761" s="93"/>
      <c r="M761" s="93"/>
    </row>
    <row r="762" spans="1:13" ht="14" x14ac:dyDescent="0.2">
      <c r="A762" s="95"/>
      <c r="G762" s="93"/>
      <c r="H762" s="93"/>
      <c r="I762" s="93"/>
      <c r="J762" s="93"/>
      <c r="K762" s="93"/>
      <c r="L762" s="93"/>
      <c r="M762" s="93"/>
    </row>
    <row r="763" spans="1:13" ht="14" x14ac:dyDescent="0.2">
      <c r="A763" s="95"/>
      <c r="G763" s="93"/>
      <c r="H763" s="93"/>
      <c r="I763" s="93"/>
      <c r="J763" s="93"/>
      <c r="K763" s="93"/>
      <c r="L763" s="93"/>
      <c r="M763" s="93"/>
    </row>
    <row r="764" spans="1:13" ht="14" x14ac:dyDescent="0.2">
      <c r="A764" s="95"/>
      <c r="G764" s="93"/>
      <c r="H764" s="93"/>
      <c r="I764" s="93"/>
      <c r="J764" s="93"/>
      <c r="K764" s="93"/>
      <c r="L764" s="93"/>
      <c r="M764" s="93"/>
    </row>
    <row r="765" spans="1:13" ht="14" x14ac:dyDescent="0.2">
      <c r="A765" s="95"/>
      <c r="G765" s="93"/>
      <c r="H765" s="93"/>
      <c r="I765" s="93"/>
      <c r="J765" s="93"/>
      <c r="K765" s="93"/>
      <c r="L765" s="93"/>
      <c r="M765" s="93"/>
    </row>
    <row r="766" spans="1:13" ht="14" x14ac:dyDescent="0.2">
      <c r="A766" s="95"/>
      <c r="G766" s="93"/>
      <c r="H766" s="93"/>
      <c r="I766" s="93"/>
      <c r="J766" s="93"/>
      <c r="K766" s="93"/>
      <c r="L766" s="93"/>
      <c r="M766" s="93"/>
    </row>
    <row r="767" spans="1:13" ht="14" x14ac:dyDescent="0.2">
      <c r="A767" s="95"/>
      <c r="G767" s="93"/>
      <c r="H767" s="93"/>
      <c r="I767" s="93"/>
      <c r="J767" s="93"/>
      <c r="K767" s="93"/>
      <c r="L767" s="93"/>
      <c r="M767" s="93"/>
    </row>
    <row r="768" spans="1:13" ht="14" x14ac:dyDescent="0.2">
      <c r="A768" s="95"/>
      <c r="G768" s="93"/>
      <c r="H768" s="93"/>
      <c r="I768" s="93"/>
      <c r="J768" s="93"/>
      <c r="K768" s="93"/>
      <c r="L768" s="93"/>
      <c r="M768" s="93"/>
    </row>
    <row r="769" spans="1:13" ht="14" x14ac:dyDescent="0.2">
      <c r="A769" s="95"/>
      <c r="G769" s="93"/>
      <c r="H769" s="93"/>
      <c r="I769" s="93"/>
      <c r="J769" s="93"/>
      <c r="K769" s="93"/>
      <c r="L769" s="93"/>
      <c r="M769" s="93"/>
    </row>
    <row r="770" spans="1:13" ht="14" x14ac:dyDescent="0.2">
      <c r="A770" s="95"/>
      <c r="G770" s="93"/>
      <c r="H770" s="93"/>
      <c r="I770" s="93"/>
      <c r="J770" s="93"/>
      <c r="K770" s="93"/>
      <c r="L770" s="93"/>
      <c r="M770" s="93"/>
    </row>
    <row r="771" spans="1:13" ht="14" x14ac:dyDescent="0.2">
      <c r="A771" s="95"/>
      <c r="G771" s="93"/>
      <c r="H771" s="93"/>
      <c r="I771" s="93"/>
      <c r="J771" s="93"/>
      <c r="K771" s="93"/>
      <c r="L771" s="93"/>
      <c r="M771" s="93"/>
    </row>
    <row r="772" spans="1:13" ht="14" x14ac:dyDescent="0.2">
      <c r="A772" s="95"/>
      <c r="G772" s="93"/>
      <c r="H772" s="93"/>
      <c r="I772" s="93"/>
      <c r="J772" s="93"/>
      <c r="K772" s="93"/>
      <c r="L772" s="93"/>
      <c r="M772" s="93"/>
    </row>
    <row r="773" spans="1:13" ht="14" x14ac:dyDescent="0.2">
      <c r="A773" s="95"/>
      <c r="G773" s="93"/>
      <c r="H773" s="93"/>
      <c r="I773" s="93"/>
      <c r="J773" s="93"/>
      <c r="K773" s="93"/>
      <c r="L773" s="93"/>
      <c r="M773" s="93"/>
    </row>
    <row r="774" spans="1:13" ht="14" x14ac:dyDescent="0.2">
      <c r="A774" s="95"/>
      <c r="G774" s="93"/>
      <c r="H774" s="93"/>
      <c r="I774" s="93"/>
      <c r="J774" s="93"/>
      <c r="K774" s="93"/>
      <c r="L774" s="93"/>
      <c r="M774" s="93"/>
    </row>
    <row r="775" spans="1:13" ht="14" x14ac:dyDescent="0.2">
      <c r="A775" s="95"/>
      <c r="G775" s="93"/>
      <c r="H775" s="93"/>
      <c r="I775" s="93"/>
      <c r="J775" s="93"/>
      <c r="K775" s="93"/>
      <c r="L775" s="93"/>
      <c r="M775" s="93"/>
    </row>
    <row r="776" spans="1:13" ht="14" x14ac:dyDescent="0.2">
      <c r="A776" s="95"/>
      <c r="G776" s="93"/>
      <c r="H776" s="93"/>
      <c r="I776" s="93"/>
      <c r="J776" s="93"/>
      <c r="K776" s="93"/>
      <c r="L776" s="93"/>
      <c r="M776" s="93"/>
    </row>
    <row r="777" spans="1:13" ht="14" x14ac:dyDescent="0.2">
      <c r="A777" s="95"/>
      <c r="G777" s="93"/>
      <c r="H777" s="93"/>
      <c r="I777" s="93"/>
      <c r="J777" s="93"/>
      <c r="K777" s="93"/>
      <c r="L777" s="93"/>
      <c r="M777" s="93"/>
    </row>
    <row r="778" spans="1:13" ht="14" x14ac:dyDescent="0.2">
      <c r="A778" s="95"/>
      <c r="G778" s="93"/>
      <c r="H778" s="93"/>
      <c r="I778" s="93"/>
      <c r="J778" s="93"/>
      <c r="K778" s="93"/>
      <c r="L778" s="93"/>
      <c r="M778" s="93"/>
    </row>
    <row r="779" spans="1:13" ht="14" x14ac:dyDescent="0.2">
      <c r="A779" s="95"/>
      <c r="G779" s="93"/>
      <c r="H779" s="93"/>
      <c r="I779" s="93"/>
      <c r="J779" s="93"/>
      <c r="K779" s="93"/>
      <c r="L779" s="93"/>
      <c r="M779" s="93"/>
    </row>
    <row r="780" spans="1:13" ht="14" x14ac:dyDescent="0.2">
      <c r="A780" s="95"/>
      <c r="G780" s="93"/>
      <c r="H780" s="93"/>
      <c r="I780" s="93"/>
      <c r="J780" s="93"/>
      <c r="K780" s="93"/>
      <c r="L780" s="93"/>
      <c r="M780" s="93"/>
    </row>
    <row r="781" spans="1:13" ht="14" x14ac:dyDescent="0.2">
      <c r="A781" s="95"/>
      <c r="G781" s="93"/>
      <c r="H781" s="93"/>
      <c r="I781" s="93"/>
      <c r="J781" s="93"/>
      <c r="K781" s="93"/>
      <c r="L781" s="93"/>
      <c r="M781" s="93"/>
    </row>
    <row r="782" spans="1:13" ht="14" x14ac:dyDescent="0.2">
      <c r="A782" s="95"/>
      <c r="G782" s="93"/>
      <c r="H782" s="93"/>
      <c r="I782" s="93"/>
      <c r="J782" s="93"/>
      <c r="K782" s="93"/>
      <c r="L782" s="93"/>
      <c r="M782" s="93"/>
    </row>
    <row r="783" spans="1:13" ht="14" x14ac:dyDescent="0.2">
      <c r="A783" s="95"/>
      <c r="G783" s="93"/>
      <c r="H783" s="93"/>
      <c r="I783" s="93"/>
      <c r="J783" s="93"/>
      <c r="K783" s="93"/>
      <c r="L783" s="93"/>
      <c r="M783" s="93"/>
    </row>
    <row r="784" spans="1:13" ht="14" x14ac:dyDescent="0.2">
      <c r="A784" s="95"/>
      <c r="G784" s="93"/>
      <c r="H784" s="93"/>
      <c r="I784" s="93"/>
      <c r="J784" s="93"/>
      <c r="K784" s="93"/>
      <c r="L784" s="93"/>
      <c r="M784" s="93"/>
    </row>
    <row r="785" spans="1:13" ht="14" x14ac:dyDescent="0.2">
      <c r="A785" s="95"/>
      <c r="G785" s="93"/>
      <c r="H785" s="93"/>
      <c r="I785" s="93"/>
      <c r="J785" s="93"/>
      <c r="K785" s="93"/>
      <c r="L785" s="93"/>
      <c r="M785" s="93"/>
    </row>
    <row r="786" spans="1:13" ht="14" x14ac:dyDescent="0.2">
      <c r="A786" s="95"/>
      <c r="G786" s="93"/>
      <c r="H786" s="93"/>
      <c r="I786" s="93"/>
      <c r="J786" s="93"/>
      <c r="K786" s="93"/>
      <c r="L786" s="93"/>
      <c r="M786" s="93"/>
    </row>
    <row r="787" spans="1:13" ht="14" x14ac:dyDescent="0.2">
      <c r="A787" s="95"/>
      <c r="G787" s="93"/>
      <c r="H787" s="93"/>
      <c r="I787" s="93"/>
      <c r="J787" s="93"/>
      <c r="K787" s="93"/>
      <c r="L787" s="93"/>
      <c r="M787" s="93"/>
    </row>
    <row r="788" spans="1:13" ht="14" x14ac:dyDescent="0.2">
      <c r="A788" s="95"/>
      <c r="G788" s="93"/>
      <c r="H788" s="93"/>
      <c r="I788" s="93"/>
      <c r="J788" s="93"/>
      <c r="K788" s="93"/>
      <c r="L788" s="93"/>
      <c r="M788" s="93"/>
    </row>
    <row r="789" spans="1:13" ht="14" x14ac:dyDescent="0.2">
      <c r="A789" s="95"/>
      <c r="G789" s="93"/>
      <c r="H789" s="93"/>
      <c r="I789" s="93"/>
      <c r="J789" s="93"/>
      <c r="K789" s="93"/>
      <c r="L789" s="93"/>
      <c r="M789" s="93"/>
    </row>
    <row r="790" spans="1:13" ht="14" x14ac:dyDescent="0.2">
      <c r="A790" s="95"/>
      <c r="G790" s="93"/>
      <c r="H790" s="93"/>
      <c r="I790" s="93"/>
      <c r="J790" s="93"/>
      <c r="K790" s="93"/>
      <c r="L790" s="93"/>
      <c r="M790" s="93"/>
    </row>
    <row r="791" spans="1:13" ht="14" x14ac:dyDescent="0.2">
      <c r="A791" s="95"/>
      <c r="G791" s="93"/>
      <c r="H791" s="93"/>
      <c r="I791" s="93"/>
      <c r="J791" s="93"/>
      <c r="K791" s="93"/>
      <c r="L791" s="93"/>
      <c r="M791" s="93"/>
    </row>
    <row r="792" spans="1:13" ht="14" x14ac:dyDescent="0.2">
      <c r="A792" s="95"/>
      <c r="G792" s="93"/>
      <c r="H792" s="93"/>
      <c r="I792" s="93"/>
      <c r="J792" s="93"/>
      <c r="K792" s="93"/>
      <c r="L792" s="93"/>
      <c r="M792" s="93"/>
    </row>
    <row r="793" spans="1:13" ht="14" x14ac:dyDescent="0.2">
      <c r="A793" s="95"/>
      <c r="G793" s="93"/>
      <c r="H793" s="93"/>
      <c r="I793" s="93"/>
      <c r="J793" s="93"/>
      <c r="K793" s="93"/>
      <c r="L793" s="93"/>
      <c r="M793" s="93"/>
    </row>
    <row r="794" spans="1:13" ht="14" x14ac:dyDescent="0.2">
      <c r="A794" s="95"/>
      <c r="G794" s="93"/>
      <c r="H794" s="93"/>
      <c r="I794" s="93"/>
      <c r="J794" s="93"/>
      <c r="K794" s="93"/>
      <c r="L794" s="93"/>
      <c r="M794" s="93"/>
    </row>
    <row r="795" spans="1:13" ht="14" x14ac:dyDescent="0.2">
      <c r="A795" s="95"/>
      <c r="G795" s="93"/>
      <c r="H795" s="93"/>
      <c r="I795" s="93"/>
      <c r="J795" s="93"/>
      <c r="K795" s="93"/>
      <c r="L795" s="93"/>
      <c r="M795" s="93"/>
    </row>
    <row r="796" spans="1:13" ht="14" x14ac:dyDescent="0.2">
      <c r="A796" s="95"/>
      <c r="G796" s="93"/>
      <c r="H796" s="93"/>
      <c r="I796" s="93"/>
      <c r="J796" s="93"/>
      <c r="K796" s="93"/>
      <c r="L796" s="93"/>
      <c r="M796" s="93"/>
    </row>
    <row r="797" spans="1:13" ht="14" x14ac:dyDescent="0.2">
      <c r="A797" s="95"/>
      <c r="G797" s="93"/>
      <c r="H797" s="93"/>
      <c r="I797" s="93"/>
      <c r="J797" s="93"/>
      <c r="K797" s="93"/>
      <c r="L797" s="93"/>
      <c r="M797" s="93"/>
    </row>
    <row r="798" spans="1:13" ht="14" x14ac:dyDescent="0.2">
      <c r="A798" s="95"/>
      <c r="G798" s="93"/>
      <c r="H798" s="93"/>
      <c r="I798" s="93"/>
      <c r="J798" s="93"/>
      <c r="K798" s="93"/>
      <c r="L798" s="93"/>
      <c r="M798" s="93"/>
    </row>
    <row r="799" spans="1:13" ht="14" x14ac:dyDescent="0.2">
      <c r="A799" s="95"/>
      <c r="G799" s="93"/>
      <c r="H799" s="93"/>
      <c r="I799" s="93"/>
      <c r="J799" s="93"/>
      <c r="K799" s="93"/>
      <c r="L799" s="93"/>
      <c r="M799" s="93"/>
    </row>
    <row r="800" spans="1:13" ht="14" x14ac:dyDescent="0.2">
      <c r="A800" s="95"/>
      <c r="G800" s="93"/>
      <c r="H800" s="93"/>
      <c r="I800" s="93"/>
      <c r="J800" s="93"/>
      <c r="K800" s="93"/>
      <c r="L800" s="93"/>
      <c r="M800" s="93"/>
    </row>
    <row r="801" spans="1:13" ht="14" x14ac:dyDescent="0.2">
      <c r="A801" s="95"/>
      <c r="G801" s="93"/>
      <c r="H801" s="93"/>
      <c r="I801" s="93"/>
      <c r="J801" s="93"/>
      <c r="K801" s="93"/>
      <c r="L801" s="93"/>
      <c r="M801" s="93"/>
    </row>
    <row r="802" spans="1:13" ht="14" x14ac:dyDescent="0.2">
      <c r="A802" s="95"/>
      <c r="G802" s="93"/>
      <c r="H802" s="93"/>
      <c r="I802" s="93"/>
      <c r="J802" s="93"/>
      <c r="K802" s="93"/>
      <c r="L802" s="93"/>
      <c r="M802" s="93"/>
    </row>
    <row r="803" spans="1:13" ht="14" x14ac:dyDescent="0.2">
      <c r="A803" s="95"/>
      <c r="G803" s="93"/>
      <c r="H803" s="93"/>
      <c r="I803" s="93"/>
      <c r="J803" s="93"/>
      <c r="K803" s="93"/>
      <c r="L803" s="93"/>
      <c r="M803" s="93"/>
    </row>
    <row r="804" spans="1:13" ht="14" x14ac:dyDescent="0.2">
      <c r="A804" s="95"/>
      <c r="G804" s="93"/>
      <c r="H804" s="93"/>
      <c r="I804" s="93"/>
      <c r="J804" s="93"/>
      <c r="K804" s="93"/>
      <c r="L804" s="93"/>
      <c r="M804" s="93"/>
    </row>
    <row r="805" spans="1:13" ht="14" x14ac:dyDescent="0.2">
      <c r="A805" s="95"/>
      <c r="G805" s="93"/>
      <c r="H805" s="93"/>
      <c r="I805" s="93"/>
      <c r="J805" s="93"/>
      <c r="K805" s="93"/>
      <c r="L805" s="93"/>
      <c r="M805" s="93"/>
    </row>
    <row r="806" spans="1:13" ht="14" x14ac:dyDescent="0.2">
      <c r="A806" s="95"/>
      <c r="G806" s="93"/>
      <c r="H806" s="93"/>
      <c r="I806" s="93"/>
      <c r="J806" s="93"/>
      <c r="K806" s="93"/>
      <c r="L806" s="93"/>
      <c r="M806" s="93"/>
    </row>
    <row r="807" spans="1:13" ht="14" x14ac:dyDescent="0.2">
      <c r="A807" s="95"/>
      <c r="G807" s="93"/>
      <c r="H807" s="93"/>
      <c r="I807" s="93"/>
      <c r="J807" s="93"/>
      <c r="K807" s="93"/>
      <c r="L807" s="93"/>
      <c r="M807" s="93"/>
    </row>
    <row r="808" spans="1:13" ht="14" x14ac:dyDescent="0.2">
      <c r="A808" s="95"/>
      <c r="G808" s="93"/>
      <c r="H808" s="93"/>
      <c r="I808" s="93"/>
      <c r="J808" s="93"/>
      <c r="K808" s="93"/>
      <c r="L808" s="93"/>
      <c r="M808" s="93"/>
    </row>
    <row r="809" spans="1:13" ht="14" x14ac:dyDescent="0.2">
      <c r="A809" s="95"/>
      <c r="G809" s="93"/>
      <c r="H809" s="93"/>
      <c r="I809" s="93"/>
      <c r="J809" s="93"/>
      <c r="K809" s="93"/>
      <c r="L809" s="93"/>
      <c r="M809" s="93"/>
    </row>
    <row r="810" spans="1:13" ht="14" x14ac:dyDescent="0.2">
      <c r="A810" s="95"/>
      <c r="G810" s="93"/>
      <c r="H810" s="93"/>
      <c r="I810" s="93"/>
      <c r="J810" s="93"/>
      <c r="K810" s="93"/>
      <c r="L810" s="93"/>
      <c r="M810" s="93"/>
    </row>
    <row r="811" spans="1:13" ht="14" x14ac:dyDescent="0.2">
      <c r="A811" s="95"/>
      <c r="G811" s="93"/>
      <c r="H811" s="93"/>
      <c r="I811" s="93"/>
      <c r="J811" s="93"/>
      <c r="K811" s="93"/>
      <c r="L811" s="93"/>
      <c r="M811" s="93"/>
    </row>
    <row r="812" spans="1:13" ht="14" x14ac:dyDescent="0.2">
      <c r="A812" s="95"/>
      <c r="G812" s="93"/>
      <c r="H812" s="93"/>
      <c r="I812" s="93"/>
      <c r="J812" s="93"/>
      <c r="K812" s="93"/>
      <c r="L812" s="93"/>
      <c r="M812" s="93"/>
    </row>
    <row r="813" spans="1:13" ht="14" x14ac:dyDescent="0.2">
      <c r="A813" s="95"/>
      <c r="G813" s="93"/>
      <c r="H813" s="93"/>
      <c r="I813" s="93"/>
      <c r="J813" s="93"/>
      <c r="K813" s="93"/>
      <c r="L813" s="93"/>
      <c r="M813" s="93"/>
    </row>
    <row r="814" spans="1:13" ht="14" x14ac:dyDescent="0.2">
      <c r="A814" s="95"/>
      <c r="G814" s="93"/>
      <c r="H814" s="93"/>
      <c r="I814" s="93"/>
      <c r="J814" s="93"/>
      <c r="K814" s="93"/>
      <c r="L814" s="93"/>
      <c r="M814" s="93"/>
    </row>
    <row r="815" spans="1:13" ht="14" x14ac:dyDescent="0.2">
      <c r="A815" s="95"/>
      <c r="G815" s="93"/>
      <c r="H815" s="93"/>
      <c r="I815" s="93"/>
      <c r="J815" s="93"/>
      <c r="K815" s="93"/>
      <c r="L815" s="93"/>
      <c r="M815" s="93"/>
    </row>
    <row r="816" spans="1:13" ht="14" x14ac:dyDescent="0.2">
      <c r="A816" s="95"/>
      <c r="G816" s="93"/>
      <c r="H816" s="93"/>
      <c r="I816" s="93"/>
      <c r="J816" s="93"/>
      <c r="K816" s="93"/>
      <c r="L816" s="93"/>
      <c r="M816" s="93"/>
    </row>
    <row r="817" spans="1:13" ht="14" x14ac:dyDescent="0.2">
      <c r="A817" s="95"/>
      <c r="G817" s="93"/>
      <c r="H817" s="93"/>
      <c r="I817" s="93"/>
      <c r="J817" s="93"/>
      <c r="K817" s="93"/>
      <c r="L817" s="93"/>
      <c r="M817" s="93"/>
    </row>
    <row r="818" spans="1:13" ht="14" x14ac:dyDescent="0.2">
      <c r="A818" s="95"/>
      <c r="G818" s="93"/>
      <c r="H818" s="93"/>
      <c r="I818" s="93"/>
      <c r="J818" s="93"/>
      <c r="K818" s="93"/>
      <c r="L818" s="93"/>
      <c r="M818" s="93"/>
    </row>
    <row r="819" spans="1:13" ht="14" x14ac:dyDescent="0.2">
      <c r="A819" s="95"/>
      <c r="G819" s="93"/>
      <c r="H819" s="93"/>
      <c r="I819" s="93"/>
      <c r="J819" s="93"/>
      <c r="K819" s="93"/>
      <c r="L819" s="93"/>
      <c r="M819" s="93"/>
    </row>
    <row r="820" spans="1:13" ht="14" x14ac:dyDescent="0.2">
      <c r="A820" s="95"/>
      <c r="G820" s="93"/>
      <c r="H820" s="93"/>
      <c r="I820" s="93"/>
      <c r="J820" s="93"/>
      <c r="K820" s="93"/>
      <c r="L820" s="93"/>
      <c r="M820" s="93"/>
    </row>
    <row r="821" spans="1:13" ht="14" x14ac:dyDescent="0.2">
      <c r="A821" s="95"/>
      <c r="G821" s="93"/>
      <c r="H821" s="93"/>
      <c r="I821" s="93"/>
      <c r="J821" s="93"/>
      <c r="K821" s="93"/>
      <c r="L821" s="93"/>
      <c r="M821" s="93"/>
    </row>
    <row r="822" spans="1:13" ht="14" x14ac:dyDescent="0.2">
      <c r="A822" s="95"/>
      <c r="G822" s="93"/>
      <c r="H822" s="93"/>
      <c r="I822" s="93"/>
      <c r="J822" s="93"/>
      <c r="K822" s="93"/>
      <c r="L822" s="93"/>
      <c r="M822" s="93"/>
    </row>
    <row r="823" spans="1:13" ht="14" x14ac:dyDescent="0.2">
      <c r="A823" s="95"/>
      <c r="G823" s="93"/>
      <c r="H823" s="93"/>
      <c r="I823" s="93"/>
      <c r="J823" s="93"/>
      <c r="K823" s="93"/>
      <c r="L823" s="93"/>
      <c r="M823" s="93"/>
    </row>
    <row r="824" spans="1:13" ht="14" x14ac:dyDescent="0.2">
      <c r="A824" s="95"/>
      <c r="G824" s="93"/>
      <c r="H824" s="93"/>
      <c r="I824" s="93"/>
      <c r="J824" s="93"/>
      <c r="K824" s="93"/>
      <c r="L824" s="93"/>
      <c r="M824" s="93"/>
    </row>
    <row r="825" spans="1:13" ht="14" x14ac:dyDescent="0.2">
      <c r="A825" s="95"/>
      <c r="G825" s="93"/>
      <c r="H825" s="93"/>
      <c r="I825" s="93"/>
      <c r="J825" s="93"/>
      <c r="K825" s="93"/>
      <c r="L825" s="93"/>
      <c r="M825" s="93"/>
    </row>
    <row r="826" spans="1:13" ht="14" x14ac:dyDescent="0.2">
      <c r="A826" s="95"/>
      <c r="G826" s="93"/>
      <c r="H826" s="93"/>
      <c r="I826" s="93"/>
      <c r="J826" s="93"/>
      <c r="K826" s="93"/>
      <c r="L826" s="93"/>
      <c r="M826" s="93"/>
    </row>
    <row r="827" spans="1:13" ht="14" x14ac:dyDescent="0.2">
      <c r="A827" s="95"/>
      <c r="G827" s="93"/>
      <c r="H827" s="93"/>
      <c r="I827" s="93"/>
      <c r="J827" s="93"/>
      <c r="K827" s="93"/>
      <c r="L827" s="93"/>
      <c r="M827" s="93"/>
    </row>
    <row r="828" spans="1:13" ht="14" x14ac:dyDescent="0.2">
      <c r="A828" s="95"/>
      <c r="G828" s="93"/>
      <c r="H828" s="93"/>
      <c r="I828" s="93"/>
      <c r="J828" s="93"/>
      <c r="K828" s="93"/>
      <c r="L828" s="93"/>
      <c r="M828" s="93"/>
    </row>
    <row r="829" spans="1:13" ht="14" x14ac:dyDescent="0.2">
      <c r="A829" s="95"/>
      <c r="G829" s="93"/>
      <c r="H829" s="93"/>
      <c r="I829" s="93"/>
      <c r="J829" s="93"/>
      <c r="K829" s="93"/>
      <c r="L829" s="93"/>
      <c r="M829" s="93"/>
    </row>
    <row r="830" spans="1:13" ht="14" x14ac:dyDescent="0.2">
      <c r="A830" s="95"/>
      <c r="G830" s="93"/>
      <c r="H830" s="93"/>
      <c r="I830" s="93"/>
      <c r="J830" s="93"/>
      <c r="K830" s="93"/>
      <c r="L830" s="93"/>
      <c r="M830" s="93"/>
    </row>
    <row r="831" spans="1:13" ht="14" x14ac:dyDescent="0.2">
      <c r="A831" s="95"/>
      <c r="G831" s="93"/>
      <c r="H831" s="93"/>
      <c r="I831" s="93"/>
      <c r="J831" s="93"/>
      <c r="K831" s="93"/>
      <c r="L831" s="93"/>
      <c r="M831" s="93"/>
    </row>
    <row r="832" spans="1:13" ht="14" x14ac:dyDescent="0.2">
      <c r="A832" s="95"/>
      <c r="G832" s="93"/>
      <c r="H832" s="93"/>
      <c r="I832" s="93"/>
      <c r="J832" s="93"/>
      <c r="K832" s="93"/>
      <c r="L832" s="93"/>
      <c r="M832" s="93"/>
    </row>
    <row r="833" spans="1:13" ht="14" x14ac:dyDescent="0.2">
      <c r="A833" s="95"/>
      <c r="G833" s="93"/>
      <c r="H833" s="93"/>
      <c r="I833" s="93"/>
      <c r="J833" s="93"/>
      <c r="K833" s="93"/>
      <c r="L833" s="93"/>
      <c r="M833" s="93"/>
    </row>
    <row r="834" spans="1:13" ht="14" x14ac:dyDescent="0.2">
      <c r="A834" s="95"/>
      <c r="G834" s="93"/>
      <c r="H834" s="93"/>
      <c r="I834" s="93"/>
      <c r="J834" s="93"/>
      <c r="K834" s="93"/>
      <c r="L834" s="93"/>
      <c r="M834" s="93"/>
    </row>
    <row r="835" spans="1:13" ht="14" x14ac:dyDescent="0.2">
      <c r="A835" s="95"/>
      <c r="G835" s="93"/>
      <c r="H835" s="93"/>
      <c r="I835" s="93"/>
      <c r="J835" s="93"/>
      <c r="K835" s="93"/>
      <c r="L835" s="93"/>
      <c r="M835" s="93"/>
    </row>
    <row r="836" spans="1:13" ht="14" x14ac:dyDescent="0.2">
      <c r="A836" s="95"/>
      <c r="G836" s="93"/>
      <c r="H836" s="93"/>
      <c r="I836" s="93"/>
      <c r="J836" s="93"/>
      <c r="K836" s="93"/>
      <c r="L836" s="93"/>
      <c r="M836" s="93"/>
    </row>
    <row r="837" spans="1:13" ht="14" x14ac:dyDescent="0.2">
      <c r="A837" s="95"/>
      <c r="G837" s="93"/>
      <c r="H837" s="93"/>
      <c r="I837" s="93"/>
      <c r="J837" s="93"/>
      <c r="K837" s="93"/>
      <c r="L837" s="93"/>
      <c r="M837" s="93"/>
    </row>
    <row r="838" spans="1:13" ht="14" x14ac:dyDescent="0.2">
      <c r="A838" s="95"/>
      <c r="G838" s="93"/>
      <c r="H838" s="93"/>
      <c r="I838" s="93"/>
      <c r="J838" s="93"/>
      <c r="K838" s="93"/>
      <c r="L838" s="93"/>
      <c r="M838" s="93"/>
    </row>
    <row r="839" spans="1:13" ht="14" x14ac:dyDescent="0.2">
      <c r="A839" s="95"/>
      <c r="G839" s="93"/>
      <c r="H839" s="93"/>
      <c r="I839" s="93"/>
      <c r="J839" s="93"/>
      <c r="K839" s="93"/>
      <c r="L839" s="93"/>
      <c r="M839" s="93"/>
    </row>
    <row r="840" spans="1:13" ht="14" x14ac:dyDescent="0.2">
      <c r="A840" s="95"/>
      <c r="G840" s="93"/>
      <c r="H840" s="93"/>
      <c r="I840" s="93"/>
      <c r="J840" s="93"/>
      <c r="K840" s="93"/>
      <c r="L840" s="93"/>
      <c r="M840" s="93"/>
    </row>
    <row r="841" spans="1:13" ht="14" x14ac:dyDescent="0.2">
      <c r="A841" s="95"/>
      <c r="G841" s="93"/>
      <c r="H841" s="93"/>
      <c r="I841" s="93"/>
      <c r="J841" s="93"/>
      <c r="K841" s="93"/>
      <c r="L841" s="93"/>
      <c r="M841" s="93"/>
    </row>
    <row r="842" spans="1:13" ht="14" x14ac:dyDescent="0.2">
      <c r="A842" s="95"/>
      <c r="G842" s="93"/>
      <c r="H842" s="93"/>
      <c r="I842" s="93"/>
      <c r="J842" s="93"/>
      <c r="K842" s="93"/>
      <c r="L842" s="93"/>
      <c r="M842" s="93"/>
    </row>
    <row r="843" spans="1:13" ht="14" x14ac:dyDescent="0.2">
      <c r="A843" s="95"/>
      <c r="G843" s="93"/>
      <c r="H843" s="93"/>
      <c r="I843" s="93"/>
      <c r="J843" s="93"/>
      <c r="K843" s="93"/>
      <c r="L843" s="93"/>
      <c r="M843" s="93"/>
    </row>
    <row r="844" spans="1:13" ht="14" x14ac:dyDescent="0.2">
      <c r="A844" s="95"/>
      <c r="G844" s="93"/>
      <c r="H844" s="93"/>
      <c r="I844" s="93"/>
      <c r="J844" s="93"/>
      <c r="K844" s="93"/>
      <c r="L844" s="93"/>
      <c r="M844" s="93"/>
    </row>
    <row r="845" spans="1:13" ht="14" x14ac:dyDescent="0.2">
      <c r="A845" s="95"/>
      <c r="G845" s="93"/>
      <c r="H845" s="93"/>
      <c r="I845" s="93"/>
      <c r="J845" s="93"/>
      <c r="K845" s="93"/>
      <c r="L845" s="93"/>
      <c r="M845" s="93"/>
    </row>
    <row r="846" spans="1:13" ht="14" x14ac:dyDescent="0.2">
      <c r="A846" s="95"/>
      <c r="G846" s="93"/>
      <c r="H846" s="93"/>
      <c r="I846" s="93"/>
      <c r="J846" s="93"/>
      <c r="K846" s="93"/>
      <c r="L846" s="93"/>
      <c r="M846" s="93"/>
    </row>
    <row r="847" spans="1:13" ht="14" x14ac:dyDescent="0.2">
      <c r="A847" s="95"/>
      <c r="G847" s="93"/>
      <c r="H847" s="93"/>
      <c r="I847" s="93"/>
      <c r="J847" s="93"/>
      <c r="K847" s="93"/>
      <c r="L847" s="93"/>
      <c r="M847" s="93"/>
    </row>
    <row r="848" spans="1:13" ht="14" x14ac:dyDescent="0.2">
      <c r="A848" s="95"/>
      <c r="G848" s="93"/>
      <c r="H848" s="93"/>
      <c r="I848" s="93"/>
      <c r="J848" s="93"/>
      <c r="K848" s="93"/>
      <c r="L848" s="93"/>
      <c r="M848" s="93"/>
    </row>
    <row r="849" spans="1:13" ht="14" x14ac:dyDescent="0.2">
      <c r="A849" s="95"/>
      <c r="G849" s="93"/>
      <c r="H849" s="93"/>
      <c r="I849" s="93"/>
      <c r="J849" s="93"/>
      <c r="K849" s="93"/>
      <c r="L849" s="93"/>
      <c r="M849" s="93"/>
    </row>
    <row r="850" spans="1:13" ht="14" x14ac:dyDescent="0.2">
      <c r="A850" s="95"/>
      <c r="G850" s="93"/>
      <c r="H850" s="93"/>
      <c r="I850" s="93"/>
      <c r="J850" s="93"/>
      <c r="K850" s="93"/>
      <c r="L850" s="93"/>
      <c r="M850" s="93"/>
    </row>
    <row r="851" spans="1:13" ht="14" x14ac:dyDescent="0.2">
      <c r="A851" s="95"/>
      <c r="G851" s="93"/>
      <c r="H851" s="93"/>
      <c r="I851" s="93"/>
      <c r="J851" s="93"/>
      <c r="K851" s="93"/>
      <c r="L851" s="93"/>
      <c r="M851" s="93"/>
    </row>
    <row r="852" spans="1:13" ht="14" x14ac:dyDescent="0.2">
      <c r="A852" s="95"/>
      <c r="G852" s="93"/>
      <c r="H852" s="93"/>
      <c r="I852" s="93"/>
      <c r="J852" s="93"/>
      <c r="K852" s="93"/>
      <c r="L852" s="93"/>
      <c r="M852" s="93"/>
    </row>
    <row r="853" spans="1:13" ht="14" x14ac:dyDescent="0.2">
      <c r="A853" s="95"/>
      <c r="G853" s="93"/>
      <c r="H853" s="93"/>
      <c r="I853" s="93"/>
      <c r="J853" s="93"/>
      <c r="K853" s="93"/>
      <c r="L853" s="93"/>
      <c r="M853" s="93"/>
    </row>
    <row r="854" spans="1:13" ht="14" x14ac:dyDescent="0.2">
      <c r="A854" s="95"/>
      <c r="G854" s="93"/>
      <c r="H854" s="93"/>
      <c r="I854" s="93"/>
      <c r="J854" s="93"/>
      <c r="K854" s="93"/>
      <c r="L854" s="93"/>
      <c r="M854" s="93"/>
    </row>
    <row r="855" spans="1:13" ht="14" x14ac:dyDescent="0.2">
      <c r="A855" s="95"/>
      <c r="G855" s="93"/>
      <c r="H855" s="93"/>
      <c r="I855" s="93"/>
      <c r="J855" s="93"/>
      <c r="K855" s="93"/>
      <c r="L855" s="93"/>
      <c r="M855" s="93"/>
    </row>
    <row r="856" spans="1:13" ht="14" x14ac:dyDescent="0.2">
      <c r="A856" s="95"/>
      <c r="G856" s="93"/>
      <c r="H856" s="93"/>
      <c r="I856" s="93"/>
      <c r="J856" s="93"/>
      <c r="K856" s="93"/>
      <c r="L856" s="93"/>
      <c r="M856" s="93"/>
    </row>
    <row r="857" spans="1:13" ht="14" x14ac:dyDescent="0.2">
      <c r="A857" s="95"/>
      <c r="G857" s="93"/>
      <c r="H857" s="93"/>
      <c r="I857" s="93"/>
      <c r="J857" s="93"/>
      <c r="K857" s="93"/>
      <c r="L857" s="93"/>
      <c r="M857" s="93"/>
    </row>
    <row r="858" spans="1:13" ht="14" x14ac:dyDescent="0.2">
      <c r="A858" s="95"/>
      <c r="G858" s="93"/>
      <c r="H858" s="93"/>
      <c r="I858" s="93"/>
      <c r="J858" s="93"/>
      <c r="K858" s="93"/>
      <c r="L858" s="93"/>
      <c r="M858" s="93"/>
    </row>
    <row r="859" spans="1:13" ht="14" x14ac:dyDescent="0.2">
      <c r="A859" s="95"/>
      <c r="G859" s="93"/>
      <c r="H859" s="93"/>
      <c r="I859" s="93"/>
      <c r="J859" s="93"/>
      <c r="K859" s="93"/>
      <c r="L859" s="93"/>
      <c r="M859" s="93"/>
    </row>
    <row r="860" spans="1:13" ht="14" x14ac:dyDescent="0.2">
      <c r="A860" s="95"/>
      <c r="G860" s="93"/>
      <c r="H860" s="93"/>
      <c r="I860" s="93"/>
      <c r="J860" s="93"/>
      <c r="K860" s="93"/>
      <c r="L860" s="93"/>
      <c r="M860" s="93"/>
    </row>
    <row r="861" spans="1:13" ht="14" x14ac:dyDescent="0.2">
      <c r="A861" s="95"/>
      <c r="G861" s="93"/>
      <c r="H861" s="93"/>
      <c r="I861" s="93"/>
      <c r="J861" s="93"/>
      <c r="K861" s="93"/>
      <c r="L861" s="93"/>
      <c r="M861" s="93"/>
    </row>
    <row r="862" spans="1:13" ht="14" x14ac:dyDescent="0.2">
      <c r="A862" s="95"/>
      <c r="G862" s="93"/>
      <c r="H862" s="93"/>
      <c r="I862" s="93"/>
      <c r="J862" s="93"/>
      <c r="K862" s="93"/>
      <c r="L862" s="93"/>
      <c r="M862" s="93"/>
    </row>
    <row r="863" spans="1:13" ht="14" x14ac:dyDescent="0.2">
      <c r="A863" s="95"/>
      <c r="G863" s="93"/>
      <c r="H863" s="93"/>
      <c r="I863" s="93"/>
      <c r="J863" s="93"/>
      <c r="K863" s="93"/>
      <c r="L863" s="93"/>
      <c r="M863" s="93"/>
    </row>
    <row r="864" spans="1:13" ht="14" x14ac:dyDescent="0.2">
      <c r="A864" s="95"/>
      <c r="G864" s="93"/>
      <c r="H864" s="93"/>
      <c r="I864" s="93"/>
      <c r="J864" s="93"/>
      <c r="K864" s="93"/>
      <c r="L864" s="93"/>
      <c r="M864" s="93"/>
    </row>
    <row r="865" spans="1:13" ht="14" x14ac:dyDescent="0.2">
      <c r="A865" s="95"/>
      <c r="G865" s="93"/>
      <c r="H865" s="93"/>
      <c r="I865" s="93"/>
      <c r="J865" s="93"/>
      <c r="K865" s="93"/>
      <c r="L865" s="93"/>
      <c r="M865" s="93"/>
    </row>
    <row r="866" spans="1:13" ht="14" x14ac:dyDescent="0.2">
      <c r="A866" s="95"/>
      <c r="G866" s="93"/>
      <c r="H866" s="93"/>
      <c r="I866" s="93"/>
      <c r="J866" s="93"/>
      <c r="K866" s="93"/>
      <c r="L866" s="93"/>
      <c r="M866" s="93"/>
    </row>
    <row r="867" spans="1:13" ht="14" x14ac:dyDescent="0.2">
      <c r="A867" s="95"/>
      <c r="G867" s="93"/>
      <c r="H867" s="93"/>
      <c r="I867" s="93"/>
      <c r="J867" s="93"/>
      <c r="K867" s="93"/>
      <c r="L867" s="93"/>
      <c r="M867" s="93"/>
    </row>
    <row r="868" spans="1:13" ht="14" x14ac:dyDescent="0.2">
      <c r="A868" s="95"/>
      <c r="G868" s="93"/>
      <c r="H868" s="93"/>
      <c r="I868" s="93"/>
      <c r="J868" s="93"/>
      <c r="K868" s="93"/>
      <c r="L868" s="93"/>
      <c r="M868" s="93"/>
    </row>
    <row r="869" spans="1:13" ht="14" x14ac:dyDescent="0.2">
      <c r="A869" s="95"/>
      <c r="G869" s="93"/>
      <c r="H869" s="93"/>
      <c r="I869" s="93"/>
      <c r="J869" s="93"/>
      <c r="K869" s="93"/>
      <c r="L869" s="93"/>
      <c r="M869" s="93"/>
    </row>
    <row r="870" spans="1:13" ht="14" x14ac:dyDescent="0.2">
      <c r="A870" s="95"/>
      <c r="G870" s="93"/>
      <c r="H870" s="93"/>
      <c r="I870" s="93"/>
      <c r="J870" s="93"/>
      <c r="K870" s="93"/>
      <c r="L870" s="93"/>
      <c r="M870" s="93"/>
    </row>
    <row r="871" spans="1:13" ht="14" x14ac:dyDescent="0.2">
      <c r="A871" s="95"/>
      <c r="G871" s="93"/>
      <c r="H871" s="93"/>
      <c r="I871" s="93"/>
      <c r="J871" s="93"/>
      <c r="K871" s="93"/>
      <c r="L871" s="93"/>
      <c r="M871" s="93"/>
    </row>
    <row r="872" spans="1:13" ht="14" x14ac:dyDescent="0.2">
      <c r="A872" s="95"/>
      <c r="G872" s="93"/>
      <c r="H872" s="93"/>
      <c r="I872" s="93"/>
      <c r="J872" s="93"/>
      <c r="K872" s="93"/>
      <c r="L872" s="93"/>
      <c r="M872" s="93"/>
    </row>
    <row r="873" spans="1:13" ht="14" x14ac:dyDescent="0.2">
      <c r="A873" s="95"/>
      <c r="G873" s="93"/>
      <c r="H873" s="93"/>
      <c r="I873" s="93"/>
      <c r="J873" s="93"/>
      <c r="K873" s="93"/>
      <c r="L873" s="93"/>
      <c r="M873" s="93"/>
    </row>
    <row r="874" spans="1:13" ht="14" x14ac:dyDescent="0.2">
      <c r="A874" s="95"/>
      <c r="G874" s="93"/>
      <c r="H874" s="93"/>
      <c r="I874" s="93"/>
      <c r="J874" s="93"/>
      <c r="K874" s="93"/>
      <c r="L874" s="93"/>
      <c r="M874" s="93"/>
    </row>
    <row r="875" spans="1:13" ht="14" x14ac:dyDescent="0.2">
      <c r="A875" s="95"/>
      <c r="G875" s="93"/>
      <c r="H875" s="93"/>
      <c r="I875" s="93"/>
      <c r="J875" s="93"/>
      <c r="K875" s="93"/>
      <c r="L875" s="93"/>
      <c r="M875" s="93"/>
    </row>
    <row r="876" spans="1:13" ht="14" x14ac:dyDescent="0.2">
      <c r="A876" s="95"/>
      <c r="G876" s="93"/>
      <c r="H876" s="93"/>
      <c r="I876" s="93"/>
      <c r="J876" s="93"/>
      <c r="K876" s="93"/>
      <c r="L876" s="93"/>
      <c r="M876" s="93"/>
    </row>
    <row r="877" spans="1:13" ht="14" x14ac:dyDescent="0.2">
      <c r="A877" s="95"/>
      <c r="G877" s="93"/>
      <c r="H877" s="93"/>
      <c r="I877" s="93"/>
      <c r="J877" s="93"/>
      <c r="K877" s="93"/>
      <c r="L877" s="93"/>
      <c r="M877" s="93"/>
    </row>
    <row r="878" spans="1:13" ht="14" x14ac:dyDescent="0.2">
      <c r="A878" s="95"/>
      <c r="G878" s="93"/>
      <c r="H878" s="93"/>
      <c r="I878" s="93"/>
      <c r="J878" s="93"/>
      <c r="K878" s="93"/>
      <c r="L878" s="93"/>
      <c r="M878" s="93"/>
    </row>
    <row r="879" spans="1:13" ht="14" x14ac:dyDescent="0.2">
      <c r="A879" s="95"/>
      <c r="G879" s="93"/>
      <c r="H879" s="93"/>
      <c r="I879" s="93"/>
      <c r="J879" s="93"/>
      <c r="K879" s="93"/>
      <c r="L879" s="93"/>
      <c r="M879" s="93"/>
    </row>
    <row r="880" spans="1:13" ht="14" x14ac:dyDescent="0.2">
      <c r="A880" s="95"/>
      <c r="G880" s="93"/>
      <c r="H880" s="93"/>
      <c r="I880" s="93"/>
      <c r="J880" s="93"/>
      <c r="K880" s="93"/>
      <c r="L880" s="93"/>
      <c r="M880" s="93"/>
    </row>
    <row r="881" spans="1:13" ht="14" x14ac:dyDescent="0.2">
      <c r="A881" s="95"/>
      <c r="G881" s="93"/>
      <c r="H881" s="93"/>
      <c r="I881" s="93"/>
      <c r="J881" s="93"/>
      <c r="K881" s="93"/>
      <c r="L881" s="93"/>
      <c r="M881" s="93"/>
    </row>
    <row r="882" spans="1:13" ht="14" x14ac:dyDescent="0.2">
      <c r="A882" s="95"/>
      <c r="G882" s="93"/>
      <c r="H882" s="93"/>
      <c r="I882" s="93"/>
      <c r="J882" s="93"/>
      <c r="K882" s="93"/>
      <c r="L882" s="93"/>
      <c r="M882" s="93"/>
    </row>
    <row r="883" spans="1:13" ht="14" x14ac:dyDescent="0.2">
      <c r="A883" s="95"/>
      <c r="G883" s="93"/>
      <c r="H883" s="93"/>
      <c r="I883" s="93"/>
      <c r="J883" s="93"/>
      <c r="K883" s="93"/>
      <c r="L883" s="93"/>
      <c r="M883" s="93"/>
    </row>
    <row r="884" spans="1:13" ht="14" x14ac:dyDescent="0.2">
      <c r="A884" s="95"/>
      <c r="G884" s="93"/>
      <c r="H884" s="93"/>
      <c r="I884" s="93"/>
      <c r="J884" s="93"/>
      <c r="K884" s="93"/>
      <c r="L884" s="93"/>
      <c r="M884" s="93"/>
    </row>
    <row r="885" spans="1:13" ht="14" x14ac:dyDescent="0.2">
      <c r="A885" s="95"/>
      <c r="G885" s="93"/>
      <c r="H885" s="93"/>
      <c r="I885" s="93"/>
      <c r="J885" s="93"/>
      <c r="K885" s="93"/>
      <c r="L885" s="93"/>
      <c r="M885" s="93"/>
    </row>
    <row r="886" spans="1:13" ht="14" x14ac:dyDescent="0.2">
      <c r="A886" s="95"/>
      <c r="G886" s="93"/>
      <c r="H886" s="93"/>
      <c r="I886" s="93"/>
      <c r="J886" s="93"/>
      <c r="K886" s="93"/>
      <c r="L886" s="93"/>
      <c r="M886" s="93"/>
    </row>
    <row r="887" spans="1:13" ht="14" x14ac:dyDescent="0.2">
      <c r="A887" s="95"/>
      <c r="G887" s="93"/>
      <c r="H887" s="93"/>
      <c r="I887" s="93"/>
      <c r="J887" s="93"/>
      <c r="K887" s="93"/>
      <c r="L887" s="93"/>
      <c r="M887" s="93"/>
    </row>
    <row r="888" spans="1:13" ht="14" x14ac:dyDescent="0.2">
      <c r="A888" s="95"/>
      <c r="G888" s="93"/>
      <c r="H888" s="93"/>
      <c r="I888" s="93"/>
      <c r="J888" s="93"/>
      <c r="K888" s="93"/>
      <c r="L888" s="93"/>
      <c r="M888" s="93"/>
    </row>
    <row r="889" spans="1:13" ht="14" x14ac:dyDescent="0.2">
      <c r="A889" s="95"/>
      <c r="G889" s="93"/>
      <c r="H889" s="93"/>
      <c r="I889" s="93"/>
      <c r="J889" s="93"/>
      <c r="K889" s="93"/>
      <c r="L889" s="93"/>
      <c r="M889" s="93"/>
    </row>
    <row r="890" spans="1:13" ht="14" x14ac:dyDescent="0.2">
      <c r="A890" s="95"/>
      <c r="G890" s="93"/>
      <c r="H890" s="93"/>
      <c r="I890" s="93"/>
      <c r="J890" s="93"/>
      <c r="K890" s="93"/>
      <c r="L890" s="93"/>
      <c r="M890" s="93"/>
    </row>
    <row r="891" spans="1:13" ht="14" x14ac:dyDescent="0.2">
      <c r="A891" s="95"/>
      <c r="G891" s="93"/>
      <c r="H891" s="93"/>
      <c r="I891" s="93"/>
      <c r="J891" s="93"/>
      <c r="K891" s="93"/>
      <c r="L891" s="93"/>
      <c r="M891" s="93"/>
    </row>
    <row r="892" spans="1:13" ht="14" x14ac:dyDescent="0.2">
      <c r="A892" s="95"/>
      <c r="G892" s="93"/>
      <c r="H892" s="93"/>
      <c r="I892" s="93"/>
      <c r="J892" s="93"/>
      <c r="K892" s="93"/>
      <c r="L892" s="93"/>
      <c r="M892" s="93"/>
    </row>
    <row r="893" spans="1:13" ht="14" x14ac:dyDescent="0.2">
      <c r="A893" s="95"/>
      <c r="G893" s="93"/>
      <c r="H893" s="93"/>
      <c r="I893" s="93"/>
      <c r="J893" s="93"/>
      <c r="K893" s="93"/>
      <c r="L893" s="93"/>
      <c r="M893" s="93"/>
    </row>
    <row r="894" spans="1:13" ht="14" x14ac:dyDescent="0.2">
      <c r="A894" s="95"/>
      <c r="G894" s="93"/>
      <c r="H894" s="93"/>
      <c r="I894" s="93"/>
      <c r="J894" s="93"/>
      <c r="K894" s="93"/>
      <c r="L894" s="93"/>
      <c r="M894" s="93"/>
    </row>
    <row r="895" spans="1:13" ht="14" x14ac:dyDescent="0.2">
      <c r="A895" s="95"/>
      <c r="G895" s="93"/>
      <c r="H895" s="93"/>
      <c r="I895" s="93"/>
      <c r="J895" s="93"/>
      <c r="K895" s="93"/>
      <c r="L895" s="93"/>
      <c r="M895" s="93"/>
    </row>
    <row r="896" spans="1:13" ht="14" x14ac:dyDescent="0.2">
      <c r="A896" s="95"/>
      <c r="G896" s="93"/>
      <c r="H896" s="93"/>
      <c r="I896" s="93"/>
      <c r="J896" s="93"/>
      <c r="K896" s="93"/>
      <c r="L896" s="93"/>
      <c r="M896" s="93"/>
    </row>
    <row r="897" spans="1:13" ht="14" x14ac:dyDescent="0.2">
      <c r="A897" s="95"/>
      <c r="G897" s="93"/>
      <c r="H897" s="93"/>
      <c r="I897" s="93"/>
      <c r="J897" s="93"/>
      <c r="K897" s="93"/>
      <c r="L897" s="93"/>
      <c r="M897" s="93"/>
    </row>
    <row r="898" spans="1:13" ht="14" x14ac:dyDescent="0.2">
      <c r="A898" s="95"/>
      <c r="G898" s="93"/>
      <c r="H898" s="93"/>
      <c r="I898" s="93"/>
      <c r="J898" s="93"/>
      <c r="K898" s="93"/>
      <c r="L898" s="93"/>
      <c r="M898" s="93"/>
    </row>
    <row r="899" spans="1:13" ht="14" x14ac:dyDescent="0.2">
      <c r="A899" s="95"/>
      <c r="G899" s="93"/>
      <c r="H899" s="93"/>
      <c r="I899" s="93"/>
      <c r="J899" s="93"/>
      <c r="K899" s="93"/>
      <c r="L899" s="93"/>
      <c r="M899" s="93"/>
    </row>
    <row r="900" spans="1:13" ht="14" x14ac:dyDescent="0.2">
      <c r="A900" s="95"/>
      <c r="G900" s="93"/>
      <c r="H900" s="93"/>
      <c r="I900" s="93"/>
      <c r="J900" s="93"/>
      <c r="K900" s="93"/>
      <c r="L900" s="93"/>
      <c r="M900" s="93"/>
    </row>
    <row r="901" spans="1:13" ht="14" x14ac:dyDescent="0.2">
      <c r="A901" s="95"/>
      <c r="G901" s="93"/>
      <c r="H901" s="93"/>
      <c r="I901" s="93"/>
      <c r="J901" s="93"/>
      <c r="K901" s="93"/>
      <c r="L901" s="93"/>
      <c r="M901" s="93"/>
    </row>
    <row r="902" spans="1:13" ht="14" x14ac:dyDescent="0.2">
      <c r="A902" s="95"/>
      <c r="G902" s="93"/>
      <c r="H902" s="93"/>
      <c r="I902" s="93"/>
      <c r="J902" s="93"/>
      <c r="K902" s="93"/>
      <c r="L902" s="93"/>
      <c r="M902" s="93"/>
    </row>
    <row r="903" spans="1:13" ht="14" x14ac:dyDescent="0.2">
      <c r="A903" s="95"/>
      <c r="G903" s="93"/>
      <c r="H903" s="93"/>
      <c r="I903" s="93"/>
      <c r="J903" s="93"/>
      <c r="K903" s="93"/>
      <c r="L903" s="93"/>
      <c r="M903" s="93"/>
    </row>
    <row r="904" spans="1:13" ht="14" x14ac:dyDescent="0.2">
      <c r="A904" s="95"/>
      <c r="G904" s="93"/>
      <c r="H904" s="93"/>
      <c r="I904" s="93"/>
      <c r="J904" s="93"/>
      <c r="K904" s="93"/>
      <c r="L904" s="93"/>
      <c r="M904" s="93"/>
    </row>
    <row r="905" spans="1:13" ht="14" x14ac:dyDescent="0.2">
      <c r="A905" s="95"/>
      <c r="G905" s="93"/>
      <c r="H905" s="93"/>
      <c r="I905" s="93"/>
      <c r="J905" s="93"/>
      <c r="K905" s="93"/>
      <c r="L905" s="93"/>
      <c r="M905" s="93"/>
    </row>
    <row r="906" spans="1:13" ht="14" x14ac:dyDescent="0.2">
      <c r="A906" s="95"/>
      <c r="G906" s="93"/>
      <c r="H906" s="93"/>
      <c r="I906" s="93"/>
      <c r="J906" s="93"/>
      <c r="K906" s="93"/>
      <c r="L906" s="93"/>
      <c r="M906" s="93"/>
    </row>
    <row r="907" spans="1:13" ht="14" x14ac:dyDescent="0.2">
      <c r="A907" s="95"/>
      <c r="G907" s="93"/>
      <c r="H907" s="93"/>
      <c r="I907" s="93"/>
      <c r="J907" s="93"/>
      <c r="K907" s="93"/>
      <c r="L907" s="93"/>
      <c r="M907" s="93"/>
    </row>
    <row r="908" spans="1:13" ht="14" x14ac:dyDescent="0.2">
      <c r="A908" s="95"/>
      <c r="G908" s="93"/>
      <c r="H908" s="93"/>
      <c r="I908" s="93"/>
      <c r="J908" s="93"/>
      <c r="K908" s="93"/>
      <c r="L908" s="93"/>
      <c r="M908" s="93"/>
    </row>
    <row r="909" spans="1:13" ht="14" x14ac:dyDescent="0.2">
      <c r="A909" s="95"/>
      <c r="G909" s="93"/>
      <c r="H909" s="93"/>
      <c r="I909" s="93"/>
      <c r="J909" s="93"/>
      <c r="K909" s="93"/>
      <c r="L909" s="93"/>
      <c r="M909" s="93"/>
    </row>
    <row r="910" spans="1:13" ht="14" x14ac:dyDescent="0.2">
      <c r="A910" s="95"/>
      <c r="G910" s="93"/>
      <c r="H910" s="93"/>
      <c r="I910" s="93"/>
      <c r="J910" s="93"/>
      <c r="K910" s="93"/>
      <c r="L910" s="93"/>
      <c r="M910" s="93"/>
    </row>
    <row r="911" spans="1:13" ht="14" x14ac:dyDescent="0.2">
      <c r="A911" s="95"/>
      <c r="G911" s="93"/>
      <c r="H911" s="93"/>
      <c r="I911" s="93"/>
      <c r="J911" s="93"/>
      <c r="K911" s="93"/>
      <c r="L911" s="93"/>
      <c r="M911" s="93"/>
    </row>
    <row r="912" spans="1:13" ht="14" x14ac:dyDescent="0.2">
      <c r="A912" s="95"/>
      <c r="G912" s="93"/>
      <c r="H912" s="93"/>
      <c r="I912" s="93"/>
      <c r="J912" s="93"/>
      <c r="K912" s="93"/>
      <c r="L912" s="93"/>
      <c r="M912" s="93"/>
    </row>
    <row r="913" spans="1:13" ht="14" x14ac:dyDescent="0.2">
      <c r="A913" s="95"/>
      <c r="G913" s="93"/>
      <c r="H913" s="93"/>
      <c r="I913" s="93"/>
      <c r="J913" s="93"/>
      <c r="K913" s="93"/>
      <c r="L913" s="93"/>
      <c r="M913" s="93"/>
    </row>
    <row r="914" spans="1:13" ht="14" x14ac:dyDescent="0.2">
      <c r="A914" s="95"/>
      <c r="G914" s="93"/>
      <c r="H914" s="93"/>
      <c r="I914" s="93"/>
      <c r="J914" s="93"/>
      <c r="K914" s="93"/>
      <c r="L914" s="93"/>
      <c r="M914" s="93"/>
    </row>
    <row r="915" spans="1:13" ht="14" x14ac:dyDescent="0.2">
      <c r="A915" s="95"/>
      <c r="G915" s="93"/>
      <c r="H915" s="93"/>
      <c r="I915" s="93"/>
      <c r="J915" s="93"/>
      <c r="K915" s="93"/>
      <c r="L915" s="93"/>
      <c r="M915" s="93"/>
    </row>
    <row r="916" spans="1:13" ht="14" x14ac:dyDescent="0.2">
      <c r="A916" s="95"/>
      <c r="G916" s="93"/>
      <c r="H916" s="93"/>
      <c r="I916" s="93"/>
      <c r="J916" s="93"/>
      <c r="K916" s="93"/>
      <c r="L916" s="93"/>
      <c r="M916" s="93"/>
    </row>
    <row r="917" spans="1:13" ht="14" x14ac:dyDescent="0.2">
      <c r="A917" s="95"/>
      <c r="G917" s="93"/>
      <c r="H917" s="93"/>
      <c r="I917" s="93"/>
      <c r="J917" s="93"/>
      <c r="K917" s="93"/>
      <c r="L917" s="93"/>
      <c r="M917" s="93"/>
    </row>
    <row r="918" spans="1:13" ht="14" x14ac:dyDescent="0.2">
      <c r="A918" s="95"/>
      <c r="G918" s="93"/>
      <c r="H918" s="93"/>
      <c r="I918" s="93"/>
      <c r="J918" s="93"/>
      <c r="K918" s="93"/>
      <c r="L918" s="93"/>
      <c r="M918" s="93"/>
    </row>
    <row r="919" spans="1:13" ht="14" x14ac:dyDescent="0.2">
      <c r="A919" s="95"/>
      <c r="G919" s="93"/>
      <c r="H919" s="93"/>
      <c r="I919" s="93"/>
      <c r="J919" s="93"/>
      <c r="K919" s="93"/>
      <c r="L919" s="93"/>
      <c r="M919" s="93"/>
    </row>
    <row r="920" spans="1:13" ht="14" x14ac:dyDescent="0.2">
      <c r="A920" s="95"/>
      <c r="G920" s="93"/>
      <c r="H920" s="93"/>
      <c r="I920" s="93"/>
      <c r="J920" s="93"/>
      <c r="K920" s="93"/>
      <c r="L920" s="93"/>
      <c r="M920" s="93"/>
    </row>
    <row r="921" spans="1:13" ht="14" x14ac:dyDescent="0.2">
      <c r="A921" s="95"/>
      <c r="G921" s="93"/>
      <c r="H921" s="93"/>
      <c r="I921" s="93"/>
      <c r="J921" s="93"/>
      <c r="K921" s="93"/>
      <c r="L921" s="93"/>
      <c r="M921" s="93"/>
    </row>
    <row r="922" spans="1:13" ht="14" x14ac:dyDescent="0.2">
      <c r="A922" s="95"/>
      <c r="G922" s="93"/>
      <c r="H922" s="93"/>
      <c r="I922" s="93"/>
      <c r="J922" s="93"/>
      <c r="K922" s="93"/>
      <c r="L922" s="93"/>
      <c r="M922" s="93"/>
    </row>
    <row r="923" spans="1:13" ht="14" x14ac:dyDescent="0.2">
      <c r="A923" s="95"/>
      <c r="G923" s="93"/>
      <c r="H923" s="93"/>
      <c r="I923" s="93"/>
      <c r="J923" s="93"/>
      <c r="K923" s="93"/>
      <c r="L923" s="93"/>
      <c r="M923" s="93"/>
    </row>
    <row r="924" spans="1:13" ht="14" x14ac:dyDescent="0.2">
      <c r="A924" s="95"/>
      <c r="G924" s="93"/>
      <c r="H924" s="93"/>
      <c r="I924" s="93"/>
      <c r="J924" s="93"/>
      <c r="K924" s="93"/>
      <c r="L924" s="93"/>
      <c r="M924" s="93"/>
    </row>
    <row r="925" spans="1:13" ht="14" x14ac:dyDescent="0.2">
      <c r="A925" s="95"/>
      <c r="G925" s="93"/>
      <c r="H925" s="93"/>
      <c r="I925" s="93"/>
      <c r="J925" s="93"/>
      <c r="K925" s="93"/>
      <c r="L925" s="93"/>
      <c r="M925" s="93"/>
    </row>
    <row r="926" spans="1:13" ht="14" x14ac:dyDescent="0.2">
      <c r="A926" s="95"/>
      <c r="G926" s="93"/>
      <c r="H926" s="93"/>
      <c r="I926" s="93"/>
      <c r="J926" s="93"/>
      <c r="K926" s="93"/>
      <c r="L926" s="93"/>
      <c r="M926" s="93"/>
    </row>
    <row r="927" spans="1:13" ht="14" x14ac:dyDescent="0.2">
      <c r="A927" s="95"/>
      <c r="G927" s="93"/>
      <c r="H927" s="93"/>
      <c r="I927" s="93"/>
      <c r="J927" s="93"/>
      <c r="K927" s="93"/>
      <c r="L927" s="93"/>
      <c r="M927" s="93"/>
    </row>
    <row r="928" spans="1:13" ht="14" x14ac:dyDescent="0.2">
      <c r="A928" s="95"/>
      <c r="G928" s="93"/>
      <c r="H928" s="93"/>
      <c r="I928" s="93"/>
      <c r="J928" s="93"/>
      <c r="K928" s="93"/>
      <c r="L928" s="93"/>
      <c r="M928" s="93"/>
    </row>
    <row r="929" spans="1:13" ht="14" x14ac:dyDescent="0.2">
      <c r="A929" s="95"/>
      <c r="G929" s="93"/>
      <c r="H929" s="93"/>
      <c r="I929" s="93"/>
      <c r="J929" s="93"/>
      <c r="K929" s="93"/>
      <c r="L929" s="93"/>
      <c r="M929" s="93"/>
    </row>
    <row r="930" spans="1:13" ht="14" x14ac:dyDescent="0.2">
      <c r="A930" s="95"/>
      <c r="G930" s="93"/>
      <c r="H930" s="93"/>
      <c r="I930" s="93"/>
      <c r="J930" s="93"/>
      <c r="K930" s="93"/>
      <c r="L930" s="93"/>
      <c r="M930" s="93"/>
    </row>
    <row r="931" spans="1:13" ht="14" x14ac:dyDescent="0.2">
      <c r="A931" s="95"/>
      <c r="G931" s="93"/>
      <c r="H931" s="93"/>
      <c r="I931" s="93"/>
      <c r="J931" s="93"/>
      <c r="K931" s="93"/>
      <c r="L931" s="93"/>
      <c r="M931" s="93"/>
    </row>
    <row r="932" spans="1:13" ht="14" x14ac:dyDescent="0.2">
      <c r="A932" s="95"/>
      <c r="G932" s="93"/>
      <c r="H932" s="93"/>
      <c r="I932" s="93"/>
      <c r="J932" s="93"/>
      <c r="K932" s="93"/>
      <c r="L932" s="93"/>
      <c r="M932" s="93"/>
    </row>
    <row r="933" spans="1:13" ht="14" x14ac:dyDescent="0.2">
      <c r="A933" s="95"/>
      <c r="G933" s="93"/>
      <c r="H933" s="93"/>
      <c r="I933" s="93"/>
      <c r="J933" s="93"/>
      <c r="K933" s="93"/>
      <c r="L933" s="93"/>
      <c r="M933" s="93"/>
    </row>
    <row r="934" spans="1:13" ht="14" x14ac:dyDescent="0.2">
      <c r="A934" s="95"/>
      <c r="G934" s="93"/>
      <c r="H934" s="93"/>
      <c r="I934" s="93"/>
      <c r="J934" s="93"/>
      <c r="K934" s="93"/>
      <c r="L934" s="93"/>
      <c r="M934" s="93"/>
    </row>
    <row r="935" spans="1:13" ht="14" x14ac:dyDescent="0.2">
      <c r="A935" s="95"/>
      <c r="G935" s="93"/>
      <c r="H935" s="93"/>
      <c r="I935" s="93"/>
      <c r="J935" s="93"/>
      <c r="K935" s="93"/>
      <c r="L935" s="93"/>
      <c r="M935" s="93"/>
    </row>
    <row r="936" spans="1:13" ht="14" x14ac:dyDescent="0.2">
      <c r="A936" s="95"/>
      <c r="G936" s="93"/>
      <c r="H936" s="93"/>
      <c r="I936" s="93"/>
      <c r="J936" s="93"/>
      <c r="K936" s="93"/>
      <c r="L936" s="93"/>
      <c r="M936" s="93"/>
    </row>
    <row r="937" spans="1:13" ht="14" x14ac:dyDescent="0.2">
      <c r="A937" s="95"/>
      <c r="G937" s="93"/>
      <c r="H937" s="93"/>
      <c r="I937" s="93"/>
      <c r="J937" s="93"/>
      <c r="K937" s="93"/>
      <c r="L937" s="93"/>
      <c r="M937" s="93"/>
    </row>
    <row r="938" spans="1:13" ht="14" x14ac:dyDescent="0.2">
      <c r="A938" s="95"/>
      <c r="G938" s="93"/>
      <c r="H938" s="93"/>
      <c r="I938" s="93"/>
      <c r="J938" s="93"/>
      <c r="K938" s="93"/>
      <c r="L938" s="93"/>
      <c r="M938" s="93"/>
    </row>
    <row r="939" spans="1:13" ht="14" x14ac:dyDescent="0.2">
      <c r="A939" s="95"/>
      <c r="G939" s="93"/>
      <c r="H939" s="93"/>
      <c r="I939" s="93"/>
      <c r="J939" s="93"/>
      <c r="K939" s="93"/>
      <c r="L939" s="93"/>
      <c r="M939" s="93"/>
    </row>
    <row r="940" spans="1:13" ht="14" x14ac:dyDescent="0.2">
      <c r="A940" s="95"/>
      <c r="G940" s="93"/>
      <c r="H940" s="93"/>
      <c r="I940" s="93"/>
      <c r="J940" s="93"/>
      <c r="K940" s="93"/>
      <c r="L940" s="93"/>
      <c r="M940" s="93"/>
    </row>
    <row r="941" spans="1:13" ht="14" x14ac:dyDescent="0.2">
      <c r="A941" s="95"/>
      <c r="G941" s="93"/>
      <c r="H941" s="93"/>
      <c r="I941" s="93"/>
      <c r="J941" s="93"/>
      <c r="K941" s="93"/>
      <c r="L941" s="93"/>
      <c r="M941" s="93"/>
    </row>
    <row r="942" spans="1:13" ht="14" x14ac:dyDescent="0.2">
      <c r="A942" s="95"/>
      <c r="G942" s="93"/>
      <c r="H942" s="93"/>
      <c r="I942" s="93"/>
      <c r="J942" s="93"/>
      <c r="K942" s="93"/>
      <c r="L942" s="93"/>
      <c r="M942" s="93"/>
    </row>
    <row r="943" spans="1:13" ht="14" x14ac:dyDescent="0.2">
      <c r="A943" s="95"/>
      <c r="G943" s="93"/>
      <c r="H943" s="93"/>
      <c r="I943" s="93"/>
      <c r="J943" s="93"/>
      <c r="K943" s="93"/>
      <c r="L943" s="93"/>
      <c r="M943" s="93"/>
    </row>
    <row r="944" spans="1:13" ht="14" x14ac:dyDescent="0.2">
      <c r="A944" s="95"/>
      <c r="G944" s="93"/>
      <c r="H944" s="93"/>
      <c r="I944" s="93"/>
      <c r="J944" s="93"/>
      <c r="K944" s="93"/>
      <c r="L944" s="93"/>
      <c r="M944" s="93"/>
    </row>
    <row r="945" spans="1:13" ht="14" x14ac:dyDescent="0.2">
      <c r="A945" s="95"/>
      <c r="G945" s="93"/>
      <c r="H945" s="93"/>
      <c r="I945" s="93"/>
      <c r="J945" s="93"/>
      <c r="K945" s="93"/>
      <c r="L945" s="93"/>
      <c r="M945" s="93"/>
    </row>
    <row r="946" spans="1:13" ht="14" x14ac:dyDescent="0.2">
      <c r="A946" s="95"/>
      <c r="G946" s="93"/>
      <c r="H946" s="93"/>
      <c r="I946" s="93"/>
      <c r="J946" s="93"/>
      <c r="K946" s="93"/>
      <c r="L946" s="93"/>
      <c r="M946" s="93"/>
    </row>
    <row r="947" spans="1:13" ht="14" x14ac:dyDescent="0.2">
      <c r="A947" s="95"/>
      <c r="G947" s="93"/>
      <c r="H947" s="93"/>
      <c r="I947" s="93"/>
      <c r="J947" s="93"/>
      <c r="K947" s="93"/>
      <c r="L947" s="93"/>
      <c r="M947" s="93"/>
    </row>
    <row r="948" spans="1:13" ht="14" x14ac:dyDescent="0.2">
      <c r="A948" s="95"/>
      <c r="G948" s="93"/>
      <c r="H948" s="93"/>
      <c r="I948" s="93"/>
      <c r="J948" s="93"/>
      <c r="K948" s="93"/>
      <c r="L948" s="93"/>
      <c r="M948" s="93"/>
    </row>
    <row r="949" spans="1:13" ht="14" x14ac:dyDescent="0.2">
      <c r="A949" s="95"/>
      <c r="G949" s="93"/>
      <c r="H949" s="93"/>
      <c r="I949" s="93"/>
      <c r="J949" s="93"/>
      <c r="K949" s="93"/>
      <c r="L949" s="93"/>
      <c r="M949" s="93"/>
    </row>
    <row r="950" spans="1:13" ht="14" x14ac:dyDescent="0.2">
      <c r="A950" s="95"/>
      <c r="G950" s="93"/>
      <c r="H950" s="93"/>
      <c r="I950" s="93"/>
      <c r="J950" s="93"/>
      <c r="K950" s="93"/>
      <c r="L950" s="93"/>
      <c r="M950" s="93"/>
    </row>
    <row r="951" spans="1:13" ht="14" x14ac:dyDescent="0.2">
      <c r="A951" s="95"/>
      <c r="G951" s="93"/>
      <c r="H951" s="93"/>
      <c r="I951" s="93"/>
      <c r="J951" s="93"/>
      <c r="K951" s="93"/>
      <c r="L951" s="93"/>
      <c r="M951" s="93"/>
    </row>
    <row r="952" spans="1:13" ht="14" x14ac:dyDescent="0.2">
      <c r="A952" s="95"/>
      <c r="G952" s="93"/>
      <c r="H952" s="93"/>
      <c r="I952" s="93"/>
      <c r="J952" s="93"/>
      <c r="K952" s="93"/>
      <c r="L952" s="93"/>
      <c r="M952" s="93"/>
    </row>
    <row r="953" spans="1:13" ht="14" x14ac:dyDescent="0.2">
      <c r="A953" s="95"/>
      <c r="G953" s="93"/>
      <c r="H953" s="93"/>
      <c r="I953" s="93"/>
      <c r="J953" s="93"/>
      <c r="K953" s="93"/>
      <c r="L953" s="93"/>
      <c r="M953" s="93"/>
    </row>
    <row r="954" spans="1:13" ht="14" x14ac:dyDescent="0.2">
      <c r="A954" s="95"/>
      <c r="G954" s="93"/>
      <c r="H954" s="93"/>
      <c r="I954" s="93"/>
      <c r="J954" s="93"/>
      <c r="K954" s="93"/>
      <c r="L954" s="93"/>
      <c r="M954" s="93"/>
    </row>
    <row r="955" spans="1:13" ht="14" x14ac:dyDescent="0.2">
      <c r="A955" s="95"/>
      <c r="G955" s="93"/>
      <c r="H955" s="93"/>
      <c r="I955" s="93"/>
      <c r="J955" s="93"/>
      <c r="K955" s="93"/>
      <c r="L955" s="93"/>
      <c r="M955" s="93"/>
    </row>
    <row r="956" spans="1:13" ht="14" x14ac:dyDescent="0.2">
      <c r="A956" s="95"/>
      <c r="G956" s="93"/>
      <c r="H956" s="93"/>
      <c r="I956" s="93"/>
      <c r="J956" s="93"/>
      <c r="K956" s="93"/>
      <c r="L956" s="93"/>
      <c r="M956" s="93"/>
    </row>
    <row r="957" spans="1:13" ht="14" x14ac:dyDescent="0.2">
      <c r="A957" s="95"/>
      <c r="G957" s="93"/>
      <c r="H957" s="93"/>
      <c r="I957" s="93"/>
      <c r="J957" s="93"/>
      <c r="K957" s="93"/>
      <c r="L957" s="93"/>
      <c r="M957" s="93"/>
    </row>
    <row r="958" spans="1:13" ht="14" x14ac:dyDescent="0.2">
      <c r="A958" s="95"/>
      <c r="G958" s="93"/>
      <c r="H958" s="93"/>
      <c r="I958" s="93"/>
      <c r="J958" s="93"/>
      <c r="K958" s="93"/>
      <c r="L958" s="93"/>
      <c r="M958" s="93"/>
    </row>
    <row r="959" spans="1:13" ht="14" x14ac:dyDescent="0.2">
      <c r="A959" s="95"/>
      <c r="G959" s="93"/>
      <c r="H959" s="93"/>
      <c r="I959" s="93"/>
      <c r="J959" s="93"/>
      <c r="K959" s="93"/>
      <c r="L959" s="93"/>
      <c r="M959" s="93"/>
    </row>
    <row r="960" spans="1:13" ht="14" x14ac:dyDescent="0.2">
      <c r="A960" s="95"/>
      <c r="G960" s="93"/>
      <c r="H960" s="93"/>
      <c r="I960" s="93"/>
      <c r="J960" s="93"/>
      <c r="K960" s="93"/>
      <c r="L960" s="93"/>
      <c r="M960" s="93"/>
    </row>
    <row r="961" spans="1:13" ht="14" x14ac:dyDescent="0.2">
      <c r="A961" s="95"/>
      <c r="G961" s="93"/>
      <c r="H961" s="93"/>
      <c r="I961" s="93"/>
      <c r="J961" s="93"/>
      <c r="K961" s="93"/>
      <c r="L961" s="93"/>
      <c r="M961" s="93"/>
    </row>
    <row r="962" spans="1:13" ht="14" x14ac:dyDescent="0.2">
      <c r="A962" s="95"/>
      <c r="G962" s="93"/>
      <c r="H962" s="93"/>
      <c r="I962" s="93"/>
      <c r="J962" s="93"/>
      <c r="K962" s="93"/>
      <c r="L962" s="93"/>
      <c r="M962" s="93"/>
    </row>
    <row r="963" spans="1:13" ht="14" x14ac:dyDescent="0.2">
      <c r="A963" s="95"/>
      <c r="G963" s="93"/>
      <c r="H963" s="93"/>
      <c r="I963" s="93"/>
      <c r="J963" s="93"/>
      <c r="K963" s="93"/>
      <c r="L963" s="93"/>
      <c r="M963" s="93"/>
    </row>
    <row r="964" spans="1:13" ht="14" x14ac:dyDescent="0.2">
      <c r="A964" s="95"/>
      <c r="G964" s="93"/>
      <c r="H964" s="93"/>
      <c r="I964" s="93"/>
      <c r="J964" s="93"/>
      <c r="K964" s="93"/>
      <c r="L964" s="93"/>
      <c r="M964" s="93"/>
    </row>
    <row r="965" spans="1:13" ht="14" x14ac:dyDescent="0.2">
      <c r="A965" s="95"/>
      <c r="G965" s="93"/>
      <c r="H965" s="93"/>
      <c r="I965" s="93"/>
      <c r="J965" s="93"/>
      <c r="K965" s="93"/>
      <c r="L965" s="93"/>
      <c r="M965" s="93"/>
    </row>
    <row r="966" spans="1:13" ht="14" x14ac:dyDescent="0.2">
      <c r="A966" s="95"/>
      <c r="G966" s="93"/>
      <c r="H966" s="93"/>
      <c r="I966" s="93"/>
      <c r="J966" s="93"/>
      <c r="K966" s="93"/>
      <c r="L966" s="93"/>
      <c r="M966" s="93"/>
    </row>
    <row r="967" spans="1:13" ht="14" x14ac:dyDescent="0.2">
      <c r="A967" s="95"/>
      <c r="G967" s="93"/>
      <c r="H967" s="93"/>
      <c r="I967" s="93"/>
      <c r="J967" s="93"/>
      <c r="K967" s="93"/>
      <c r="L967" s="93"/>
      <c r="M967" s="93"/>
    </row>
    <row r="968" spans="1:13" ht="14" x14ac:dyDescent="0.2">
      <c r="A968" s="95"/>
      <c r="G968" s="93"/>
      <c r="H968" s="93"/>
      <c r="I968" s="93"/>
      <c r="J968" s="93"/>
      <c r="K968" s="93"/>
      <c r="L968" s="93"/>
      <c r="M968" s="93"/>
    </row>
    <row r="969" spans="1:13" ht="14" x14ac:dyDescent="0.2">
      <c r="A969" s="95"/>
      <c r="G969" s="93"/>
      <c r="H969" s="93"/>
      <c r="I969" s="93"/>
      <c r="J969" s="93"/>
      <c r="K969" s="93"/>
      <c r="L969" s="93"/>
      <c r="M969" s="93"/>
    </row>
    <row r="970" spans="1:13" ht="14" x14ac:dyDescent="0.2">
      <c r="A970" s="95"/>
      <c r="G970" s="93"/>
      <c r="H970" s="93"/>
      <c r="I970" s="93"/>
      <c r="J970" s="93"/>
      <c r="K970" s="93"/>
      <c r="L970" s="93"/>
      <c r="M970" s="93"/>
    </row>
    <row r="971" spans="1:13" ht="14" x14ac:dyDescent="0.2">
      <c r="A971" s="95"/>
      <c r="G971" s="93"/>
      <c r="H971" s="93"/>
      <c r="I971" s="93"/>
      <c r="J971" s="93"/>
      <c r="K971" s="93"/>
      <c r="L971" s="93"/>
      <c r="M971" s="93"/>
    </row>
    <row r="972" spans="1:13" ht="14" x14ac:dyDescent="0.2">
      <c r="A972" s="95"/>
      <c r="G972" s="93"/>
      <c r="H972" s="93"/>
      <c r="I972" s="93"/>
      <c r="J972" s="93"/>
      <c r="K972" s="93"/>
      <c r="L972" s="93"/>
      <c r="M972" s="93"/>
    </row>
    <row r="973" spans="1:13" ht="14" x14ac:dyDescent="0.2">
      <c r="A973" s="95"/>
      <c r="G973" s="93"/>
      <c r="H973" s="93"/>
      <c r="I973" s="93"/>
      <c r="J973" s="93"/>
      <c r="K973" s="93"/>
      <c r="L973" s="93"/>
      <c r="M973" s="93"/>
    </row>
    <row r="974" spans="1:13" ht="14" x14ac:dyDescent="0.2">
      <c r="A974" s="95"/>
      <c r="G974" s="93"/>
      <c r="H974" s="93"/>
      <c r="I974" s="93"/>
      <c r="J974" s="93"/>
      <c r="K974" s="93"/>
      <c r="L974" s="93"/>
      <c r="M974" s="93"/>
    </row>
    <row r="975" spans="1:13" ht="14" x14ac:dyDescent="0.2">
      <c r="A975" s="95"/>
      <c r="G975" s="93"/>
      <c r="H975" s="93"/>
      <c r="I975" s="93"/>
      <c r="J975" s="93"/>
      <c r="K975" s="93"/>
      <c r="L975" s="93"/>
      <c r="M975" s="93"/>
    </row>
    <row r="976" spans="1:13" ht="14" x14ac:dyDescent="0.2">
      <c r="A976" s="95"/>
      <c r="G976" s="93"/>
      <c r="H976" s="93"/>
      <c r="I976" s="93"/>
      <c r="J976" s="93"/>
      <c r="K976" s="93"/>
      <c r="L976" s="93"/>
      <c r="M976" s="93"/>
    </row>
    <row r="977" spans="1:13" ht="14" x14ac:dyDescent="0.2">
      <c r="A977" s="95"/>
      <c r="G977" s="93"/>
      <c r="H977" s="93"/>
      <c r="I977" s="93"/>
      <c r="J977" s="93"/>
      <c r="K977" s="93"/>
      <c r="L977" s="93"/>
      <c r="M977" s="93"/>
    </row>
    <row r="978" spans="1:13" ht="14" x14ac:dyDescent="0.2">
      <c r="A978" s="95"/>
      <c r="G978" s="93"/>
      <c r="H978" s="93"/>
      <c r="I978" s="93"/>
      <c r="J978" s="93"/>
      <c r="K978" s="93"/>
      <c r="L978" s="93"/>
      <c r="M978" s="93"/>
    </row>
    <row r="979" spans="1:13" ht="14" x14ac:dyDescent="0.2">
      <c r="A979" s="95"/>
      <c r="G979" s="93"/>
      <c r="H979" s="93"/>
      <c r="I979" s="93"/>
      <c r="J979" s="93"/>
      <c r="K979" s="93"/>
      <c r="L979" s="93"/>
      <c r="M979" s="93"/>
    </row>
    <row r="980" spans="1:13" ht="14" x14ac:dyDescent="0.2">
      <c r="A980" s="95"/>
      <c r="G980" s="93"/>
      <c r="H980" s="93"/>
      <c r="I980" s="93"/>
      <c r="J980" s="93"/>
      <c r="K980" s="93"/>
      <c r="L980" s="93"/>
      <c r="M980" s="93"/>
    </row>
    <row r="981" spans="1:13" ht="14" x14ac:dyDescent="0.2">
      <c r="A981" s="95"/>
      <c r="G981" s="93"/>
      <c r="H981" s="93"/>
      <c r="I981" s="93"/>
      <c r="J981" s="93"/>
      <c r="K981" s="93"/>
      <c r="L981" s="93"/>
      <c r="M981" s="93"/>
    </row>
    <row r="982" spans="1:13" ht="14" x14ac:dyDescent="0.2">
      <c r="A982" s="95"/>
      <c r="G982" s="93"/>
      <c r="H982" s="93"/>
      <c r="I982" s="93"/>
      <c r="J982" s="93"/>
      <c r="K982" s="93"/>
      <c r="L982" s="93"/>
      <c r="M982" s="93"/>
    </row>
    <row r="983" spans="1:13" ht="14" x14ac:dyDescent="0.2">
      <c r="A983" s="95"/>
      <c r="G983" s="93"/>
      <c r="H983" s="93"/>
      <c r="I983" s="93"/>
      <c r="J983" s="93"/>
      <c r="K983" s="93"/>
      <c r="L983" s="93"/>
      <c r="M983" s="93"/>
    </row>
    <row r="984" spans="1:13" ht="14" x14ac:dyDescent="0.2">
      <c r="A984" s="95"/>
      <c r="G984" s="93"/>
      <c r="H984" s="93"/>
      <c r="I984" s="93"/>
      <c r="J984" s="93"/>
      <c r="K984" s="93"/>
      <c r="L984" s="93"/>
      <c r="M984" s="93"/>
    </row>
    <row r="985" spans="1:13" ht="14" x14ac:dyDescent="0.2">
      <c r="A985" s="95"/>
      <c r="G985" s="93"/>
      <c r="H985" s="93"/>
      <c r="I985" s="93"/>
      <c r="J985" s="93"/>
      <c r="K985" s="93"/>
      <c r="L985" s="93"/>
      <c r="M985" s="93"/>
    </row>
    <row r="986" spans="1:13" ht="14" x14ac:dyDescent="0.2">
      <c r="A986" s="95"/>
      <c r="G986" s="93"/>
      <c r="H986" s="93"/>
      <c r="I986" s="93"/>
      <c r="J986" s="93"/>
      <c r="K986" s="93"/>
      <c r="L986" s="93"/>
      <c r="M986" s="93"/>
    </row>
    <row r="987" spans="1:13" ht="14" x14ac:dyDescent="0.2">
      <c r="A987" s="95"/>
      <c r="G987" s="93"/>
      <c r="H987" s="93"/>
      <c r="I987" s="93"/>
      <c r="J987" s="93"/>
      <c r="K987" s="93"/>
      <c r="L987" s="93"/>
      <c r="M987" s="93"/>
    </row>
    <row r="988" spans="1:13" ht="14" x14ac:dyDescent="0.2">
      <c r="A988" s="95"/>
      <c r="G988" s="93"/>
      <c r="H988" s="93"/>
      <c r="I988" s="93"/>
      <c r="J988" s="93"/>
      <c r="K988" s="93"/>
      <c r="L988" s="93"/>
      <c r="M988" s="93"/>
    </row>
    <row r="989" spans="1:13" ht="14" x14ac:dyDescent="0.2">
      <c r="A989" s="95"/>
      <c r="G989" s="93"/>
      <c r="H989" s="93"/>
      <c r="I989" s="93"/>
      <c r="J989" s="93"/>
      <c r="K989" s="93"/>
      <c r="L989" s="93"/>
      <c r="M989" s="93"/>
    </row>
    <row r="990" spans="1:13" ht="14" x14ac:dyDescent="0.2">
      <c r="A990" s="95"/>
      <c r="G990" s="93"/>
      <c r="H990" s="93"/>
      <c r="I990" s="93"/>
      <c r="J990" s="93"/>
      <c r="K990" s="93"/>
      <c r="L990" s="93"/>
      <c r="M990" s="93"/>
    </row>
    <row r="991" spans="1:13" ht="14" x14ac:dyDescent="0.2">
      <c r="A991" s="95"/>
      <c r="G991" s="93"/>
      <c r="H991" s="93"/>
      <c r="I991" s="93"/>
      <c r="J991" s="93"/>
      <c r="K991" s="93"/>
      <c r="L991" s="93"/>
      <c r="M991" s="93"/>
    </row>
    <row r="992" spans="1:13" ht="14" x14ac:dyDescent="0.2">
      <c r="A992" s="95"/>
      <c r="G992" s="93"/>
      <c r="H992" s="93"/>
      <c r="I992" s="93"/>
      <c r="J992" s="93"/>
      <c r="K992" s="93"/>
      <c r="L992" s="93"/>
      <c r="M992" s="93"/>
    </row>
    <row r="993" spans="1:13" ht="14" x14ac:dyDescent="0.2">
      <c r="A993" s="95"/>
      <c r="G993" s="93"/>
      <c r="H993" s="93"/>
      <c r="I993" s="93"/>
      <c r="J993" s="93"/>
      <c r="K993" s="93"/>
      <c r="L993" s="93"/>
      <c r="M993" s="93"/>
    </row>
    <row r="994" spans="1:13" ht="14" x14ac:dyDescent="0.2">
      <c r="A994" s="95"/>
      <c r="G994" s="93"/>
      <c r="H994" s="93"/>
      <c r="I994" s="93"/>
      <c r="J994" s="93"/>
      <c r="K994" s="93"/>
      <c r="L994" s="93"/>
      <c r="M994" s="93"/>
    </row>
    <row r="995" spans="1:13" ht="14" x14ac:dyDescent="0.2">
      <c r="A995" s="95"/>
      <c r="G995" s="93"/>
      <c r="H995" s="93"/>
      <c r="I995" s="93"/>
      <c r="J995" s="93"/>
      <c r="K995" s="93"/>
      <c r="L995" s="93"/>
      <c r="M995" s="93"/>
    </row>
    <row r="996" spans="1:13" ht="14" x14ac:dyDescent="0.2">
      <c r="A996" s="95"/>
      <c r="G996" s="93"/>
      <c r="H996" s="93"/>
      <c r="I996" s="93"/>
      <c r="J996" s="93"/>
      <c r="K996" s="93"/>
      <c r="L996" s="93"/>
      <c r="M996" s="93"/>
    </row>
    <row r="997" spans="1:13" ht="14" x14ac:dyDescent="0.2">
      <c r="A997" s="95"/>
      <c r="G997" s="93"/>
      <c r="H997" s="93"/>
      <c r="I997" s="93"/>
      <c r="J997" s="93"/>
      <c r="K997" s="93"/>
      <c r="L997" s="93"/>
      <c r="M997" s="93"/>
    </row>
    <row r="998" spans="1:13" ht="14" x14ac:dyDescent="0.2">
      <c r="A998" s="95"/>
      <c r="G998" s="93"/>
      <c r="H998" s="93"/>
      <c r="I998" s="93"/>
      <c r="J998" s="93"/>
      <c r="K998" s="93"/>
      <c r="L998" s="93"/>
      <c r="M998" s="93"/>
    </row>
  </sheetData>
  <printOptions horizontalCentered="1" gridLines="1"/>
  <pageMargins left="0.7" right="0.7" top="0.75" bottom="0.75" header="0" footer="0"/>
  <pageSetup fitToHeight="0" pageOrder="overThenDown" orientation="landscape" cellComments="atEnd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4203AB-32D2-E44F-B465-10733EDECFB5}">
  <sheetPr>
    <tabColor rgb="FF7030A0"/>
    <outlinePr summaryBelow="0" summaryRight="0"/>
  </sheetPr>
  <dimension ref="A1:X1001"/>
  <sheetViews>
    <sheetView zoomScale="150" zoomScaleNormal="150" workbookViewId="0">
      <selection activeCell="N30" sqref="N30"/>
    </sheetView>
  </sheetViews>
  <sheetFormatPr baseColWidth="10" defaultColWidth="12.6640625" defaultRowHeight="15.75" customHeight="1" x14ac:dyDescent="0.2"/>
  <cols>
    <col min="1" max="1" width="4.6640625" style="101" customWidth="1"/>
    <col min="2" max="5" width="12.6640625" style="101"/>
    <col min="6" max="6" width="4.6640625" style="108" customWidth="1"/>
    <col min="7" max="11" width="12.6640625" style="101"/>
    <col min="12" max="12" width="4.6640625" style="108" customWidth="1"/>
    <col min="13" max="17" width="12.6640625" style="101"/>
    <col min="18" max="18" width="4.6640625" style="108" customWidth="1"/>
    <col min="19" max="23" width="12.6640625" style="101"/>
    <col min="24" max="24" width="4.6640625" style="108" customWidth="1"/>
    <col min="25" max="16384" width="12.6640625" style="101"/>
  </cols>
  <sheetData>
    <row r="1" spans="1:23" ht="15.75" customHeight="1" x14ac:dyDescent="0.2">
      <c r="A1" s="202" t="s">
        <v>139</v>
      </c>
      <c r="B1" s="203"/>
      <c r="C1" s="203"/>
      <c r="D1" s="203"/>
      <c r="E1" s="204"/>
      <c r="G1" s="205" t="s">
        <v>140</v>
      </c>
      <c r="H1" s="203"/>
      <c r="I1" s="203"/>
      <c r="J1" s="203"/>
      <c r="K1" s="204"/>
      <c r="M1" s="206" t="s">
        <v>141</v>
      </c>
      <c r="N1" s="203"/>
      <c r="O1" s="203"/>
      <c r="P1" s="203"/>
      <c r="Q1" s="204"/>
      <c r="S1" s="207" t="s">
        <v>144</v>
      </c>
      <c r="T1" s="208"/>
      <c r="U1" s="208"/>
      <c r="V1" s="208"/>
      <c r="W1" s="209"/>
    </row>
    <row r="2" spans="1:23" ht="15.75" customHeight="1" x14ac:dyDescent="0.2">
      <c r="A2" s="107" t="s">
        <v>51</v>
      </c>
      <c r="B2" s="107" t="s">
        <v>53</v>
      </c>
      <c r="C2" s="107" t="s">
        <v>54</v>
      </c>
      <c r="D2" s="107" t="s">
        <v>142</v>
      </c>
      <c r="E2" s="107" t="s">
        <v>143</v>
      </c>
      <c r="G2" s="106" t="s">
        <v>51</v>
      </c>
      <c r="H2" s="106" t="s">
        <v>53</v>
      </c>
      <c r="I2" s="106" t="s">
        <v>54</v>
      </c>
      <c r="J2" s="106" t="s">
        <v>142</v>
      </c>
      <c r="K2" s="106" t="s">
        <v>143</v>
      </c>
      <c r="M2" s="106" t="s">
        <v>51</v>
      </c>
      <c r="N2" s="106" t="s">
        <v>53</v>
      </c>
      <c r="O2" s="106" t="s">
        <v>54</v>
      </c>
      <c r="P2" s="106" t="s">
        <v>142</v>
      </c>
      <c r="Q2" s="106" t="s">
        <v>143</v>
      </c>
      <c r="S2" s="106" t="s">
        <v>51</v>
      </c>
      <c r="T2" s="106" t="s">
        <v>53</v>
      </c>
      <c r="U2" s="106" t="s">
        <v>54</v>
      </c>
      <c r="V2" s="106" t="s">
        <v>142</v>
      </c>
      <c r="W2" s="106" t="s">
        <v>143</v>
      </c>
    </row>
    <row r="3" spans="1:23" ht="15.75" customHeight="1" x14ac:dyDescent="0.2">
      <c r="A3" s="105">
        <v>1</v>
      </c>
      <c r="B3" s="102"/>
      <c r="C3" s="102"/>
      <c r="D3" s="102"/>
      <c r="E3" s="102"/>
      <c r="J3" s="102"/>
      <c r="M3" s="102">
        <v>1</v>
      </c>
      <c r="N3" s="102"/>
      <c r="O3" s="102"/>
      <c r="P3" s="102"/>
      <c r="S3" s="101">
        <v>1</v>
      </c>
    </row>
    <row r="4" spans="1:23" ht="15.75" customHeight="1" x14ac:dyDescent="0.2">
      <c r="A4" s="105">
        <v>2</v>
      </c>
      <c r="B4" s="102"/>
      <c r="C4" s="102"/>
      <c r="D4" s="102"/>
      <c r="E4" s="102"/>
      <c r="J4" s="103"/>
      <c r="M4" s="102">
        <v>2</v>
      </c>
      <c r="N4" s="102"/>
      <c r="O4" s="102"/>
      <c r="P4" s="102"/>
      <c r="S4" s="101">
        <v>2</v>
      </c>
    </row>
    <row r="5" spans="1:23" ht="15.75" customHeight="1" x14ac:dyDescent="0.2">
      <c r="A5" s="105">
        <v>3</v>
      </c>
      <c r="B5" s="102"/>
      <c r="C5" s="102"/>
      <c r="D5" s="102"/>
      <c r="E5" s="102"/>
      <c r="M5" s="102">
        <v>3</v>
      </c>
      <c r="N5" s="102"/>
      <c r="O5" s="102"/>
      <c r="P5" s="102"/>
      <c r="S5" s="101">
        <v>3</v>
      </c>
    </row>
    <row r="6" spans="1:23" ht="15.75" customHeight="1" x14ac:dyDescent="0.2">
      <c r="A6" s="105">
        <v>4</v>
      </c>
      <c r="B6" s="102"/>
      <c r="C6" s="102"/>
      <c r="D6" s="102"/>
      <c r="E6" s="102"/>
      <c r="J6" s="104"/>
      <c r="M6" s="102">
        <v>4</v>
      </c>
      <c r="N6" s="102"/>
      <c r="O6" s="102"/>
      <c r="P6" s="102"/>
      <c r="S6" s="101">
        <v>4</v>
      </c>
    </row>
    <row r="7" spans="1:23" ht="15.75" customHeight="1" x14ac:dyDescent="0.2">
      <c r="A7" s="105">
        <v>5</v>
      </c>
      <c r="B7" s="102"/>
      <c r="C7" s="102"/>
      <c r="D7" s="102"/>
      <c r="E7" s="102"/>
      <c r="J7" s="104"/>
      <c r="M7" s="102">
        <v>5</v>
      </c>
      <c r="N7" s="102"/>
      <c r="O7" s="102"/>
      <c r="P7" s="102"/>
      <c r="S7" s="101">
        <v>5</v>
      </c>
    </row>
    <row r="8" spans="1:23" ht="15.75" customHeight="1" x14ac:dyDescent="0.2">
      <c r="A8" s="105">
        <v>6</v>
      </c>
      <c r="B8" s="102"/>
      <c r="C8" s="102"/>
      <c r="D8" s="102"/>
      <c r="E8" s="102"/>
      <c r="J8" s="104"/>
      <c r="M8" s="102">
        <v>6</v>
      </c>
      <c r="N8" s="102"/>
      <c r="O8" s="102"/>
      <c r="P8" s="102"/>
      <c r="S8" s="101">
        <v>6</v>
      </c>
    </row>
    <row r="9" spans="1:23" ht="15.75" customHeight="1" x14ac:dyDescent="0.2">
      <c r="A9" s="105">
        <v>7</v>
      </c>
      <c r="B9" s="102"/>
      <c r="C9" s="102"/>
      <c r="D9" s="102"/>
      <c r="E9" s="102"/>
      <c r="J9" s="104"/>
      <c r="M9" s="101">
        <v>7</v>
      </c>
      <c r="S9" s="101">
        <v>7</v>
      </c>
    </row>
    <row r="10" spans="1:23" ht="15.75" customHeight="1" x14ac:dyDescent="0.2">
      <c r="A10" s="105">
        <v>8</v>
      </c>
      <c r="B10" s="102"/>
      <c r="C10" s="102"/>
      <c r="D10" s="102"/>
      <c r="E10" s="102"/>
      <c r="J10" s="104"/>
      <c r="M10" s="102">
        <v>8</v>
      </c>
      <c r="P10" s="102"/>
      <c r="S10" s="101">
        <v>8</v>
      </c>
    </row>
    <row r="11" spans="1:23" ht="15.75" customHeight="1" x14ac:dyDescent="0.2">
      <c r="A11" s="105">
        <v>9</v>
      </c>
      <c r="B11" s="102"/>
      <c r="C11" s="102"/>
      <c r="D11" s="102"/>
      <c r="E11" s="102"/>
      <c r="J11" s="104"/>
      <c r="M11" s="102"/>
      <c r="P11" s="102"/>
    </row>
    <row r="12" spans="1:23" ht="15.75" customHeight="1" x14ac:dyDescent="0.2">
      <c r="A12" s="105">
        <v>10</v>
      </c>
      <c r="B12" s="102"/>
      <c r="C12" s="102"/>
      <c r="D12" s="102"/>
      <c r="E12" s="102"/>
      <c r="J12" s="104"/>
    </row>
    <row r="13" spans="1:23" ht="15.75" customHeight="1" x14ac:dyDescent="0.2">
      <c r="A13" s="105">
        <v>11</v>
      </c>
      <c r="B13" s="102"/>
      <c r="C13" s="102"/>
      <c r="D13" s="102"/>
      <c r="E13" s="102"/>
      <c r="J13" s="104"/>
    </row>
    <row r="14" spans="1:23" ht="15.75" customHeight="1" x14ac:dyDescent="0.2">
      <c r="A14" s="105">
        <v>12</v>
      </c>
      <c r="B14" s="102"/>
      <c r="C14" s="102"/>
      <c r="D14" s="102"/>
      <c r="E14" s="102"/>
    </row>
    <row r="15" spans="1:23" ht="15.75" customHeight="1" x14ac:dyDescent="0.2">
      <c r="A15" s="105">
        <v>13</v>
      </c>
      <c r="B15" s="102"/>
      <c r="C15" s="102"/>
      <c r="D15" s="102"/>
      <c r="E15" s="102"/>
    </row>
    <row r="16" spans="1:23" ht="15.75" customHeight="1" x14ac:dyDescent="0.2">
      <c r="A16" s="105">
        <v>14</v>
      </c>
      <c r="B16" s="102"/>
      <c r="C16" s="102"/>
      <c r="D16" s="102"/>
      <c r="E16" s="102"/>
    </row>
    <row r="17" spans="1:9" ht="15.75" customHeight="1" x14ac:dyDescent="0.2">
      <c r="A17" s="105">
        <v>15</v>
      </c>
      <c r="B17" s="102"/>
      <c r="C17" s="102"/>
      <c r="D17" s="102"/>
      <c r="E17" s="102"/>
    </row>
    <row r="18" spans="1:9" ht="15.75" customHeight="1" x14ac:dyDescent="0.2">
      <c r="A18" s="105">
        <v>16</v>
      </c>
      <c r="B18" s="102"/>
      <c r="C18" s="102"/>
      <c r="D18" s="102"/>
      <c r="E18" s="102"/>
    </row>
    <row r="19" spans="1:9" ht="15.75" customHeight="1" x14ac:dyDescent="0.2">
      <c r="A19" s="105">
        <v>17</v>
      </c>
      <c r="B19" s="102"/>
      <c r="C19" s="102"/>
      <c r="D19" s="102"/>
      <c r="E19" s="102"/>
    </row>
    <row r="20" spans="1:9" ht="15.75" customHeight="1" x14ac:dyDescent="0.2">
      <c r="A20" s="105">
        <v>18</v>
      </c>
      <c r="B20" s="102"/>
      <c r="C20" s="102"/>
      <c r="D20" s="102"/>
      <c r="E20" s="102"/>
    </row>
    <row r="21" spans="1:9" ht="15.75" customHeight="1" x14ac:dyDescent="0.2">
      <c r="A21" s="105">
        <v>19</v>
      </c>
      <c r="B21" s="102"/>
      <c r="C21" s="102"/>
      <c r="D21" s="102"/>
      <c r="E21" s="102"/>
    </row>
    <row r="22" spans="1:9" ht="15.75" customHeight="1" x14ac:dyDescent="0.2">
      <c r="A22" s="105">
        <v>20</v>
      </c>
      <c r="B22" s="102"/>
      <c r="C22" s="102"/>
      <c r="D22" s="102"/>
      <c r="E22" s="102"/>
    </row>
    <row r="23" spans="1:9" ht="15.75" customHeight="1" x14ac:dyDescent="0.2">
      <c r="A23" s="105">
        <v>21</v>
      </c>
      <c r="B23" s="102"/>
      <c r="C23" s="102"/>
      <c r="D23" s="104"/>
      <c r="E23" s="102"/>
    </row>
    <row r="24" spans="1:9" ht="15.75" customHeight="1" x14ac:dyDescent="0.2">
      <c r="A24" s="105">
        <v>22</v>
      </c>
      <c r="B24" s="102"/>
      <c r="C24" s="102"/>
      <c r="D24" s="102"/>
      <c r="E24" s="102"/>
    </row>
    <row r="25" spans="1:9" ht="15.75" customHeight="1" x14ac:dyDescent="0.2">
      <c r="A25" s="105">
        <v>23</v>
      </c>
      <c r="B25" s="102"/>
      <c r="C25" s="102"/>
      <c r="D25" s="102"/>
      <c r="E25" s="102"/>
    </row>
    <row r="26" spans="1:9" ht="15.75" customHeight="1" x14ac:dyDescent="0.2">
      <c r="A26" s="105">
        <v>24</v>
      </c>
      <c r="B26" s="102"/>
      <c r="C26" s="102"/>
      <c r="D26" s="102"/>
      <c r="E26" s="102"/>
    </row>
    <row r="27" spans="1:9" ht="15.75" customHeight="1" x14ac:dyDescent="0.2">
      <c r="A27" s="105">
        <v>25</v>
      </c>
      <c r="B27" s="102"/>
      <c r="C27" s="102"/>
      <c r="D27" s="102"/>
      <c r="E27" s="102"/>
    </row>
    <row r="28" spans="1:9" ht="15.75" customHeight="1" x14ac:dyDescent="0.2">
      <c r="A28" s="105">
        <v>26</v>
      </c>
      <c r="B28" s="102"/>
      <c r="C28" s="102"/>
      <c r="D28" s="102"/>
      <c r="E28" s="102"/>
    </row>
    <row r="29" spans="1:9" ht="15.75" customHeight="1" x14ac:dyDescent="0.2">
      <c r="A29" s="105">
        <v>27</v>
      </c>
      <c r="B29" s="102"/>
      <c r="C29" s="102"/>
      <c r="D29" s="102"/>
      <c r="E29" s="102"/>
    </row>
    <row r="30" spans="1:9" ht="15.75" customHeight="1" x14ac:dyDescent="0.2">
      <c r="A30" s="105">
        <v>28</v>
      </c>
      <c r="B30" s="102"/>
      <c r="C30" s="102"/>
      <c r="D30" s="102"/>
      <c r="E30" s="102"/>
    </row>
    <row r="31" spans="1:9" ht="15.75" customHeight="1" x14ac:dyDescent="0.2">
      <c r="A31" s="105">
        <v>29</v>
      </c>
      <c r="B31" s="102"/>
      <c r="C31" s="102"/>
      <c r="D31" s="102"/>
      <c r="E31" s="102"/>
      <c r="H31" s="103"/>
      <c r="I31" s="103"/>
    </row>
    <row r="32" spans="1:9" ht="15.75" customHeight="1" x14ac:dyDescent="0.2">
      <c r="A32" s="105">
        <v>30</v>
      </c>
      <c r="B32" s="102"/>
      <c r="C32" s="102"/>
      <c r="D32" s="102"/>
      <c r="E32" s="102"/>
      <c r="G32" s="103"/>
      <c r="H32" s="104"/>
      <c r="I32" s="103"/>
    </row>
    <row r="33" spans="1:9" ht="15.75" customHeight="1" x14ac:dyDescent="0.2">
      <c r="A33" s="105">
        <v>31</v>
      </c>
      <c r="B33" s="102"/>
      <c r="C33" s="102"/>
      <c r="D33" s="102"/>
      <c r="E33" s="102"/>
      <c r="G33" s="103"/>
      <c r="H33" s="104"/>
      <c r="I33" s="103"/>
    </row>
    <row r="34" spans="1:9" ht="15.75" customHeight="1" x14ac:dyDescent="0.2">
      <c r="A34" s="105">
        <v>32</v>
      </c>
      <c r="B34" s="102"/>
      <c r="C34" s="102"/>
      <c r="D34" s="102"/>
      <c r="E34" s="102"/>
      <c r="G34" s="103"/>
      <c r="H34" s="104"/>
      <c r="I34" s="103"/>
    </row>
    <row r="35" spans="1:9" ht="15.75" customHeight="1" x14ac:dyDescent="0.2">
      <c r="A35" s="105"/>
      <c r="C35" s="102"/>
      <c r="G35" s="103"/>
      <c r="H35" s="104"/>
      <c r="I35" s="103"/>
    </row>
    <row r="36" spans="1:9" ht="15.75" customHeight="1" x14ac:dyDescent="0.2">
      <c r="A36" s="105"/>
      <c r="B36" s="102"/>
      <c r="C36" s="102"/>
      <c r="D36" s="102"/>
    </row>
    <row r="37" spans="1:9" ht="15.75" customHeight="1" x14ac:dyDescent="0.2">
      <c r="A37" s="105"/>
      <c r="B37" s="102"/>
      <c r="C37" s="102"/>
      <c r="D37" s="102"/>
    </row>
    <row r="39" spans="1:9" ht="15.75" customHeight="1" x14ac:dyDescent="0.2">
      <c r="C39" s="102"/>
    </row>
    <row r="40" spans="1:9" ht="15.75" customHeight="1" x14ac:dyDescent="0.2">
      <c r="A40" s="105"/>
      <c r="B40" s="102"/>
      <c r="C40" s="102"/>
      <c r="D40" s="102"/>
    </row>
    <row r="41" spans="1:9" ht="15.75" customHeight="1" x14ac:dyDescent="0.2">
      <c r="A41" s="105"/>
      <c r="B41" s="102"/>
      <c r="C41" s="102"/>
      <c r="D41" s="102"/>
    </row>
    <row r="42" spans="1:9" ht="15.75" customHeight="1" x14ac:dyDescent="0.2">
      <c r="A42" s="105"/>
    </row>
    <row r="43" spans="1:9" ht="15.75" customHeight="1" x14ac:dyDescent="0.2">
      <c r="A43" s="105"/>
    </row>
    <row r="44" spans="1:9" ht="15.75" customHeight="1" x14ac:dyDescent="0.2">
      <c r="A44" s="105"/>
    </row>
    <row r="45" spans="1:9" ht="15.75" customHeight="1" x14ac:dyDescent="0.2">
      <c r="A45" s="105"/>
    </row>
    <row r="46" spans="1:9" ht="15.75" customHeight="1" x14ac:dyDescent="0.2">
      <c r="A46" s="105"/>
    </row>
    <row r="47" spans="1:9" ht="15.75" customHeight="1" x14ac:dyDescent="0.2">
      <c r="A47" s="105"/>
    </row>
    <row r="48" spans="1:9" ht="15.75" customHeight="1" x14ac:dyDescent="0.2">
      <c r="A48" s="105"/>
    </row>
    <row r="49" spans="1:1" ht="15.75" customHeight="1" x14ac:dyDescent="0.2">
      <c r="A49" s="105"/>
    </row>
    <row r="50" spans="1:1" ht="15.75" customHeight="1" x14ac:dyDescent="0.2">
      <c r="A50" s="105"/>
    </row>
    <row r="51" spans="1:1" ht="15.75" customHeight="1" x14ac:dyDescent="0.2">
      <c r="A51" s="105"/>
    </row>
    <row r="52" spans="1:1" ht="15.75" customHeight="1" x14ac:dyDescent="0.2">
      <c r="A52" s="105"/>
    </row>
    <row r="53" spans="1:1" ht="15.75" customHeight="1" x14ac:dyDescent="0.2">
      <c r="A53" s="105"/>
    </row>
    <row r="54" spans="1:1" ht="15.75" customHeight="1" x14ac:dyDescent="0.2">
      <c r="A54" s="105"/>
    </row>
    <row r="55" spans="1:1" ht="15.75" customHeight="1" x14ac:dyDescent="0.2">
      <c r="A55" s="105"/>
    </row>
    <row r="56" spans="1:1" ht="15.75" customHeight="1" x14ac:dyDescent="0.2">
      <c r="A56" s="105"/>
    </row>
    <row r="57" spans="1:1" ht="15.75" customHeight="1" x14ac:dyDescent="0.2">
      <c r="A57" s="105"/>
    </row>
    <row r="58" spans="1:1" ht="15.75" customHeight="1" x14ac:dyDescent="0.2">
      <c r="A58" s="105"/>
    </row>
    <row r="59" spans="1:1" ht="15.75" customHeight="1" x14ac:dyDescent="0.2">
      <c r="A59" s="105"/>
    </row>
    <row r="60" spans="1:1" ht="15.75" customHeight="1" x14ac:dyDescent="0.2">
      <c r="A60" s="105"/>
    </row>
    <row r="61" spans="1:1" ht="14" x14ac:dyDescent="0.2">
      <c r="A61" s="105"/>
    </row>
    <row r="62" spans="1:1" ht="14" x14ac:dyDescent="0.2">
      <c r="A62" s="105"/>
    </row>
    <row r="63" spans="1:1" ht="14" x14ac:dyDescent="0.2">
      <c r="A63" s="105"/>
    </row>
    <row r="64" spans="1:1" ht="14" x14ac:dyDescent="0.2">
      <c r="A64" s="105"/>
    </row>
    <row r="65" spans="1:1" ht="14" x14ac:dyDescent="0.2">
      <c r="A65" s="105"/>
    </row>
    <row r="66" spans="1:1" ht="14" x14ac:dyDescent="0.2">
      <c r="A66" s="105"/>
    </row>
    <row r="67" spans="1:1" ht="14" x14ac:dyDescent="0.2">
      <c r="A67" s="105"/>
    </row>
    <row r="68" spans="1:1" ht="14" x14ac:dyDescent="0.2">
      <c r="A68" s="105"/>
    </row>
    <row r="69" spans="1:1" ht="14" x14ac:dyDescent="0.2">
      <c r="A69" s="105"/>
    </row>
    <row r="70" spans="1:1" ht="14" x14ac:dyDescent="0.2">
      <c r="A70" s="105"/>
    </row>
    <row r="71" spans="1:1" ht="14" x14ac:dyDescent="0.2">
      <c r="A71" s="105"/>
    </row>
    <row r="72" spans="1:1" ht="14" x14ac:dyDescent="0.2">
      <c r="A72" s="105"/>
    </row>
    <row r="73" spans="1:1" ht="14" x14ac:dyDescent="0.2">
      <c r="A73" s="105"/>
    </row>
    <row r="74" spans="1:1" ht="14" x14ac:dyDescent="0.2">
      <c r="A74" s="105"/>
    </row>
    <row r="75" spans="1:1" ht="14" x14ac:dyDescent="0.2">
      <c r="A75" s="105"/>
    </row>
    <row r="76" spans="1:1" ht="14" x14ac:dyDescent="0.2">
      <c r="A76" s="105"/>
    </row>
    <row r="77" spans="1:1" ht="14" x14ac:dyDescent="0.2">
      <c r="A77" s="105"/>
    </row>
    <row r="78" spans="1:1" ht="14" x14ac:dyDescent="0.2">
      <c r="A78" s="105"/>
    </row>
    <row r="79" spans="1:1" ht="14" x14ac:dyDescent="0.2">
      <c r="A79" s="105"/>
    </row>
    <row r="80" spans="1:1" ht="14" x14ac:dyDescent="0.2">
      <c r="A80" s="105"/>
    </row>
    <row r="81" spans="1:1" ht="14" x14ac:dyDescent="0.2">
      <c r="A81" s="105"/>
    </row>
    <row r="82" spans="1:1" ht="14" x14ac:dyDescent="0.2">
      <c r="A82" s="105"/>
    </row>
    <row r="83" spans="1:1" ht="14" x14ac:dyDescent="0.2">
      <c r="A83" s="105"/>
    </row>
    <row r="84" spans="1:1" ht="14" x14ac:dyDescent="0.2">
      <c r="A84" s="105"/>
    </row>
    <row r="85" spans="1:1" ht="14" x14ac:dyDescent="0.2">
      <c r="A85" s="105"/>
    </row>
    <row r="86" spans="1:1" ht="14" x14ac:dyDescent="0.2">
      <c r="A86" s="105"/>
    </row>
    <row r="87" spans="1:1" ht="14" x14ac:dyDescent="0.2">
      <c r="A87" s="105"/>
    </row>
    <row r="88" spans="1:1" ht="14" x14ac:dyDescent="0.2">
      <c r="A88" s="105"/>
    </row>
    <row r="89" spans="1:1" ht="14" x14ac:dyDescent="0.2">
      <c r="A89" s="105"/>
    </row>
    <row r="90" spans="1:1" ht="14" x14ac:dyDescent="0.2">
      <c r="A90" s="105"/>
    </row>
    <row r="91" spans="1:1" ht="14" x14ac:dyDescent="0.2">
      <c r="A91" s="105"/>
    </row>
    <row r="92" spans="1:1" ht="14" x14ac:dyDescent="0.2">
      <c r="A92" s="105"/>
    </row>
    <row r="93" spans="1:1" ht="14" x14ac:dyDescent="0.2">
      <c r="A93" s="105"/>
    </row>
    <row r="94" spans="1:1" ht="14" x14ac:dyDescent="0.2">
      <c r="A94" s="105"/>
    </row>
    <row r="95" spans="1:1" ht="14" x14ac:dyDescent="0.2">
      <c r="A95" s="105"/>
    </row>
    <row r="96" spans="1:1" ht="14" x14ac:dyDescent="0.2">
      <c r="A96" s="105"/>
    </row>
    <row r="97" spans="1:1" ht="14" x14ac:dyDescent="0.2">
      <c r="A97" s="105"/>
    </row>
    <row r="98" spans="1:1" ht="14" x14ac:dyDescent="0.2">
      <c r="A98" s="105"/>
    </row>
    <row r="99" spans="1:1" ht="14" x14ac:dyDescent="0.2">
      <c r="A99" s="105"/>
    </row>
    <row r="100" spans="1:1" ht="14" x14ac:dyDescent="0.2">
      <c r="A100" s="105"/>
    </row>
    <row r="101" spans="1:1" ht="14" x14ac:dyDescent="0.2">
      <c r="A101" s="105"/>
    </row>
    <row r="102" spans="1:1" ht="14" x14ac:dyDescent="0.2">
      <c r="A102" s="105"/>
    </row>
    <row r="103" spans="1:1" ht="14" x14ac:dyDescent="0.2">
      <c r="A103" s="105"/>
    </row>
    <row r="104" spans="1:1" ht="14" x14ac:dyDescent="0.2">
      <c r="A104" s="105"/>
    </row>
    <row r="105" spans="1:1" ht="14" x14ac:dyDescent="0.2">
      <c r="A105" s="105"/>
    </row>
    <row r="106" spans="1:1" ht="14" x14ac:dyDescent="0.2">
      <c r="A106" s="105"/>
    </row>
    <row r="107" spans="1:1" ht="14" x14ac:dyDescent="0.2">
      <c r="A107" s="105"/>
    </row>
    <row r="108" spans="1:1" ht="14" x14ac:dyDescent="0.2">
      <c r="A108" s="105"/>
    </row>
    <row r="109" spans="1:1" ht="14" x14ac:dyDescent="0.2">
      <c r="A109" s="105"/>
    </row>
    <row r="110" spans="1:1" ht="14" x14ac:dyDescent="0.2">
      <c r="A110" s="105"/>
    </row>
    <row r="111" spans="1:1" ht="14" x14ac:dyDescent="0.2">
      <c r="A111" s="105"/>
    </row>
    <row r="112" spans="1:1" ht="14" x14ac:dyDescent="0.2">
      <c r="A112" s="105"/>
    </row>
    <row r="113" spans="1:1" ht="14" x14ac:dyDescent="0.2">
      <c r="A113" s="105"/>
    </row>
    <row r="114" spans="1:1" ht="14" x14ac:dyDescent="0.2">
      <c r="A114" s="105"/>
    </row>
    <row r="115" spans="1:1" ht="14" x14ac:dyDescent="0.2">
      <c r="A115" s="105"/>
    </row>
    <row r="116" spans="1:1" ht="14" x14ac:dyDescent="0.2">
      <c r="A116" s="105"/>
    </row>
    <row r="117" spans="1:1" ht="14" x14ac:dyDescent="0.2">
      <c r="A117" s="105"/>
    </row>
    <row r="118" spans="1:1" ht="14" x14ac:dyDescent="0.2">
      <c r="A118" s="105"/>
    </row>
    <row r="119" spans="1:1" ht="14" x14ac:dyDescent="0.2">
      <c r="A119" s="105"/>
    </row>
    <row r="120" spans="1:1" ht="14" x14ac:dyDescent="0.2">
      <c r="A120" s="105"/>
    </row>
    <row r="121" spans="1:1" ht="14" x14ac:dyDescent="0.2">
      <c r="A121" s="105"/>
    </row>
    <row r="122" spans="1:1" ht="14" x14ac:dyDescent="0.2">
      <c r="A122" s="105"/>
    </row>
    <row r="123" spans="1:1" ht="14" x14ac:dyDescent="0.2">
      <c r="A123" s="105"/>
    </row>
    <row r="124" spans="1:1" ht="14" x14ac:dyDescent="0.2">
      <c r="A124" s="105"/>
    </row>
    <row r="125" spans="1:1" ht="14" x14ac:dyDescent="0.2">
      <c r="A125" s="105"/>
    </row>
    <row r="126" spans="1:1" ht="14" x14ac:dyDescent="0.2">
      <c r="A126" s="105"/>
    </row>
    <row r="127" spans="1:1" ht="14" x14ac:dyDescent="0.2">
      <c r="A127" s="105"/>
    </row>
    <row r="128" spans="1:1" ht="14" x14ac:dyDescent="0.2">
      <c r="A128" s="105"/>
    </row>
    <row r="129" spans="1:1" ht="14" x14ac:dyDescent="0.2">
      <c r="A129" s="105"/>
    </row>
    <row r="130" spans="1:1" ht="14" x14ac:dyDescent="0.2">
      <c r="A130" s="105"/>
    </row>
    <row r="131" spans="1:1" ht="14" x14ac:dyDescent="0.2">
      <c r="A131" s="105"/>
    </row>
    <row r="132" spans="1:1" ht="14" x14ac:dyDescent="0.2">
      <c r="A132" s="105"/>
    </row>
    <row r="133" spans="1:1" ht="14" x14ac:dyDescent="0.2">
      <c r="A133" s="105"/>
    </row>
    <row r="134" spans="1:1" ht="14" x14ac:dyDescent="0.2">
      <c r="A134" s="105"/>
    </row>
    <row r="135" spans="1:1" ht="14" x14ac:dyDescent="0.2">
      <c r="A135" s="105"/>
    </row>
    <row r="136" spans="1:1" ht="14" x14ac:dyDescent="0.2">
      <c r="A136" s="105"/>
    </row>
    <row r="137" spans="1:1" ht="14" x14ac:dyDescent="0.2">
      <c r="A137" s="105"/>
    </row>
    <row r="138" spans="1:1" ht="14" x14ac:dyDescent="0.2">
      <c r="A138" s="105"/>
    </row>
    <row r="139" spans="1:1" ht="14" x14ac:dyDescent="0.2">
      <c r="A139" s="105"/>
    </row>
    <row r="140" spans="1:1" ht="14" x14ac:dyDescent="0.2">
      <c r="A140" s="105"/>
    </row>
    <row r="141" spans="1:1" ht="14" x14ac:dyDescent="0.2">
      <c r="A141" s="105"/>
    </row>
    <row r="142" spans="1:1" ht="14" x14ac:dyDescent="0.2">
      <c r="A142" s="105"/>
    </row>
    <row r="143" spans="1:1" ht="14" x14ac:dyDescent="0.2">
      <c r="A143" s="105"/>
    </row>
    <row r="144" spans="1:1" ht="14" x14ac:dyDescent="0.2">
      <c r="A144" s="105"/>
    </row>
    <row r="145" spans="1:1" ht="14" x14ac:dyDescent="0.2">
      <c r="A145" s="105"/>
    </row>
    <row r="146" spans="1:1" ht="14" x14ac:dyDescent="0.2">
      <c r="A146" s="105"/>
    </row>
    <row r="147" spans="1:1" ht="14" x14ac:dyDescent="0.2">
      <c r="A147" s="105"/>
    </row>
    <row r="148" spans="1:1" ht="14" x14ac:dyDescent="0.2">
      <c r="A148" s="105"/>
    </row>
    <row r="149" spans="1:1" ht="14" x14ac:dyDescent="0.2">
      <c r="A149" s="105"/>
    </row>
    <row r="150" spans="1:1" ht="14" x14ac:dyDescent="0.2">
      <c r="A150" s="105"/>
    </row>
    <row r="151" spans="1:1" ht="14" x14ac:dyDescent="0.2">
      <c r="A151" s="105"/>
    </row>
    <row r="152" spans="1:1" ht="14" x14ac:dyDescent="0.2">
      <c r="A152" s="105"/>
    </row>
    <row r="153" spans="1:1" ht="14" x14ac:dyDescent="0.2">
      <c r="A153" s="105"/>
    </row>
    <row r="154" spans="1:1" ht="14" x14ac:dyDescent="0.2">
      <c r="A154" s="105"/>
    </row>
    <row r="155" spans="1:1" ht="14" x14ac:dyDescent="0.2">
      <c r="A155" s="105"/>
    </row>
    <row r="156" spans="1:1" ht="14" x14ac:dyDescent="0.2">
      <c r="A156" s="105"/>
    </row>
    <row r="157" spans="1:1" ht="14" x14ac:dyDescent="0.2">
      <c r="A157" s="105"/>
    </row>
    <row r="158" spans="1:1" ht="14" x14ac:dyDescent="0.2">
      <c r="A158" s="105"/>
    </row>
    <row r="159" spans="1:1" ht="14" x14ac:dyDescent="0.2">
      <c r="A159" s="105"/>
    </row>
    <row r="160" spans="1:1" ht="14" x14ac:dyDescent="0.2">
      <c r="A160" s="105"/>
    </row>
    <row r="161" spans="1:1" ht="14" x14ac:dyDescent="0.2">
      <c r="A161" s="105"/>
    </row>
    <row r="162" spans="1:1" ht="14" x14ac:dyDescent="0.2">
      <c r="A162" s="105"/>
    </row>
    <row r="163" spans="1:1" ht="14" x14ac:dyDescent="0.2">
      <c r="A163" s="105"/>
    </row>
    <row r="164" spans="1:1" ht="14" x14ac:dyDescent="0.2">
      <c r="A164" s="105"/>
    </row>
    <row r="165" spans="1:1" ht="14" x14ac:dyDescent="0.2">
      <c r="A165" s="105"/>
    </row>
    <row r="166" spans="1:1" ht="14" x14ac:dyDescent="0.2">
      <c r="A166" s="105"/>
    </row>
    <row r="167" spans="1:1" ht="14" x14ac:dyDescent="0.2">
      <c r="A167" s="105"/>
    </row>
    <row r="168" spans="1:1" ht="14" x14ac:dyDescent="0.2">
      <c r="A168" s="105"/>
    </row>
    <row r="169" spans="1:1" ht="14" x14ac:dyDescent="0.2">
      <c r="A169" s="105"/>
    </row>
    <row r="170" spans="1:1" ht="14" x14ac:dyDescent="0.2">
      <c r="A170" s="105"/>
    </row>
    <row r="171" spans="1:1" ht="14" x14ac:dyDescent="0.2">
      <c r="A171" s="105"/>
    </row>
    <row r="172" spans="1:1" ht="14" x14ac:dyDescent="0.2">
      <c r="A172" s="105"/>
    </row>
    <row r="173" spans="1:1" ht="14" x14ac:dyDescent="0.2">
      <c r="A173" s="105"/>
    </row>
    <row r="174" spans="1:1" ht="14" x14ac:dyDescent="0.2">
      <c r="A174" s="105"/>
    </row>
    <row r="175" spans="1:1" ht="14" x14ac:dyDescent="0.2">
      <c r="A175" s="105"/>
    </row>
    <row r="176" spans="1:1" ht="14" x14ac:dyDescent="0.2">
      <c r="A176" s="105"/>
    </row>
    <row r="177" spans="1:1" ht="14" x14ac:dyDescent="0.2">
      <c r="A177" s="105"/>
    </row>
    <row r="178" spans="1:1" ht="14" x14ac:dyDescent="0.2">
      <c r="A178" s="105"/>
    </row>
    <row r="179" spans="1:1" ht="14" x14ac:dyDescent="0.2">
      <c r="A179" s="105"/>
    </row>
    <row r="180" spans="1:1" ht="14" x14ac:dyDescent="0.2">
      <c r="A180" s="105"/>
    </row>
    <row r="181" spans="1:1" ht="14" x14ac:dyDescent="0.2">
      <c r="A181" s="105"/>
    </row>
    <row r="182" spans="1:1" ht="14" x14ac:dyDescent="0.2">
      <c r="A182" s="105"/>
    </row>
    <row r="183" spans="1:1" ht="14" x14ac:dyDescent="0.2">
      <c r="A183" s="105"/>
    </row>
    <row r="184" spans="1:1" ht="14" x14ac:dyDescent="0.2">
      <c r="A184" s="105"/>
    </row>
    <row r="185" spans="1:1" ht="14" x14ac:dyDescent="0.2">
      <c r="A185" s="105"/>
    </row>
    <row r="186" spans="1:1" ht="14" x14ac:dyDescent="0.2">
      <c r="A186" s="105"/>
    </row>
    <row r="187" spans="1:1" ht="14" x14ac:dyDescent="0.2">
      <c r="A187" s="105"/>
    </row>
    <row r="188" spans="1:1" ht="14" x14ac:dyDescent="0.2">
      <c r="A188" s="105"/>
    </row>
    <row r="189" spans="1:1" ht="14" x14ac:dyDescent="0.2">
      <c r="A189" s="105"/>
    </row>
    <row r="190" spans="1:1" ht="14" x14ac:dyDescent="0.2">
      <c r="A190" s="105"/>
    </row>
    <row r="191" spans="1:1" ht="14" x14ac:dyDescent="0.2">
      <c r="A191" s="105"/>
    </row>
    <row r="192" spans="1:1" ht="14" x14ac:dyDescent="0.2">
      <c r="A192" s="105"/>
    </row>
    <row r="193" spans="1:1" ht="14" x14ac:dyDescent="0.2">
      <c r="A193" s="105"/>
    </row>
    <row r="194" spans="1:1" ht="14" x14ac:dyDescent="0.2">
      <c r="A194" s="105"/>
    </row>
    <row r="195" spans="1:1" ht="14" x14ac:dyDescent="0.2">
      <c r="A195" s="105"/>
    </row>
    <row r="196" spans="1:1" ht="14" x14ac:dyDescent="0.2">
      <c r="A196" s="105"/>
    </row>
    <row r="197" spans="1:1" ht="14" x14ac:dyDescent="0.2">
      <c r="A197" s="105"/>
    </row>
    <row r="198" spans="1:1" ht="14" x14ac:dyDescent="0.2">
      <c r="A198" s="105"/>
    </row>
    <row r="199" spans="1:1" ht="14" x14ac:dyDescent="0.2">
      <c r="A199" s="105"/>
    </row>
    <row r="200" spans="1:1" ht="14" x14ac:dyDescent="0.2">
      <c r="A200" s="105"/>
    </row>
    <row r="201" spans="1:1" ht="14" x14ac:dyDescent="0.2">
      <c r="A201" s="105"/>
    </row>
    <row r="202" spans="1:1" ht="14" x14ac:dyDescent="0.2">
      <c r="A202" s="105"/>
    </row>
    <row r="203" spans="1:1" ht="14" x14ac:dyDescent="0.2">
      <c r="A203" s="105"/>
    </row>
    <row r="204" spans="1:1" ht="14" x14ac:dyDescent="0.2">
      <c r="A204" s="105"/>
    </row>
    <row r="205" spans="1:1" ht="14" x14ac:dyDescent="0.2">
      <c r="A205" s="105"/>
    </row>
    <row r="206" spans="1:1" ht="14" x14ac:dyDescent="0.2">
      <c r="A206" s="105"/>
    </row>
    <row r="207" spans="1:1" ht="14" x14ac:dyDescent="0.2">
      <c r="A207" s="105"/>
    </row>
    <row r="208" spans="1:1" ht="14" x14ac:dyDescent="0.2">
      <c r="A208" s="105"/>
    </row>
    <row r="209" spans="1:1" ht="14" x14ac:dyDescent="0.2">
      <c r="A209" s="105"/>
    </row>
    <row r="210" spans="1:1" ht="14" x14ac:dyDescent="0.2">
      <c r="A210" s="105"/>
    </row>
    <row r="211" spans="1:1" ht="14" x14ac:dyDescent="0.2">
      <c r="A211" s="105"/>
    </row>
    <row r="212" spans="1:1" ht="14" x14ac:dyDescent="0.2">
      <c r="A212" s="105"/>
    </row>
    <row r="213" spans="1:1" ht="14" x14ac:dyDescent="0.2">
      <c r="A213" s="105"/>
    </row>
    <row r="214" spans="1:1" ht="14" x14ac:dyDescent="0.2">
      <c r="A214" s="105"/>
    </row>
    <row r="215" spans="1:1" ht="14" x14ac:dyDescent="0.2">
      <c r="A215" s="105"/>
    </row>
    <row r="216" spans="1:1" ht="14" x14ac:dyDescent="0.2">
      <c r="A216" s="105"/>
    </row>
    <row r="217" spans="1:1" ht="14" x14ac:dyDescent="0.2">
      <c r="A217" s="105"/>
    </row>
    <row r="218" spans="1:1" ht="14" x14ac:dyDescent="0.2">
      <c r="A218" s="105"/>
    </row>
    <row r="219" spans="1:1" ht="14" x14ac:dyDescent="0.2">
      <c r="A219" s="105"/>
    </row>
    <row r="220" spans="1:1" ht="14" x14ac:dyDescent="0.2">
      <c r="A220" s="105"/>
    </row>
    <row r="221" spans="1:1" ht="14" x14ac:dyDescent="0.2">
      <c r="A221" s="105"/>
    </row>
    <row r="222" spans="1:1" ht="14" x14ac:dyDescent="0.2">
      <c r="A222" s="105"/>
    </row>
    <row r="223" spans="1:1" ht="14" x14ac:dyDescent="0.2">
      <c r="A223" s="105"/>
    </row>
    <row r="224" spans="1:1" ht="14" x14ac:dyDescent="0.2">
      <c r="A224" s="105"/>
    </row>
    <row r="225" spans="1:1" ht="14" x14ac:dyDescent="0.2">
      <c r="A225" s="105"/>
    </row>
    <row r="226" spans="1:1" ht="14" x14ac:dyDescent="0.2">
      <c r="A226" s="105"/>
    </row>
    <row r="227" spans="1:1" ht="14" x14ac:dyDescent="0.2">
      <c r="A227" s="105"/>
    </row>
    <row r="228" spans="1:1" ht="14" x14ac:dyDescent="0.2">
      <c r="A228" s="105"/>
    </row>
    <row r="229" spans="1:1" ht="14" x14ac:dyDescent="0.2">
      <c r="A229" s="105"/>
    </row>
    <row r="230" spans="1:1" ht="14" x14ac:dyDescent="0.2">
      <c r="A230" s="105"/>
    </row>
    <row r="231" spans="1:1" ht="14" x14ac:dyDescent="0.2">
      <c r="A231" s="105"/>
    </row>
    <row r="232" spans="1:1" ht="14" x14ac:dyDescent="0.2">
      <c r="A232" s="105"/>
    </row>
    <row r="233" spans="1:1" ht="14" x14ac:dyDescent="0.2">
      <c r="A233" s="105"/>
    </row>
    <row r="234" spans="1:1" ht="14" x14ac:dyDescent="0.2">
      <c r="A234" s="105"/>
    </row>
    <row r="235" spans="1:1" ht="14" x14ac:dyDescent="0.2">
      <c r="A235" s="105"/>
    </row>
    <row r="236" spans="1:1" ht="14" x14ac:dyDescent="0.2">
      <c r="A236" s="105"/>
    </row>
    <row r="237" spans="1:1" ht="14" x14ac:dyDescent="0.2">
      <c r="A237" s="105"/>
    </row>
    <row r="238" spans="1:1" ht="14" x14ac:dyDescent="0.2">
      <c r="A238" s="105"/>
    </row>
    <row r="239" spans="1:1" ht="14" x14ac:dyDescent="0.2">
      <c r="A239" s="105"/>
    </row>
    <row r="240" spans="1:1" ht="14" x14ac:dyDescent="0.2">
      <c r="A240" s="105"/>
    </row>
    <row r="241" spans="1:1" ht="14" x14ac:dyDescent="0.2">
      <c r="A241" s="105"/>
    </row>
    <row r="242" spans="1:1" ht="14" x14ac:dyDescent="0.2">
      <c r="A242" s="105"/>
    </row>
    <row r="243" spans="1:1" ht="14" x14ac:dyDescent="0.2">
      <c r="A243" s="105"/>
    </row>
    <row r="244" spans="1:1" ht="14" x14ac:dyDescent="0.2">
      <c r="A244" s="105"/>
    </row>
    <row r="245" spans="1:1" ht="14" x14ac:dyDescent="0.2">
      <c r="A245" s="105"/>
    </row>
    <row r="246" spans="1:1" ht="14" x14ac:dyDescent="0.2">
      <c r="A246" s="105"/>
    </row>
    <row r="247" spans="1:1" ht="14" x14ac:dyDescent="0.2">
      <c r="A247" s="105"/>
    </row>
    <row r="248" spans="1:1" ht="14" x14ac:dyDescent="0.2">
      <c r="A248" s="105"/>
    </row>
    <row r="249" spans="1:1" ht="14" x14ac:dyDescent="0.2">
      <c r="A249" s="105"/>
    </row>
    <row r="250" spans="1:1" ht="14" x14ac:dyDescent="0.2">
      <c r="A250" s="105"/>
    </row>
    <row r="251" spans="1:1" ht="14" x14ac:dyDescent="0.2">
      <c r="A251" s="105"/>
    </row>
    <row r="252" spans="1:1" ht="14" x14ac:dyDescent="0.2">
      <c r="A252" s="105"/>
    </row>
    <row r="253" spans="1:1" ht="14" x14ac:dyDescent="0.2">
      <c r="A253" s="105"/>
    </row>
    <row r="254" spans="1:1" ht="14" x14ac:dyDescent="0.2">
      <c r="A254" s="105"/>
    </row>
    <row r="255" spans="1:1" ht="14" x14ac:dyDescent="0.2">
      <c r="A255" s="105"/>
    </row>
    <row r="256" spans="1:1" ht="14" x14ac:dyDescent="0.2">
      <c r="A256" s="105"/>
    </row>
    <row r="257" spans="1:1" ht="14" x14ac:dyDescent="0.2">
      <c r="A257" s="105"/>
    </row>
    <row r="258" spans="1:1" ht="14" x14ac:dyDescent="0.2">
      <c r="A258" s="105"/>
    </row>
    <row r="259" spans="1:1" ht="14" x14ac:dyDescent="0.2">
      <c r="A259" s="105"/>
    </row>
    <row r="260" spans="1:1" ht="14" x14ac:dyDescent="0.2">
      <c r="A260" s="105"/>
    </row>
    <row r="261" spans="1:1" ht="14" x14ac:dyDescent="0.2">
      <c r="A261" s="105"/>
    </row>
    <row r="262" spans="1:1" ht="14" x14ac:dyDescent="0.2">
      <c r="A262" s="105"/>
    </row>
    <row r="263" spans="1:1" ht="14" x14ac:dyDescent="0.2">
      <c r="A263" s="105"/>
    </row>
    <row r="264" spans="1:1" ht="14" x14ac:dyDescent="0.2">
      <c r="A264" s="105"/>
    </row>
    <row r="265" spans="1:1" ht="14" x14ac:dyDescent="0.2">
      <c r="A265" s="105"/>
    </row>
    <row r="266" spans="1:1" ht="14" x14ac:dyDescent="0.2">
      <c r="A266" s="105"/>
    </row>
    <row r="267" spans="1:1" ht="14" x14ac:dyDescent="0.2">
      <c r="A267" s="105"/>
    </row>
    <row r="268" spans="1:1" ht="14" x14ac:dyDescent="0.2">
      <c r="A268" s="105"/>
    </row>
    <row r="269" spans="1:1" ht="14" x14ac:dyDescent="0.2">
      <c r="A269" s="105"/>
    </row>
    <row r="270" spans="1:1" ht="14" x14ac:dyDescent="0.2">
      <c r="A270" s="105"/>
    </row>
    <row r="271" spans="1:1" ht="14" x14ac:dyDescent="0.2">
      <c r="A271" s="105"/>
    </row>
    <row r="272" spans="1:1" ht="14" x14ac:dyDescent="0.2">
      <c r="A272" s="105"/>
    </row>
    <row r="273" spans="1:1" ht="14" x14ac:dyDescent="0.2">
      <c r="A273" s="105"/>
    </row>
    <row r="274" spans="1:1" ht="14" x14ac:dyDescent="0.2">
      <c r="A274" s="105"/>
    </row>
    <row r="275" spans="1:1" ht="14" x14ac:dyDescent="0.2">
      <c r="A275" s="105"/>
    </row>
    <row r="276" spans="1:1" ht="14" x14ac:dyDescent="0.2">
      <c r="A276" s="105"/>
    </row>
    <row r="277" spans="1:1" ht="14" x14ac:dyDescent="0.2">
      <c r="A277" s="105"/>
    </row>
    <row r="278" spans="1:1" ht="14" x14ac:dyDescent="0.2">
      <c r="A278" s="105"/>
    </row>
    <row r="279" spans="1:1" ht="14" x14ac:dyDescent="0.2">
      <c r="A279" s="105"/>
    </row>
    <row r="280" spans="1:1" ht="14" x14ac:dyDescent="0.2">
      <c r="A280" s="105"/>
    </row>
    <row r="281" spans="1:1" ht="14" x14ac:dyDescent="0.2">
      <c r="A281" s="105"/>
    </row>
    <row r="282" spans="1:1" ht="14" x14ac:dyDescent="0.2">
      <c r="A282" s="105"/>
    </row>
    <row r="283" spans="1:1" ht="14" x14ac:dyDescent="0.2">
      <c r="A283" s="105"/>
    </row>
    <row r="284" spans="1:1" ht="14" x14ac:dyDescent="0.2">
      <c r="A284" s="105"/>
    </row>
    <row r="285" spans="1:1" ht="14" x14ac:dyDescent="0.2">
      <c r="A285" s="105"/>
    </row>
    <row r="286" spans="1:1" ht="14" x14ac:dyDescent="0.2">
      <c r="A286" s="105"/>
    </row>
    <row r="287" spans="1:1" ht="14" x14ac:dyDescent="0.2">
      <c r="A287" s="105"/>
    </row>
    <row r="288" spans="1:1" ht="14" x14ac:dyDescent="0.2">
      <c r="A288" s="105"/>
    </row>
    <row r="289" spans="1:1" ht="14" x14ac:dyDescent="0.2">
      <c r="A289" s="105"/>
    </row>
    <row r="290" spans="1:1" ht="14" x14ac:dyDescent="0.2">
      <c r="A290" s="105"/>
    </row>
    <row r="291" spans="1:1" ht="14" x14ac:dyDescent="0.2">
      <c r="A291" s="105"/>
    </row>
    <row r="292" spans="1:1" ht="14" x14ac:dyDescent="0.2">
      <c r="A292" s="105"/>
    </row>
    <row r="293" spans="1:1" ht="14" x14ac:dyDescent="0.2">
      <c r="A293" s="105"/>
    </row>
    <row r="294" spans="1:1" ht="14" x14ac:dyDescent="0.2">
      <c r="A294" s="105"/>
    </row>
    <row r="295" spans="1:1" ht="14" x14ac:dyDescent="0.2">
      <c r="A295" s="105"/>
    </row>
    <row r="296" spans="1:1" ht="14" x14ac:dyDescent="0.2">
      <c r="A296" s="105"/>
    </row>
    <row r="297" spans="1:1" ht="14" x14ac:dyDescent="0.2">
      <c r="A297" s="105"/>
    </row>
    <row r="298" spans="1:1" ht="14" x14ac:dyDescent="0.2">
      <c r="A298" s="105"/>
    </row>
    <row r="299" spans="1:1" ht="14" x14ac:dyDescent="0.2">
      <c r="A299" s="105"/>
    </row>
    <row r="300" spans="1:1" ht="14" x14ac:dyDescent="0.2">
      <c r="A300" s="105"/>
    </row>
    <row r="301" spans="1:1" ht="14" x14ac:dyDescent="0.2">
      <c r="A301" s="105"/>
    </row>
    <row r="302" spans="1:1" ht="14" x14ac:dyDescent="0.2">
      <c r="A302" s="105"/>
    </row>
    <row r="303" spans="1:1" ht="14" x14ac:dyDescent="0.2">
      <c r="A303" s="105"/>
    </row>
    <row r="304" spans="1:1" ht="14" x14ac:dyDescent="0.2">
      <c r="A304" s="105"/>
    </row>
    <row r="305" spans="1:1" ht="14" x14ac:dyDescent="0.2">
      <c r="A305" s="105"/>
    </row>
    <row r="306" spans="1:1" ht="14" x14ac:dyDescent="0.2">
      <c r="A306" s="105"/>
    </row>
    <row r="307" spans="1:1" ht="14" x14ac:dyDescent="0.2">
      <c r="A307" s="105"/>
    </row>
    <row r="308" spans="1:1" ht="14" x14ac:dyDescent="0.2">
      <c r="A308" s="105"/>
    </row>
    <row r="309" spans="1:1" ht="14" x14ac:dyDescent="0.2">
      <c r="A309" s="105"/>
    </row>
    <row r="310" spans="1:1" ht="14" x14ac:dyDescent="0.2">
      <c r="A310" s="105"/>
    </row>
    <row r="311" spans="1:1" ht="14" x14ac:dyDescent="0.2">
      <c r="A311" s="105"/>
    </row>
    <row r="312" spans="1:1" ht="14" x14ac:dyDescent="0.2">
      <c r="A312" s="105"/>
    </row>
    <row r="313" spans="1:1" ht="14" x14ac:dyDescent="0.2">
      <c r="A313" s="105"/>
    </row>
    <row r="314" spans="1:1" ht="14" x14ac:dyDescent="0.2">
      <c r="A314" s="105"/>
    </row>
    <row r="315" spans="1:1" ht="14" x14ac:dyDescent="0.2">
      <c r="A315" s="105"/>
    </row>
    <row r="316" spans="1:1" ht="14" x14ac:dyDescent="0.2">
      <c r="A316" s="105"/>
    </row>
    <row r="317" spans="1:1" ht="14" x14ac:dyDescent="0.2">
      <c r="A317" s="105"/>
    </row>
    <row r="318" spans="1:1" ht="14" x14ac:dyDescent="0.2">
      <c r="A318" s="105"/>
    </row>
    <row r="319" spans="1:1" ht="14" x14ac:dyDescent="0.2">
      <c r="A319" s="105"/>
    </row>
    <row r="320" spans="1:1" ht="14" x14ac:dyDescent="0.2">
      <c r="A320" s="105"/>
    </row>
    <row r="321" spans="1:1" ht="14" x14ac:dyDescent="0.2">
      <c r="A321" s="105"/>
    </row>
    <row r="322" spans="1:1" ht="14" x14ac:dyDescent="0.2">
      <c r="A322" s="105"/>
    </row>
    <row r="323" spans="1:1" ht="14" x14ac:dyDescent="0.2">
      <c r="A323" s="105"/>
    </row>
    <row r="324" spans="1:1" ht="14" x14ac:dyDescent="0.2">
      <c r="A324" s="105"/>
    </row>
    <row r="325" spans="1:1" ht="14" x14ac:dyDescent="0.2">
      <c r="A325" s="105"/>
    </row>
    <row r="326" spans="1:1" ht="14" x14ac:dyDescent="0.2">
      <c r="A326" s="105"/>
    </row>
    <row r="327" spans="1:1" ht="14" x14ac:dyDescent="0.2">
      <c r="A327" s="105"/>
    </row>
    <row r="328" spans="1:1" ht="14" x14ac:dyDescent="0.2">
      <c r="A328" s="105"/>
    </row>
    <row r="329" spans="1:1" ht="14" x14ac:dyDescent="0.2">
      <c r="A329" s="105"/>
    </row>
    <row r="330" spans="1:1" ht="14" x14ac:dyDescent="0.2">
      <c r="A330" s="105"/>
    </row>
    <row r="331" spans="1:1" ht="14" x14ac:dyDescent="0.2">
      <c r="A331" s="105"/>
    </row>
    <row r="332" spans="1:1" ht="14" x14ac:dyDescent="0.2">
      <c r="A332" s="105"/>
    </row>
    <row r="333" spans="1:1" ht="14" x14ac:dyDescent="0.2">
      <c r="A333" s="105"/>
    </row>
    <row r="334" spans="1:1" ht="14" x14ac:dyDescent="0.2">
      <c r="A334" s="105"/>
    </row>
    <row r="335" spans="1:1" ht="14" x14ac:dyDescent="0.2">
      <c r="A335" s="105"/>
    </row>
    <row r="336" spans="1:1" ht="14" x14ac:dyDescent="0.2">
      <c r="A336" s="105"/>
    </row>
    <row r="337" spans="1:1" ht="14" x14ac:dyDescent="0.2">
      <c r="A337" s="105"/>
    </row>
    <row r="338" spans="1:1" ht="14" x14ac:dyDescent="0.2">
      <c r="A338" s="105"/>
    </row>
    <row r="339" spans="1:1" ht="14" x14ac:dyDescent="0.2">
      <c r="A339" s="105"/>
    </row>
    <row r="340" spans="1:1" ht="14" x14ac:dyDescent="0.2">
      <c r="A340" s="105"/>
    </row>
    <row r="341" spans="1:1" ht="14" x14ac:dyDescent="0.2">
      <c r="A341" s="105"/>
    </row>
    <row r="342" spans="1:1" ht="14" x14ac:dyDescent="0.2">
      <c r="A342" s="105"/>
    </row>
    <row r="343" spans="1:1" ht="14" x14ac:dyDescent="0.2">
      <c r="A343" s="105"/>
    </row>
    <row r="344" spans="1:1" ht="14" x14ac:dyDescent="0.2">
      <c r="A344" s="105"/>
    </row>
    <row r="345" spans="1:1" ht="14" x14ac:dyDescent="0.2">
      <c r="A345" s="105"/>
    </row>
    <row r="346" spans="1:1" ht="14" x14ac:dyDescent="0.2">
      <c r="A346" s="105"/>
    </row>
    <row r="347" spans="1:1" ht="14" x14ac:dyDescent="0.2">
      <c r="A347" s="105"/>
    </row>
    <row r="348" spans="1:1" ht="14" x14ac:dyDescent="0.2">
      <c r="A348" s="105"/>
    </row>
    <row r="349" spans="1:1" ht="14" x14ac:dyDescent="0.2">
      <c r="A349" s="105"/>
    </row>
    <row r="350" spans="1:1" ht="14" x14ac:dyDescent="0.2">
      <c r="A350" s="105"/>
    </row>
    <row r="351" spans="1:1" ht="14" x14ac:dyDescent="0.2">
      <c r="A351" s="105"/>
    </row>
    <row r="352" spans="1:1" ht="14" x14ac:dyDescent="0.2">
      <c r="A352" s="105"/>
    </row>
    <row r="353" spans="1:1" ht="14" x14ac:dyDescent="0.2">
      <c r="A353" s="105"/>
    </row>
    <row r="354" spans="1:1" ht="14" x14ac:dyDescent="0.2">
      <c r="A354" s="105"/>
    </row>
    <row r="355" spans="1:1" ht="14" x14ac:dyDescent="0.2">
      <c r="A355" s="105"/>
    </row>
    <row r="356" spans="1:1" ht="14" x14ac:dyDescent="0.2">
      <c r="A356" s="105"/>
    </row>
    <row r="357" spans="1:1" ht="14" x14ac:dyDescent="0.2">
      <c r="A357" s="105"/>
    </row>
    <row r="358" spans="1:1" ht="14" x14ac:dyDescent="0.2">
      <c r="A358" s="105"/>
    </row>
    <row r="359" spans="1:1" ht="14" x14ac:dyDescent="0.2">
      <c r="A359" s="105"/>
    </row>
    <row r="360" spans="1:1" ht="14" x14ac:dyDescent="0.2">
      <c r="A360" s="105"/>
    </row>
    <row r="361" spans="1:1" ht="14" x14ac:dyDescent="0.2">
      <c r="A361" s="105"/>
    </row>
    <row r="362" spans="1:1" ht="14" x14ac:dyDescent="0.2">
      <c r="A362" s="105"/>
    </row>
    <row r="363" spans="1:1" ht="14" x14ac:dyDescent="0.2">
      <c r="A363" s="105"/>
    </row>
    <row r="364" spans="1:1" ht="14" x14ac:dyDescent="0.2">
      <c r="A364" s="105"/>
    </row>
    <row r="365" spans="1:1" ht="14" x14ac:dyDescent="0.2">
      <c r="A365" s="105"/>
    </row>
    <row r="366" spans="1:1" ht="14" x14ac:dyDescent="0.2">
      <c r="A366" s="105"/>
    </row>
    <row r="367" spans="1:1" ht="14" x14ac:dyDescent="0.2">
      <c r="A367" s="105"/>
    </row>
    <row r="368" spans="1:1" ht="14" x14ac:dyDescent="0.2">
      <c r="A368" s="105"/>
    </row>
    <row r="369" spans="1:1" ht="14" x14ac:dyDescent="0.2">
      <c r="A369" s="105"/>
    </row>
    <row r="370" spans="1:1" ht="14" x14ac:dyDescent="0.2">
      <c r="A370" s="105"/>
    </row>
    <row r="371" spans="1:1" ht="14" x14ac:dyDescent="0.2">
      <c r="A371" s="105"/>
    </row>
    <row r="372" spans="1:1" ht="14" x14ac:dyDescent="0.2">
      <c r="A372" s="105"/>
    </row>
    <row r="373" spans="1:1" ht="14" x14ac:dyDescent="0.2">
      <c r="A373" s="105"/>
    </row>
    <row r="374" spans="1:1" ht="14" x14ac:dyDescent="0.2">
      <c r="A374" s="105"/>
    </row>
    <row r="375" spans="1:1" ht="14" x14ac:dyDescent="0.2">
      <c r="A375" s="105"/>
    </row>
    <row r="376" spans="1:1" ht="14" x14ac:dyDescent="0.2">
      <c r="A376" s="105"/>
    </row>
    <row r="377" spans="1:1" ht="14" x14ac:dyDescent="0.2">
      <c r="A377" s="105"/>
    </row>
    <row r="378" spans="1:1" ht="14" x14ac:dyDescent="0.2">
      <c r="A378" s="105"/>
    </row>
    <row r="379" spans="1:1" ht="14" x14ac:dyDescent="0.2">
      <c r="A379" s="105"/>
    </row>
    <row r="380" spans="1:1" ht="14" x14ac:dyDescent="0.2">
      <c r="A380" s="105"/>
    </row>
    <row r="381" spans="1:1" ht="14" x14ac:dyDescent="0.2">
      <c r="A381" s="105"/>
    </row>
    <row r="382" spans="1:1" ht="14" x14ac:dyDescent="0.2">
      <c r="A382" s="105"/>
    </row>
    <row r="383" spans="1:1" ht="14" x14ac:dyDescent="0.2">
      <c r="A383" s="105"/>
    </row>
    <row r="384" spans="1:1" ht="14" x14ac:dyDescent="0.2">
      <c r="A384" s="105"/>
    </row>
    <row r="385" spans="1:1" ht="14" x14ac:dyDescent="0.2">
      <c r="A385" s="105"/>
    </row>
    <row r="386" spans="1:1" ht="14" x14ac:dyDescent="0.2">
      <c r="A386" s="105"/>
    </row>
    <row r="387" spans="1:1" ht="14" x14ac:dyDescent="0.2">
      <c r="A387" s="105"/>
    </row>
    <row r="388" spans="1:1" ht="14" x14ac:dyDescent="0.2">
      <c r="A388" s="105"/>
    </row>
    <row r="389" spans="1:1" ht="14" x14ac:dyDescent="0.2">
      <c r="A389" s="105"/>
    </row>
    <row r="390" spans="1:1" ht="14" x14ac:dyDescent="0.2">
      <c r="A390" s="105"/>
    </row>
    <row r="391" spans="1:1" ht="14" x14ac:dyDescent="0.2">
      <c r="A391" s="105"/>
    </row>
    <row r="392" spans="1:1" ht="14" x14ac:dyDescent="0.2">
      <c r="A392" s="105"/>
    </row>
    <row r="393" spans="1:1" ht="14" x14ac:dyDescent="0.2">
      <c r="A393" s="105"/>
    </row>
    <row r="394" spans="1:1" ht="14" x14ac:dyDescent="0.2">
      <c r="A394" s="105"/>
    </row>
    <row r="395" spans="1:1" ht="14" x14ac:dyDescent="0.2">
      <c r="A395" s="105"/>
    </row>
    <row r="396" spans="1:1" ht="14" x14ac:dyDescent="0.2">
      <c r="A396" s="105"/>
    </row>
    <row r="397" spans="1:1" ht="14" x14ac:dyDescent="0.2">
      <c r="A397" s="105"/>
    </row>
    <row r="398" spans="1:1" ht="14" x14ac:dyDescent="0.2">
      <c r="A398" s="105"/>
    </row>
    <row r="399" spans="1:1" ht="14" x14ac:dyDescent="0.2">
      <c r="A399" s="105"/>
    </row>
    <row r="400" spans="1:1" ht="14" x14ac:dyDescent="0.2">
      <c r="A400" s="105"/>
    </row>
    <row r="401" spans="1:1" ht="14" x14ac:dyDescent="0.2">
      <c r="A401" s="105"/>
    </row>
    <row r="402" spans="1:1" ht="14" x14ac:dyDescent="0.2">
      <c r="A402" s="105"/>
    </row>
    <row r="403" spans="1:1" ht="14" x14ac:dyDescent="0.2">
      <c r="A403" s="105"/>
    </row>
    <row r="404" spans="1:1" ht="14" x14ac:dyDescent="0.2">
      <c r="A404" s="105"/>
    </row>
    <row r="405" spans="1:1" ht="14" x14ac:dyDescent="0.2">
      <c r="A405" s="105"/>
    </row>
    <row r="406" spans="1:1" ht="14" x14ac:dyDescent="0.2">
      <c r="A406" s="105"/>
    </row>
    <row r="407" spans="1:1" ht="14" x14ac:dyDescent="0.2">
      <c r="A407" s="105"/>
    </row>
    <row r="408" spans="1:1" ht="14" x14ac:dyDescent="0.2">
      <c r="A408" s="105"/>
    </row>
    <row r="409" spans="1:1" ht="14" x14ac:dyDescent="0.2">
      <c r="A409" s="105"/>
    </row>
    <row r="410" spans="1:1" ht="14" x14ac:dyDescent="0.2">
      <c r="A410" s="105"/>
    </row>
    <row r="411" spans="1:1" ht="14" x14ac:dyDescent="0.2">
      <c r="A411" s="105"/>
    </row>
    <row r="412" spans="1:1" ht="14" x14ac:dyDescent="0.2">
      <c r="A412" s="105"/>
    </row>
    <row r="413" spans="1:1" ht="14" x14ac:dyDescent="0.2">
      <c r="A413" s="105"/>
    </row>
    <row r="414" spans="1:1" ht="14" x14ac:dyDescent="0.2">
      <c r="A414" s="105"/>
    </row>
    <row r="415" spans="1:1" ht="14" x14ac:dyDescent="0.2">
      <c r="A415" s="105"/>
    </row>
    <row r="416" spans="1:1" ht="14" x14ac:dyDescent="0.2">
      <c r="A416" s="105"/>
    </row>
    <row r="417" spans="1:1" ht="14" x14ac:dyDescent="0.2">
      <c r="A417" s="105"/>
    </row>
    <row r="418" spans="1:1" ht="14" x14ac:dyDescent="0.2">
      <c r="A418" s="105"/>
    </row>
    <row r="419" spans="1:1" ht="14" x14ac:dyDescent="0.2">
      <c r="A419" s="105"/>
    </row>
    <row r="420" spans="1:1" ht="14" x14ac:dyDescent="0.2">
      <c r="A420" s="105"/>
    </row>
    <row r="421" spans="1:1" ht="14" x14ac:dyDescent="0.2">
      <c r="A421" s="105"/>
    </row>
    <row r="422" spans="1:1" ht="14" x14ac:dyDescent="0.2">
      <c r="A422" s="105"/>
    </row>
    <row r="423" spans="1:1" ht="14" x14ac:dyDescent="0.2">
      <c r="A423" s="105"/>
    </row>
    <row r="424" spans="1:1" ht="14" x14ac:dyDescent="0.2">
      <c r="A424" s="105"/>
    </row>
    <row r="425" spans="1:1" ht="14" x14ac:dyDescent="0.2">
      <c r="A425" s="105"/>
    </row>
    <row r="426" spans="1:1" ht="14" x14ac:dyDescent="0.2">
      <c r="A426" s="105"/>
    </row>
    <row r="427" spans="1:1" ht="14" x14ac:dyDescent="0.2">
      <c r="A427" s="105"/>
    </row>
    <row r="428" spans="1:1" ht="14" x14ac:dyDescent="0.2">
      <c r="A428" s="105"/>
    </row>
    <row r="429" spans="1:1" ht="14" x14ac:dyDescent="0.2">
      <c r="A429" s="105"/>
    </row>
    <row r="430" spans="1:1" ht="14" x14ac:dyDescent="0.2">
      <c r="A430" s="105"/>
    </row>
    <row r="431" spans="1:1" ht="14" x14ac:dyDescent="0.2">
      <c r="A431" s="105"/>
    </row>
    <row r="432" spans="1:1" ht="14" x14ac:dyDescent="0.2">
      <c r="A432" s="105"/>
    </row>
    <row r="433" spans="1:1" ht="14" x14ac:dyDescent="0.2">
      <c r="A433" s="105"/>
    </row>
    <row r="434" spans="1:1" ht="14" x14ac:dyDescent="0.2">
      <c r="A434" s="105"/>
    </row>
    <row r="435" spans="1:1" ht="14" x14ac:dyDescent="0.2">
      <c r="A435" s="105"/>
    </row>
    <row r="436" spans="1:1" ht="14" x14ac:dyDescent="0.2">
      <c r="A436" s="105"/>
    </row>
    <row r="437" spans="1:1" ht="14" x14ac:dyDescent="0.2">
      <c r="A437" s="105"/>
    </row>
    <row r="438" spans="1:1" ht="14" x14ac:dyDescent="0.2">
      <c r="A438" s="105"/>
    </row>
    <row r="439" spans="1:1" ht="14" x14ac:dyDescent="0.2">
      <c r="A439" s="105"/>
    </row>
    <row r="440" spans="1:1" ht="14" x14ac:dyDescent="0.2">
      <c r="A440" s="105"/>
    </row>
    <row r="441" spans="1:1" ht="14" x14ac:dyDescent="0.2">
      <c r="A441" s="105"/>
    </row>
    <row r="442" spans="1:1" ht="14" x14ac:dyDescent="0.2">
      <c r="A442" s="105"/>
    </row>
    <row r="443" spans="1:1" ht="14" x14ac:dyDescent="0.2">
      <c r="A443" s="105"/>
    </row>
    <row r="444" spans="1:1" ht="14" x14ac:dyDescent="0.2">
      <c r="A444" s="105"/>
    </row>
    <row r="445" spans="1:1" ht="14" x14ac:dyDescent="0.2">
      <c r="A445" s="105"/>
    </row>
    <row r="446" spans="1:1" ht="14" x14ac:dyDescent="0.2">
      <c r="A446" s="105"/>
    </row>
    <row r="447" spans="1:1" ht="14" x14ac:dyDescent="0.2">
      <c r="A447" s="105"/>
    </row>
    <row r="448" spans="1:1" ht="14" x14ac:dyDescent="0.2">
      <c r="A448" s="105"/>
    </row>
    <row r="449" spans="1:1" ht="14" x14ac:dyDescent="0.2">
      <c r="A449" s="105"/>
    </row>
    <row r="450" spans="1:1" ht="14" x14ac:dyDescent="0.2">
      <c r="A450" s="105"/>
    </row>
    <row r="451" spans="1:1" ht="14" x14ac:dyDescent="0.2">
      <c r="A451" s="105"/>
    </row>
    <row r="452" spans="1:1" ht="14" x14ac:dyDescent="0.2">
      <c r="A452" s="105"/>
    </row>
    <row r="453" spans="1:1" ht="14" x14ac:dyDescent="0.2">
      <c r="A453" s="105"/>
    </row>
    <row r="454" spans="1:1" ht="14" x14ac:dyDescent="0.2">
      <c r="A454" s="105"/>
    </row>
    <row r="455" spans="1:1" ht="14" x14ac:dyDescent="0.2">
      <c r="A455" s="105"/>
    </row>
    <row r="456" spans="1:1" ht="14" x14ac:dyDescent="0.2">
      <c r="A456" s="105"/>
    </row>
    <row r="457" spans="1:1" ht="14" x14ac:dyDescent="0.2">
      <c r="A457" s="105"/>
    </row>
    <row r="458" spans="1:1" ht="14" x14ac:dyDescent="0.2">
      <c r="A458" s="105"/>
    </row>
    <row r="459" spans="1:1" ht="14" x14ac:dyDescent="0.2">
      <c r="A459" s="105"/>
    </row>
    <row r="460" spans="1:1" ht="14" x14ac:dyDescent="0.2">
      <c r="A460" s="105"/>
    </row>
    <row r="461" spans="1:1" ht="14" x14ac:dyDescent="0.2">
      <c r="A461" s="105"/>
    </row>
    <row r="462" spans="1:1" ht="14" x14ac:dyDescent="0.2">
      <c r="A462" s="105"/>
    </row>
    <row r="463" spans="1:1" ht="14" x14ac:dyDescent="0.2">
      <c r="A463" s="105"/>
    </row>
    <row r="464" spans="1:1" ht="14" x14ac:dyDescent="0.2">
      <c r="A464" s="105"/>
    </row>
    <row r="465" spans="1:1" ht="14" x14ac:dyDescent="0.2">
      <c r="A465" s="105"/>
    </row>
    <row r="466" spans="1:1" ht="14" x14ac:dyDescent="0.2">
      <c r="A466" s="105"/>
    </row>
    <row r="467" spans="1:1" ht="14" x14ac:dyDescent="0.2">
      <c r="A467" s="105"/>
    </row>
    <row r="468" spans="1:1" ht="14" x14ac:dyDescent="0.2">
      <c r="A468" s="105"/>
    </row>
    <row r="469" spans="1:1" ht="14" x14ac:dyDescent="0.2">
      <c r="A469" s="105"/>
    </row>
    <row r="470" spans="1:1" ht="14" x14ac:dyDescent="0.2">
      <c r="A470" s="105"/>
    </row>
    <row r="471" spans="1:1" ht="14" x14ac:dyDescent="0.2">
      <c r="A471" s="105"/>
    </row>
    <row r="472" spans="1:1" ht="14" x14ac:dyDescent="0.2">
      <c r="A472" s="105"/>
    </row>
    <row r="473" spans="1:1" ht="14" x14ac:dyDescent="0.2">
      <c r="A473" s="105"/>
    </row>
    <row r="474" spans="1:1" ht="14" x14ac:dyDescent="0.2">
      <c r="A474" s="105"/>
    </row>
    <row r="475" spans="1:1" ht="14" x14ac:dyDescent="0.2">
      <c r="A475" s="105"/>
    </row>
    <row r="476" spans="1:1" ht="14" x14ac:dyDescent="0.2">
      <c r="A476" s="105"/>
    </row>
    <row r="477" spans="1:1" ht="14" x14ac:dyDescent="0.2">
      <c r="A477" s="105"/>
    </row>
    <row r="478" spans="1:1" ht="14" x14ac:dyDescent="0.2">
      <c r="A478" s="105"/>
    </row>
    <row r="479" spans="1:1" ht="14" x14ac:dyDescent="0.2">
      <c r="A479" s="105"/>
    </row>
    <row r="480" spans="1:1" ht="14" x14ac:dyDescent="0.2">
      <c r="A480" s="105"/>
    </row>
    <row r="481" spans="1:1" ht="14" x14ac:dyDescent="0.2">
      <c r="A481" s="105"/>
    </row>
    <row r="482" spans="1:1" ht="14" x14ac:dyDescent="0.2">
      <c r="A482" s="105"/>
    </row>
    <row r="483" spans="1:1" ht="14" x14ac:dyDescent="0.2">
      <c r="A483" s="105"/>
    </row>
    <row r="484" spans="1:1" ht="14" x14ac:dyDescent="0.2">
      <c r="A484" s="105"/>
    </row>
    <row r="485" spans="1:1" ht="14" x14ac:dyDescent="0.2">
      <c r="A485" s="105"/>
    </row>
    <row r="486" spans="1:1" ht="14" x14ac:dyDescent="0.2">
      <c r="A486" s="105"/>
    </row>
    <row r="487" spans="1:1" ht="14" x14ac:dyDescent="0.2">
      <c r="A487" s="105"/>
    </row>
    <row r="488" spans="1:1" ht="14" x14ac:dyDescent="0.2">
      <c r="A488" s="105"/>
    </row>
    <row r="489" spans="1:1" ht="14" x14ac:dyDescent="0.2">
      <c r="A489" s="105"/>
    </row>
    <row r="490" spans="1:1" ht="14" x14ac:dyDescent="0.2">
      <c r="A490" s="105"/>
    </row>
    <row r="491" spans="1:1" ht="14" x14ac:dyDescent="0.2">
      <c r="A491" s="105"/>
    </row>
    <row r="492" spans="1:1" ht="14" x14ac:dyDescent="0.2">
      <c r="A492" s="105"/>
    </row>
    <row r="493" spans="1:1" ht="14" x14ac:dyDescent="0.2">
      <c r="A493" s="105"/>
    </row>
    <row r="494" spans="1:1" ht="14" x14ac:dyDescent="0.2">
      <c r="A494" s="105"/>
    </row>
    <row r="495" spans="1:1" ht="14" x14ac:dyDescent="0.2">
      <c r="A495" s="105"/>
    </row>
    <row r="496" spans="1:1" ht="14" x14ac:dyDescent="0.2">
      <c r="A496" s="105"/>
    </row>
    <row r="497" spans="1:1" ht="14" x14ac:dyDescent="0.2">
      <c r="A497" s="105"/>
    </row>
    <row r="498" spans="1:1" ht="14" x14ac:dyDescent="0.2">
      <c r="A498" s="105"/>
    </row>
    <row r="499" spans="1:1" ht="14" x14ac:dyDescent="0.2">
      <c r="A499" s="105"/>
    </row>
    <row r="500" spans="1:1" ht="14" x14ac:dyDescent="0.2">
      <c r="A500" s="105"/>
    </row>
    <row r="501" spans="1:1" ht="14" x14ac:dyDescent="0.2">
      <c r="A501" s="105"/>
    </row>
    <row r="502" spans="1:1" ht="14" x14ac:dyDescent="0.2">
      <c r="A502" s="105"/>
    </row>
    <row r="503" spans="1:1" ht="14" x14ac:dyDescent="0.2">
      <c r="A503" s="105"/>
    </row>
    <row r="504" spans="1:1" ht="14" x14ac:dyDescent="0.2">
      <c r="A504" s="105"/>
    </row>
    <row r="505" spans="1:1" ht="14" x14ac:dyDescent="0.2">
      <c r="A505" s="105"/>
    </row>
    <row r="506" spans="1:1" ht="14" x14ac:dyDescent="0.2">
      <c r="A506" s="105"/>
    </row>
    <row r="507" spans="1:1" ht="14" x14ac:dyDescent="0.2">
      <c r="A507" s="105"/>
    </row>
    <row r="508" spans="1:1" ht="14" x14ac:dyDescent="0.2">
      <c r="A508" s="105"/>
    </row>
    <row r="509" spans="1:1" ht="14" x14ac:dyDescent="0.2">
      <c r="A509" s="105"/>
    </row>
    <row r="510" spans="1:1" ht="14" x14ac:dyDescent="0.2">
      <c r="A510" s="105"/>
    </row>
    <row r="511" spans="1:1" ht="14" x14ac:dyDescent="0.2">
      <c r="A511" s="105"/>
    </row>
    <row r="512" spans="1:1" ht="14" x14ac:dyDescent="0.2">
      <c r="A512" s="105"/>
    </row>
    <row r="513" spans="1:1" ht="14" x14ac:dyDescent="0.2">
      <c r="A513" s="105"/>
    </row>
    <row r="514" spans="1:1" ht="14" x14ac:dyDescent="0.2">
      <c r="A514" s="105"/>
    </row>
    <row r="515" spans="1:1" ht="14" x14ac:dyDescent="0.2">
      <c r="A515" s="105"/>
    </row>
    <row r="516" spans="1:1" ht="14" x14ac:dyDescent="0.2">
      <c r="A516" s="105"/>
    </row>
    <row r="517" spans="1:1" ht="14" x14ac:dyDescent="0.2">
      <c r="A517" s="105"/>
    </row>
    <row r="518" spans="1:1" ht="14" x14ac:dyDescent="0.2">
      <c r="A518" s="105"/>
    </row>
    <row r="519" spans="1:1" ht="14" x14ac:dyDescent="0.2">
      <c r="A519" s="105"/>
    </row>
    <row r="520" spans="1:1" ht="14" x14ac:dyDescent="0.2">
      <c r="A520" s="105"/>
    </row>
    <row r="521" spans="1:1" ht="14" x14ac:dyDescent="0.2">
      <c r="A521" s="105"/>
    </row>
    <row r="522" spans="1:1" ht="14" x14ac:dyDescent="0.2">
      <c r="A522" s="105"/>
    </row>
    <row r="523" spans="1:1" ht="14" x14ac:dyDescent="0.2">
      <c r="A523" s="105"/>
    </row>
    <row r="524" spans="1:1" ht="14" x14ac:dyDescent="0.2">
      <c r="A524" s="105"/>
    </row>
    <row r="525" spans="1:1" ht="14" x14ac:dyDescent="0.2">
      <c r="A525" s="105"/>
    </row>
    <row r="526" spans="1:1" ht="14" x14ac:dyDescent="0.2">
      <c r="A526" s="105"/>
    </row>
    <row r="527" spans="1:1" ht="14" x14ac:dyDescent="0.2">
      <c r="A527" s="105"/>
    </row>
    <row r="528" spans="1:1" ht="14" x14ac:dyDescent="0.2">
      <c r="A528" s="105"/>
    </row>
    <row r="529" spans="1:1" ht="14" x14ac:dyDescent="0.2">
      <c r="A529" s="105"/>
    </row>
    <row r="530" spans="1:1" ht="14" x14ac:dyDescent="0.2">
      <c r="A530" s="105"/>
    </row>
    <row r="531" spans="1:1" ht="14" x14ac:dyDescent="0.2">
      <c r="A531" s="105"/>
    </row>
    <row r="532" spans="1:1" ht="14" x14ac:dyDescent="0.2">
      <c r="A532" s="105"/>
    </row>
    <row r="533" spans="1:1" ht="14" x14ac:dyDescent="0.2">
      <c r="A533" s="105"/>
    </row>
    <row r="534" spans="1:1" ht="14" x14ac:dyDescent="0.2">
      <c r="A534" s="105"/>
    </row>
    <row r="535" spans="1:1" ht="14" x14ac:dyDescent="0.2">
      <c r="A535" s="105"/>
    </row>
    <row r="536" spans="1:1" ht="14" x14ac:dyDescent="0.2">
      <c r="A536" s="105"/>
    </row>
    <row r="537" spans="1:1" ht="14" x14ac:dyDescent="0.2">
      <c r="A537" s="105"/>
    </row>
    <row r="538" spans="1:1" ht="14" x14ac:dyDescent="0.2">
      <c r="A538" s="105"/>
    </row>
    <row r="539" spans="1:1" ht="14" x14ac:dyDescent="0.2">
      <c r="A539" s="105"/>
    </row>
    <row r="540" spans="1:1" ht="14" x14ac:dyDescent="0.2">
      <c r="A540" s="105"/>
    </row>
    <row r="541" spans="1:1" ht="14" x14ac:dyDescent="0.2">
      <c r="A541" s="105"/>
    </row>
    <row r="542" spans="1:1" ht="14" x14ac:dyDescent="0.2">
      <c r="A542" s="105"/>
    </row>
    <row r="543" spans="1:1" ht="14" x14ac:dyDescent="0.2">
      <c r="A543" s="105"/>
    </row>
    <row r="544" spans="1:1" ht="14" x14ac:dyDescent="0.2">
      <c r="A544" s="105"/>
    </row>
    <row r="545" spans="1:1" ht="14" x14ac:dyDescent="0.2">
      <c r="A545" s="105"/>
    </row>
    <row r="546" spans="1:1" ht="14" x14ac:dyDescent="0.2">
      <c r="A546" s="105"/>
    </row>
    <row r="547" spans="1:1" ht="14" x14ac:dyDescent="0.2">
      <c r="A547" s="105"/>
    </row>
    <row r="548" spans="1:1" ht="14" x14ac:dyDescent="0.2">
      <c r="A548" s="105"/>
    </row>
    <row r="549" spans="1:1" ht="14" x14ac:dyDescent="0.2">
      <c r="A549" s="105"/>
    </row>
    <row r="550" spans="1:1" ht="14" x14ac:dyDescent="0.2">
      <c r="A550" s="105"/>
    </row>
    <row r="551" spans="1:1" ht="14" x14ac:dyDescent="0.2">
      <c r="A551" s="105"/>
    </row>
    <row r="552" spans="1:1" ht="14" x14ac:dyDescent="0.2">
      <c r="A552" s="105"/>
    </row>
    <row r="553" spans="1:1" ht="14" x14ac:dyDescent="0.2">
      <c r="A553" s="105"/>
    </row>
    <row r="554" spans="1:1" ht="14" x14ac:dyDescent="0.2">
      <c r="A554" s="105"/>
    </row>
    <row r="555" spans="1:1" ht="14" x14ac:dyDescent="0.2">
      <c r="A555" s="105"/>
    </row>
    <row r="556" spans="1:1" ht="14" x14ac:dyDescent="0.2">
      <c r="A556" s="105"/>
    </row>
    <row r="557" spans="1:1" ht="14" x14ac:dyDescent="0.2">
      <c r="A557" s="105"/>
    </row>
    <row r="558" spans="1:1" ht="14" x14ac:dyDescent="0.2">
      <c r="A558" s="105"/>
    </row>
    <row r="559" spans="1:1" ht="14" x14ac:dyDescent="0.2">
      <c r="A559" s="105"/>
    </row>
    <row r="560" spans="1:1" ht="14" x14ac:dyDescent="0.2">
      <c r="A560" s="105"/>
    </row>
    <row r="561" spans="1:1" ht="14" x14ac:dyDescent="0.2">
      <c r="A561" s="105"/>
    </row>
    <row r="562" spans="1:1" ht="14" x14ac:dyDescent="0.2">
      <c r="A562" s="105"/>
    </row>
    <row r="563" spans="1:1" ht="14" x14ac:dyDescent="0.2">
      <c r="A563" s="105"/>
    </row>
    <row r="564" spans="1:1" ht="14" x14ac:dyDescent="0.2">
      <c r="A564" s="105"/>
    </row>
    <row r="565" spans="1:1" ht="14" x14ac:dyDescent="0.2">
      <c r="A565" s="105"/>
    </row>
    <row r="566" spans="1:1" ht="14" x14ac:dyDescent="0.2">
      <c r="A566" s="105"/>
    </row>
    <row r="567" spans="1:1" ht="14" x14ac:dyDescent="0.2">
      <c r="A567" s="105"/>
    </row>
    <row r="568" spans="1:1" ht="14" x14ac:dyDescent="0.2">
      <c r="A568" s="105"/>
    </row>
    <row r="569" spans="1:1" ht="14" x14ac:dyDescent="0.2">
      <c r="A569" s="105"/>
    </row>
    <row r="570" spans="1:1" ht="14" x14ac:dyDescent="0.2">
      <c r="A570" s="105"/>
    </row>
    <row r="571" spans="1:1" ht="14" x14ac:dyDescent="0.2">
      <c r="A571" s="105"/>
    </row>
    <row r="572" spans="1:1" ht="14" x14ac:dyDescent="0.2">
      <c r="A572" s="105"/>
    </row>
    <row r="573" spans="1:1" ht="14" x14ac:dyDescent="0.2">
      <c r="A573" s="105"/>
    </row>
    <row r="574" spans="1:1" ht="14" x14ac:dyDescent="0.2">
      <c r="A574" s="105"/>
    </row>
    <row r="575" spans="1:1" ht="14" x14ac:dyDescent="0.2">
      <c r="A575" s="105"/>
    </row>
    <row r="576" spans="1:1" ht="14" x14ac:dyDescent="0.2">
      <c r="A576" s="105"/>
    </row>
    <row r="577" spans="1:1" ht="14" x14ac:dyDescent="0.2">
      <c r="A577" s="105"/>
    </row>
    <row r="578" spans="1:1" ht="14" x14ac:dyDescent="0.2">
      <c r="A578" s="105"/>
    </row>
    <row r="579" spans="1:1" ht="14" x14ac:dyDescent="0.2">
      <c r="A579" s="105"/>
    </row>
    <row r="580" spans="1:1" ht="14" x14ac:dyDescent="0.2">
      <c r="A580" s="105"/>
    </row>
    <row r="581" spans="1:1" ht="14" x14ac:dyDescent="0.2">
      <c r="A581" s="105"/>
    </row>
    <row r="582" spans="1:1" ht="14" x14ac:dyDescent="0.2">
      <c r="A582" s="105"/>
    </row>
    <row r="583" spans="1:1" ht="14" x14ac:dyDescent="0.2">
      <c r="A583" s="105"/>
    </row>
    <row r="584" spans="1:1" ht="14" x14ac:dyDescent="0.2">
      <c r="A584" s="105"/>
    </row>
    <row r="585" spans="1:1" ht="14" x14ac:dyDescent="0.2">
      <c r="A585" s="105"/>
    </row>
    <row r="586" spans="1:1" ht="14" x14ac:dyDescent="0.2">
      <c r="A586" s="105"/>
    </row>
    <row r="587" spans="1:1" ht="14" x14ac:dyDescent="0.2">
      <c r="A587" s="105"/>
    </row>
    <row r="588" spans="1:1" ht="14" x14ac:dyDescent="0.2">
      <c r="A588" s="105"/>
    </row>
    <row r="589" spans="1:1" ht="14" x14ac:dyDescent="0.2">
      <c r="A589" s="105"/>
    </row>
    <row r="590" spans="1:1" ht="14" x14ac:dyDescent="0.2">
      <c r="A590" s="105"/>
    </row>
    <row r="591" spans="1:1" ht="14" x14ac:dyDescent="0.2">
      <c r="A591" s="105"/>
    </row>
    <row r="592" spans="1:1" ht="14" x14ac:dyDescent="0.2">
      <c r="A592" s="105"/>
    </row>
    <row r="593" spans="1:1" ht="14" x14ac:dyDescent="0.2">
      <c r="A593" s="105"/>
    </row>
    <row r="594" spans="1:1" ht="14" x14ac:dyDescent="0.2">
      <c r="A594" s="105"/>
    </row>
    <row r="595" spans="1:1" ht="14" x14ac:dyDescent="0.2">
      <c r="A595" s="105"/>
    </row>
    <row r="596" spans="1:1" ht="14" x14ac:dyDescent="0.2">
      <c r="A596" s="105"/>
    </row>
    <row r="597" spans="1:1" ht="14" x14ac:dyDescent="0.2">
      <c r="A597" s="105"/>
    </row>
    <row r="598" spans="1:1" ht="14" x14ac:dyDescent="0.2">
      <c r="A598" s="105"/>
    </row>
    <row r="599" spans="1:1" ht="14" x14ac:dyDescent="0.2">
      <c r="A599" s="105"/>
    </row>
    <row r="600" spans="1:1" ht="14" x14ac:dyDescent="0.2">
      <c r="A600" s="105"/>
    </row>
    <row r="601" spans="1:1" ht="14" x14ac:dyDescent="0.2">
      <c r="A601" s="105"/>
    </row>
    <row r="602" spans="1:1" ht="14" x14ac:dyDescent="0.2">
      <c r="A602" s="105"/>
    </row>
    <row r="603" spans="1:1" ht="14" x14ac:dyDescent="0.2">
      <c r="A603" s="105"/>
    </row>
    <row r="604" spans="1:1" ht="14" x14ac:dyDescent="0.2">
      <c r="A604" s="105"/>
    </row>
    <row r="605" spans="1:1" ht="14" x14ac:dyDescent="0.2">
      <c r="A605" s="105"/>
    </row>
    <row r="606" spans="1:1" ht="14" x14ac:dyDescent="0.2">
      <c r="A606" s="105"/>
    </row>
    <row r="607" spans="1:1" ht="14" x14ac:dyDescent="0.2">
      <c r="A607" s="105"/>
    </row>
    <row r="608" spans="1:1" ht="14" x14ac:dyDescent="0.2">
      <c r="A608" s="105"/>
    </row>
    <row r="609" spans="1:1" ht="14" x14ac:dyDescent="0.2">
      <c r="A609" s="105"/>
    </row>
    <row r="610" spans="1:1" ht="14" x14ac:dyDescent="0.2">
      <c r="A610" s="105"/>
    </row>
    <row r="611" spans="1:1" ht="14" x14ac:dyDescent="0.2">
      <c r="A611" s="105"/>
    </row>
    <row r="612" spans="1:1" ht="14" x14ac:dyDescent="0.2">
      <c r="A612" s="105"/>
    </row>
    <row r="613" spans="1:1" ht="14" x14ac:dyDescent="0.2">
      <c r="A613" s="105"/>
    </row>
    <row r="614" spans="1:1" ht="14" x14ac:dyDescent="0.2">
      <c r="A614" s="105"/>
    </row>
    <row r="615" spans="1:1" ht="14" x14ac:dyDescent="0.2">
      <c r="A615" s="105"/>
    </row>
    <row r="616" spans="1:1" ht="14" x14ac:dyDescent="0.2">
      <c r="A616" s="105"/>
    </row>
    <row r="617" spans="1:1" ht="14" x14ac:dyDescent="0.2">
      <c r="A617" s="105"/>
    </row>
    <row r="618" spans="1:1" ht="14" x14ac:dyDescent="0.2">
      <c r="A618" s="105"/>
    </row>
    <row r="619" spans="1:1" ht="14" x14ac:dyDescent="0.2">
      <c r="A619" s="105"/>
    </row>
    <row r="620" spans="1:1" ht="14" x14ac:dyDescent="0.2">
      <c r="A620" s="105"/>
    </row>
    <row r="621" spans="1:1" ht="14" x14ac:dyDescent="0.2">
      <c r="A621" s="105"/>
    </row>
    <row r="622" spans="1:1" ht="14" x14ac:dyDescent="0.2">
      <c r="A622" s="105"/>
    </row>
    <row r="623" spans="1:1" ht="14" x14ac:dyDescent="0.2">
      <c r="A623" s="105"/>
    </row>
    <row r="624" spans="1:1" ht="14" x14ac:dyDescent="0.2">
      <c r="A624" s="105"/>
    </row>
    <row r="625" spans="1:1" ht="14" x14ac:dyDescent="0.2">
      <c r="A625" s="105"/>
    </row>
    <row r="626" spans="1:1" ht="14" x14ac:dyDescent="0.2">
      <c r="A626" s="105"/>
    </row>
    <row r="627" spans="1:1" ht="14" x14ac:dyDescent="0.2">
      <c r="A627" s="105"/>
    </row>
    <row r="628" spans="1:1" ht="14" x14ac:dyDescent="0.2">
      <c r="A628" s="105"/>
    </row>
    <row r="629" spans="1:1" ht="14" x14ac:dyDescent="0.2">
      <c r="A629" s="105"/>
    </row>
    <row r="630" spans="1:1" ht="14" x14ac:dyDescent="0.2">
      <c r="A630" s="105"/>
    </row>
    <row r="631" spans="1:1" ht="14" x14ac:dyDescent="0.2">
      <c r="A631" s="105"/>
    </row>
    <row r="632" spans="1:1" ht="14" x14ac:dyDescent="0.2">
      <c r="A632" s="105"/>
    </row>
    <row r="633" spans="1:1" ht="14" x14ac:dyDescent="0.2">
      <c r="A633" s="105"/>
    </row>
    <row r="634" spans="1:1" ht="14" x14ac:dyDescent="0.2">
      <c r="A634" s="105"/>
    </row>
    <row r="635" spans="1:1" ht="14" x14ac:dyDescent="0.2">
      <c r="A635" s="105"/>
    </row>
    <row r="636" spans="1:1" ht="14" x14ac:dyDescent="0.2">
      <c r="A636" s="105"/>
    </row>
    <row r="637" spans="1:1" ht="14" x14ac:dyDescent="0.2">
      <c r="A637" s="105"/>
    </row>
    <row r="638" spans="1:1" ht="14" x14ac:dyDescent="0.2">
      <c r="A638" s="105"/>
    </row>
    <row r="639" spans="1:1" ht="14" x14ac:dyDescent="0.2">
      <c r="A639" s="105"/>
    </row>
    <row r="640" spans="1:1" ht="14" x14ac:dyDescent="0.2">
      <c r="A640" s="105"/>
    </row>
    <row r="641" spans="1:1" ht="14" x14ac:dyDescent="0.2">
      <c r="A641" s="105"/>
    </row>
    <row r="642" spans="1:1" ht="14" x14ac:dyDescent="0.2">
      <c r="A642" s="105"/>
    </row>
    <row r="643" spans="1:1" ht="14" x14ac:dyDescent="0.2">
      <c r="A643" s="105"/>
    </row>
    <row r="644" spans="1:1" ht="14" x14ac:dyDescent="0.2">
      <c r="A644" s="105"/>
    </row>
    <row r="645" spans="1:1" ht="14" x14ac:dyDescent="0.2">
      <c r="A645" s="105"/>
    </row>
    <row r="646" spans="1:1" ht="14" x14ac:dyDescent="0.2">
      <c r="A646" s="105"/>
    </row>
    <row r="647" spans="1:1" ht="14" x14ac:dyDescent="0.2">
      <c r="A647" s="105"/>
    </row>
    <row r="648" spans="1:1" ht="14" x14ac:dyDescent="0.2">
      <c r="A648" s="105"/>
    </row>
    <row r="649" spans="1:1" ht="14" x14ac:dyDescent="0.2">
      <c r="A649" s="105"/>
    </row>
    <row r="650" spans="1:1" ht="14" x14ac:dyDescent="0.2">
      <c r="A650" s="105"/>
    </row>
    <row r="651" spans="1:1" ht="14" x14ac:dyDescent="0.2">
      <c r="A651" s="105"/>
    </row>
    <row r="652" spans="1:1" ht="14" x14ac:dyDescent="0.2">
      <c r="A652" s="105"/>
    </row>
    <row r="653" spans="1:1" ht="14" x14ac:dyDescent="0.2">
      <c r="A653" s="105"/>
    </row>
    <row r="654" spans="1:1" ht="14" x14ac:dyDescent="0.2">
      <c r="A654" s="105"/>
    </row>
    <row r="655" spans="1:1" ht="14" x14ac:dyDescent="0.2">
      <c r="A655" s="105"/>
    </row>
    <row r="656" spans="1:1" ht="14" x14ac:dyDescent="0.2">
      <c r="A656" s="105"/>
    </row>
    <row r="657" spans="1:1" ht="14" x14ac:dyDescent="0.2">
      <c r="A657" s="105"/>
    </row>
    <row r="658" spans="1:1" ht="14" x14ac:dyDescent="0.2">
      <c r="A658" s="105"/>
    </row>
    <row r="659" spans="1:1" ht="14" x14ac:dyDescent="0.2">
      <c r="A659" s="105"/>
    </row>
    <row r="660" spans="1:1" ht="14" x14ac:dyDescent="0.2">
      <c r="A660" s="105"/>
    </row>
    <row r="661" spans="1:1" ht="14" x14ac:dyDescent="0.2">
      <c r="A661" s="105"/>
    </row>
    <row r="662" spans="1:1" ht="14" x14ac:dyDescent="0.2">
      <c r="A662" s="105"/>
    </row>
    <row r="663" spans="1:1" ht="14" x14ac:dyDescent="0.2">
      <c r="A663" s="105"/>
    </row>
    <row r="664" spans="1:1" ht="14" x14ac:dyDescent="0.2">
      <c r="A664" s="105"/>
    </row>
    <row r="665" spans="1:1" ht="14" x14ac:dyDescent="0.2">
      <c r="A665" s="105"/>
    </row>
    <row r="666" spans="1:1" ht="14" x14ac:dyDescent="0.2">
      <c r="A666" s="105"/>
    </row>
    <row r="667" spans="1:1" ht="14" x14ac:dyDescent="0.2">
      <c r="A667" s="105"/>
    </row>
    <row r="668" spans="1:1" ht="14" x14ac:dyDescent="0.2">
      <c r="A668" s="105"/>
    </row>
    <row r="669" spans="1:1" ht="14" x14ac:dyDescent="0.2">
      <c r="A669" s="105"/>
    </row>
    <row r="670" spans="1:1" ht="14" x14ac:dyDescent="0.2">
      <c r="A670" s="105"/>
    </row>
    <row r="671" spans="1:1" ht="14" x14ac:dyDescent="0.2">
      <c r="A671" s="105"/>
    </row>
    <row r="672" spans="1:1" ht="14" x14ac:dyDescent="0.2">
      <c r="A672" s="105"/>
    </row>
    <row r="673" spans="1:1" ht="14" x14ac:dyDescent="0.2">
      <c r="A673" s="105"/>
    </row>
    <row r="674" spans="1:1" ht="14" x14ac:dyDescent="0.2">
      <c r="A674" s="105"/>
    </row>
    <row r="675" spans="1:1" ht="14" x14ac:dyDescent="0.2">
      <c r="A675" s="105"/>
    </row>
    <row r="676" spans="1:1" ht="14" x14ac:dyDescent="0.2">
      <c r="A676" s="105"/>
    </row>
    <row r="677" spans="1:1" ht="14" x14ac:dyDescent="0.2">
      <c r="A677" s="105"/>
    </row>
    <row r="678" spans="1:1" ht="14" x14ac:dyDescent="0.2">
      <c r="A678" s="105"/>
    </row>
    <row r="679" spans="1:1" ht="14" x14ac:dyDescent="0.2">
      <c r="A679" s="105"/>
    </row>
    <row r="680" spans="1:1" ht="14" x14ac:dyDescent="0.2">
      <c r="A680" s="105"/>
    </row>
    <row r="681" spans="1:1" ht="14" x14ac:dyDescent="0.2">
      <c r="A681" s="105"/>
    </row>
    <row r="682" spans="1:1" ht="14" x14ac:dyDescent="0.2">
      <c r="A682" s="105"/>
    </row>
    <row r="683" spans="1:1" ht="14" x14ac:dyDescent="0.2">
      <c r="A683" s="105"/>
    </row>
    <row r="684" spans="1:1" ht="14" x14ac:dyDescent="0.2">
      <c r="A684" s="105"/>
    </row>
    <row r="685" spans="1:1" ht="14" x14ac:dyDescent="0.2">
      <c r="A685" s="105"/>
    </row>
    <row r="686" spans="1:1" ht="14" x14ac:dyDescent="0.2">
      <c r="A686" s="105"/>
    </row>
    <row r="687" spans="1:1" ht="14" x14ac:dyDescent="0.2">
      <c r="A687" s="105"/>
    </row>
    <row r="688" spans="1:1" ht="14" x14ac:dyDescent="0.2">
      <c r="A688" s="105"/>
    </row>
    <row r="689" spans="1:1" ht="14" x14ac:dyDescent="0.2">
      <c r="A689" s="105"/>
    </row>
    <row r="690" spans="1:1" ht="14" x14ac:dyDescent="0.2">
      <c r="A690" s="105"/>
    </row>
    <row r="691" spans="1:1" ht="14" x14ac:dyDescent="0.2">
      <c r="A691" s="105"/>
    </row>
    <row r="692" spans="1:1" ht="14" x14ac:dyDescent="0.2">
      <c r="A692" s="105"/>
    </row>
    <row r="693" spans="1:1" ht="14" x14ac:dyDescent="0.2">
      <c r="A693" s="105"/>
    </row>
    <row r="694" spans="1:1" ht="14" x14ac:dyDescent="0.2">
      <c r="A694" s="105"/>
    </row>
    <row r="695" spans="1:1" ht="14" x14ac:dyDescent="0.2">
      <c r="A695" s="105"/>
    </row>
    <row r="696" spans="1:1" ht="14" x14ac:dyDescent="0.2">
      <c r="A696" s="105"/>
    </row>
    <row r="697" spans="1:1" ht="14" x14ac:dyDescent="0.2">
      <c r="A697" s="105"/>
    </row>
    <row r="698" spans="1:1" ht="14" x14ac:dyDescent="0.2">
      <c r="A698" s="105"/>
    </row>
    <row r="699" spans="1:1" ht="14" x14ac:dyDescent="0.2">
      <c r="A699" s="105"/>
    </row>
    <row r="700" spans="1:1" ht="14" x14ac:dyDescent="0.2">
      <c r="A700" s="105"/>
    </row>
    <row r="701" spans="1:1" ht="14" x14ac:dyDescent="0.2">
      <c r="A701" s="105"/>
    </row>
    <row r="702" spans="1:1" ht="14" x14ac:dyDescent="0.2">
      <c r="A702" s="105"/>
    </row>
    <row r="703" spans="1:1" ht="14" x14ac:dyDescent="0.2">
      <c r="A703" s="105"/>
    </row>
    <row r="704" spans="1:1" ht="14" x14ac:dyDescent="0.2">
      <c r="A704" s="105"/>
    </row>
    <row r="705" spans="1:1" ht="14" x14ac:dyDescent="0.2">
      <c r="A705" s="105"/>
    </row>
    <row r="706" spans="1:1" ht="14" x14ac:dyDescent="0.2">
      <c r="A706" s="105"/>
    </row>
    <row r="707" spans="1:1" ht="14" x14ac:dyDescent="0.2">
      <c r="A707" s="105"/>
    </row>
    <row r="708" spans="1:1" ht="14" x14ac:dyDescent="0.2">
      <c r="A708" s="105"/>
    </row>
    <row r="709" spans="1:1" ht="14" x14ac:dyDescent="0.2">
      <c r="A709" s="105"/>
    </row>
    <row r="710" spans="1:1" ht="14" x14ac:dyDescent="0.2">
      <c r="A710" s="105"/>
    </row>
    <row r="711" spans="1:1" ht="14" x14ac:dyDescent="0.2">
      <c r="A711" s="105"/>
    </row>
    <row r="712" spans="1:1" ht="14" x14ac:dyDescent="0.2">
      <c r="A712" s="105"/>
    </row>
    <row r="713" spans="1:1" ht="14" x14ac:dyDescent="0.2">
      <c r="A713" s="105"/>
    </row>
    <row r="714" spans="1:1" ht="14" x14ac:dyDescent="0.2">
      <c r="A714" s="105"/>
    </row>
    <row r="715" spans="1:1" ht="14" x14ac:dyDescent="0.2">
      <c r="A715" s="105"/>
    </row>
    <row r="716" spans="1:1" ht="14" x14ac:dyDescent="0.2">
      <c r="A716" s="105"/>
    </row>
    <row r="717" spans="1:1" ht="14" x14ac:dyDescent="0.2">
      <c r="A717" s="105"/>
    </row>
    <row r="718" spans="1:1" ht="14" x14ac:dyDescent="0.2">
      <c r="A718" s="105"/>
    </row>
    <row r="719" spans="1:1" ht="14" x14ac:dyDescent="0.2">
      <c r="A719" s="105"/>
    </row>
    <row r="720" spans="1:1" ht="14" x14ac:dyDescent="0.2">
      <c r="A720" s="105"/>
    </row>
    <row r="721" spans="1:1" ht="14" x14ac:dyDescent="0.2">
      <c r="A721" s="105"/>
    </row>
    <row r="722" spans="1:1" ht="14" x14ac:dyDescent="0.2">
      <c r="A722" s="105"/>
    </row>
    <row r="723" spans="1:1" ht="14" x14ac:dyDescent="0.2">
      <c r="A723" s="105"/>
    </row>
    <row r="724" spans="1:1" ht="14" x14ac:dyDescent="0.2">
      <c r="A724" s="105"/>
    </row>
    <row r="725" spans="1:1" ht="14" x14ac:dyDescent="0.2">
      <c r="A725" s="105"/>
    </row>
    <row r="726" spans="1:1" ht="14" x14ac:dyDescent="0.2">
      <c r="A726" s="105"/>
    </row>
    <row r="727" spans="1:1" ht="14" x14ac:dyDescent="0.2">
      <c r="A727" s="105"/>
    </row>
    <row r="728" spans="1:1" ht="14" x14ac:dyDescent="0.2">
      <c r="A728" s="105"/>
    </row>
    <row r="729" spans="1:1" ht="14" x14ac:dyDescent="0.2">
      <c r="A729" s="105"/>
    </row>
    <row r="730" spans="1:1" ht="14" x14ac:dyDescent="0.2">
      <c r="A730" s="105"/>
    </row>
    <row r="731" spans="1:1" ht="14" x14ac:dyDescent="0.2">
      <c r="A731" s="105"/>
    </row>
    <row r="732" spans="1:1" ht="14" x14ac:dyDescent="0.2">
      <c r="A732" s="105"/>
    </row>
    <row r="733" spans="1:1" ht="14" x14ac:dyDescent="0.2">
      <c r="A733" s="105"/>
    </row>
    <row r="734" spans="1:1" ht="14" x14ac:dyDescent="0.2">
      <c r="A734" s="105"/>
    </row>
    <row r="735" spans="1:1" ht="14" x14ac:dyDescent="0.2">
      <c r="A735" s="105"/>
    </row>
    <row r="736" spans="1:1" ht="14" x14ac:dyDescent="0.2">
      <c r="A736" s="105"/>
    </row>
    <row r="737" spans="1:1" ht="14" x14ac:dyDescent="0.2">
      <c r="A737" s="105"/>
    </row>
    <row r="738" spans="1:1" ht="14" x14ac:dyDescent="0.2">
      <c r="A738" s="105"/>
    </row>
    <row r="739" spans="1:1" ht="14" x14ac:dyDescent="0.2">
      <c r="A739" s="105"/>
    </row>
    <row r="740" spans="1:1" ht="14" x14ac:dyDescent="0.2">
      <c r="A740" s="105"/>
    </row>
    <row r="741" spans="1:1" ht="14" x14ac:dyDescent="0.2">
      <c r="A741" s="105"/>
    </row>
    <row r="742" spans="1:1" ht="14" x14ac:dyDescent="0.2">
      <c r="A742" s="105"/>
    </row>
    <row r="743" spans="1:1" ht="14" x14ac:dyDescent="0.2">
      <c r="A743" s="105"/>
    </row>
    <row r="744" spans="1:1" ht="14" x14ac:dyDescent="0.2">
      <c r="A744" s="105"/>
    </row>
    <row r="745" spans="1:1" ht="14" x14ac:dyDescent="0.2">
      <c r="A745" s="105"/>
    </row>
    <row r="746" spans="1:1" ht="14" x14ac:dyDescent="0.2">
      <c r="A746" s="105"/>
    </row>
    <row r="747" spans="1:1" ht="14" x14ac:dyDescent="0.2">
      <c r="A747" s="105"/>
    </row>
    <row r="748" spans="1:1" ht="14" x14ac:dyDescent="0.2">
      <c r="A748" s="105"/>
    </row>
    <row r="749" spans="1:1" ht="14" x14ac:dyDescent="0.2">
      <c r="A749" s="105"/>
    </row>
    <row r="750" spans="1:1" ht="14" x14ac:dyDescent="0.2">
      <c r="A750" s="105"/>
    </row>
    <row r="751" spans="1:1" ht="14" x14ac:dyDescent="0.2">
      <c r="A751" s="105"/>
    </row>
    <row r="752" spans="1:1" ht="14" x14ac:dyDescent="0.2">
      <c r="A752" s="105"/>
    </row>
    <row r="753" spans="1:1" ht="14" x14ac:dyDescent="0.2">
      <c r="A753" s="105"/>
    </row>
    <row r="754" spans="1:1" ht="14" x14ac:dyDescent="0.2">
      <c r="A754" s="105"/>
    </row>
    <row r="755" spans="1:1" ht="14" x14ac:dyDescent="0.2">
      <c r="A755" s="105"/>
    </row>
    <row r="756" spans="1:1" ht="14" x14ac:dyDescent="0.2">
      <c r="A756" s="105"/>
    </row>
    <row r="757" spans="1:1" ht="14" x14ac:dyDescent="0.2">
      <c r="A757" s="105"/>
    </row>
    <row r="758" spans="1:1" ht="14" x14ac:dyDescent="0.2">
      <c r="A758" s="105"/>
    </row>
    <row r="759" spans="1:1" ht="14" x14ac:dyDescent="0.2">
      <c r="A759" s="105"/>
    </row>
    <row r="760" spans="1:1" ht="14" x14ac:dyDescent="0.2">
      <c r="A760" s="105"/>
    </row>
    <row r="761" spans="1:1" ht="14" x14ac:dyDescent="0.2">
      <c r="A761" s="105"/>
    </row>
    <row r="762" spans="1:1" ht="14" x14ac:dyDescent="0.2">
      <c r="A762" s="105"/>
    </row>
    <row r="763" spans="1:1" ht="14" x14ac:dyDescent="0.2">
      <c r="A763" s="105"/>
    </row>
    <row r="764" spans="1:1" ht="14" x14ac:dyDescent="0.2">
      <c r="A764" s="105"/>
    </row>
    <row r="765" spans="1:1" ht="14" x14ac:dyDescent="0.2">
      <c r="A765" s="105"/>
    </row>
    <row r="766" spans="1:1" ht="14" x14ac:dyDescent="0.2">
      <c r="A766" s="105"/>
    </row>
    <row r="767" spans="1:1" ht="14" x14ac:dyDescent="0.2">
      <c r="A767" s="105"/>
    </row>
    <row r="768" spans="1:1" ht="14" x14ac:dyDescent="0.2">
      <c r="A768" s="105"/>
    </row>
    <row r="769" spans="1:1" ht="14" x14ac:dyDescent="0.2">
      <c r="A769" s="105"/>
    </row>
    <row r="770" spans="1:1" ht="14" x14ac:dyDescent="0.2">
      <c r="A770" s="105"/>
    </row>
    <row r="771" spans="1:1" ht="14" x14ac:dyDescent="0.2">
      <c r="A771" s="105"/>
    </row>
    <row r="772" spans="1:1" ht="14" x14ac:dyDescent="0.2">
      <c r="A772" s="105"/>
    </row>
    <row r="773" spans="1:1" ht="14" x14ac:dyDescent="0.2">
      <c r="A773" s="105"/>
    </row>
    <row r="774" spans="1:1" ht="14" x14ac:dyDescent="0.2">
      <c r="A774" s="105"/>
    </row>
    <row r="775" spans="1:1" ht="14" x14ac:dyDescent="0.2">
      <c r="A775" s="105"/>
    </row>
    <row r="776" spans="1:1" ht="14" x14ac:dyDescent="0.2">
      <c r="A776" s="105"/>
    </row>
    <row r="777" spans="1:1" ht="14" x14ac:dyDescent="0.2">
      <c r="A777" s="105"/>
    </row>
    <row r="778" spans="1:1" ht="14" x14ac:dyDescent="0.2">
      <c r="A778" s="105"/>
    </row>
    <row r="779" spans="1:1" ht="14" x14ac:dyDescent="0.2">
      <c r="A779" s="105"/>
    </row>
    <row r="780" spans="1:1" ht="14" x14ac:dyDescent="0.2">
      <c r="A780" s="105"/>
    </row>
    <row r="781" spans="1:1" ht="14" x14ac:dyDescent="0.2">
      <c r="A781" s="105"/>
    </row>
    <row r="782" spans="1:1" ht="14" x14ac:dyDescent="0.2">
      <c r="A782" s="105"/>
    </row>
    <row r="783" spans="1:1" ht="14" x14ac:dyDescent="0.2">
      <c r="A783" s="105"/>
    </row>
    <row r="784" spans="1:1" ht="14" x14ac:dyDescent="0.2">
      <c r="A784" s="105"/>
    </row>
    <row r="785" spans="1:1" ht="14" x14ac:dyDescent="0.2">
      <c r="A785" s="105"/>
    </row>
    <row r="786" spans="1:1" ht="14" x14ac:dyDescent="0.2">
      <c r="A786" s="105"/>
    </row>
    <row r="787" spans="1:1" ht="14" x14ac:dyDescent="0.2">
      <c r="A787" s="105"/>
    </row>
    <row r="788" spans="1:1" ht="14" x14ac:dyDescent="0.2">
      <c r="A788" s="105"/>
    </row>
    <row r="789" spans="1:1" ht="14" x14ac:dyDescent="0.2">
      <c r="A789" s="105"/>
    </row>
    <row r="790" spans="1:1" ht="14" x14ac:dyDescent="0.2">
      <c r="A790" s="105"/>
    </row>
    <row r="791" spans="1:1" ht="14" x14ac:dyDescent="0.2">
      <c r="A791" s="105"/>
    </row>
    <row r="792" spans="1:1" ht="14" x14ac:dyDescent="0.2">
      <c r="A792" s="105"/>
    </row>
    <row r="793" spans="1:1" ht="14" x14ac:dyDescent="0.2">
      <c r="A793" s="105"/>
    </row>
    <row r="794" spans="1:1" ht="14" x14ac:dyDescent="0.2">
      <c r="A794" s="105"/>
    </row>
    <row r="795" spans="1:1" ht="14" x14ac:dyDescent="0.2">
      <c r="A795" s="105"/>
    </row>
    <row r="796" spans="1:1" ht="14" x14ac:dyDescent="0.2">
      <c r="A796" s="105"/>
    </row>
    <row r="797" spans="1:1" ht="14" x14ac:dyDescent="0.2">
      <c r="A797" s="105"/>
    </row>
    <row r="798" spans="1:1" ht="14" x14ac:dyDescent="0.2">
      <c r="A798" s="105"/>
    </row>
    <row r="799" spans="1:1" ht="14" x14ac:dyDescent="0.2">
      <c r="A799" s="105"/>
    </row>
    <row r="800" spans="1:1" ht="14" x14ac:dyDescent="0.2">
      <c r="A800" s="105"/>
    </row>
    <row r="801" spans="1:1" ht="14" x14ac:dyDescent="0.2">
      <c r="A801" s="105"/>
    </row>
    <row r="802" spans="1:1" ht="14" x14ac:dyDescent="0.2">
      <c r="A802" s="105"/>
    </row>
    <row r="803" spans="1:1" ht="14" x14ac:dyDescent="0.2">
      <c r="A803" s="105"/>
    </row>
    <row r="804" spans="1:1" ht="14" x14ac:dyDescent="0.2">
      <c r="A804" s="105"/>
    </row>
    <row r="805" spans="1:1" ht="14" x14ac:dyDescent="0.2">
      <c r="A805" s="105"/>
    </row>
    <row r="806" spans="1:1" ht="14" x14ac:dyDescent="0.2">
      <c r="A806" s="105"/>
    </row>
    <row r="807" spans="1:1" ht="14" x14ac:dyDescent="0.2">
      <c r="A807" s="105"/>
    </row>
    <row r="808" spans="1:1" ht="14" x14ac:dyDescent="0.2">
      <c r="A808" s="105"/>
    </row>
    <row r="809" spans="1:1" ht="14" x14ac:dyDescent="0.2">
      <c r="A809" s="105"/>
    </row>
    <row r="810" spans="1:1" ht="14" x14ac:dyDescent="0.2">
      <c r="A810" s="105"/>
    </row>
    <row r="811" spans="1:1" ht="14" x14ac:dyDescent="0.2">
      <c r="A811" s="105"/>
    </row>
    <row r="812" spans="1:1" ht="14" x14ac:dyDescent="0.2">
      <c r="A812" s="105"/>
    </row>
    <row r="813" spans="1:1" ht="14" x14ac:dyDescent="0.2">
      <c r="A813" s="105"/>
    </row>
    <row r="814" spans="1:1" ht="14" x14ac:dyDescent="0.2">
      <c r="A814" s="105"/>
    </row>
    <row r="815" spans="1:1" ht="14" x14ac:dyDescent="0.2">
      <c r="A815" s="105"/>
    </row>
    <row r="816" spans="1:1" ht="14" x14ac:dyDescent="0.2">
      <c r="A816" s="105"/>
    </row>
    <row r="817" spans="1:1" ht="14" x14ac:dyDescent="0.2">
      <c r="A817" s="105"/>
    </row>
    <row r="818" spans="1:1" ht="14" x14ac:dyDescent="0.2">
      <c r="A818" s="105"/>
    </row>
    <row r="819" spans="1:1" ht="14" x14ac:dyDescent="0.2">
      <c r="A819" s="105"/>
    </row>
    <row r="820" spans="1:1" ht="14" x14ac:dyDescent="0.2">
      <c r="A820" s="105"/>
    </row>
    <row r="821" spans="1:1" ht="14" x14ac:dyDescent="0.2">
      <c r="A821" s="105"/>
    </row>
    <row r="822" spans="1:1" ht="14" x14ac:dyDescent="0.2">
      <c r="A822" s="105"/>
    </row>
    <row r="823" spans="1:1" ht="14" x14ac:dyDescent="0.2">
      <c r="A823" s="105"/>
    </row>
    <row r="824" spans="1:1" ht="14" x14ac:dyDescent="0.2">
      <c r="A824" s="105"/>
    </row>
    <row r="825" spans="1:1" ht="14" x14ac:dyDescent="0.2">
      <c r="A825" s="105"/>
    </row>
    <row r="826" spans="1:1" ht="14" x14ac:dyDescent="0.2">
      <c r="A826" s="105"/>
    </row>
    <row r="827" spans="1:1" ht="14" x14ac:dyDescent="0.2">
      <c r="A827" s="105"/>
    </row>
    <row r="828" spans="1:1" ht="14" x14ac:dyDescent="0.2">
      <c r="A828" s="105"/>
    </row>
    <row r="829" spans="1:1" ht="14" x14ac:dyDescent="0.2">
      <c r="A829" s="105"/>
    </row>
    <row r="830" spans="1:1" ht="14" x14ac:dyDescent="0.2">
      <c r="A830" s="105"/>
    </row>
    <row r="831" spans="1:1" ht="14" x14ac:dyDescent="0.2">
      <c r="A831" s="105"/>
    </row>
    <row r="832" spans="1:1" ht="14" x14ac:dyDescent="0.2">
      <c r="A832" s="105"/>
    </row>
    <row r="833" spans="1:1" ht="14" x14ac:dyDescent="0.2">
      <c r="A833" s="105"/>
    </row>
    <row r="834" spans="1:1" ht="14" x14ac:dyDescent="0.2">
      <c r="A834" s="105"/>
    </row>
    <row r="835" spans="1:1" ht="14" x14ac:dyDescent="0.2">
      <c r="A835" s="105"/>
    </row>
    <row r="836" spans="1:1" ht="14" x14ac:dyDescent="0.2">
      <c r="A836" s="105"/>
    </row>
    <row r="837" spans="1:1" ht="14" x14ac:dyDescent="0.2">
      <c r="A837" s="105"/>
    </row>
    <row r="838" spans="1:1" ht="14" x14ac:dyDescent="0.2">
      <c r="A838" s="105"/>
    </row>
    <row r="839" spans="1:1" ht="14" x14ac:dyDescent="0.2">
      <c r="A839" s="105"/>
    </row>
    <row r="840" spans="1:1" ht="14" x14ac:dyDescent="0.2">
      <c r="A840" s="105"/>
    </row>
    <row r="841" spans="1:1" ht="14" x14ac:dyDescent="0.2">
      <c r="A841" s="105"/>
    </row>
    <row r="842" spans="1:1" ht="14" x14ac:dyDescent="0.2">
      <c r="A842" s="105"/>
    </row>
    <row r="843" spans="1:1" ht="14" x14ac:dyDescent="0.2">
      <c r="A843" s="105"/>
    </row>
    <row r="844" spans="1:1" ht="14" x14ac:dyDescent="0.2">
      <c r="A844" s="105"/>
    </row>
    <row r="845" spans="1:1" ht="14" x14ac:dyDescent="0.2">
      <c r="A845" s="105"/>
    </row>
    <row r="846" spans="1:1" ht="14" x14ac:dyDescent="0.2">
      <c r="A846" s="105"/>
    </row>
    <row r="847" spans="1:1" ht="14" x14ac:dyDescent="0.2">
      <c r="A847" s="105"/>
    </row>
    <row r="848" spans="1:1" ht="14" x14ac:dyDescent="0.2">
      <c r="A848" s="105"/>
    </row>
    <row r="849" spans="1:1" ht="14" x14ac:dyDescent="0.2">
      <c r="A849" s="105"/>
    </row>
    <row r="850" spans="1:1" ht="14" x14ac:dyDescent="0.2">
      <c r="A850" s="105"/>
    </row>
    <row r="851" spans="1:1" ht="14" x14ac:dyDescent="0.2">
      <c r="A851" s="105"/>
    </row>
    <row r="852" spans="1:1" ht="14" x14ac:dyDescent="0.2">
      <c r="A852" s="105"/>
    </row>
    <row r="853" spans="1:1" ht="14" x14ac:dyDescent="0.2">
      <c r="A853" s="105"/>
    </row>
    <row r="854" spans="1:1" ht="14" x14ac:dyDescent="0.2">
      <c r="A854" s="105"/>
    </row>
    <row r="855" spans="1:1" ht="14" x14ac:dyDescent="0.2">
      <c r="A855" s="105"/>
    </row>
    <row r="856" spans="1:1" ht="14" x14ac:dyDescent="0.2">
      <c r="A856" s="105"/>
    </row>
    <row r="857" spans="1:1" ht="14" x14ac:dyDescent="0.2">
      <c r="A857" s="105"/>
    </row>
    <row r="858" spans="1:1" ht="14" x14ac:dyDescent="0.2">
      <c r="A858" s="105"/>
    </row>
    <row r="859" spans="1:1" ht="14" x14ac:dyDescent="0.2">
      <c r="A859" s="105"/>
    </row>
    <row r="860" spans="1:1" ht="14" x14ac:dyDescent="0.2">
      <c r="A860" s="105"/>
    </row>
    <row r="861" spans="1:1" ht="14" x14ac:dyDescent="0.2">
      <c r="A861" s="105"/>
    </row>
    <row r="862" spans="1:1" ht="14" x14ac:dyDescent="0.2">
      <c r="A862" s="105"/>
    </row>
    <row r="863" spans="1:1" ht="14" x14ac:dyDescent="0.2">
      <c r="A863" s="105"/>
    </row>
    <row r="864" spans="1:1" ht="14" x14ac:dyDescent="0.2">
      <c r="A864" s="105"/>
    </row>
    <row r="865" spans="1:1" ht="14" x14ac:dyDescent="0.2">
      <c r="A865" s="105"/>
    </row>
    <row r="866" spans="1:1" ht="14" x14ac:dyDescent="0.2">
      <c r="A866" s="105"/>
    </row>
    <row r="867" spans="1:1" ht="14" x14ac:dyDescent="0.2">
      <c r="A867" s="105"/>
    </row>
    <row r="868" spans="1:1" ht="14" x14ac:dyDescent="0.2">
      <c r="A868" s="105"/>
    </row>
    <row r="869" spans="1:1" ht="14" x14ac:dyDescent="0.2">
      <c r="A869" s="105"/>
    </row>
    <row r="870" spans="1:1" ht="14" x14ac:dyDescent="0.2">
      <c r="A870" s="105"/>
    </row>
    <row r="871" spans="1:1" ht="14" x14ac:dyDescent="0.2">
      <c r="A871" s="105"/>
    </row>
    <row r="872" spans="1:1" ht="14" x14ac:dyDescent="0.2">
      <c r="A872" s="105"/>
    </row>
    <row r="873" spans="1:1" ht="14" x14ac:dyDescent="0.2">
      <c r="A873" s="105"/>
    </row>
    <row r="874" spans="1:1" ht="14" x14ac:dyDescent="0.2">
      <c r="A874" s="105"/>
    </row>
    <row r="875" spans="1:1" ht="14" x14ac:dyDescent="0.2">
      <c r="A875" s="105"/>
    </row>
    <row r="876" spans="1:1" ht="14" x14ac:dyDescent="0.2">
      <c r="A876" s="105"/>
    </row>
    <row r="877" spans="1:1" ht="14" x14ac:dyDescent="0.2">
      <c r="A877" s="105"/>
    </row>
    <row r="878" spans="1:1" ht="14" x14ac:dyDescent="0.2">
      <c r="A878" s="105"/>
    </row>
    <row r="879" spans="1:1" ht="14" x14ac:dyDescent="0.2">
      <c r="A879" s="105"/>
    </row>
    <row r="880" spans="1:1" ht="14" x14ac:dyDescent="0.2">
      <c r="A880" s="105"/>
    </row>
    <row r="881" spans="1:1" ht="14" x14ac:dyDescent="0.2">
      <c r="A881" s="105"/>
    </row>
    <row r="882" spans="1:1" ht="14" x14ac:dyDescent="0.2">
      <c r="A882" s="105"/>
    </row>
    <row r="883" spans="1:1" ht="14" x14ac:dyDescent="0.2">
      <c r="A883" s="105"/>
    </row>
    <row r="884" spans="1:1" ht="14" x14ac:dyDescent="0.2">
      <c r="A884" s="105"/>
    </row>
    <row r="885" spans="1:1" ht="14" x14ac:dyDescent="0.2">
      <c r="A885" s="105"/>
    </row>
    <row r="886" spans="1:1" ht="14" x14ac:dyDescent="0.2">
      <c r="A886" s="105"/>
    </row>
    <row r="887" spans="1:1" ht="14" x14ac:dyDescent="0.2">
      <c r="A887" s="105"/>
    </row>
    <row r="888" spans="1:1" ht="14" x14ac:dyDescent="0.2">
      <c r="A888" s="105"/>
    </row>
    <row r="889" spans="1:1" ht="14" x14ac:dyDescent="0.2">
      <c r="A889" s="105"/>
    </row>
    <row r="890" spans="1:1" ht="14" x14ac:dyDescent="0.2">
      <c r="A890" s="105"/>
    </row>
    <row r="891" spans="1:1" ht="14" x14ac:dyDescent="0.2">
      <c r="A891" s="105"/>
    </row>
    <row r="892" spans="1:1" ht="14" x14ac:dyDescent="0.2">
      <c r="A892" s="105"/>
    </row>
    <row r="893" spans="1:1" ht="14" x14ac:dyDescent="0.2">
      <c r="A893" s="105"/>
    </row>
    <row r="894" spans="1:1" ht="14" x14ac:dyDescent="0.2">
      <c r="A894" s="105"/>
    </row>
    <row r="895" spans="1:1" ht="14" x14ac:dyDescent="0.2">
      <c r="A895" s="105"/>
    </row>
    <row r="896" spans="1:1" ht="14" x14ac:dyDescent="0.2">
      <c r="A896" s="105"/>
    </row>
    <row r="897" spans="1:1" ht="14" x14ac:dyDescent="0.2">
      <c r="A897" s="105"/>
    </row>
    <row r="898" spans="1:1" ht="14" x14ac:dyDescent="0.2">
      <c r="A898" s="105"/>
    </row>
    <row r="899" spans="1:1" ht="14" x14ac:dyDescent="0.2">
      <c r="A899" s="105"/>
    </row>
    <row r="900" spans="1:1" ht="14" x14ac:dyDescent="0.2">
      <c r="A900" s="105"/>
    </row>
    <row r="901" spans="1:1" ht="14" x14ac:dyDescent="0.2">
      <c r="A901" s="105"/>
    </row>
    <row r="902" spans="1:1" ht="14" x14ac:dyDescent="0.2">
      <c r="A902" s="105"/>
    </row>
    <row r="903" spans="1:1" ht="14" x14ac:dyDescent="0.2">
      <c r="A903" s="105"/>
    </row>
    <row r="904" spans="1:1" ht="14" x14ac:dyDescent="0.2">
      <c r="A904" s="105"/>
    </row>
    <row r="905" spans="1:1" ht="14" x14ac:dyDescent="0.2">
      <c r="A905" s="105"/>
    </row>
    <row r="906" spans="1:1" ht="14" x14ac:dyDescent="0.2">
      <c r="A906" s="105"/>
    </row>
    <row r="907" spans="1:1" ht="14" x14ac:dyDescent="0.2">
      <c r="A907" s="105"/>
    </row>
    <row r="908" spans="1:1" ht="14" x14ac:dyDescent="0.2">
      <c r="A908" s="105"/>
    </row>
    <row r="909" spans="1:1" ht="14" x14ac:dyDescent="0.2">
      <c r="A909" s="105"/>
    </row>
    <row r="910" spans="1:1" ht="14" x14ac:dyDescent="0.2">
      <c r="A910" s="105"/>
    </row>
    <row r="911" spans="1:1" ht="14" x14ac:dyDescent="0.2">
      <c r="A911" s="105"/>
    </row>
    <row r="912" spans="1:1" ht="14" x14ac:dyDescent="0.2">
      <c r="A912" s="105"/>
    </row>
    <row r="913" spans="1:1" ht="14" x14ac:dyDescent="0.2">
      <c r="A913" s="105"/>
    </row>
    <row r="914" spans="1:1" ht="14" x14ac:dyDescent="0.2">
      <c r="A914" s="105"/>
    </row>
    <row r="915" spans="1:1" ht="14" x14ac:dyDescent="0.2">
      <c r="A915" s="105"/>
    </row>
    <row r="916" spans="1:1" ht="14" x14ac:dyDescent="0.2">
      <c r="A916" s="105"/>
    </row>
    <row r="917" spans="1:1" ht="14" x14ac:dyDescent="0.2">
      <c r="A917" s="105"/>
    </row>
    <row r="918" spans="1:1" ht="14" x14ac:dyDescent="0.2">
      <c r="A918" s="105"/>
    </row>
    <row r="919" spans="1:1" ht="14" x14ac:dyDescent="0.2">
      <c r="A919" s="105"/>
    </row>
    <row r="920" spans="1:1" ht="14" x14ac:dyDescent="0.2">
      <c r="A920" s="105"/>
    </row>
    <row r="921" spans="1:1" ht="14" x14ac:dyDescent="0.2">
      <c r="A921" s="105"/>
    </row>
    <row r="922" spans="1:1" ht="14" x14ac:dyDescent="0.2">
      <c r="A922" s="105"/>
    </row>
    <row r="923" spans="1:1" ht="14" x14ac:dyDescent="0.2">
      <c r="A923" s="105"/>
    </row>
    <row r="924" spans="1:1" ht="14" x14ac:dyDescent="0.2">
      <c r="A924" s="105"/>
    </row>
    <row r="925" spans="1:1" ht="14" x14ac:dyDescent="0.2">
      <c r="A925" s="105"/>
    </row>
    <row r="926" spans="1:1" ht="14" x14ac:dyDescent="0.2">
      <c r="A926" s="105"/>
    </row>
    <row r="927" spans="1:1" ht="14" x14ac:dyDescent="0.2">
      <c r="A927" s="105"/>
    </row>
    <row r="928" spans="1:1" ht="14" x14ac:dyDescent="0.2">
      <c r="A928" s="105"/>
    </row>
    <row r="929" spans="1:1" ht="14" x14ac:dyDescent="0.2">
      <c r="A929" s="105"/>
    </row>
    <row r="930" spans="1:1" ht="14" x14ac:dyDescent="0.2">
      <c r="A930" s="105"/>
    </row>
    <row r="931" spans="1:1" ht="14" x14ac:dyDescent="0.2">
      <c r="A931" s="105"/>
    </row>
    <row r="932" spans="1:1" ht="14" x14ac:dyDescent="0.2">
      <c r="A932" s="105"/>
    </row>
    <row r="933" spans="1:1" ht="14" x14ac:dyDescent="0.2">
      <c r="A933" s="105"/>
    </row>
    <row r="934" spans="1:1" ht="14" x14ac:dyDescent="0.2">
      <c r="A934" s="105"/>
    </row>
    <row r="935" spans="1:1" ht="14" x14ac:dyDescent="0.2">
      <c r="A935" s="105"/>
    </row>
    <row r="936" spans="1:1" ht="14" x14ac:dyDescent="0.2">
      <c r="A936" s="105"/>
    </row>
    <row r="937" spans="1:1" ht="14" x14ac:dyDescent="0.2">
      <c r="A937" s="105"/>
    </row>
    <row r="938" spans="1:1" ht="14" x14ac:dyDescent="0.2">
      <c r="A938" s="105"/>
    </row>
    <row r="939" spans="1:1" ht="14" x14ac:dyDescent="0.2">
      <c r="A939" s="105"/>
    </row>
    <row r="940" spans="1:1" ht="14" x14ac:dyDescent="0.2">
      <c r="A940" s="105"/>
    </row>
    <row r="941" spans="1:1" ht="14" x14ac:dyDescent="0.2">
      <c r="A941" s="105"/>
    </row>
    <row r="942" spans="1:1" ht="14" x14ac:dyDescent="0.2">
      <c r="A942" s="105"/>
    </row>
    <row r="943" spans="1:1" ht="14" x14ac:dyDescent="0.2">
      <c r="A943" s="105"/>
    </row>
    <row r="944" spans="1:1" ht="14" x14ac:dyDescent="0.2">
      <c r="A944" s="105"/>
    </row>
    <row r="945" spans="1:1" ht="14" x14ac:dyDescent="0.2">
      <c r="A945" s="105"/>
    </row>
    <row r="946" spans="1:1" ht="14" x14ac:dyDescent="0.2">
      <c r="A946" s="105"/>
    </row>
    <row r="947" spans="1:1" ht="14" x14ac:dyDescent="0.2">
      <c r="A947" s="105"/>
    </row>
    <row r="948" spans="1:1" ht="14" x14ac:dyDescent="0.2">
      <c r="A948" s="105"/>
    </row>
    <row r="949" spans="1:1" ht="14" x14ac:dyDescent="0.2">
      <c r="A949" s="105"/>
    </row>
    <row r="950" spans="1:1" ht="14" x14ac:dyDescent="0.2">
      <c r="A950" s="105"/>
    </row>
    <row r="951" spans="1:1" ht="14" x14ac:dyDescent="0.2">
      <c r="A951" s="105"/>
    </row>
    <row r="952" spans="1:1" ht="14" x14ac:dyDescent="0.2">
      <c r="A952" s="105"/>
    </row>
    <row r="953" spans="1:1" ht="14" x14ac:dyDescent="0.2">
      <c r="A953" s="105"/>
    </row>
    <row r="954" spans="1:1" ht="14" x14ac:dyDescent="0.2">
      <c r="A954" s="105"/>
    </row>
    <row r="955" spans="1:1" ht="14" x14ac:dyDescent="0.2">
      <c r="A955" s="105"/>
    </row>
    <row r="956" spans="1:1" ht="14" x14ac:dyDescent="0.2">
      <c r="A956" s="105"/>
    </row>
    <row r="957" spans="1:1" ht="14" x14ac:dyDescent="0.2">
      <c r="A957" s="105"/>
    </row>
    <row r="958" spans="1:1" ht="14" x14ac:dyDescent="0.2">
      <c r="A958" s="105"/>
    </row>
    <row r="959" spans="1:1" ht="14" x14ac:dyDescent="0.2">
      <c r="A959" s="105"/>
    </row>
    <row r="960" spans="1:1" ht="14" x14ac:dyDescent="0.2">
      <c r="A960" s="105"/>
    </row>
    <row r="961" spans="1:1" ht="14" x14ac:dyDescent="0.2">
      <c r="A961" s="105"/>
    </row>
    <row r="962" spans="1:1" ht="14" x14ac:dyDescent="0.2">
      <c r="A962" s="105"/>
    </row>
    <row r="963" spans="1:1" ht="14" x14ac:dyDescent="0.2">
      <c r="A963" s="105"/>
    </row>
    <row r="964" spans="1:1" ht="14" x14ac:dyDescent="0.2">
      <c r="A964" s="105"/>
    </row>
    <row r="965" spans="1:1" ht="14" x14ac:dyDescent="0.2">
      <c r="A965" s="105"/>
    </row>
    <row r="966" spans="1:1" ht="14" x14ac:dyDescent="0.2">
      <c r="A966" s="105"/>
    </row>
    <row r="967" spans="1:1" ht="14" x14ac:dyDescent="0.2">
      <c r="A967" s="105"/>
    </row>
    <row r="968" spans="1:1" ht="14" x14ac:dyDescent="0.2">
      <c r="A968" s="105"/>
    </row>
    <row r="969" spans="1:1" ht="14" x14ac:dyDescent="0.2">
      <c r="A969" s="105"/>
    </row>
    <row r="970" spans="1:1" ht="14" x14ac:dyDescent="0.2">
      <c r="A970" s="105"/>
    </row>
    <row r="971" spans="1:1" ht="14" x14ac:dyDescent="0.2">
      <c r="A971" s="105"/>
    </row>
    <row r="972" spans="1:1" ht="14" x14ac:dyDescent="0.2">
      <c r="A972" s="105"/>
    </row>
    <row r="973" spans="1:1" ht="14" x14ac:dyDescent="0.2">
      <c r="A973" s="105"/>
    </row>
    <row r="974" spans="1:1" ht="14" x14ac:dyDescent="0.2">
      <c r="A974" s="105"/>
    </row>
    <row r="975" spans="1:1" ht="14" x14ac:dyDescent="0.2">
      <c r="A975" s="105"/>
    </row>
    <row r="976" spans="1:1" ht="14" x14ac:dyDescent="0.2">
      <c r="A976" s="105"/>
    </row>
    <row r="977" spans="1:1" ht="14" x14ac:dyDescent="0.2">
      <c r="A977" s="105"/>
    </row>
    <row r="978" spans="1:1" ht="14" x14ac:dyDescent="0.2">
      <c r="A978" s="105"/>
    </row>
    <row r="979" spans="1:1" ht="14" x14ac:dyDescent="0.2">
      <c r="A979" s="105"/>
    </row>
    <row r="980" spans="1:1" ht="14" x14ac:dyDescent="0.2">
      <c r="A980" s="105"/>
    </row>
    <row r="981" spans="1:1" ht="14" x14ac:dyDescent="0.2">
      <c r="A981" s="105"/>
    </row>
    <row r="982" spans="1:1" ht="14" x14ac:dyDescent="0.2">
      <c r="A982" s="105"/>
    </row>
    <row r="983" spans="1:1" ht="14" x14ac:dyDescent="0.2">
      <c r="A983" s="105"/>
    </row>
    <row r="984" spans="1:1" ht="14" x14ac:dyDescent="0.2">
      <c r="A984" s="105"/>
    </row>
    <row r="985" spans="1:1" ht="14" x14ac:dyDescent="0.2">
      <c r="A985" s="105"/>
    </row>
    <row r="986" spans="1:1" ht="14" x14ac:dyDescent="0.2">
      <c r="A986" s="105"/>
    </row>
    <row r="987" spans="1:1" ht="14" x14ac:dyDescent="0.2">
      <c r="A987" s="105"/>
    </row>
    <row r="988" spans="1:1" ht="14" x14ac:dyDescent="0.2">
      <c r="A988" s="105"/>
    </row>
    <row r="989" spans="1:1" ht="14" x14ac:dyDescent="0.2">
      <c r="A989" s="105"/>
    </row>
    <row r="990" spans="1:1" ht="14" x14ac:dyDescent="0.2">
      <c r="A990" s="105"/>
    </row>
    <row r="991" spans="1:1" ht="14" x14ac:dyDescent="0.2">
      <c r="A991" s="105"/>
    </row>
    <row r="992" spans="1:1" ht="14" x14ac:dyDescent="0.2">
      <c r="A992" s="105"/>
    </row>
    <row r="993" spans="1:1" ht="14" x14ac:dyDescent="0.2">
      <c r="A993" s="105"/>
    </row>
    <row r="994" spans="1:1" ht="14" x14ac:dyDescent="0.2">
      <c r="A994" s="105"/>
    </row>
    <row r="995" spans="1:1" ht="14" x14ac:dyDescent="0.2">
      <c r="A995" s="105"/>
    </row>
    <row r="996" spans="1:1" ht="14" x14ac:dyDescent="0.2">
      <c r="A996" s="105"/>
    </row>
    <row r="997" spans="1:1" ht="14" x14ac:dyDescent="0.2">
      <c r="A997" s="105"/>
    </row>
    <row r="998" spans="1:1" ht="14" x14ac:dyDescent="0.2">
      <c r="A998" s="105"/>
    </row>
    <row r="999" spans="1:1" ht="14" x14ac:dyDescent="0.2">
      <c r="A999" s="105"/>
    </row>
    <row r="1000" spans="1:1" ht="14" x14ac:dyDescent="0.2">
      <c r="A1000" s="105"/>
    </row>
    <row r="1001" spans="1:1" ht="14" x14ac:dyDescent="0.2">
      <c r="A1001" s="105"/>
    </row>
  </sheetData>
  <mergeCells count="4">
    <mergeCell ref="A1:E1"/>
    <mergeCell ref="G1:K1"/>
    <mergeCell ref="M1:Q1"/>
    <mergeCell ref="S1:W1"/>
  </mergeCells>
  <pageMargins left="0.7" right="0.7" top="0.75" bottom="0.75" header="0.3" footer="0.3"/>
  <pageSetup orientation="portrait" horizontalDpi="0" verticalDpi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34C186-C47F-C245-AC22-3578D021B35E}">
  <sheetPr>
    <tabColor theme="1" tint="0.499984740745262"/>
  </sheetPr>
  <dimension ref="A1:N50"/>
  <sheetViews>
    <sheetView topLeftCell="A17" zoomScale="150" zoomScaleNormal="150" workbookViewId="0">
      <selection activeCell="S39" sqref="S39"/>
    </sheetView>
  </sheetViews>
  <sheetFormatPr baseColWidth="10" defaultRowHeight="16" x14ac:dyDescent="0.2"/>
  <cols>
    <col min="1" max="1" width="14.6640625" bestFit="1" customWidth="1"/>
    <col min="2" max="2" width="12.1640625" bestFit="1" customWidth="1"/>
    <col min="3" max="3" width="8.6640625" customWidth="1"/>
    <col min="5" max="5" width="17.1640625" bestFit="1" customWidth="1"/>
    <col min="7" max="7" width="16" bestFit="1" customWidth="1"/>
    <col min="9" max="9" width="22.5" bestFit="1" customWidth="1"/>
    <col min="11" max="11" width="14" bestFit="1" customWidth="1"/>
    <col min="14" max="14" width="19.33203125" bestFit="1" customWidth="1"/>
  </cols>
  <sheetData>
    <row r="1" spans="1:5" ht="17" thickBot="1" x14ac:dyDescent="0.25">
      <c r="A1" s="50" t="s">
        <v>961</v>
      </c>
      <c r="B1" s="50" t="s">
        <v>988</v>
      </c>
      <c r="C1" s="50" t="s">
        <v>989</v>
      </c>
      <c r="E1" s="144"/>
    </row>
    <row r="2" spans="1:5" x14ac:dyDescent="0.2">
      <c r="A2" s="125" t="s">
        <v>962</v>
      </c>
      <c r="B2" s="126" t="s">
        <v>986</v>
      </c>
      <c r="C2" s="127" t="s">
        <v>987</v>
      </c>
      <c r="E2" s="138"/>
    </row>
    <row r="3" spans="1:5" x14ac:dyDescent="0.2">
      <c r="A3" s="128" t="s">
        <v>963</v>
      </c>
      <c r="B3" t="s">
        <v>985</v>
      </c>
      <c r="C3" s="129" t="s">
        <v>992</v>
      </c>
      <c r="E3" s="135"/>
    </row>
    <row r="4" spans="1:5" ht="17" thickBot="1" x14ac:dyDescent="0.25">
      <c r="A4" s="130" t="s">
        <v>964</v>
      </c>
      <c r="B4" t="s">
        <v>984</v>
      </c>
      <c r="C4" s="129" t="s">
        <v>990</v>
      </c>
      <c r="E4" s="141"/>
    </row>
    <row r="5" spans="1:5" x14ac:dyDescent="0.2">
      <c r="A5" s="131" t="s">
        <v>965</v>
      </c>
      <c r="B5" t="s">
        <v>983</v>
      </c>
      <c r="C5" s="129">
        <v>834202</v>
      </c>
      <c r="E5" s="133"/>
    </row>
    <row r="6" spans="1:5" x14ac:dyDescent="0.2">
      <c r="A6" s="132" t="s">
        <v>1003</v>
      </c>
      <c r="B6" t="s">
        <v>982</v>
      </c>
      <c r="C6" s="129" t="s">
        <v>991</v>
      </c>
      <c r="E6" s="130"/>
    </row>
    <row r="7" spans="1:5" x14ac:dyDescent="0.2">
      <c r="A7" s="133" t="s">
        <v>966</v>
      </c>
      <c r="B7" t="s">
        <v>981</v>
      </c>
      <c r="C7" s="129" t="s">
        <v>993</v>
      </c>
      <c r="E7" s="137"/>
    </row>
    <row r="8" spans="1:5" x14ac:dyDescent="0.2">
      <c r="A8" s="134" t="s">
        <v>967</v>
      </c>
      <c r="B8" t="s">
        <v>980</v>
      </c>
      <c r="C8" s="129" t="s">
        <v>994</v>
      </c>
      <c r="E8" s="140"/>
    </row>
    <row r="9" spans="1:5" ht="17" thickBot="1" x14ac:dyDescent="0.25">
      <c r="A9" s="135" t="s">
        <v>968</v>
      </c>
      <c r="B9" t="s">
        <v>979</v>
      </c>
      <c r="C9" s="129" t="s">
        <v>995</v>
      </c>
      <c r="E9" s="136"/>
    </row>
    <row r="10" spans="1:5" x14ac:dyDescent="0.2">
      <c r="A10" s="136" t="s">
        <v>969</v>
      </c>
      <c r="B10" t="s">
        <v>978</v>
      </c>
      <c r="C10" s="129" t="s">
        <v>996</v>
      </c>
      <c r="E10" s="125"/>
    </row>
    <row r="11" spans="1:5" x14ac:dyDescent="0.2">
      <c r="A11" s="137" t="s">
        <v>970</v>
      </c>
      <c r="B11" t="s">
        <v>977</v>
      </c>
      <c r="C11" s="129" t="s">
        <v>997</v>
      </c>
      <c r="E11" s="131"/>
    </row>
    <row r="12" spans="1:5" x14ac:dyDescent="0.2">
      <c r="A12" s="138" t="s">
        <v>971</v>
      </c>
      <c r="B12" t="s">
        <v>976</v>
      </c>
      <c r="C12" s="129" t="s">
        <v>998</v>
      </c>
      <c r="E12" s="128"/>
    </row>
    <row r="13" spans="1:5" x14ac:dyDescent="0.2">
      <c r="A13" s="139" t="s">
        <v>972</v>
      </c>
      <c r="B13" t="s">
        <v>1002</v>
      </c>
      <c r="C13" s="129" t="s">
        <v>1001</v>
      </c>
      <c r="E13" s="134"/>
    </row>
    <row r="14" spans="1:5" x14ac:dyDescent="0.2">
      <c r="A14" s="140" t="s">
        <v>973</v>
      </c>
      <c r="B14" t="s">
        <v>975</v>
      </c>
      <c r="C14" s="129" t="s">
        <v>999</v>
      </c>
      <c r="E14" s="132"/>
    </row>
    <row r="15" spans="1:5" ht="17" thickBot="1" x14ac:dyDescent="0.25">
      <c r="A15" s="141" t="s">
        <v>974</v>
      </c>
      <c r="B15" s="142" t="s">
        <v>1004</v>
      </c>
      <c r="C15" s="143" t="s">
        <v>1000</v>
      </c>
      <c r="E15" s="139"/>
    </row>
    <row r="18" spans="5:14" ht="17" thickBot="1" x14ac:dyDescent="0.25">
      <c r="E18" s="210" t="s">
        <v>1005</v>
      </c>
      <c r="F18" s="210"/>
      <c r="G18" s="210"/>
    </row>
    <row r="19" spans="5:14" x14ac:dyDescent="0.2">
      <c r="E19" s="157"/>
      <c r="F19" s="126"/>
      <c r="G19" s="126"/>
      <c r="H19" s="126"/>
      <c r="I19" s="126"/>
      <c r="J19" s="126"/>
      <c r="K19" s="158"/>
    </row>
    <row r="20" spans="5:14" ht="17" thickBot="1" x14ac:dyDescent="0.25">
      <c r="E20" s="159" t="s">
        <v>1006</v>
      </c>
      <c r="G20" s="144" t="s">
        <v>1022</v>
      </c>
      <c r="I20" s="160" t="s">
        <v>1038</v>
      </c>
      <c r="K20" s="161" t="s">
        <v>1054</v>
      </c>
      <c r="M20" s="144" t="s">
        <v>1063</v>
      </c>
    </row>
    <row r="21" spans="5:14" x14ac:dyDescent="0.2">
      <c r="E21" s="138" t="s">
        <v>1007</v>
      </c>
      <c r="G21" s="138" t="s">
        <v>1023</v>
      </c>
      <c r="I21" s="145" t="s">
        <v>1039</v>
      </c>
      <c r="K21" s="162"/>
      <c r="M21" s="157" t="s">
        <v>1064</v>
      </c>
      <c r="N21" s="158" t="s">
        <v>1077</v>
      </c>
    </row>
    <row r="22" spans="5:14" x14ac:dyDescent="0.2">
      <c r="E22" s="135" t="s">
        <v>1008</v>
      </c>
      <c r="G22" s="135" t="s">
        <v>1024</v>
      </c>
      <c r="I22" s="146" t="s">
        <v>1040</v>
      </c>
      <c r="K22" s="163" t="s">
        <v>1055</v>
      </c>
      <c r="M22" s="140" t="s">
        <v>1065</v>
      </c>
      <c r="N22" s="174" t="s">
        <v>1078</v>
      </c>
    </row>
    <row r="23" spans="5:14" x14ac:dyDescent="0.2">
      <c r="E23" s="181" t="s">
        <v>1009</v>
      </c>
      <c r="G23" s="181"/>
      <c r="I23" s="182" t="s">
        <v>1009</v>
      </c>
      <c r="K23" s="183" t="s">
        <v>1056</v>
      </c>
      <c r="M23" s="140" t="s">
        <v>1066</v>
      </c>
      <c r="N23" s="174" t="s">
        <v>1079</v>
      </c>
    </row>
    <row r="24" spans="5:14" x14ac:dyDescent="0.2">
      <c r="E24" s="133"/>
      <c r="G24" s="133" t="s">
        <v>1025</v>
      </c>
      <c r="I24" s="147" t="s">
        <v>1041</v>
      </c>
      <c r="K24" s="164"/>
      <c r="M24" s="140" t="s">
        <v>1067</v>
      </c>
      <c r="N24" s="174" t="s">
        <v>1080</v>
      </c>
    </row>
    <row r="25" spans="5:14" x14ac:dyDescent="0.2">
      <c r="E25" s="130" t="s">
        <v>1010</v>
      </c>
      <c r="G25" s="130" t="s">
        <v>1026</v>
      </c>
      <c r="I25" s="148" t="s">
        <v>1042</v>
      </c>
      <c r="K25" s="165"/>
      <c r="M25" s="140" t="s">
        <v>1068</v>
      </c>
      <c r="N25" s="174" t="s">
        <v>31</v>
      </c>
    </row>
    <row r="26" spans="5:14" x14ac:dyDescent="0.2">
      <c r="E26" s="137" t="s">
        <v>1011</v>
      </c>
      <c r="G26" s="137" t="s">
        <v>1027</v>
      </c>
      <c r="I26" s="149" t="s">
        <v>1043</v>
      </c>
      <c r="K26" s="166"/>
      <c r="M26" s="140" t="s">
        <v>1069</v>
      </c>
      <c r="N26" s="174" t="s">
        <v>1081</v>
      </c>
    </row>
    <row r="27" spans="5:14" x14ac:dyDescent="0.2">
      <c r="E27" s="140" t="s">
        <v>1012</v>
      </c>
      <c r="G27" s="140"/>
      <c r="I27" s="150" t="s">
        <v>1044</v>
      </c>
      <c r="K27" s="167"/>
      <c r="M27" s="140" t="s">
        <v>1070</v>
      </c>
      <c r="N27" s="174" t="s">
        <v>1082</v>
      </c>
    </row>
    <row r="28" spans="5:14" x14ac:dyDescent="0.2">
      <c r="E28" s="136" t="s">
        <v>1013</v>
      </c>
      <c r="G28" s="136"/>
      <c r="I28" s="151" t="s">
        <v>1045</v>
      </c>
      <c r="K28" s="168" t="s">
        <v>1057</v>
      </c>
      <c r="M28" s="140" t="s">
        <v>1071</v>
      </c>
      <c r="N28" s="174" t="s">
        <v>1083</v>
      </c>
    </row>
    <row r="29" spans="5:14" x14ac:dyDescent="0.2">
      <c r="E29" s="178" t="s">
        <v>1014</v>
      </c>
      <c r="G29" s="178"/>
      <c r="I29" s="179"/>
      <c r="K29" s="180" t="s">
        <v>1058</v>
      </c>
      <c r="M29" s="140" t="s">
        <v>1072</v>
      </c>
      <c r="N29" s="174" t="s">
        <v>1084</v>
      </c>
    </row>
    <row r="30" spans="5:14" x14ac:dyDescent="0.2">
      <c r="E30" s="131" t="s">
        <v>1015</v>
      </c>
      <c r="G30" s="131"/>
      <c r="I30" s="152" t="s">
        <v>1046</v>
      </c>
      <c r="K30" s="169"/>
      <c r="M30" s="140" t="s">
        <v>1073</v>
      </c>
      <c r="N30" s="174" t="s">
        <v>1085</v>
      </c>
    </row>
    <row r="31" spans="5:14" ht="17" thickBot="1" x14ac:dyDescent="0.25">
      <c r="E31" s="128"/>
      <c r="G31" s="128" t="s">
        <v>1028</v>
      </c>
      <c r="I31" s="153" t="s">
        <v>1047</v>
      </c>
      <c r="K31" s="170" t="s">
        <v>1059</v>
      </c>
      <c r="M31" s="184" t="s">
        <v>1074</v>
      </c>
      <c r="N31" s="177" t="s">
        <v>1086</v>
      </c>
    </row>
    <row r="32" spans="5:14" x14ac:dyDescent="0.2">
      <c r="E32" s="134" t="s">
        <v>1016</v>
      </c>
      <c r="G32" s="134" t="s">
        <v>1029</v>
      </c>
      <c r="I32" s="154"/>
      <c r="K32" s="171" t="s">
        <v>1060</v>
      </c>
    </row>
    <row r="33" spans="5:14" ht="17" thickBot="1" x14ac:dyDescent="0.25">
      <c r="E33" s="132" t="s">
        <v>1017</v>
      </c>
      <c r="G33" s="132"/>
      <c r="I33" s="155" t="s">
        <v>1048</v>
      </c>
      <c r="K33" s="172" t="s">
        <v>1061</v>
      </c>
      <c r="M33" s="144" t="s">
        <v>1075</v>
      </c>
    </row>
    <row r="34" spans="5:14" x14ac:dyDescent="0.2">
      <c r="E34" s="139"/>
      <c r="G34" s="139"/>
      <c r="I34" s="156"/>
      <c r="K34" s="173" t="s">
        <v>1062</v>
      </c>
      <c r="M34" s="157" t="s">
        <v>1076</v>
      </c>
      <c r="N34" s="158" t="s">
        <v>1087</v>
      </c>
    </row>
    <row r="35" spans="5:14" ht="17" thickBot="1" x14ac:dyDescent="0.25">
      <c r="E35" s="140"/>
      <c r="K35" s="174"/>
      <c r="M35" s="184" t="s">
        <v>101</v>
      </c>
      <c r="N35" s="177" t="s">
        <v>1088</v>
      </c>
    </row>
    <row r="36" spans="5:14" x14ac:dyDescent="0.2">
      <c r="E36" s="159" t="s">
        <v>1018</v>
      </c>
      <c r="G36" s="144" t="s">
        <v>1030</v>
      </c>
      <c r="I36" s="160" t="s">
        <v>1049</v>
      </c>
      <c r="K36" s="174"/>
    </row>
    <row r="37" spans="5:14" x14ac:dyDescent="0.2">
      <c r="E37" s="138"/>
      <c r="G37" s="138" t="s">
        <v>1031</v>
      </c>
      <c r="I37" s="145" t="s">
        <v>1050</v>
      </c>
      <c r="K37" s="174"/>
    </row>
    <row r="38" spans="5:14" x14ac:dyDescent="0.2">
      <c r="E38" s="135" t="s">
        <v>1008</v>
      </c>
      <c r="G38" s="135"/>
      <c r="I38" s="146" t="s">
        <v>1051</v>
      </c>
      <c r="K38" s="174"/>
    </row>
    <row r="39" spans="5:14" x14ac:dyDescent="0.2">
      <c r="E39" s="181" t="s">
        <v>1009</v>
      </c>
      <c r="G39" s="181" t="s">
        <v>1009</v>
      </c>
      <c r="I39" s="182"/>
      <c r="K39" s="174"/>
    </row>
    <row r="40" spans="5:14" x14ac:dyDescent="0.2">
      <c r="E40" s="133"/>
      <c r="G40" s="133" t="s">
        <v>1032</v>
      </c>
      <c r="I40" s="147" t="s">
        <v>1052</v>
      </c>
      <c r="K40" s="174"/>
    </row>
    <row r="41" spans="5:14" x14ac:dyDescent="0.2">
      <c r="E41" s="130"/>
      <c r="G41" s="130" t="s">
        <v>1033</v>
      </c>
      <c r="I41" s="148" t="s">
        <v>1053</v>
      </c>
      <c r="K41" s="174"/>
    </row>
    <row r="42" spans="5:14" x14ac:dyDescent="0.2">
      <c r="E42" s="137" t="s">
        <v>1019</v>
      </c>
      <c r="G42" s="137" t="s">
        <v>1034</v>
      </c>
      <c r="I42" s="149"/>
      <c r="K42" s="174"/>
    </row>
    <row r="43" spans="5:14" x14ac:dyDescent="0.2">
      <c r="E43" s="140"/>
      <c r="G43" s="140"/>
      <c r="I43" s="150"/>
      <c r="K43" s="174"/>
    </row>
    <row r="44" spans="5:14" x14ac:dyDescent="0.2">
      <c r="E44" s="136"/>
      <c r="G44" s="136" t="s">
        <v>1035</v>
      </c>
      <c r="I44" s="151"/>
      <c r="K44" s="174"/>
    </row>
    <row r="45" spans="5:14" x14ac:dyDescent="0.2">
      <c r="E45" s="178"/>
      <c r="G45" s="178"/>
      <c r="I45" s="179"/>
      <c r="K45" s="174"/>
    </row>
    <row r="46" spans="5:14" x14ac:dyDescent="0.2">
      <c r="E46" s="131" t="s">
        <v>1020</v>
      </c>
      <c r="G46" s="131"/>
      <c r="I46" s="152"/>
      <c r="K46" s="174"/>
    </row>
    <row r="47" spans="5:14" x14ac:dyDescent="0.2">
      <c r="E47" s="128"/>
      <c r="G47" s="128" t="s">
        <v>1036</v>
      </c>
      <c r="I47" s="153"/>
      <c r="K47" s="174"/>
    </row>
    <row r="48" spans="5:14" x14ac:dyDescent="0.2">
      <c r="E48" s="134" t="s">
        <v>1021</v>
      </c>
      <c r="G48" s="134" t="s">
        <v>1037</v>
      </c>
      <c r="I48" s="154"/>
      <c r="K48" s="174"/>
    </row>
    <row r="49" spans="5:11" x14ac:dyDescent="0.2">
      <c r="E49" s="132"/>
      <c r="G49" s="132"/>
      <c r="I49" s="155"/>
      <c r="K49" s="174"/>
    </row>
    <row r="50" spans="5:11" ht="17" thickBot="1" x14ac:dyDescent="0.25">
      <c r="E50" s="175"/>
      <c r="F50" s="142"/>
      <c r="G50" s="175"/>
      <c r="H50" s="142"/>
      <c r="I50" s="176"/>
      <c r="J50" s="142"/>
      <c r="K50" s="177"/>
    </row>
  </sheetData>
  <mergeCells count="1">
    <mergeCell ref="E18:G18"/>
  </mergeCells>
  <pageMargins left="0.7" right="0.7" top="0.75" bottom="0.75" header="0.3" footer="0.3"/>
  <pageSetup orientation="portrait" horizontalDpi="0" verticalDpi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845E2F-338E-1A46-B797-E0775721AFDB}">
  <sheetPr>
    <tabColor theme="1" tint="0.499984740745262"/>
  </sheetPr>
  <dimension ref="A1:O31"/>
  <sheetViews>
    <sheetView zoomScale="150" zoomScaleNormal="150" workbookViewId="0">
      <selection activeCell="Q28" sqref="Q28"/>
    </sheetView>
  </sheetViews>
  <sheetFormatPr baseColWidth="10" defaultRowHeight="16" x14ac:dyDescent="0.2"/>
  <cols>
    <col min="1" max="1" width="3" customWidth="1"/>
    <col min="2" max="2" width="20.5" customWidth="1"/>
    <col min="3" max="3" width="7.6640625" customWidth="1"/>
    <col min="5" max="5" width="3" customWidth="1"/>
    <col min="6" max="6" width="20.5" customWidth="1"/>
    <col min="7" max="7" width="7.6640625" customWidth="1"/>
    <col min="9" max="9" width="3" customWidth="1"/>
    <col min="10" max="10" width="20.5" customWidth="1"/>
    <col min="11" max="11" width="7.6640625" customWidth="1"/>
    <col min="13" max="13" width="3" customWidth="1"/>
    <col min="14" max="14" width="20.5" customWidth="1"/>
    <col min="15" max="15" width="7.6640625" customWidth="1"/>
  </cols>
  <sheetData>
    <row r="1" spans="1:15" ht="19" thickBot="1" x14ac:dyDescent="0.25">
      <c r="A1" s="110">
        <v>1</v>
      </c>
      <c r="B1" s="111" t="s">
        <v>956</v>
      </c>
      <c r="C1" s="112" t="s">
        <v>957</v>
      </c>
      <c r="E1" s="110">
        <v>5</v>
      </c>
      <c r="F1" s="111"/>
      <c r="G1" s="112"/>
      <c r="I1" s="110">
        <v>9</v>
      </c>
      <c r="J1" s="111"/>
      <c r="K1" s="112"/>
      <c r="M1" s="110" t="s">
        <v>38</v>
      </c>
      <c r="N1" s="111"/>
      <c r="O1" s="112"/>
    </row>
    <row r="2" spans="1:15" x14ac:dyDescent="0.2">
      <c r="A2" s="113"/>
      <c r="B2" s="114" t="s">
        <v>958</v>
      </c>
      <c r="C2" s="115"/>
      <c r="E2" s="113"/>
      <c r="F2" s="114"/>
      <c r="G2" s="115"/>
      <c r="I2" s="113"/>
      <c r="J2" s="114"/>
      <c r="K2" s="115"/>
      <c r="M2" s="113"/>
      <c r="N2" s="114"/>
      <c r="O2" s="115"/>
    </row>
    <row r="3" spans="1:15" ht="17" thickBot="1" x14ac:dyDescent="0.25">
      <c r="A3" s="116" t="s">
        <v>33</v>
      </c>
      <c r="B3" s="117" t="s">
        <v>959</v>
      </c>
      <c r="C3" s="118" t="s">
        <v>960</v>
      </c>
      <c r="E3" s="116" t="s">
        <v>33</v>
      </c>
      <c r="F3" s="117" t="s">
        <v>959</v>
      </c>
      <c r="G3" s="118" t="s">
        <v>960</v>
      </c>
      <c r="I3" s="116" t="s">
        <v>33</v>
      </c>
      <c r="J3" s="117" t="s">
        <v>959</v>
      </c>
      <c r="K3" s="118" t="s">
        <v>960</v>
      </c>
      <c r="M3" s="116" t="s">
        <v>33</v>
      </c>
      <c r="N3" s="117" t="s">
        <v>959</v>
      </c>
      <c r="O3" s="118" t="s">
        <v>960</v>
      </c>
    </row>
    <row r="4" spans="1:15" ht="17" thickTop="1" x14ac:dyDescent="0.2">
      <c r="A4" s="119" t="s">
        <v>36</v>
      </c>
      <c r="B4" s="120"/>
      <c r="C4" s="121"/>
      <c r="E4" s="119" t="s">
        <v>36</v>
      </c>
      <c r="F4" s="120"/>
      <c r="G4" s="121"/>
      <c r="I4" s="119" t="s">
        <v>36</v>
      </c>
      <c r="J4" s="120"/>
      <c r="K4" s="121"/>
      <c r="M4" s="119" t="s">
        <v>36</v>
      </c>
      <c r="N4" s="120"/>
      <c r="O4" s="121"/>
    </row>
    <row r="5" spans="1:15" x14ac:dyDescent="0.2">
      <c r="A5" s="119" t="s">
        <v>37</v>
      </c>
      <c r="B5" s="120"/>
      <c r="C5" s="121"/>
      <c r="E5" s="119" t="s">
        <v>37</v>
      </c>
      <c r="F5" s="120"/>
      <c r="G5" s="121"/>
      <c r="I5" s="119" t="s">
        <v>37</v>
      </c>
      <c r="J5" s="120"/>
      <c r="K5" s="121"/>
      <c r="M5" s="119" t="s">
        <v>37</v>
      </c>
      <c r="N5" s="120"/>
      <c r="O5" s="121"/>
    </row>
    <row r="6" spans="1:15" x14ac:dyDescent="0.2">
      <c r="A6" s="119" t="s">
        <v>38</v>
      </c>
      <c r="B6" s="120"/>
      <c r="C6" s="121"/>
      <c r="E6" s="119" t="s">
        <v>38</v>
      </c>
      <c r="F6" s="120"/>
      <c r="G6" s="121"/>
      <c r="I6" s="119" t="s">
        <v>38</v>
      </c>
      <c r="J6" s="120"/>
      <c r="K6" s="121"/>
      <c r="M6" s="119" t="s">
        <v>38</v>
      </c>
      <c r="N6" s="120"/>
      <c r="O6" s="121"/>
    </row>
    <row r="7" spans="1:15" ht="17" thickBot="1" x14ac:dyDescent="0.25">
      <c r="A7" s="122" t="s">
        <v>39</v>
      </c>
      <c r="B7" s="123"/>
      <c r="C7" s="124"/>
      <c r="E7" s="122" t="s">
        <v>39</v>
      </c>
      <c r="F7" s="123"/>
      <c r="G7" s="124"/>
      <c r="I7" s="122" t="s">
        <v>39</v>
      </c>
      <c r="J7" s="123"/>
      <c r="K7" s="124"/>
      <c r="M7" s="122" t="s">
        <v>39</v>
      </c>
      <c r="N7" s="123"/>
      <c r="O7" s="124"/>
    </row>
    <row r="8" spans="1:15" ht="17" thickBot="1" x14ac:dyDescent="0.25"/>
    <row r="9" spans="1:15" ht="19" thickBot="1" x14ac:dyDescent="0.25">
      <c r="A9" s="110">
        <v>2</v>
      </c>
      <c r="B9" s="111"/>
      <c r="C9" s="112"/>
      <c r="E9" s="110">
        <v>6</v>
      </c>
      <c r="F9" s="111"/>
      <c r="G9" s="112"/>
      <c r="I9" s="110">
        <v>10</v>
      </c>
      <c r="J9" s="111"/>
      <c r="K9" s="112"/>
      <c r="M9" s="110" t="s">
        <v>39</v>
      </c>
      <c r="N9" s="111"/>
      <c r="O9" s="112"/>
    </row>
    <row r="10" spans="1:15" x14ac:dyDescent="0.2">
      <c r="A10" s="113"/>
      <c r="B10" s="114"/>
      <c r="C10" s="115"/>
      <c r="E10" s="113"/>
      <c r="F10" s="114"/>
      <c r="G10" s="115"/>
      <c r="I10" s="113"/>
      <c r="J10" s="114"/>
      <c r="K10" s="115"/>
      <c r="M10" s="113"/>
      <c r="N10" s="114"/>
      <c r="O10" s="115"/>
    </row>
    <row r="11" spans="1:15" ht="17" thickBot="1" x14ac:dyDescent="0.25">
      <c r="A11" s="116" t="s">
        <v>33</v>
      </c>
      <c r="B11" s="117" t="s">
        <v>959</v>
      </c>
      <c r="C11" s="118" t="s">
        <v>960</v>
      </c>
      <c r="E11" s="116" t="s">
        <v>33</v>
      </c>
      <c r="F11" s="117" t="s">
        <v>959</v>
      </c>
      <c r="G11" s="118" t="s">
        <v>960</v>
      </c>
      <c r="I11" s="116" t="s">
        <v>33</v>
      </c>
      <c r="J11" s="117" t="s">
        <v>959</v>
      </c>
      <c r="K11" s="118" t="s">
        <v>960</v>
      </c>
      <c r="M11" s="116" t="s">
        <v>33</v>
      </c>
      <c r="N11" s="117" t="s">
        <v>959</v>
      </c>
      <c r="O11" s="118" t="s">
        <v>960</v>
      </c>
    </row>
    <row r="12" spans="1:15" ht="17" thickTop="1" x14ac:dyDescent="0.2">
      <c r="A12" s="119" t="s">
        <v>36</v>
      </c>
      <c r="B12" s="120"/>
      <c r="C12" s="121"/>
      <c r="E12" s="119" t="s">
        <v>36</v>
      </c>
      <c r="F12" s="120"/>
      <c r="G12" s="121"/>
      <c r="I12" s="119" t="s">
        <v>36</v>
      </c>
      <c r="J12" s="120"/>
      <c r="K12" s="121"/>
      <c r="M12" s="119" t="s">
        <v>36</v>
      </c>
      <c r="N12" s="120"/>
      <c r="O12" s="121"/>
    </row>
    <row r="13" spans="1:15" x14ac:dyDescent="0.2">
      <c r="A13" s="119" t="s">
        <v>37</v>
      </c>
      <c r="B13" s="120"/>
      <c r="C13" s="121"/>
      <c r="E13" s="119" t="s">
        <v>37</v>
      </c>
      <c r="F13" s="120"/>
      <c r="G13" s="121"/>
      <c r="I13" s="119" t="s">
        <v>37</v>
      </c>
      <c r="J13" s="120"/>
      <c r="K13" s="121"/>
      <c r="M13" s="119" t="s">
        <v>37</v>
      </c>
      <c r="N13" s="120"/>
      <c r="O13" s="121"/>
    </row>
    <row r="14" spans="1:15" x14ac:dyDescent="0.2">
      <c r="A14" s="119" t="s">
        <v>38</v>
      </c>
      <c r="B14" s="120"/>
      <c r="C14" s="121"/>
      <c r="E14" s="119" t="s">
        <v>38</v>
      </c>
      <c r="F14" s="120"/>
      <c r="G14" s="121"/>
      <c r="I14" s="119" t="s">
        <v>38</v>
      </c>
      <c r="J14" s="120"/>
      <c r="K14" s="121"/>
      <c r="M14" s="119" t="s">
        <v>38</v>
      </c>
      <c r="N14" s="120"/>
      <c r="O14" s="121"/>
    </row>
    <row r="15" spans="1:15" ht="17" thickBot="1" x14ac:dyDescent="0.25">
      <c r="A15" s="122" t="s">
        <v>39</v>
      </c>
      <c r="B15" s="123"/>
      <c r="C15" s="124"/>
      <c r="E15" s="122" t="s">
        <v>39</v>
      </c>
      <c r="F15" s="123"/>
      <c r="G15" s="124"/>
      <c r="I15" s="122" t="s">
        <v>39</v>
      </c>
      <c r="J15" s="123"/>
      <c r="K15" s="124"/>
      <c r="M15" s="122" t="s">
        <v>39</v>
      </c>
      <c r="N15" s="123"/>
      <c r="O15" s="124"/>
    </row>
    <row r="16" spans="1:15" ht="17" thickBot="1" x14ac:dyDescent="0.25"/>
    <row r="17" spans="1:15" ht="19" thickBot="1" x14ac:dyDescent="0.25">
      <c r="A17" s="110">
        <v>3</v>
      </c>
      <c r="B17" s="111"/>
      <c r="C17" s="112"/>
      <c r="E17" s="110">
        <v>7</v>
      </c>
      <c r="F17" s="111"/>
      <c r="G17" s="112"/>
      <c r="I17" s="110" t="s">
        <v>36</v>
      </c>
      <c r="J17" s="111"/>
      <c r="K17" s="112"/>
      <c r="M17" s="110" t="s">
        <v>92</v>
      </c>
      <c r="N17" s="111"/>
      <c r="O17" s="112"/>
    </row>
    <row r="18" spans="1:15" x14ac:dyDescent="0.2">
      <c r="A18" s="113"/>
      <c r="B18" s="114"/>
      <c r="C18" s="115"/>
      <c r="E18" s="113"/>
      <c r="F18" s="114"/>
      <c r="G18" s="115"/>
      <c r="I18" s="113"/>
      <c r="J18" s="114"/>
      <c r="K18" s="115"/>
      <c r="M18" s="113"/>
      <c r="N18" s="114"/>
      <c r="O18" s="115"/>
    </row>
    <row r="19" spans="1:15" ht="17" thickBot="1" x14ac:dyDescent="0.25">
      <c r="A19" s="116" t="s">
        <v>33</v>
      </c>
      <c r="B19" s="117" t="s">
        <v>959</v>
      </c>
      <c r="C19" s="118" t="s">
        <v>960</v>
      </c>
      <c r="E19" s="116" t="s">
        <v>33</v>
      </c>
      <c r="F19" s="117" t="s">
        <v>959</v>
      </c>
      <c r="G19" s="118" t="s">
        <v>960</v>
      </c>
      <c r="I19" s="116" t="s">
        <v>33</v>
      </c>
      <c r="J19" s="117" t="s">
        <v>959</v>
      </c>
      <c r="K19" s="118" t="s">
        <v>960</v>
      </c>
      <c r="M19" s="116" t="s">
        <v>33</v>
      </c>
      <c r="N19" s="117" t="s">
        <v>959</v>
      </c>
      <c r="O19" s="118" t="s">
        <v>960</v>
      </c>
    </row>
    <row r="20" spans="1:15" ht="17" thickTop="1" x14ac:dyDescent="0.2">
      <c r="A20" s="119" t="s">
        <v>36</v>
      </c>
      <c r="B20" s="120"/>
      <c r="C20" s="121"/>
      <c r="E20" s="119" t="s">
        <v>36</v>
      </c>
      <c r="F20" s="120"/>
      <c r="G20" s="121"/>
      <c r="I20" s="119" t="s">
        <v>36</v>
      </c>
      <c r="J20" s="120"/>
      <c r="K20" s="121"/>
      <c r="M20" s="119" t="s">
        <v>36</v>
      </c>
      <c r="N20" s="120"/>
      <c r="O20" s="121"/>
    </row>
    <row r="21" spans="1:15" x14ac:dyDescent="0.2">
      <c r="A21" s="119" t="s">
        <v>37</v>
      </c>
      <c r="B21" s="120"/>
      <c r="C21" s="121"/>
      <c r="E21" s="119" t="s">
        <v>37</v>
      </c>
      <c r="F21" s="120"/>
      <c r="G21" s="121"/>
      <c r="I21" s="119" t="s">
        <v>37</v>
      </c>
      <c r="J21" s="120"/>
      <c r="K21" s="121"/>
      <c r="M21" s="119" t="s">
        <v>37</v>
      </c>
      <c r="N21" s="120"/>
      <c r="O21" s="121"/>
    </row>
    <row r="22" spans="1:15" x14ac:dyDescent="0.2">
      <c r="A22" s="119" t="s">
        <v>38</v>
      </c>
      <c r="B22" s="120"/>
      <c r="C22" s="121"/>
      <c r="E22" s="119" t="s">
        <v>38</v>
      </c>
      <c r="F22" s="120"/>
      <c r="G22" s="121"/>
      <c r="I22" s="119" t="s">
        <v>38</v>
      </c>
      <c r="J22" s="120"/>
      <c r="K22" s="121"/>
      <c r="M22" s="119" t="s">
        <v>38</v>
      </c>
      <c r="N22" s="120"/>
      <c r="O22" s="121"/>
    </row>
    <row r="23" spans="1:15" ht="17" thickBot="1" x14ac:dyDescent="0.25">
      <c r="A23" s="122" t="s">
        <v>39</v>
      </c>
      <c r="B23" s="123"/>
      <c r="C23" s="124"/>
      <c r="E23" s="122" t="s">
        <v>39</v>
      </c>
      <c r="F23" s="123"/>
      <c r="G23" s="124"/>
      <c r="I23" s="122" t="s">
        <v>39</v>
      </c>
      <c r="J23" s="123"/>
      <c r="K23" s="124"/>
      <c r="M23" s="122" t="s">
        <v>39</v>
      </c>
      <c r="N23" s="123"/>
      <c r="O23" s="124"/>
    </row>
    <row r="24" spans="1:15" ht="17" thickBot="1" x14ac:dyDescent="0.25"/>
    <row r="25" spans="1:15" ht="19" thickBot="1" x14ac:dyDescent="0.25">
      <c r="A25" s="110">
        <v>4</v>
      </c>
      <c r="B25" s="111"/>
      <c r="C25" s="112"/>
      <c r="E25" s="110">
        <v>8</v>
      </c>
      <c r="F25" s="111"/>
      <c r="G25" s="112"/>
      <c r="I25" s="110" t="s">
        <v>37</v>
      </c>
      <c r="J25" s="111"/>
      <c r="K25" s="112"/>
      <c r="M25" s="110" t="s">
        <v>93</v>
      </c>
      <c r="N25" s="111"/>
      <c r="O25" s="112"/>
    </row>
    <row r="26" spans="1:15" x14ac:dyDescent="0.2">
      <c r="A26" s="113"/>
      <c r="B26" s="114"/>
      <c r="C26" s="115"/>
      <c r="E26" s="113"/>
      <c r="F26" s="114"/>
      <c r="G26" s="115"/>
      <c r="I26" s="113"/>
      <c r="J26" s="114"/>
      <c r="K26" s="115"/>
      <c r="M26" s="113"/>
      <c r="N26" s="114"/>
      <c r="O26" s="115"/>
    </row>
    <row r="27" spans="1:15" ht="17" thickBot="1" x14ac:dyDescent="0.25">
      <c r="A27" s="116" t="s">
        <v>33</v>
      </c>
      <c r="B27" s="117" t="s">
        <v>959</v>
      </c>
      <c r="C27" s="118" t="s">
        <v>960</v>
      </c>
      <c r="E27" s="116" t="s">
        <v>33</v>
      </c>
      <c r="F27" s="117" t="s">
        <v>959</v>
      </c>
      <c r="G27" s="118" t="s">
        <v>960</v>
      </c>
      <c r="I27" s="116" t="s">
        <v>33</v>
      </c>
      <c r="J27" s="117" t="s">
        <v>959</v>
      </c>
      <c r="K27" s="118" t="s">
        <v>960</v>
      </c>
      <c r="M27" s="116" t="s">
        <v>33</v>
      </c>
      <c r="N27" s="117" t="s">
        <v>959</v>
      </c>
      <c r="O27" s="118" t="s">
        <v>960</v>
      </c>
    </row>
    <row r="28" spans="1:15" ht="17" thickTop="1" x14ac:dyDescent="0.2">
      <c r="A28" s="119" t="s">
        <v>36</v>
      </c>
      <c r="B28" s="120"/>
      <c r="C28" s="121"/>
      <c r="E28" s="119" t="s">
        <v>36</v>
      </c>
      <c r="F28" s="120"/>
      <c r="G28" s="121"/>
      <c r="I28" s="119" t="s">
        <v>36</v>
      </c>
      <c r="J28" s="120"/>
      <c r="K28" s="121"/>
      <c r="M28" s="119" t="s">
        <v>36</v>
      </c>
      <c r="N28" s="120"/>
      <c r="O28" s="121"/>
    </row>
    <row r="29" spans="1:15" x14ac:dyDescent="0.2">
      <c r="A29" s="119" t="s">
        <v>37</v>
      </c>
      <c r="B29" s="120"/>
      <c r="C29" s="121"/>
      <c r="E29" s="119" t="s">
        <v>37</v>
      </c>
      <c r="F29" s="120"/>
      <c r="G29" s="121"/>
      <c r="I29" s="119" t="s">
        <v>37</v>
      </c>
      <c r="J29" s="120"/>
      <c r="K29" s="121"/>
      <c r="M29" s="119" t="s">
        <v>37</v>
      </c>
      <c r="N29" s="120"/>
      <c r="O29" s="121"/>
    </row>
    <row r="30" spans="1:15" x14ac:dyDescent="0.2">
      <c r="A30" s="119" t="s">
        <v>38</v>
      </c>
      <c r="B30" s="120"/>
      <c r="C30" s="121"/>
      <c r="E30" s="119" t="s">
        <v>38</v>
      </c>
      <c r="F30" s="120"/>
      <c r="G30" s="121"/>
      <c r="I30" s="119" t="s">
        <v>38</v>
      </c>
      <c r="J30" s="120"/>
      <c r="K30" s="121"/>
      <c r="M30" s="119" t="s">
        <v>38</v>
      </c>
      <c r="N30" s="120"/>
      <c r="O30" s="121"/>
    </row>
    <row r="31" spans="1:15" ht="17" thickBot="1" x14ac:dyDescent="0.25">
      <c r="A31" s="122" t="s">
        <v>39</v>
      </c>
      <c r="B31" s="123"/>
      <c r="C31" s="124"/>
      <c r="E31" s="122" t="s">
        <v>39</v>
      </c>
      <c r="F31" s="123"/>
      <c r="G31" s="124"/>
      <c r="I31" s="122" t="s">
        <v>39</v>
      </c>
      <c r="J31" s="123"/>
      <c r="K31" s="124"/>
      <c r="M31" s="122" t="s">
        <v>39</v>
      </c>
      <c r="N31" s="123"/>
      <c r="O31" s="124"/>
    </row>
  </sheetData>
  <pageMargins left="0.7" right="0.7" top="0.75" bottom="0.75" header="0.3" footer="0.3"/>
  <pageSetup orientation="portrait" horizontalDpi="0" verticalDpi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457DA5-B0E2-BE46-A4E2-033772CFE9B5}">
  <sheetPr>
    <tabColor theme="1" tint="0.499984740745262"/>
  </sheetPr>
  <dimension ref="A1:L43"/>
  <sheetViews>
    <sheetView view="pageLayout" zoomScale="150" zoomScalePageLayoutView="150" workbookViewId="0">
      <selection activeCell="M1" sqref="M1"/>
    </sheetView>
  </sheetViews>
  <sheetFormatPr baseColWidth="10" defaultColWidth="10.6640625" defaultRowHeight="16" x14ac:dyDescent="0.2"/>
  <cols>
    <col min="1" max="20" width="9" customWidth="1"/>
  </cols>
  <sheetData>
    <row r="1" spans="1:12" ht="18" customHeight="1" x14ac:dyDescent="0.2"/>
    <row r="2" spans="1:12" ht="18" customHeight="1" x14ac:dyDescent="0.2"/>
    <row r="3" spans="1:12" ht="15.75" customHeight="1" thickBot="1" x14ac:dyDescent="0.25">
      <c r="A3" s="231" t="s">
        <v>1095</v>
      </c>
      <c r="B3" s="231"/>
      <c r="C3" s="231"/>
    </row>
    <row r="4" spans="1:12" ht="18" customHeight="1" x14ac:dyDescent="0.2">
      <c r="B4" s="223" t="s">
        <v>36</v>
      </c>
      <c r="C4" s="224" t="s">
        <v>38</v>
      </c>
      <c r="D4" s="224" t="s">
        <v>92</v>
      </c>
      <c r="E4" s="223">
        <v>1</v>
      </c>
      <c r="F4" s="224">
        <v>2</v>
      </c>
      <c r="G4" s="224">
        <v>3</v>
      </c>
      <c r="H4" s="224">
        <v>4</v>
      </c>
      <c r="I4" s="224">
        <v>5</v>
      </c>
      <c r="J4" s="224">
        <v>6</v>
      </c>
      <c r="K4" s="224">
        <v>7</v>
      </c>
      <c r="L4" s="225">
        <v>8</v>
      </c>
    </row>
    <row r="5" spans="1:12" ht="36" customHeight="1" x14ac:dyDescent="0.2">
      <c r="B5" s="239" t="str">
        <f>IF('galileo patch'!B5="","",'galileo patch'!B5)</f>
        <v/>
      </c>
      <c r="C5" s="240" t="str">
        <f>IF('galileo patch'!B7="","",'galileo patch'!B7)</f>
        <v/>
      </c>
      <c r="D5" s="240" t="str">
        <f>IF('galileo patch'!B9="","",'galileo patch'!B9)</f>
        <v/>
      </c>
      <c r="E5" s="239" t="str">
        <f>IF('galileo patch'!I3="","",'galileo patch'!I3)</f>
        <v/>
      </c>
      <c r="F5" s="240" t="str">
        <f>IF('galileo patch'!J3="","",'galileo patch'!J3)</f>
        <v/>
      </c>
      <c r="G5" s="240" t="str">
        <f>IF('galileo patch'!K3="","",'galileo patch'!K3)</f>
        <v/>
      </c>
      <c r="H5" s="240" t="str">
        <f>IF('galileo patch'!L3="","",'galileo patch'!L3)</f>
        <v/>
      </c>
      <c r="I5" s="240" t="str">
        <f>IF('galileo patch'!M3="","",'galileo patch'!M3)</f>
        <v/>
      </c>
      <c r="J5" s="240" t="str">
        <f>IF('galileo patch'!N3="","",'galileo patch'!N3)</f>
        <v/>
      </c>
      <c r="K5" s="240" t="str">
        <f>IF('galileo patch'!O3="","",'galileo patch'!O3)</f>
        <v/>
      </c>
      <c r="L5" s="241" t="str">
        <f>IF('galileo patch'!P3="","",'galileo patch'!P3)</f>
        <v/>
      </c>
    </row>
    <row r="6" spans="1:12" ht="18" customHeight="1" x14ac:dyDescent="0.2">
      <c r="B6" s="229" t="s">
        <v>37</v>
      </c>
      <c r="C6" s="230" t="s">
        <v>39</v>
      </c>
      <c r="D6" s="230" t="s">
        <v>93</v>
      </c>
      <c r="E6" s="226">
        <v>9</v>
      </c>
      <c r="F6" s="227">
        <v>10</v>
      </c>
      <c r="G6" s="227">
        <v>11</v>
      </c>
      <c r="H6" s="227">
        <v>12</v>
      </c>
      <c r="I6" s="227">
        <v>13</v>
      </c>
      <c r="J6" s="227">
        <v>14</v>
      </c>
      <c r="K6" s="227">
        <v>15</v>
      </c>
      <c r="L6" s="228">
        <v>16</v>
      </c>
    </row>
    <row r="7" spans="1:12" ht="36" customHeight="1" thickBot="1" x14ac:dyDescent="0.25">
      <c r="B7" s="242" t="str">
        <f>IF('galileo patch'!B6="","",'galileo patch'!B6)</f>
        <v/>
      </c>
      <c r="C7" s="243" t="str">
        <f>IF('galileo patch'!B8="","",'galileo patch'!B8)</f>
        <v/>
      </c>
      <c r="D7" s="243" t="str">
        <f>IF('galileo patch'!B10="","",'galileo patch'!B10)</f>
        <v/>
      </c>
      <c r="E7" s="242" t="str">
        <f>IF('galileo patch'!Q3="","",'galileo patch'!Q3)</f>
        <v/>
      </c>
      <c r="F7" s="243" t="str">
        <f>IF('galileo patch'!R3="","",'galileo patch'!R3)</f>
        <v/>
      </c>
      <c r="G7" s="243" t="str">
        <f>IF('galileo patch'!S3="","",'galileo patch'!S3)</f>
        <v/>
      </c>
      <c r="H7" s="243" t="str">
        <f>IF('galileo patch'!T3="","",'galileo patch'!T3)</f>
        <v/>
      </c>
      <c r="I7" s="243" t="str">
        <f>IF('galileo patch'!U3="","",'galileo patch'!U3)</f>
        <v/>
      </c>
      <c r="J7" s="243" t="str">
        <f>IF('galileo patch'!V3="","",'galileo patch'!V3)</f>
        <v/>
      </c>
      <c r="K7" s="243" t="str">
        <f>IF('galileo patch'!W3="","",'galileo patch'!W3)</f>
        <v/>
      </c>
      <c r="L7" s="244" t="str">
        <f>IF('galileo patch'!X3="","",'galileo patch'!X3)</f>
        <v/>
      </c>
    </row>
    <row r="8" spans="1:12" ht="18" customHeight="1" x14ac:dyDescent="0.2"/>
    <row r="9" spans="1:12" ht="18" customHeight="1" thickBot="1" x14ac:dyDescent="0.25">
      <c r="A9" s="231" t="s">
        <v>1096</v>
      </c>
      <c r="B9" s="231"/>
      <c r="C9" s="231"/>
    </row>
    <row r="10" spans="1:12" ht="18" customHeight="1" x14ac:dyDescent="0.2">
      <c r="B10" s="223" t="s">
        <v>36</v>
      </c>
      <c r="C10" s="224" t="s">
        <v>38</v>
      </c>
      <c r="D10" s="224" t="s">
        <v>92</v>
      </c>
      <c r="E10" s="223">
        <v>1</v>
      </c>
      <c r="F10" s="224">
        <v>2</v>
      </c>
      <c r="G10" s="224">
        <v>3</v>
      </c>
      <c r="H10" s="224">
        <v>4</v>
      </c>
      <c r="I10" s="224">
        <v>5</v>
      </c>
      <c r="J10" s="224">
        <v>6</v>
      </c>
      <c r="K10" s="224">
        <v>7</v>
      </c>
      <c r="L10" s="225">
        <v>8</v>
      </c>
    </row>
    <row r="11" spans="1:12" ht="36" customHeight="1" x14ac:dyDescent="0.2">
      <c r="B11" s="239" t="str">
        <f>IF('galileo patch'!B25="","",'galileo patch'!B25)</f>
        <v/>
      </c>
      <c r="C11" s="240" t="str">
        <f>IF('galileo patch'!B27="","",'galileo patch'!B27)</f>
        <v/>
      </c>
      <c r="D11" s="240" t="str">
        <f>IF('galileo patch'!B29="","",'galileo patch'!B29)</f>
        <v/>
      </c>
      <c r="E11" s="239" t="str">
        <f>IF('galileo patch'!I23="","",'galileo patch'!I23)</f>
        <v/>
      </c>
      <c r="F11" s="240" t="str">
        <f>IF('galileo patch'!J23="","",'galileo patch'!J23)</f>
        <v/>
      </c>
      <c r="G11" s="240" t="str">
        <f>IF('galileo patch'!K23="","",'galileo patch'!K23)</f>
        <v/>
      </c>
      <c r="H11" s="240" t="str">
        <f>IF('galileo patch'!L23="","",'galileo patch'!L23)</f>
        <v/>
      </c>
      <c r="I11" s="240" t="str">
        <f>IF('galileo patch'!M23="","",'galileo patch'!M23)</f>
        <v/>
      </c>
      <c r="J11" s="240" t="str">
        <f>IF('galileo patch'!N23="","",'galileo patch'!N23)</f>
        <v/>
      </c>
      <c r="K11" s="240" t="str">
        <f>IF('galileo patch'!O23="","",'galileo patch'!O23)</f>
        <v/>
      </c>
      <c r="L11" s="241" t="str">
        <f>IF('galileo patch'!P23="","",'galileo patch'!P23)</f>
        <v/>
      </c>
    </row>
    <row r="12" spans="1:12" ht="18" customHeight="1" x14ac:dyDescent="0.2">
      <c r="B12" s="229" t="s">
        <v>37</v>
      </c>
      <c r="C12" s="230" t="s">
        <v>39</v>
      </c>
      <c r="D12" s="230" t="s">
        <v>93</v>
      </c>
      <c r="E12" s="226">
        <v>9</v>
      </c>
      <c r="F12" s="227">
        <v>10</v>
      </c>
      <c r="G12" s="227">
        <v>11</v>
      </c>
      <c r="H12" s="227">
        <v>12</v>
      </c>
      <c r="I12" s="227">
        <v>13</v>
      </c>
      <c r="J12" s="227">
        <v>14</v>
      </c>
      <c r="K12" s="227">
        <v>15</v>
      </c>
      <c r="L12" s="228">
        <v>16</v>
      </c>
    </row>
    <row r="13" spans="1:12" ht="36" customHeight="1" thickBot="1" x14ac:dyDescent="0.25">
      <c r="B13" s="242" t="str">
        <f>IF('galileo patch'!B26="","",'galileo patch'!B26)</f>
        <v/>
      </c>
      <c r="C13" s="243" t="str">
        <f>IF('galileo patch'!B28="","",'galileo patch'!B28)</f>
        <v/>
      </c>
      <c r="D13" s="243" t="str">
        <f>IF('galileo patch'!B30="","",'galileo patch'!B30)</f>
        <v/>
      </c>
      <c r="E13" s="242" t="str">
        <f>IF('galileo patch'!Q23="","",'galileo patch'!Q23)</f>
        <v/>
      </c>
      <c r="F13" s="243" t="str">
        <f>IF('galileo patch'!R23="","",'galileo patch'!R23)</f>
        <v/>
      </c>
      <c r="G13" s="243" t="str">
        <f>IF('galileo patch'!S23="","",'galileo patch'!S23)</f>
        <v/>
      </c>
      <c r="H13" s="243" t="str">
        <f>IF('galileo patch'!T23="","",'galileo patch'!T23)</f>
        <v/>
      </c>
      <c r="I13" s="243" t="str">
        <f>IF('galileo patch'!U23="","",'galileo patch'!U23)</f>
        <v/>
      </c>
      <c r="J13" s="243" t="str">
        <f>IF('galileo patch'!V23="","",'galileo patch'!V23)</f>
        <v/>
      </c>
      <c r="K13" s="243" t="str">
        <f>IF('galileo patch'!W23="","",'galileo patch'!W23)</f>
        <v/>
      </c>
      <c r="L13" s="244" t="str">
        <f>IF('galileo patch'!X23="","",'galileo patch'!X23)</f>
        <v/>
      </c>
    </row>
    <row r="14" spans="1:12" ht="18" customHeight="1" x14ac:dyDescent="0.2"/>
    <row r="15" spans="1:12" ht="18" customHeight="1" thickBot="1" x14ac:dyDescent="0.25">
      <c r="A15" s="217" t="s">
        <v>1097</v>
      </c>
      <c r="B15" s="217"/>
      <c r="C15" s="217"/>
      <c r="D15" s="216"/>
      <c r="E15" s="216"/>
      <c r="F15" s="216"/>
      <c r="G15" s="216"/>
      <c r="H15" s="216"/>
      <c r="I15" s="216"/>
      <c r="J15" s="216"/>
      <c r="K15" s="216"/>
      <c r="L15" s="216"/>
    </row>
    <row r="16" spans="1:12" ht="18" customHeight="1" x14ac:dyDescent="0.2">
      <c r="A16" s="216"/>
      <c r="B16" s="232" t="s">
        <v>36</v>
      </c>
      <c r="C16" s="233" t="s">
        <v>38</v>
      </c>
      <c r="D16" s="233" t="s">
        <v>92</v>
      </c>
      <c r="E16" s="232">
        <v>1</v>
      </c>
      <c r="F16" s="233">
        <v>2</v>
      </c>
      <c r="G16" s="233">
        <v>3</v>
      </c>
      <c r="H16" s="233">
        <v>4</v>
      </c>
      <c r="I16" s="233">
        <v>5</v>
      </c>
      <c r="J16" s="233">
        <v>6</v>
      </c>
      <c r="K16" s="233">
        <v>7</v>
      </c>
      <c r="L16" s="234">
        <v>8</v>
      </c>
    </row>
    <row r="17" spans="1:12" ht="36" customHeight="1" x14ac:dyDescent="0.2">
      <c r="A17" s="216"/>
      <c r="B17" s="246" t="str">
        <f>IF('galileo patch'!B45="","",'galileo patch'!B45)</f>
        <v/>
      </c>
      <c r="C17" s="248" t="str">
        <f>IF('galileo patch'!B47="","",'galileo patch'!B47)</f>
        <v/>
      </c>
      <c r="D17" s="248" t="str">
        <f>IF('galileo patch'!B49="","",'galileo patch'!B49)</f>
        <v/>
      </c>
      <c r="E17" s="246" t="str">
        <f>IF('galileo patch'!I43="","",'galileo patch'!I43)</f>
        <v/>
      </c>
      <c r="F17" s="248" t="str">
        <f>IF('galileo patch'!J43="","",'galileo patch'!J43)</f>
        <v/>
      </c>
      <c r="G17" s="248" t="str">
        <f>IF('galileo patch'!K43="","",'galileo patch'!K43)</f>
        <v/>
      </c>
      <c r="H17" s="248" t="str">
        <f>IF('galileo patch'!L43="","",'galileo patch'!L43)</f>
        <v/>
      </c>
      <c r="I17" s="248" t="str">
        <f>IF('galileo patch'!M43="","",'galileo patch'!M43)</f>
        <v/>
      </c>
      <c r="J17" s="248" t="str">
        <f>IF('galileo patch'!N43="","",'galileo patch'!N43)</f>
        <v/>
      </c>
      <c r="K17" s="248" t="str">
        <f>IF('galileo patch'!O43="","",'galileo patch'!O43)</f>
        <v/>
      </c>
      <c r="L17" s="249" t="str">
        <f>IF('galileo patch'!P43="","",'galileo patch'!P43)</f>
        <v/>
      </c>
    </row>
    <row r="18" spans="1:12" ht="18" customHeight="1" x14ac:dyDescent="0.2">
      <c r="A18" s="216"/>
      <c r="B18" s="235" t="s">
        <v>37</v>
      </c>
      <c r="C18" s="238" t="s">
        <v>39</v>
      </c>
      <c r="D18" s="238" t="s">
        <v>93</v>
      </c>
      <c r="E18" s="245">
        <v>9</v>
      </c>
      <c r="F18" s="237">
        <v>10</v>
      </c>
      <c r="G18" s="237">
        <v>11</v>
      </c>
      <c r="H18" s="237">
        <v>12</v>
      </c>
      <c r="I18" s="237">
        <v>13</v>
      </c>
      <c r="J18" s="237">
        <v>14</v>
      </c>
      <c r="K18" s="237">
        <v>15</v>
      </c>
      <c r="L18" s="236">
        <v>16</v>
      </c>
    </row>
    <row r="19" spans="1:12" ht="36" customHeight="1" thickBot="1" x14ac:dyDescent="0.25">
      <c r="A19" s="216"/>
      <c r="B19" s="250" t="str">
        <f>IF('galileo patch'!B46="","",'galileo patch'!B46)</f>
        <v/>
      </c>
      <c r="C19" s="251" t="str">
        <f>IF('galileo patch'!B48="","",'galileo patch'!B48)</f>
        <v/>
      </c>
      <c r="D19" s="251" t="str">
        <f>IF('galileo patch'!B50="","",'galileo patch'!B50)</f>
        <v/>
      </c>
      <c r="E19" s="250" t="str">
        <f>IF('galileo patch'!Q43="","",'galileo patch'!Q43)</f>
        <v/>
      </c>
      <c r="F19" s="251" t="str">
        <f>IF('galileo patch'!R43="","",'galileo patch'!R43)</f>
        <v/>
      </c>
      <c r="G19" s="251" t="str">
        <f>IF('galileo patch'!S43="","",'galileo patch'!S43)</f>
        <v/>
      </c>
      <c r="H19" s="251" t="str">
        <f>IF('galileo patch'!T43="","",'galileo patch'!T43)</f>
        <v/>
      </c>
      <c r="I19" s="251" t="str">
        <f>IF('galileo patch'!U43="","",'galileo patch'!U43)</f>
        <v/>
      </c>
      <c r="J19" s="251" t="str">
        <f>IF('galileo patch'!V43="","",'galileo patch'!V43)</f>
        <v/>
      </c>
      <c r="K19" s="251" t="str">
        <f>IF('galileo patch'!W43="","",'galileo patch'!W43)</f>
        <v/>
      </c>
      <c r="L19" s="252" t="str">
        <f>IF('galileo patch'!X43="","",'galileo patch'!X43)</f>
        <v/>
      </c>
    </row>
    <row r="20" spans="1:12" ht="18" customHeight="1" x14ac:dyDescent="0.2"/>
    <row r="21" spans="1:12" ht="18" customHeight="1" x14ac:dyDescent="0.2"/>
    <row r="22" spans="1:12" ht="18" customHeight="1" x14ac:dyDescent="0.2"/>
    <row r="23" spans="1:12" ht="18" customHeight="1" x14ac:dyDescent="0.2"/>
    <row r="24" spans="1:12" ht="18" customHeight="1" x14ac:dyDescent="0.2"/>
    <row r="25" spans="1:12" ht="18" customHeight="1" x14ac:dyDescent="0.2"/>
    <row r="26" spans="1:12" ht="18" customHeight="1" x14ac:dyDescent="0.2"/>
    <row r="27" spans="1:12" ht="18" customHeight="1" thickBot="1" x14ac:dyDescent="0.25">
      <c r="A27" s="231" t="s">
        <v>1098</v>
      </c>
      <c r="B27" s="231"/>
      <c r="C27" s="231"/>
    </row>
    <row r="28" spans="1:12" ht="18" customHeight="1" x14ac:dyDescent="0.2">
      <c r="B28" s="223" t="s">
        <v>36</v>
      </c>
      <c r="C28" s="224" t="s">
        <v>38</v>
      </c>
      <c r="D28" s="224" t="s">
        <v>92</v>
      </c>
      <c r="E28" s="223">
        <v>1</v>
      </c>
      <c r="F28" s="224">
        <v>2</v>
      </c>
      <c r="G28" s="224">
        <v>3</v>
      </c>
      <c r="H28" s="224">
        <v>4</v>
      </c>
      <c r="I28" s="224">
        <v>5</v>
      </c>
      <c r="J28" s="224">
        <v>6</v>
      </c>
      <c r="K28" s="224">
        <v>7</v>
      </c>
      <c r="L28" s="225">
        <v>8</v>
      </c>
    </row>
    <row r="29" spans="1:12" ht="36" customHeight="1" x14ac:dyDescent="0.2">
      <c r="B29" s="239" t="str">
        <f>IF('galileo patch'!B65="","",'galileo patch'!B65)</f>
        <v/>
      </c>
      <c r="C29" s="240" t="str">
        <f>IF('galileo patch'!B67="","",'galileo patch'!B67)</f>
        <v/>
      </c>
      <c r="D29" s="240" t="str">
        <f>IF('galileo patch'!B69="","",'galileo patch'!B69)</f>
        <v/>
      </c>
      <c r="E29" s="239" t="str">
        <f>IF('galileo patch'!I63="","",'galileo patch'!I63)</f>
        <v/>
      </c>
      <c r="F29" s="240" t="str">
        <f>IF('galileo patch'!J63="","",'galileo patch'!J63)</f>
        <v/>
      </c>
      <c r="G29" s="240" t="str">
        <f>IF('galileo patch'!K63="","",'galileo patch'!K63)</f>
        <v/>
      </c>
      <c r="H29" s="240" t="str">
        <f>IF('galileo patch'!L63="","",'galileo patch'!L63)</f>
        <v/>
      </c>
      <c r="I29" s="240" t="str">
        <f>IF('galileo patch'!M63="","",'galileo patch'!M63)</f>
        <v/>
      </c>
      <c r="J29" s="240" t="str">
        <f>IF('galileo patch'!N63="","",'galileo patch'!N63)</f>
        <v/>
      </c>
      <c r="K29" s="240" t="str">
        <f>IF('galileo patch'!O63="","",'galileo patch'!O63)</f>
        <v/>
      </c>
      <c r="L29" s="241" t="str">
        <f>IF('galileo patch'!P63="","",'galileo patch'!P63)</f>
        <v/>
      </c>
    </row>
    <row r="30" spans="1:12" ht="18" customHeight="1" x14ac:dyDescent="0.2">
      <c r="B30" s="229" t="s">
        <v>37</v>
      </c>
      <c r="C30" s="230" t="s">
        <v>39</v>
      </c>
      <c r="D30" s="230" t="s">
        <v>93</v>
      </c>
      <c r="E30" s="226">
        <v>9</v>
      </c>
      <c r="F30" s="227">
        <v>10</v>
      </c>
      <c r="G30" s="227">
        <v>11</v>
      </c>
      <c r="H30" s="227">
        <v>12</v>
      </c>
      <c r="I30" s="227">
        <v>13</v>
      </c>
      <c r="J30" s="227">
        <v>14</v>
      </c>
      <c r="K30" s="227">
        <v>15</v>
      </c>
      <c r="L30" s="228">
        <v>16</v>
      </c>
    </row>
    <row r="31" spans="1:12" ht="36" customHeight="1" thickBot="1" x14ac:dyDescent="0.25">
      <c r="B31" s="242" t="str">
        <f>IF('galileo patch'!B66="","",'galileo patch'!B66)</f>
        <v/>
      </c>
      <c r="C31" s="243" t="str">
        <f>IF('galileo patch'!B68="","",'galileo patch'!B68)</f>
        <v/>
      </c>
      <c r="D31" s="243" t="str">
        <f>IF('galileo patch'!B70="","",'galileo patch'!B70)</f>
        <v/>
      </c>
      <c r="E31" s="242" t="str">
        <f>IF('galileo patch'!Q63="","",'galileo patch'!Q63)</f>
        <v/>
      </c>
      <c r="F31" s="243" t="str">
        <f>IF('galileo patch'!R63="","",'galileo patch'!R63)</f>
        <v/>
      </c>
      <c r="G31" s="243" t="str">
        <f>IF('galileo patch'!S63="","",'galileo patch'!S63)</f>
        <v/>
      </c>
      <c r="H31" s="243" t="str">
        <f>IF('galileo patch'!T63="","",'galileo patch'!T63)</f>
        <v/>
      </c>
      <c r="I31" s="243" t="str">
        <f>IF('galileo patch'!U63="","",'galileo patch'!U63)</f>
        <v/>
      </c>
      <c r="J31" s="243" t="str">
        <f>IF('galileo patch'!V63="","",'galileo patch'!V63)</f>
        <v/>
      </c>
      <c r="K31" s="243" t="str">
        <f>IF('galileo patch'!W63="","",'galileo patch'!W63)</f>
        <v/>
      </c>
      <c r="L31" s="244" t="str">
        <f>IF('galileo patch'!X63="","",'galileo patch'!X63)</f>
        <v/>
      </c>
    </row>
    <row r="32" spans="1:12" ht="18" customHeight="1" x14ac:dyDescent="0.2"/>
    <row r="33" spans="1:12" ht="18" customHeight="1" thickBot="1" x14ac:dyDescent="0.25">
      <c r="A33" s="231" t="s">
        <v>1099</v>
      </c>
      <c r="B33" s="231"/>
      <c r="C33" s="231"/>
    </row>
    <row r="34" spans="1:12" x14ac:dyDescent="0.2">
      <c r="B34" s="223" t="s">
        <v>36</v>
      </c>
      <c r="C34" s="224" t="s">
        <v>38</v>
      </c>
      <c r="D34" s="224" t="s">
        <v>92</v>
      </c>
      <c r="E34" s="223">
        <v>1</v>
      </c>
      <c r="F34" s="224">
        <v>2</v>
      </c>
      <c r="G34" s="224">
        <v>3</v>
      </c>
      <c r="H34" s="224">
        <v>4</v>
      </c>
      <c r="I34" s="224">
        <v>5</v>
      </c>
      <c r="J34" s="224">
        <v>6</v>
      </c>
      <c r="K34" s="224">
        <v>7</v>
      </c>
      <c r="L34" s="225">
        <v>8</v>
      </c>
    </row>
    <row r="35" spans="1:12" ht="36" customHeight="1" x14ac:dyDescent="0.2">
      <c r="B35" s="239" t="str">
        <f>IF('galileo patch'!B85="","",'galileo patch'!B85)</f>
        <v/>
      </c>
      <c r="C35" s="240" t="str">
        <f>IF('galileo patch'!B87="","",'galileo patch'!B87)</f>
        <v/>
      </c>
      <c r="D35" s="240" t="str">
        <f>IF('galileo patch'!B89="","",'galileo patch'!B89)</f>
        <v/>
      </c>
      <c r="E35" s="239" t="str">
        <f>IF('galileo patch'!I83="","",'galileo patch'!I83)</f>
        <v/>
      </c>
      <c r="F35" s="240" t="str">
        <f>IF('galileo patch'!J83="","",'galileo patch'!J83)</f>
        <v/>
      </c>
      <c r="G35" s="240" t="str">
        <f>IF('galileo patch'!K83="","",'galileo patch'!K83)</f>
        <v/>
      </c>
      <c r="H35" s="240" t="str">
        <f>IF('galileo patch'!L83="","",'galileo patch'!L83)</f>
        <v/>
      </c>
      <c r="I35" s="240" t="str">
        <f>IF('galileo patch'!M83="","",'galileo patch'!M83)</f>
        <v/>
      </c>
      <c r="J35" s="240" t="str">
        <f>IF('galileo patch'!N83="","",'galileo patch'!N83)</f>
        <v/>
      </c>
      <c r="K35" s="240" t="str">
        <f>IF('galileo patch'!O83="","",'galileo patch'!O83)</f>
        <v/>
      </c>
      <c r="L35" s="241" t="str">
        <f>IF('galileo patch'!P83="","",'galileo patch'!P83)</f>
        <v/>
      </c>
    </row>
    <row r="36" spans="1:12" x14ac:dyDescent="0.2">
      <c r="B36" s="229" t="s">
        <v>37</v>
      </c>
      <c r="C36" s="230" t="s">
        <v>39</v>
      </c>
      <c r="D36" s="230" t="s">
        <v>93</v>
      </c>
      <c r="E36" s="226">
        <v>9</v>
      </c>
      <c r="F36" s="227">
        <v>10</v>
      </c>
      <c r="G36" s="227">
        <v>11</v>
      </c>
      <c r="H36" s="227">
        <v>12</v>
      </c>
      <c r="I36" s="227">
        <v>13</v>
      </c>
      <c r="J36" s="227">
        <v>14</v>
      </c>
      <c r="K36" s="227">
        <v>15</v>
      </c>
      <c r="L36" s="228">
        <v>16</v>
      </c>
    </row>
    <row r="37" spans="1:12" ht="36" customHeight="1" thickBot="1" x14ac:dyDescent="0.25">
      <c r="B37" s="242" t="str">
        <f>IF('galileo patch'!B86="","",'galileo patch'!B86)</f>
        <v/>
      </c>
      <c r="C37" s="243" t="str">
        <f>IF('galileo patch'!B88="","",'galileo patch'!B88)</f>
        <v/>
      </c>
      <c r="D37" s="243" t="str">
        <f>IF('galileo patch'!B90="","",'galileo patch'!B90)</f>
        <v/>
      </c>
      <c r="E37" s="242" t="str">
        <f>IF('galileo patch'!Q83="","",'galileo patch'!Q83)</f>
        <v/>
      </c>
      <c r="F37" s="243" t="str">
        <f>IF('galileo patch'!R83="","",'galileo patch'!R83)</f>
        <v/>
      </c>
      <c r="G37" s="243" t="str">
        <f>IF('galileo patch'!S83="","",'galileo patch'!S83)</f>
        <v/>
      </c>
      <c r="H37" s="243" t="str">
        <f>IF('galileo patch'!T83="","",'galileo patch'!T83)</f>
        <v/>
      </c>
      <c r="I37" s="243" t="str">
        <f>IF('galileo patch'!U83="","",'galileo patch'!U83)</f>
        <v/>
      </c>
      <c r="J37" s="243" t="str">
        <f>IF('galileo patch'!V83="","",'galileo patch'!V83)</f>
        <v/>
      </c>
      <c r="K37" s="243" t="str">
        <f>IF('galileo patch'!W83="","",'galileo patch'!W83)</f>
        <v/>
      </c>
      <c r="L37" s="244" t="str">
        <f>IF('galileo patch'!X83="","",'galileo patch'!X83)</f>
        <v/>
      </c>
    </row>
    <row r="39" spans="1:12" ht="17" thickBot="1" x14ac:dyDescent="0.25">
      <c r="A39" s="217" t="s">
        <v>1100</v>
      </c>
      <c r="B39" s="217"/>
      <c r="C39" s="217"/>
      <c r="D39" s="216"/>
      <c r="E39" s="216"/>
      <c r="F39" s="216"/>
      <c r="G39" s="216"/>
      <c r="H39" s="216"/>
      <c r="I39" s="216"/>
      <c r="J39" s="216"/>
      <c r="K39" s="216"/>
      <c r="L39" s="216"/>
    </row>
    <row r="40" spans="1:12" x14ac:dyDescent="0.2">
      <c r="A40" s="216"/>
      <c r="B40" s="232" t="s">
        <v>36</v>
      </c>
      <c r="C40" s="233" t="s">
        <v>38</v>
      </c>
      <c r="D40" s="233" t="s">
        <v>92</v>
      </c>
      <c r="E40" s="232">
        <v>1</v>
      </c>
      <c r="F40" s="233">
        <v>2</v>
      </c>
      <c r="G40" s="233">
        <v>3</v>
      </c>
      <c r="H40" s="233">
        <v>4</v>
      </c>
      <c r="I40" s="233">
        <v>5</v>
      </c>
      <c r="J40" s="233">
        <v>6</v>
      </c>
      <c r="K40" s="233">
        <v>7</v>
      </c>
      <c r="L40" s="234">
        <v>8</v>
      </c>
    </row>
    <row r="41" spans="1:12" ht="36" customHeight="1" x14ac:dyDescent="0.2">
      <c r="A41" s="216"/>
      <c r="B41" s="246" t="str">
        <f>IF('galileo patch'!B105="","",'galileo patch'!B105)</f>
        <v/>
      </c>
      <c r="C41" s="247" t="str">
        <f>IF('galileo patch'!B107="","",'galileo patch'!B107)</f>
        <v/>
      </c>
      <c r="D41" s="248" t="str">
        <f>IF('galileo patch'!B109="","",'galileo patch'!B109)</f>
        <v/>
      </c>
      <c r="E41" s="246" t="str">
        <f>IF('galileo patch'!I103="","",'galileo patch'!I103)</f>
        <v/>
      </c>
      <c r="F41" s="248" t="str">
        <f>IF('galileo patch'!J103="","",'galileo patch'!J103)</f>
        <v/>
      </c>
      <c r="G41" s="248" t="str">
        <f>IF('galileo patch'!K103="","",'galileo patch'!K103)</f>
        <v/>
      </c>
      <c r="H41" s="248" t="str">
        <f>IF('galileo patch'!L103="","",'galileo patch'!L103)</f>
        <v/>
      </c>
      <c r="I41" s="248" t="str">
        <f>IF('galileo patch'!M103="","",'galileo patch'!M103)</f>
        <v/>
      </c>
      <c r="J41" s="248" t="str">
        <f>IF('galileo patch'!N103="","",'galileo patch'!N103)</f>
        <v/>
      </c>
      <c r="K41" s="248" t="str">
        <f>IF('galileo patch'!O103="","",'galileo patch'!O103)</f>
        <v/>
      </c>
      <c r="L41" s="249" t="str">
        <f>IF('galileo patch'!P103="","",'galileo patch'!P103)</f>
        <v/>
      </c>
    </row>
    <row r="42" spans="1:12" x14ac:dyDescent="0.2">
      <c r="A42" s="216"/>
      <c r="B42" s="235" t="s">
        <v>37</v>
      </c>
      <c r="C42" s="215" t="s">
        <v>39</v>
      </c>
      <c r="D42" s="238" t="s">
        <v>93</v>
      </c>
      <c r="E42" s="245">
        <v>9</v>
      </c>
      <c r="F42" s="237">
        <v>10</v>
      </c>
      <c r="G42" s="237">
        <v>11</v>
      </c>
      <c r="H42" s="237">
        <v>12</v>
      </c>
      <c r="I42" s="237">
        <v>13</v>
      </c>
      <c r="J42" s="237">
        <v>14</v>
      </c>
      <c r="K42" s="237">
        <v>15</v>
      </c>
      <c r="L42" s="236">
        <v>16</v>
      </c>
    </row>
    <row r="43" spans="1:12" ht="36" customHeight="1" thickBot="1" x14ac:dyDescent="0.25">
      <c r="A43" s="216"/>
      <c r="B43" s="250" t="str">
        <f>IF('galileo patch'!B106="","",'galileo patch'!B106)</f>
        <v/>
      </c>
      <c r="C43" s="251" t="str">
        <f>IF('galileo patch'!B108="","",'galileo patch'!B108)</f>
        <v/>
      </c>
      <c r="D43" s="251" t="str">
        <f>IF('galileo patch'!B110="","",'galileo patch'!B110)</f>
        <v/>
      </c>
      <c r="E43" s="250" t="str">
        <f>IF('galileo patch'!Q103="","",'galileo patch'!Q103)</f>
        <v/>
      </c>
      <c r="F43" s="251" t="str">
        <f>IF('galileo patch'!R103="","",'galileo patch'!R103)</f>
        <v/>
      </c>
      <c r="G43" s="251" t="str">
        <f>IF('galileo patch'!S103="","",'galileo patch'!S103)</f>
        <v/>
      </c>
      <c r="H43" s="251" t="str">
        <f>IF('galileo patch'!T103="","",'galileo patch'!T103)</f>
        <v/>
      </c>
      <c r="I43" s="251" t="str">
        <f>IF('galileo patch'!U103="","",'galileo patch'!U103)</f>
        <v/>
      </c>
      <c r="J43" s="251" t="str">
        <f>IF('galileo patch'!V103="","",'galileo patch'!V103)</f>
        <v/>
      </c>
      <c r="K43" s="251" t="str">
        <f>IF('galileo patch'!W103="","",'galileo patch'!W103)</f>
        <v/>
      </c>
      <c r="L43" s="252" t="str">
        <f>IF('galileo patch'!X103="","",'galileo patch'!X103)</f>
        <v/>
      </c>
    </row>
  </sheetData>
  <mergeCells count="6">
    <mergeCell ref="A39:C39"/>
    <mergeCell ref="A3:C3"/>
    <mergeCell ref="A9:C9"/>
    <mergeCell ref="A15:C15"/>
    <mergeCell ref="A27:C27"/>
    <mergeCell ref="A33:C33"/>
  </mergeCells>
  <pageMargins left="0.25" right="0.25" top="0.75" bottom="0.75" header="0.3" footer="0.3"/>
  <pageSetup orientation="landscape" horizontalDpi="0" verticalDpi="0"/>
  <headerFooter>
    <oddHeader>&amp;L[show]&amp;CGalileo Patch</oddHeader>
    <oddFooter>&amp;RPage &amp;P of &amp;N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7AC5E5-51A7-0741-9C88-A8448C2E3AA4}">
  <sheetPr>
    <tabColor theme="1" tint="0.499984740745262"/>
  </sheetPr>
  <dimension ref="A1:M43"/>
  <sheetViews>
    <sheetView tabSelected="1" view="pageLayout" zoomScale="150" zoomScalePageLayoutView="150" workbookViewId="0">
      <selection activeCell="F9" sqref="F9"/>
    </sheetView>
  </sheetViews>
  <sheetFormatPr baseColWidth="10" defaultColWidth="10.6640625" defaultRowHeight="16" x14ac:dyDescent="0.2"/>
  <cols>
    <col min="1" max="17" width="8.5" customWidth="1"/>
    <col min="18" max="21" width="9" customWidth="1"/>
  </cols>
  <sheetData>
    <row r="1" spans="1:13" ht="18" customHeight="1" x14ac:dyDescent="0.2"/>
    <row r="2" spans="1:13" ht="18" customHeight="1" x14ac:dyDescent="0.2"/>
    <row r="3" spans="1:13" ht="15.75" customHeight="1" thickBot="1" x14ac:dyDescent="0.25">
      <c r="A3" s="231" t="s">
        <v>1089</v>
      </c>
      <c r="B3" s="231"/>
      <c r="C3" s="231"/>
    </row>
    <row r="4" spans="1:13" ht="18" customHeight="1" x14ac:dyDescent="0.2">
      <c r="B4" s="255" t="s">
        <v>36</v>
      </c>
      <c r="C4" s="254" t="s">
        <v>37</v>
      </c>
      <c r="D4" s="257" t="s">
        <v>38</v>
      </c>
      <c r="E4" s="254" t="s">
        <v>39</v>
      </c>
      <c r="F4" s="255">
        <v>1</v>
      </c>
      <c r="G4" s="257">
        <v>2</v>
      </c>
      <c r="H4" s="257">
        <v>3</v>
      </c>
      <c r="I4" s="257">
        <v>4</v>
      </c>
      <c r="J4" s="257">
        <v>5</v>
      </c>
      <c r="K4" s="257">
        <v>6</v>
      </c>
      <c r="L4" s="257">
        <v>7</v>
      </c>
      <c r="M4" s="259">
        <v>8</v>
      </c>
    </row>
    <row r="5" spans="1:13" ht="36" customHeight="1" x14ac:dyDescent="0.2">
      <c r="B5" s="239" t="str">
        <f>IF('galaxy patch'!B5="","",'galaxy patch'!B5)</f>
        <v/>
      </c>
      <c r="C5" s="240" t="str">
        <f>IF('galaxy patch'!B6="","",'galaxy patch'!B6)</f>
        <v/>
      </c>
      <c r="D5" s="240" t="str">
        <f>IF('galaxy patch'!B7="","",'galaxy patch'!B7)</f>
        <v/>
      </c>
      <c r="E5" s="240" t="str">
        <f>IF('galaxy patch'!B8="","",'galaxy patch'!B8)</f>
        <v/>
      </c>
      <c r="F5" s="239" t="str">
        <f>IF('galaxy patch'!I3="","",'galaxy patch'!I3)</f>
        <v/>
      </c>
      <c r="G5" s="240" t="str">
        <f>IF('galaxy patch'!J3="","",'galaxy patch'!J3)</f>
        <v/>
      </c>
      <c r="H5" s="240" t="str">
        <f>IF('galaxy patch'!K3="","",'galaxy patch'!K3)</f>
        <v/>
      </c>
      <c r="I5" s="240" t="str">
        <f>IF('galaxy patch'!L3="","",'galaxy patch'!L3)</f>
        <v/>
      </c>
      <c r="J5" s="240" t="str">
        <f>IF('galaxy patch'!M3="","",'galaxy patch'!M3)</f>
        <v/>
      </c>
      <c r="K5" s="240" t="str">
        <f>IF('galaxy patch'!N3="","",'galaxy patch'!N3)</f>
        <v/>
      </c>
      <c r="L5" s="240" t="str">
        <f>IF('galaxy patch'!O3="","",'galaxy patch'!O3)</f>
        <v/>
      </c>
      <c r="M5" s="241" t="str">
        <f>IF('galaxy patch'!P3="","",'galaxy patch'!P3)</f>
        <v/>
      </c>
    </row>
    <row r="6" spans="1:13" ht="18" customHeight="1" x14ac:dyDescent="0.2">
      <c r="B6" s="256" t="s">
        <v>92</v>
      </c>
      <c r="C6" s="253" t="s">
        <v>93</v>
      </c>
      <c r="D6" s="258" t="s">
        <v>94</v>
      </c>
      <c r="E6" s="253" t="s">
        <v>95</v>
      </c>
      <c r="F6" s="256">
        <v>9</v>
      </c>
      <c r="G6" s="258">
        <v>10</v>
      </c>
      <c r="H6" s="258">
        <v>11</v>
      </c>
      <c r="I6" s="258">
        <v>12</v>
      </c>
      <c r="J6" s="258">
        <v>13</v>
      </c>
      <c r="K6" s="258">
        <v>14</v>
      </c>
      <c r="L6" s="258">
        <v>15</v>
      </c>
      <c r="M6" s="260">
        <v>16</v>
      </c>
    </row>
    <row r="7" spans="1:13" ht="36" customHeight="1" thickBot="1" x14ac:dyDescent="0.25">
      <c r="B7" s="242" t="str">
        <f>IF('galaxy patch'!B9="","",'galaxy patch'!B9)</f>
        <v/>
      </c>
      <c r="C7" s="243" t="str">
        <f>IF('galaxy patch'!B10="","",'galaxy patch'!B10)</f>
        <v/>
      </c>
      <c r="D7" s="243" t="str">
        <f>IF('galaxy patch'!B11="","",'galaxy patch'!B11)</f>
        <v/>
      </c>
      <c r="E7" s="243" t="str">
        <f>IF('galaxy patch'!B12="","",'galaxy patch'!B12)</f>
        <v/>
      </c>
      <c r="F7" s="242" t="str">
        <f>IF('galaxy patch'!Q3="","",'galaxy patch'!Q3)</f>
        <v/>
      </c>
      <c r="G7" s="243" t="str">
        <f>IF('galaxy patch'!R3="","",'galaxy patch'!R3)</f>
        <v/>
      </c>
      <c r="H7" s="243" t="str">
        <f>IF('galaxy patch'!S3="","",'galaxy patch'!S3)</f>
        <v/>
      </c>
      <c r="I7" s="243" t="str">
        <f>IF('galaxy patch'!T3="","",'galaxy patch'!T3)</f>
        <v/>
      </c>
      <c r="J7" s="243" t="str">
        <f>IF('galaxy patch'!U3="","",'galaxy patch'!U3)</f>
        <v/>
      </c>
      <c r="K7" s="243" t="str">
        <f>IF('galaxy patch'!V3="","",'galaxy patch'!V3)</f>
        <v/>
      </c>
      <c r="L7" s="243" t="str">
        <f>IF('galaxy patch'!W3="","",'galaxy patch'!W3)</f>
        <v/>
      </c>
      <c r="M7" s="244" t="str">
        <f>IF('galaxy patch'!X3="","",'galaxy patch'!X3)</f>
        <v/>
      </c>
    </row>
    <row r="8" spans="1:13" ht="18" customHeight="1" x14ac:dyDescent="0.2"/>
    <row r="9" spans="1:13" ht="18" customHeight="1" thickBot="1" x14ac:dyDescent="0.25">
      <c r="A9" s="231" t="s">
        <v>1090</v>
      </c>
      <c r="B9" s="231"/>
      <c r="C9" s="231"/>
    </row>
    <row r="10" spans="1:13" ht="18" customHeight="1" x14ac:dyDescent="0.2">
      <c r="B10" s="255" t="s">
        <v>36</v>
      </c>
      <c r="C10" s="254" t="s">
        <v>37</v>
      </c>
      <c r="D10" s="257" t="s">
        <v>38</v>
      </c>
      <c r="E10" s="254" t="s">
        <v>39</v>
      </c>
      <c r="F10" s="255">
        <v>1</v>
      </c>
      <c r="G10" s="257">
        <v>2</v>
      </c>
      <c r="H10" s="257">
        <v>3</v>
      </c>
      <c r="I10" s="257">
        <v>4</v>
      </c>
      <c r="J10" s="257">
        <v>5</v>
      </c>
      <c r="K10" s="257">
        <v>6</v>
      </c>
      <c r="L10" s="257">
        <v>7</v>
      </c>
      <c r="M10" s="259">
        <v>8</v>
      </c>
    </row>
    <row r="11" spans="1:13" ht="36" customHeight="1" x14ac:dyDescent="0.2">
      <c r="B11" s="239" t="str">
        <f>IF('galaxy patch'!B25="","",'galaxy patch'!B25)</f>
        <v/>
      </c>
      <c r="C11" s="240" t="str">
        <f>IF('galaxy patch'!B26="","",'galaxy patch'!B26)</f>
        <v/>
      </c>
      <c r="D11" s="240" t="str">
        <f>IF('galaxy patch'!B27="","",'galaxy patch'!B27)</f>
        <v/>
      </c>
      <c r="E11" s="240" t="str">
        <f>IF('galaxy patch'!B28="","",'galaxy patch'!B28)</f>
        <v/>
      </c>
      <c r="F11" s="239" t="str">
        <f>IF('galaxy patch'!I23="","",'galaxy patch'!I23)</f>
        <v/>
      </c>
      <c r="G11" s="240" t="str">
        <f>IF('galaxy patch'!J23="","",'galaxy patch'!J23)</f>
        <v/>
      </c>
      <c r="H11" s="240" t="str">
        <f>IF('galaxy patch'!K23="","",'galaxy patch'!K23)</f>
        <v/>
      </c>
      <c r="I11" s="240" t="str">
        <f>IF('galaxy patch'!L23="","",'galaxy patch'!L23)</f>
        <v/>
      </c>
      <c r="J11" s="240" t="str">
        <f>IF('galaxy patch'!M23="","",'galaxy patch'!M23)</f>
        <v/>
      </c>
      <c r="K11" s="240" t="str">
        <f>IF('galaxy patch'!N23="","",'galaxy patch'!N23)</f>
        <v/>
      </c>
      <c r="L11" s="240" t="str">
        <f>IF('galaxy patch'!O23="","",'galaxy patch'!O23)</f>
        <v/>
      </c>
      <c r="M11" s="241" t="str">
        <f>IF('galaxy patch'!P23="","",'galaxy patch'!P23)</f>
        <v/>
      </c>
    </row>
    <row r="12" spans="1:13" ht="18" customHeight="1" x14ac:dyDescent="0.2">
      <c r="B12" s="256" t="s">
        <v>92</v>
      </c>
      <c r="C12" s="253" t="s">
        <v>93</v>
      </c>
      <c r="D12" s="258" t="s">
        <v>94</v>
      </c>
      <c r="E12" s="253" t="s">
        <v>95</v>
      </c>
      <c r="F12" s="256">
        <v>9</v>
      </c>
      <c r="G12" s="258">
        <v>10</v>
      </c>
      <c r="H12" s="258">
        <v>11</v>
      </c>
      <c r="I12" s="258">
        <v>12</v>
      </c>
      <c r="J12" s="258">
        <v>13</v>
      </c>
      <c r="K12" s="258">
        <v>14</v>
      </c>
      <c r="L12" s="258">
        <v>15</v>
      </c>
      <c r="M12" s="260">
        <v>16</v>
      </c>
    </row>
    <row r="13" spans="1:13" ht="36" customHeight="1" thickBot="1" x14ac:dyDescent="0.25">
      <c r="B13" s="242" t="str">
        <f>IF('galaxy patch'!B29="","",'galaxy patch'!B29)</f>
        <v/>
      </c>
      <c r="C13" s="243" t="str">
        <f>IF('galaxy patch'!B30="","",'galaxy patch'!B30)</f>
        <v/>
      </c>
      <c r="D13" s="243" t="str">
        <f>IF('galaxy patch'!B31="","",'galaxy patch'!B31)</f>
        <v/>
      </c>
      <c r="E13" s="243" t="str">
        <f>IF('galaxy patch'!B32="","",'galaxy patch'!B32)</f>
        <v/>
      </c>
      <c r="F13" s="242" t="str">
        <f>IF('galaxy patch'!Q23="","",'galaxy patch'!Q23)</f>
        <v/>
      </c>
      <c r="G13" s="243" t="str">
        <f>IF('galaxy patch'!R23="","",'galaxy patch'!R23)</f>
        <v/>
      </c>
      <c r="H13" s="243" t="str">
        <f>IF('galaxy patch'!S23="","",'galaxy patch'!S23)</f>
        <v/>
      </c>
      <c r="I13" s="243" t="str">
        <f>IF('galaxy patch'!T23="","",'galaxy patch'!T23)</f>
        <v/>
      </c>
      <c r="J13" s="243" t="str">
        <f>IF('galaxy patch'!U23="","",'galaxy patch'!U23)</f>
        <v/>
      </c>
      <c r="K13" s="243" t="str">
        <f>IF('galaxy patch'!V23="","",'galaxy patch'!V23)</f>
        <v/>
      </c>
      <c r="L13" s="243" t="str">
        <f>IF('galaxy patch'!W23="","",'galaxy patch'!W23)</f>
        <v/>
      </c>
      <c r="M13" s="244" t="str">
        <f>IF('galaxy patch'!X23="","",'galaxy patch'!X23)</f>
        <v/>
      </c>
    </row>
    <row r="14" spans="1:13" ht="18" customHeight="1" x14ac:dyDescent="0.2"/>
    <row r="15" spans="1:13" ht="18" customHeight="1" thickBot="1" x14ac:dyDescent="0.25">
      <c r="A15" s="217" t="s">
        <v>1091</v>
      </c>
      <c r="B15" s="217"/>
      <c r="C15" s="217"/>
      <c r="D15" s="216"/>
      <c r="E15" s="216"/>
      <c r="F15" s="216"/>
      <c r="G15" s="216"/>
      <c r="H15" s="216"/>
      <c r="I15" s="216"/>
      <c r="J15" s="216"/>
      <c r="K15" s="216"/>
      <c r="L15" s="216"/>
      <c r="M15" s="216"/>
    </row>
    <row r="16" spans="1:13" ht="18" customHeight="1" x14ac:dyDescent="0.2">
      <c r="A16" s="216"/>
      <c r="B16" s="255" t="s">
        <v>36</v>
      </c>
      <c r="C16" s="254" t="s">
        <v>37</v>
      </c>
      <c r="D16" s="257" t="s">
        <v>38</v>
      </c>
      <c r="E16" s="254" t="s">
        <v>39</v>
      </c>
      <c r="F16" s="255">
        <v>1</v>
      </c>
      <c r="G16" s="257">
        <v>2</v>
      </c>
      <c r="H16" s="257">
        <v>3</v>
      </c>
      <c r="I16" s="257">
        <v>4</v>
      </c>
      <c r="J16" s="257">
        <v>5</v>
      </c>
      <c r="K16" s="257">
        <v>6</v>
      </c>
      <c r="L16" s="257">
        <v>7</v>
      </c>
      <c r="M16" s="259">
        <v>8</v>
      </c>
    </row>
    <row r="17" spans="1:13" ht="36" customHeight="1" x14ac:dyDescent="0.2">
      <c r="A17" s="216"/>
      <c r="B17" s="239" t="str">
        <f>IF('galaxy patch'!B45="","",'galaxy patch'!B45)</f>
        <v/>
      </c>
      <c r="C17" s="240" t="str">
        <f>IF('galaxy patch'!B46="","",'galaxy patch'!B46)</f>
        <v/>
      </c>
      <c r="D17" s="240" t="str">
        <f>IF('galaxy patch'!B47="","",'galaxy patch'!B47)</f>
        <v/>
      </c>
      <c r="E17" s="240" t="str">
        <f>IF('galaxy patch'!B48="","",'galaxy patch'!B48)</f>
        <v/>
      </c>
      <c r="F17" s="239" t="str">
        <f>IF('galaxy patch'!I43="","",'galaxy patch'!I43)</f>
        <v/>
      </c>
      <c r="G17" s="240" t="str">
        <f>IF('galaxy patch'!J43="","",'galaxy patch'!J43)</f>
        <v/>
      </c>
      <c r="H17" s="240" t="str">
        <f>IF('galaxy patch'!K43="","",'galaxy patch'!K43)</f>
        <v/>
      </c>
      <c r="I17" s="240" t="str">
        <f>IF('galaxy patch'!L43="","",'galaxy patch'!L43)</f>
        <v/>
      </c>
      <c r="J17" s="240" t="str">
        <f>IF('galaxy patch'!M43="","",'galaxy patch'!M43)</f>
        <v/>
      </c>
      <c r="K17" s="240" t="str">
        <f>IF('galaxy patch'!N43="","",'galaxy patch'!N43)</f>
        <v/>
      </c>
      <c r="L17" s="240" t="str">
        <f>IF('galaxy patch'!O43="","",'galaxy patch'!O43)</f>
        <v/>
      </c>
      <c r="M17" s="241" t="str">
        <f>IF('galaxy patch'!P43="","",'galaxy patch'!P43)</f>
        <v/>
      </c>
    </row>
    <row r="18" spans="1:13" ht="18" customHeight="1" x14ac:dyDescent="0.2">
      <c r="A18" s="216"/>
      <c r="B18" s="256" t="s">
        <v>92</v>
      </c>
      <c r="C18" s="253" t="s">
        <v>93</v>
      </c>
      <c r="D18" s="258" t="s">
        <v>94</v>
      </c>
      <c r="E18" s="253" t="s">
        <v>95</v>
      </c>
      <c r="F18" s="256">
        <v>9</v>
      </c>
      <c r="G18" s="258">
        <v>10</v>
      </c>
      <c r="H18" s="258">
        <v>11</v>
      </c>
      <c r="I18" s="258">
        <v>12</v>
      </c>
      <c r="J18" s="258">
        <v>13</v>
      </c>
      <c r="K18" s="258">
        <v>14</v>
      </c>
      <c r="L18" s="258">
        <v>15</v>
      </c>
      <c r="M18" s="260">
        <v>16</v>
      </c>
    </row>
    <row r="19" spans="1:13" ht="36" customHeight="1" thickBot="1" x14ac:dyDescent="0.25">
      <c r="A19" s="216"/>
      <c r="B19" s="242" t="str">
        <f>IF('galaxy patch'!B49="","",'galaxy patch'!B49)</f>
        <v/>
      </c>
      <c r="C19" s="243" t="str">
        <f>IF('galaxy patch'!B50="","",'galaxy patch'!B50)</f>
        <v/>
      </c>
      <c r="D19" s="243" t="str">
        <f>IF('galaxy patch'!B51="","",'galaxy patch'!B51)</f>
        <v/>
      </c>
      <c r="E19" s="243" t="str">
        <f>IF('galaxy patch'!B52="","",'galaxy patch'!B52)</f>
        <v/>
      </c>
      <c r="F19" s="242" t="str">
        <f>IF('galaxy patch'!Q43="","",'galaxy patch'!Q43)</f>
        <v/>
      </c>
      <c r="G19" s="243" t="str">
        <f>IF('galaxy patch'!R43="","",'galaxy patch'!R43)</f>
        <v/>
      </c>
      <c r="H19" s="243" t="str">
        <f>IF('galaxy patch'!S43="","",'galaxy patch'!S43)</f>
        <v/>
      </c>
      <c r="I19" s="243" t="str">
        <f>IF('galaxy patch'!T43="","",'galaxy patch'!T43)</f>
        <v/>
      </c>
      <c r="J19" s="243" t="str">
        <f>IF('galaxy patch'!U43="","",'galaxy patch'!U43)</f>
        <v/>
      </c>
      <c r="K19" s="243" t="str">
        <f>IF('galaxy patch'!V43="","",'galaxy patch'!V43)</f>
        <v/>
      </c>
      <c r="L19" s="243" t="str">
        <f>IF('galaxy patch'!W43="","",'galaxy patch'!W43)</f>
        <v/>
      </c>
      <c r="M19" s="244" t="str">
        <f>IF('galaxy patch'!X43="","",'galaxy patch'!X43)</f>
        <v/>
      </c>
    </row>
    <row r="20" spans="1:13" ht="18" customHeight="1" x14ac:dyDescent="0.2"/>
    <row r="21" spans="1:13" ht="18" customHeight="1" x14ac:dyDescent="0.2"/>
    <row r="22" spans="1:13" ht="18" customHeight="1" x14ac:dyDescent="0.2"/>
    <row r="23" spans="1:13" ht="18" customHeight="1" x14ac:dyDescent="0.2"/>
    <row r="24" spans="1:13" ht="18" customHeight="1" x14ac:dyDescent="0.2"/>
    <row r="25" spans="1:13" ht="18" customHeight="1" x14ac:dyDescent="0.2"/>
    <row r="26" spans="1:13" ht="18" customHeight="1" x14ac:dyDescent="0.2"/>
    <row r="27" spans="1:13" ht="18" customHeight="1" thickBot="1" x14ac:dyDescent="0.25">
      <c r="A27" s="231" t="s">
        <v>1092</v>
      </c>
      <c r="B27" s="231"/>
      <c r="C27" s="231"/>
    </row>
    <row r="28" spans="1:13" ht="18" customHeight="1" x14ac:dyDescent="0.2">
      <c r="B28" s="255" t="s">
        <v>36</v>
      </c>
      <c r="C28" s="254" t="s">
        <v>37</v>
      </c>
      <c r="D28" s="257" t="s">
        <v>38</v>
      </c>
      <c r="E28" s="254" t="s">
        <v>39</v>
      </c>
      <c r="F28" s="255">
        <v>1</v>
      </c>
      <c r="G28" s="257">
        <v>2</v>
      </c>
      <c r="H28" s="257">
        <v>3</v>
      </c>
      <c r="I28" s="257">
        <v>4</v>
      </c>
      <c r="J28" s="257">
        <v>5</v>
      </c>
      <c r="K28" s="257">
        <v>6</v>
      </c>
      <c r="L28" s="257">
        <v>7</v>
      </c>
      <c r="M28" s="259">
        <v>8</v>
      </c>
    </row>
    <row r="29" spans="1:13" ht="36" customHeight="1" x14ac:dyDescent="0.2">
      <c r="B29" s="239" t="str">
        <f>IF('galaxy patch'!B65="","",'galaxy patch'!B65)</f>
        <v/>
      </c>
      <c r="C29" s="240" t="str">
        <f>IF('galaxy patch'!B66="","",'galaxy patch'!B66)</f>
        <v/>
      </c>
      <c r="D29" s="240" t="str">
        <f>IF('galaxy patch'!B67="","",'galaxy patch'!B67)</f>
        <v/>
      </c>
      <c r="E29" s="240" t="str">
        <f>IF('galaxy patch'!B68="","",'galaxy patch'!B68)</f>
        <v/>
      </c>
      <c r="F29" s="239" t="str">
        <f>IF('galaxy patch'!I63="","",'galaxy patch'!I63)</f>
        <v/>
      </c>
      <c r="G29" s="240" t="str">
        <f>IF('galaxy patch'!J63="","",'galaxy patch'!J63)</f>
        <v/>
      </c>
      <c r="H29" s="240" t="str">
        <f>IF('galaxy patch'!K63="","",'galaxy patch'!K63)</f>
        <v/>
      </c>
      <c r="I29" s="240" t="str">
        <f>IF('galaxy patch'!L63="","",'galaxy patch'!L63)</f>
        <v/>
      </c>
      <c r="J29" s="240" t="str">
        <f>IF('galaxy patch'!M63="","",'galaxy patch'!M63)</f>
        <v/>
      </c>
      <c r="K29" s="240" t="str">
        <f>IF('galaxy patch'!N63="","",'galaxy patch'!N63)</f>
        <v/>
      </c>
      <c r="L29" s="240" t="str">
        <f>IF('galaxy patch'!O63="","",'galaxy patch'!O63)</f>
        <v/>
      </c>
      <c r="M29" s="241" t="str">
        <f>IF('galaxy patch'!P63="","",'galaxy patch'!P63)</f>
        <v/>
      </c>
    </row>
    <row r="30" spans="1:13" ht="18" customHeight="1" x14ac:dyDescent="0.2">
      <c r="B30" s="256" t="s">
        <v>92</v>
      </c>
      <c r="C30" s="253" t="s">
        <v>93</v>
      </c>
      <c r="D30" s="258" t="s">
        <v>94</v>
      </c>
      <c r="E30" s="253" t="s">
        <v>95</v>
      </c>
      <c r="F30" s="256">
        <v>9</v>
      </c>
      <c r="G30" s="258">
        <v>10</v>
      </c>
      <c r="H30" s="258">
        <v>11</v>
      </c>
      <c r="I30" s="258">
        <v>12</v>
      </c>
      <c r="J30" s="258">
        <v>13</v>
      </c>
      <c r="K30" s="258">
        <v>14</v>
      </c>
      <c r="L30" s="258">
        <v>15</v>
      </c>
      <c r="M30" s="260">
        <v>16</v>
      </c>
    </row>
    <row r="31" spans="1:13" ht="36" customHeight="1" thickBot="1" x14ac:dyDescent="0.25">
      <c r="B31" s="242" t="str">
        <f>IF('galaxy patch'!B69="","",'galaxy patch'!B69)</f>
        <v/>
      </c>
      <c r="C31" s="243" t="str">
        <f>IF('galaxy patch'!B70="","",'galaxy patch'!B70)</f>
        <v/>
      </c>
      <c r="D31" s="243" t="str">
        <f>IF('galaxy patch'!B71="","",'galaxy patch'!B71)</f>
        <v/>
      </c>
      <c r="E31" s="243" t="str">
        <f>IF('galaxy patch'!B72="","",'galaxy patch'!B72)</f>
        <v/>
      </c>
      <c r="F31" s="242" t="str">
        <f>IF('galaxy patch'!Q63="","",'galaxy patch'!Q63)</f>
        <v/>
      </c>
      <c r="G31" s="243" t="str">
        <f>IF('galaxy patch'!R63="","",'galaxy patch'!R63)</f>
        <v/>
      </c>
      <c r="H31" s="243" t="str">
        <f>IF('galaxy patch'!S63="","",'galaxy patch'!S63)</f>
        <v/>
      </c>
      <c r="I31" s="243" t="str">
        <f>IF('galaxy patch'!T63="","",'galaxy patch'!T63)</f>
        <v/>
      </c>
      <c r="J31" s="243" t="str">
        <f>IF('galaxy patch'!U63="","",'galaxy patch'!U63)</f>
        <v/>
      </c>
      <c r="K31" s="243" t="str">
        <f>IF('galaxy patch'!V63="","",'galaxy patch'!V63)</f>
        <v/>
      </c>
      <c r="L31" s="243" t="str">
        <f>IF('galaxy patch'!W63="","",'galaxy patch'!W63)</f>
        <v/>
      </c>
      <c r="M31" s="244" t="str">
        <f>IF('galaxy patch'!X63="","",'galaxy patch'!X63)</f>
        <v/>
      </c>
    </row>
    <row r="32" spans="1:13" ht="18" customHeight="1" x14ac:dyDescent="0.2"/>
    <row r="33" spans="1:13" ht="18" customHeight="1" thickBot="1" x14ac:dyDescent="0.25">
      <c r="A33" s="231" t="s">
        <v>1093</v>
      </c>
      <c r="B33" s="231"/>
      <c r="C33" s="231"/>
    </row>
    <row r="34" spans="1:13" x14ac:dyDescent="0.2">
      <c r="B34" s="255" t="s">
        <v>36</v>
      </c>
      <c r="C34" s="254" t="s">
        <v>37</v>
      </c>
      <c r="D34" s="257" t="s">
        <v>38</v>
      </c>
      <c r="E34" s="254" t="s">
        <v>39</v>
      </c>
      <c r="F34" s="255">
        <v>1</v>
      </c>
      <c r="G34" s="257">
        <v>2</v>
      </c>
      <c r="H34" s="257">
        <v>3</v>
      </c>
      <c r="I34" s="257">
        <v>4</v>
      </c>
      <c r="J34" s="257">
        <v>5</v>
      </c>
      <c r="K34" s="257">
        <v>6</v>
      </c>
      <c r="L34" s="257">
        <v>7</v>
      </c>
      <c r="M34" s="259">
        <v>8</v>
      </c>
    </row>
    <row r="35" spans="1:13" ht="36" customHeight="1" x14ac:dyDescent="0.2">
      <c r="B35" s="239" t="str">
        <f>IF('galaxy patch'!B85="","",'galaxy patch'!B85)</f>
        <v/>
      </c>
      <c r="C35" s="240" t="str">
        <f>IF('galaxy patch'!B86="","",'galaxy patch'!B86)</f>
        <v/>
      </c>
      <c r="D35" s="240" t="str">
        <f>IF('galaxy patch'!B87="","",'galaxy patch'!B87)</f>
        <v/>
      </c>
      <c r="E35" s="240" t="str">
        <f>IF('galaxy patch'!B88="","",'galaxy patch'!B88)</f>
        <v/>
      </c>
      <c r="F35" s="239" t="str">
        <f>IF('galaxy patch'!I83="","",'galaxy patch'!I83)</f>
        <v/>
      </c>
      <c r="G35" s="240" t="str">
        <f>IF('galaxy patch'!J83="","",'galaxy patch'!J83)</f>
        <v/>
      </c>
      <c r="H35" s="240" t="str">
        <f>IF('galaxy patch'!K83="","",'galaxy patch'!K83)</f>
        <v/>
      </c>
      <c r="I35" s="240" t="str">
        <f>IF('galaxy patch'!L83="","",'galaxy patch'!L83)</f>
        <v/>
      </c>
      <c r="J35" s="240" t="str">
        <f>IF('galaxy patch'!M83="","",'galaxy patch'!M83)</f>
        <v/>
      </c>
      <c r="K35" s="240" t="str">
        <f>IF('galaxy patch'!N83="","",'galaxy patch'!N83)</f>
        <v/>
      </c>
      <c r="L35" s="240" t="str">
        <f>IF('galaxy patch'!O83="","",'galaxy patch'!O83)</f>
        <v/>
      </c>
      <c r="M35" s="241" t="str">
        <f>IF('galaxy patch'!P83="","",'galaxy patch'!P83)</f>
        <v/>
      </c>
    </row>
    <row r="36" spans="1:13" x14ac:dyDescent="0.2">
      <c r="B36" s="256" t="s">
        <v>92</v>
      </c>
      <c r="C36" s="253" t="s">
        <v>93</v>
      </c>
      <c r="D36" s="258" t="s">
        <v>94</v>
      </c>
      <c r="E36" s="253" t="s">
        <v>95</v>
      </c>
      <c r="F36" s="256">
        <v>9</v>
      </c>
      <c r="G36" s="258">
        <v>10</v>
      </c>
      <c r="H36" s="258">
        <v>11</v>
      </c>
      <c r="I36" s="258">
        <v>12</v>
      </c>
      <c r="J36" s="258">
        <v>13</v>
      </c>
      <c r="K36" s="258">
        <v>14</v>
      </c>
      <c r="L36" s="258">
        <v>15</v>
      </c>
      <c r="M36" s="260">
        <v>16</v>
      </c>
    </row>
    <row r="37" spans="1:13" ht="36" customHeight="1" thickBot="1" x14ac:dyDescent="0.25">
      <c r="B37" s="242" t="str">
        <f>IF('galaxy patch'!B89="","",'galaxy patch'!B89)</f>
        <v/>
      </c>
      <c r="C37" s="243" t="str">
        <f>IF('galaxy patch'!B90="","",'galaxy patch'!B90)</f>
        <v/>
      </c>
      <c r="D37" s="243" t="str">
        <f>IF('galaxy patch'!B91="","",'galaxy patch'!B91)</f>
        <v/>
      </c>
      <c r="E37" s="243" t="str">
        <f>IF('galaxy patch'!B92="","",'galaxy patch'!B92)</f>
        <v/>
      </c>
      <c r="F37" s="242" t="str">
        <f>IF('galaxy patch'!Q83="","",'galaxy patch'!Q83)</f>
        <v/>
      </c>
      <c r="G37" s="243" t="str">
        <f>IF('galaxy patch'!R83="","",'galaxy patch'!R83)</f>
        <v/>
      </c>
      <c r="H37" s="243" t="str">
        <f>IF('galaxy patch'!S83="","",'galaxy patch'!S83)</f>
        <v/>
      </c>
      <c r="I37" s="243" t="str">
        <f>IF('galaxy patch'!T83="","",'galaxy patch'!T83)</f>
        <v/>
      </c>
      <c r="J37" s="243" t="str">
        <f>IF('galaxy patch'!U83="","",'galaxy patch'!U83)</f>
        <v/>
      </c>
      <c r="K37" s="243" t="str">
        <f>IF('galaxy patch'!V83="","",'galaxy patch'!V83)</f>
        <v/>
      </c>
      <c r="L37" s="243" t="str">
        <f>IF('galaxy patch'!W83="","",'galaxy patch'!W83)</f>
        <v/>
      </c>
      <c r="M37" s="244" t="str">
        <f>IF('galaxy patch'!X83="","",'galaxy patch'!X83)</f>
        <v/>
      </c>
    </row>
    <row r="39" spans="1:13" ht="17" thickBot="1" x14ac:dyDescent="0.25">
      <c r="A39" s="217" t="s">
        <v>1094</v>
      </c>
      <c r="B39" s="217"/>
      <c r="C39" s="217"/>
      <c r="D39" s="216"/>
      <c r="E39" s="216"/>
      <c r="F39" s="216"/>
      <c r="G39" s="216"/>
      <c r="H39" s="216"/>
      <c r="I39" s="216"/>
      <c r="J39" s="216"/>
      <c r="K39" s="216"/>
      <c r="L39" s="216"/>
      <c r="M39" s="216"/>
    </row>
    <row r="40" spans="1:13" x14ac:dyDescent="0.2">
      <c r="A40" s="216"/>
      <c r="B40" s="255" t="s">
        <v>36</v>
      </c>
      <c r="C40" s="254" t="s">
        <v>37</v>
      </c>
      <c r="D40" s="257" t="s">
        <v>38</v>
      </c>
      <c r="E40" s="254" t="s">
        <v>39</v>
      </c>
      <c r="F40" s="255">
        <v>1</v>
      </c>
      <c r="G40" s="257">
        <v>2</v>
      </c>
      <c r="H40" s="257">
        <v>3</v>
      </c>
      <c r="I40" s="257">
        <v>4</v>
      </c>
      <c r="J40" s="257">
        <v>5</v>
      </c>
      <c r="K40" s="257">
        <v>6</v>
      </c>
      <c r="L40" s="257">
        <v>7</v>
      </c>
      <c r="M40" s="259">
        <v>8</v>
      </c>
    </row>
    <row r="41" spans="1:13" ht="36" customHeight="1" x14ac:dyDescent="0.2">
      <c r="A41" s="216"/>
      <c r="B41" s="239" t="str">
        <f>IF('galaxy patch'!B105="","",'galaxy patch'!B105)</f>
        <v/>
      </c>
      <c r="C41" s="240" t="str">
        <f>IF('galaxy patch'!B106="","",'galaxy patch'!B106)</f>
        <v/>
      </c>
      <c r="D41" s="240" t="str">
        <f>IF('galaxy patch'!B107="","",'galaxy patch'!B107)</f>
        <v/>
      </c>
      <c r="E41" s="240" t="str">
        <f>IF('galaxy patch'!B108="","",'galaxy patch'!B108)</f>
        <v/>
      </c>
      <c r="F41" s="239" t="str">
        <f>IF('galaxy patch'!I103="","",'galaxy patch'!I103)</f>
        <v/>
      </c>
      <c r="G41" s="240" t="str">
        <f>IF('galaxy patch'!J103="","",'galaxy patch'!J103)</f>
        <v/>
      </c>
      <c r="H41" s="240" t="str">
        <f>IF('galaxy patch'!K103="","",'galaxy patch'!K103)</f>
        <v/>
      </c>
      <c r="I41" s="240" t="str">
        <f>IF('galaxy patch'!L103="","",'galaxy patch'!L103)</f>
        <v/>
      </c>
      <c r="J41" s="240" t="str">
        <f>IF('galaxy patch'!M103="","",'galaxy patch'!M103)</f>
        <v/>
      </c>
      <c r="K41" s="240" t="str">
        <f>IF('galaxy patch'!N103="","",'galaxy patch'!N103)</f>
        <v/>
      </c>
      <c r="L41" s="240" t="str">
        <f>IF('galaxy patch'!O103="","",'galaxy patch'!O103)</f>
        <v/>
      </c>
      <c r="M41" s="241" t="str">
        <f>IF('galaxy patch'!P103="","",'galaxy patch'!P103)</f>
        <v/>
      </c>
    </row>
    <row r="42" spans="1:13" x14ac:dyDescent="0.2">
      <c r="A42" s="216"/>
      <c r="B42" s="256" t="s">
        <v>92</v>
      </c>
      <c r="C42" s="253" t="s">
        <v>93</v>
      </c>
      <c r="D42" s="258" t="s">
        <v>94</v>
      </c>
      <c r="E42" s="253" t="s">
        <v>95</v>
      </c>
      <c r="F42" s="256">
        <v>9</v>
      </c>
      <c r="G42" s="258">
        <v>10</v>
      </c>
      <c r="H42" s="258">
        <v>11</v>
      </c>
      <c r="I42" s="258">
        <v>12</v>
      </c>
      <c r="J42" s="258">
        <v>13</v>
      </c>
      <c r="K42" s="258">
        <v>14</v>
      </c>
      <c r="L42" s="258">
        <v>15</v>
      </c>
      <c r="M42" s="260">
        <v>16</v>
      </c>
    </row>
    <row r="43" spans="1:13" ht="36" customHeight="1" thickBot="1" x14ac:dyDescent="0.25">
      <c r="A43" s="216"/>
      <c r="B43" s="242" t="str">
        <f>IF('galaxy patch'!B109="","",'galaxy patch'!B109)</f>
        <v/>
      </c>
      <c r="C43" s="243" t="str">
        <f>IF('galaxy patch'!B110="","",'galaxy patch'!B110)</f>
        <v/>
      </c>
      <c r="D43" s="243" t="str">
        <f>IF('galaxy patch'!B111="","",'galaxy patch'!B111)</f>
        <v/>
      </c>
      <c r="E43" s="243" t="str">
        <f>IF('galaxy patch'!B112="","",'galaxy patch'!B112)</f>
        <v/>
      </c>
      <c r="F43" s="242" t="str">
        <f>IF('galaxy patch'!Q103="","",'galaxy patch'!Q103)</f>
        <v/>
      </c>
      <c r="G43" s="243" t="str">
        <f>IF('galaxy patch'!R103="","",'galaxy patch'!R103)</f>
        <v/>
      </c>
      <c r="H43" s="243" t="str">
        <f>IF('galaxy patch'!S103="","",'galaxy patch'!S103)</f>
        <v/>
      </c>
      <c r="I43" s="243" t="str">
        <f>IF('galaxy patch'!T103="","",'galaxy patch'!T103)</f>
        <v/>
      </c>
      <c r="J43" s="243" t="str">
        <f>IF('galaxy patch'!U103="","",'galaxy patch'!U103)</f>
        <v/>
      </c>
      <c r="K43" s="243" t="str">
        <f>IF('galaxy patch'!V103="","",'galaxy patch'!V103)</f>
        <v/>
      </c>
      <c r="L43" s="243" t="str">
        <f>IF('galaxy patch'!W103="","",'galaxy patch'!W103)</f>
        <v/>
      </c>
      <c r="M43" s="244" t="str">
        <f>IF('galaxy patch'!X103="","",'galaxy patch'!X103)</f>
        <v/>
      </c>
    </row>
  </sheetData>
  <mergeCells count="6">
    <mergeCell ref="A3:C3"/>
    <mergeCell ref="A9:C9"/>
    <mergeCell ref="A15:C15"/>
    <mergeCell ref="A27:C27"/>
    <mergeCell ref="A33:C33"/>
    <mergeCell ref="A39:C39"/>
  </mergeCells>
  <pageMargins left="0.25" right="0.25" top="0.75" bottom="0.75" header="0.3" footer="0.3"/>
  <pageSetup orientation="landscape" horizontalDpi="0" verticalDpi="0"/>
  <headerFooter>
    <oddHeader>&amp;L[show]&amp;CGalaxy Patch</oddHeader>
    <oddFooter>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show info</vt:lpstr>
      <vt:lpstr>CL5 input patch</vt:lpstr>
      <vt:lpstr>CL5 output patch</vt:lpstr>
      <vt:lpstr>rio patch</vt:lpstr>
      <vt:lpstr>galileo patch</vt:lpstr>
      <vt:lpstr>galaxy patch</vt:lpstr>
      <vt:lpstr>dante patch</vt:lpstr>
      <vt:lpstr>QLab Output Patch</vt:lpstr>
      <vt:lpstr>com</vt:lpstr>
      <vt:lpstr>ip schedule</vt:lpstr>
      <vt:lpstr>mic schedule</vt:lpstr>
      <vt:lpstr>speaker schedule</vt:lpstr>
      <vt:lpstr>amp schedule</vt:lpstr>
      <vt:lpstr>MIDI schedule</vt:lpstr>
      <vt:lpstr>sound cues</vt:lpstr>
      <vt:lpstr>rack workspace</vt:lpstr>
      <vt:lpstr>bingo card</vt:lpstr>
      <vt:lpstr>mic tracking</vt:lpstr>
      <vt:lpstr>rf coordination</vt:lpstr>
      <vt:lpstr>color codes</vt:lpstr>
      <vt:lpstr>amp labels</vt:lpstr>
      <vt:lpstr>galileo patch print</vt:lpstr>
      <vt:lpstr>galaxy patch print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Deyo</dc:creator>
  <cp:lastModifiedBy>Michael Deyo</cp:lastModifiedBy>
  <dcterms:created xsi:type="dcterms:W3CDTF">2022-12-16T00:43:18Z</dcterms:created>
  <dcterms:modified xsi:type="dcterms:W3CDTF">2023-04-24T03:18:11Z</dcterms:modified>
</cp:coreProperties>
</file>