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a\Downloads\"/>
    </mc:Choice>
  </mc:AlternateContent>
  <xr:revisionPtr revIDLastSave="0" documentId="13_ncr:1_{74141190-EF8D-49B7-85F4-86EABDA03AF9}" xr6:coauthVersionLast="45" xr6:coauthVersionMax="45" xr10:uidLastSave="{00000000-0000-0000-0000-000000000000}"/>
  <bookViews>
    <workbookView xWindow="-108" yWindow="-108" windowWidth="30936" windowHeight="16896" xr2:uid="{2F9FF220-31A4-1542-A985-D842F5A047CA}"/>
  </bookViews>
  <sheets>
    <sheet name="Week 1" sheetId="1" r:id="rId1"/>
    <sheet name="Week 2" sheetId="2" r:id="rId2"/>
    <sheet name="Week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3" l="1"/>
  <c r="F14" i="3"/>
  <c r="D13" i="3"/>
  <c r="D14" i="3"/>
  <c r="D15" i="3"/>
  <c r="F15" i="3" s="1"/>
  <c r="D16" i="3"/>
  <c r="F16" i="3" s="1"/>
  <c r="D12" i="3"/>
  <c r="F12" i="3" s="1"/>
  <c r="F4" i="3"/>
  <c r="F3" i="3"/>
  <c r="D4" i="3"/>
  <c r="D5" i="3"/>
  <c r="F5" i="3" s="1"/>
  <c r="D6" i="3"/>
  <c r="F6" i="3" s="1"/>
  <c r="D7" i="3"/>
  <c r="F7" i="3" s="1"/>
  <c r="D3" i="3"/>
  <c r="F15" i="2"/>
  <c r="F16" i="2"/>
  <c r="F12" i="2"/>
  <c r="D13" i="2"/>
  <c r="F13" i="2" s="1"/>
  <c r="D14" i="2"/>
  <c r="F14" i="2" s="1"/>
  <c r="D15" i="2"/>
  <c r="D16" i="2"/>
  <c r="D12" i="2"/>
  <c r="F4" i="2"/>
  <c r="F5" i="2"/>
  <c r="F6" i="2"/>
  <c r="F7" i="2"/>
  <c r="F3" i="2"/>
  <c r="D4" i="2"/>
  <c r="D5" i="2"/>
  <c r="D6" i="2"/>
  <c r="D7" i="2"/>
  <c r="D3" i="2"/>
  <c r="F13" i="1"/>
  <c r="F14" i="1"/>
  <c r="F15" i="1"/>
  <c r="D13" i="1"/>
  <c r="D14" i="1"/>
  <c r="D15" i="1"/>
  <c r="D16" i="1"/>
  <c r="F16" i="1" s="1"/>
  <c r="D12" i="1"/>
  <c r="F12" i="1" s="1"/>
  <c r="F4" i="1"/>
  <c r="D4" i="1"/>
  <c r="D5" i="1"/>
  <c r="F5" i="1" s="1"/>
  <c r="D6" i="1"/>
  <c r="F6" i="1" s="1"/>
  <c r="D7" i="1"/>
  <c r="F7" i="1" s="1"/>
  <c r="D3" i="1"/>
  <c r="F3" i="1" s="1"/>
</calcChain>
</file>

<file path=xl/sharedStrings.xml><?xml version="1.0" encoding="utf-8"?>
<sst xmlns="http://schemas.openxmlformats.org/spreadsheetml/2006/main" count="74" uniqueCount="30">
  <si>
    <t>Age Group</t>
  </si>
  <si>
    <t>Estimated Week 1 Numbers Dialed</t>
  </si>
  <si>
    <t xml:space="preserve">Week 1 Share of IVR Sample </t>
  </si>
  <si>
    <t>Week 1 Total Numbers Dialed IVR</t>
  </si>
  <si>
    <t>Week 1 Completes (through Q17)</t>
  </si>
  <si>
    <t>Week 1 Est Response Rate</t>
  </si>
  <si>
    <t>18-34</t>
  </si>
  <si>
    <t>35-49</t>
  </si>
  <si>
    <t>50-64</t>
  </si>
  <si>
    <t>65-79</t>
  </si>
  <si>
    <t>80+</t>
  </si>
  <si>
    <t xml:space="preserve">Week 1 Share of Live Sample </t>
  </si>
  <si>
    <t>Week 1 Total Numbers Dialed Live</t>
  </si>
  <si>
    <t>IVR</t>
  </si>
  <si>
    <t>Live</t>
  </si>
  <si>
    <t xml:space="preserve">Week 2 Share of IVR Sample </t>
  </si>
  <si>
    <t>Week 2 Total Numbers Dialed IVR</t>
  </si>
  <si>
    <t>Estimated Week 2 Numbers Dialed</t>
  </si>
  <si>
    <t>Week 2 Completes (through Q17)</t>
  </si>
  <si>
    <t>Week 2 Est Response Rate</t>
  </si>
  <si>
    <t xml:space="preserve">Week 2 Share of Live Sample </t>
  </si>
  <si>
    <t>Week 2 Total Numbers Dialed Live</t>
  </si>
  <si>
    <t xml:space="preserve">Week 3 Share of IVR Sample </t>
  </si>
  <si>
    <t>Week 3 Total Numbers Dialed IVR</t>
  </si>
  <si>
    <t>Estimated Week 3 Numbers Dialed</t>
  </si>
  <si>
    <t>Week 3 Completes (through Q17)</t>
  </si>
  <si>
    <t>Week 3 Est Response Rate</t>
  </si>
  <si>
    <t xml:space="preserve">Week 3 Share of Live Sample </t>
  </si>
  <si>
    <t>Week 3 Total Numbers Dialed Live</t>
  </si>
  <si>
    <t>&lt;- additional responses come from dialed numbers originally attempting to get someone 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</si>
</sst>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0" fontId="0" fillId="0" borderId="0" xfId="1" applyNumberFormat="1" applyFont="1"/>
    <xf numFmtId="1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DC648-4B96-A847-AB07-4D8CF24AC461}">
  <dimension ref="A1:F16"/>
  <sheetViews>
    <sheetView tabSelected="1" workbookViewId="0">
      <selection activeCell="H16" sqref="H16"/>
    </sheetView>
  </sheetViews>
  <sheetFormatPr defaultColWidth="11.19921875" defaultRowHeight="15.6" x14ac:dyDescent="0.3"/>
  <cols>
    <col min="2" max="2" width="25.5" bestFit="1" customWidth="1"/>
    <col min="3" max="3" width="29.5" bestFit="1" customWidth="1"/>
    <col min="4" max="4" width="30.296875" bestFit="1" customWidth="1"/>
    <col min="5" max="5" width="29" bestFit="1" customWidth="1"/>
    <col min="6" max="6" width="23.296875" bestFit="1" customWidth="1"/>
  </cols>
  <sheetData>
    <row r="1" spans="1:6" ht="21" x14ac:dyDescent="0.4">
      <c r="A1" s="5" t="s">
        <v>13</v>
      </c>
      <c r="B1" s="5"/>
      <c r="C1" s="5"/>
      <c r="D1" s="5"/>
      <c r="E1" s="5"/>
      <c r="F1" s="5"/>
    </row>
    <row r="2" spans="1:6" x14ac:dyDescent="0.3">
      <c r="A2" t="s">
        <v>0</v>
      </c>
      <c r="B2" t="s">
        <v>2</v>
      </c>
      <c r="C2" t="s">
        <v>3</v>
      </c>
      <c r="D2" t="s">
        <v>1</v>
      </c>
      <c r="E2" t="s">
        <v>4</v>
      </c>
      <c r="F2" t="s">
        <v>5</v>
      </c>
    </row>
    <row r="3" spans="1:6" x14ac:dyDescent="0.3">
      <c r="A3" t="s">
        <v>6</v>
      </c>
      <c r="B3" s="1">
        <v>0.29534323153063058</v>
      </c>
      <c r="C3">
        <v>101962</v>
      </c>
      <c r="D3" s="2">
        <f>C3*B3</f>
        <v>30113.786573326153</v>
      </c>
      <c r="E3">
        <v>20</v>
      </c>
      <c r="F3" s="3">
        <f>E3/D3</f>
        <v>6.6414763056451263E-4</v>
      </c>
    </row>
    <row r="4" spans="1:6" x14ac:dyDescent="0.3">
      <c r="A4" t="s">
        <v>7</v>
      </c>
      <c r="B4" s="1">
        <v>0.2304087493909788</v>
      </c>
      <c r="C4">
        <v>101962</v>
      </c>
      <c r="D4" s="2">
        <f t="shared" ref="D4:D7" si="0">C4*B4</f>
        <v>23492.936905402981</v>
      </c>
      <c r="E4">
        <v>87</v>
      </c>
      <c r="F4" s="3">
        <f t="shared" ref="F4:F7" si="1">E4/D4</f>
        <v>3.7032406952913349E-3</v>
      </c>
    </row>
    <row r="5" spans="1:6" x14ac:dyDescent="0.3">
      <c r="A5" t="s">
        <v>8</v>
      </c>
      <c r="B5" s="1">
        <v>0.26377029002230939</v>
      </c>
      <c r="C5">
        <v>101962</v>
      </c>
      <c r="D5" s="2">
        <f t="shared" si="0"/>
        <v>26894.546311254711</v>
      </c>
      <c r="E5">
        <v>287</v>
      </c>
      <c r="F5" s="3">
        <f t="shared" si="1"/>
        <v>1.0671308475647998E-2</v>
      </c>
    </row>
    <row r="6" spans="1:6" x14ac:dyDescent="0.3">
      <c r="A6" t="s">
        <v>9</v>
      </c>
      <c r="B6" s="1">
        <v>0.15558248070364386</v>
      </c>
      <c r="C6">
        <v>101962</v>
      </c>
      <c r="D6" s="2">
        <f t="shared" si="0"/>
        <v>15863.500897504935</v>
      </c>
      <c r="E6">
        <v>224</v>
      </c>
      <c r="F6" s="3">
        <f t="shared" si="1"/>
        <v>1.4120464420009046E-2</v>
      </c>
    </row>
    <row r="7" spans="1:6" x14ac:dyDescent="0.3">
      <c r="A7" t="s">
        <v>10</v>
      </c>
      <c r="B7" s="1">
        <v>5.4895248352437365E-2</v>
      </c>
      <c r="C7">
        <v>101962</v>
      </c>
      <c r="D7" s="2">
        <f t="shared" si="0"/>
        <v>5597.2293125112183</v>
      </c>
      <c r="E7">
        <v>106</v>
      </c>
      <c r="F7" s="3">
        <f t="shared" si="1"/>
        <v>1.8937941270882594E-2</v>
      </c>
    </row>
    <row r="10" spans="1:6" ht="21" x14ac:dyDescent="0.4">
      <c r="A10" s="5" t="s">
        <v>14</v>
      </c>
      <c r="B10" s="5"/>
      <c r="C10" s="5"/>
      <c r="D10" s="5"/>
      <c r="E10" s="5"/>
      <c r="F10" s="5"/>
    </row>
    <row r="11" spans="1:6" x14ac:dyDescent="0.3">
      <c r="A11" t="s">
        <v>0</v>
      </c>
      <c r="B11" t="s">
        <v>11</v>
      </c>
      <c r="C11" t="s">
        <v>12</v>
      </c>
      <c r="D11" t="s">
        <v>1</v>
      </c>
      <c r="E11" t="s">
        <v>4</v>
      </c>
      <c r="F11" t="s">
        <v>5</v>
      </c>
    </row>
    <row r="12" spans="1:6" x14ac:dyDescent="0.3">
      <c r="A12" t="s">
        <v>6</v>
      </c>
      <c r="B12" s="1">
        <v>0.24433892534772772</v>
      </c>
      <c r="C12">
        <v>12475</v>
      </c>
      <c r="D12" s="2">
        <f>C12*B12</f>
        <v>3048.1280937129031</v>
      </c>
      <c r="E12">
        <v>105</v>
      </c>
      <c r="F12" s="1">
        <f>E12/D12</f>
        <v>3.4447371229763595E-2</v>
      </c>
    </row>
    <row r="13" spans="1:6" x14ac:dyDescent="0.3">
      <c r="A13" t="s">
        <v>7</v>
      </c>
      <c r="B13" s="1">
        <v>0.28279615651667528</v>
      </c>
      <c r="C13">
        <v>12475</v>
      </c>
      <c r="D13" s="2">
        <f t="shared" ref="D13:D16" si="2">C13*B13</f>
        <v>3527.8820525455239</v>
      </c>
      <c r="E13">
        <v>137</v>
      </c>
      <c r="F13" s="1">
        <f t="shared" ref="F13:F16" si="3">E13/D13</f>
        <v>3.8833497820923012E-2</v>
      </c>
    </row>
    <row r="14" spans="1:6" x14ac:dyDescent="0.3">
      <c r="A14" t="s">
        <v>8</v>
      </c>
      <c r="B14" s="1">
        <v>0.27753264497054675</v>
      </c>
      <c r="C14">
        <v>12475</v>
      </c>
      <c r="D14" s="2">
        <f t="shared" si="2"/>
        <v>3462.2197460075708</v>
      </c>
      <c r="E14">
        <v>158</v>
      </c>
      <c r="F14" s="1">
        <f t="shared" si="3"/>
        <v>4.5635462677432979E-2</v>
      </c>
    </row>
    <row r="15" spans="1:6" x14ac:dyDescent="0.3">
      <c r="A15" t="s">
        <v>9</v>
      </c>
      <c r="B15" s="1">
        <v>0.15438887271261226</v>
      </c>
      <c r="C15">
        <v>12475</v>
      </c>
      <c r="D15" s="2">
        <f t="shared" si="2"/>
        <v>1926.0011870898379</v>
      </c>
      <c r="E15">
        <v>119</v>
      </c>
      <c r="F15" s="1">
        <f t="shared" si="3"/>
        <v>6.1786047068749426E-2</v>
      </c>
    </row>
    <row r="16" spans="1:6" x14ac:dyDescent="0.3">
      <c r="A16" t="s">
        <v>10</v>
      </c>
      <c r="B16" s="1">
        <v>4.0943400452438015E-2</v>
      </c>
      <c r="C16">
        <v>12475</v>
      </c>
      <c r="D16" s="2">
        <f t="shared" si="2"/>
        <v>510.76892064416427</v>
      </c>
      <c r="E16">
        <v>31</v>
      </c>
      <c r="F16" s="1">
        <f t="shared" si="3"/>
        <v>6.0692807935345525E-2</v>
      </c>
    </row>
  </sheetData>
  <mergeCells count="2">
    <mergeCell ref="A1:F1"/>
    <mergeCell ref="A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ED0D-4CC2-3140-83BD-C3917AF34E28}">
  <dimension ref="A1:H16"/>
  <sheetViews>
    <sheetView workbookViewId="0">
      <selection activeCell="H16" sqref="H16"/>
    </sheetView>
  </sheetViews>
  <sheetFormatPr defaultColWidth="11.19921875" defaultRowHeight="15.6" x14ac:dyDescent="0.3"/>
  <cols>
    <col min="2" max="2" width="25.796875" bestFit="1" customWidth="1"/>
    <col min="3" max="3" width="29.796875" bestFit="1" customWidth="1"/>
    <col min="4" max="4" width="30.296875" bestFit="1" customWidth="1"/>
    <col min="5" max="5" width="29" bestFit="1" customWidth="1"/>
    <col min="6" max="6" width="23.296875" bestFit="1" customWidth="1"/>
  </cols>
  <sheetData>
    <row r="1" spans="1:8" ht="21" x14ac:dyDescent="0.4">
      <c r="A1" s="5" t="s">
        <v>13</v>
      </c>
      <c r="B1" s="5"/>
      <c r="C1" s="5"/>
      <c r="D1" s="5"/>
      <c r="E1" s="5"/>
      <c r="F1" s="5"/>
    </row>
    <row r="2" spans="1:8" x14ac:dyDescent="0.3">
      <c r="A2" t="s">
        <v>0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</row>
    <row r="3" spans="1:8" x14ac:dyDescent="0.3">
      <c r="A3" t="s">
        <v>6</v>
      </c>
      <c r="B3" s="1">
        <v>0.2640663420278675</v>
      </c>
      <c r="C3">
        <v>82778</v>
      </c>
      <c r="D3" s="2">
        <f>C3*B3</f>
        <v>21858.883660382817</v>
      </c>
      <c r="E3">
        <v>9</v>
      </c>
      <c r="F3" s="3">
        <f>E3/D3</f>
        <v>4.1173191366179686E-4</v>
      </c>
    </row>
    <row r="4" spans="1:8" x14ac:dyDescent="0.3">
      <c r="A4" t="s">
        <v>7</v>
      </c>
      <c r="B4" s="1">
        <v>0.29799672146955308</v>
      </c>
      <c r="C4">
        <v>82778</v>
      </c>
      <c r="D4" s="2">
        <f t="shared" ref="D4:D7" si="0">C4*B4</f>
        <v>24667.572609806666</v>
      </c>
      <c r="E4">
        <v>77</v>
      </c>
      <c r="F4" s="3">
        <f t="shared" ref="F4:F7" si="1">E4/D4</f>
        <v>3.1215069767095132E-3</v>
      </c>
    </row>
    <row r="5" spans="1:8" x14ac:dyDescent="0.3">
      <c r="A5" t="s">
        <v>8</v>
      </c>
      <c r="B5" s="1">
        <v>0.26315028205004581</v>
      </c>
      <c r="C5">
        <v>82778</v>
      </c>
      <c r="D5" s="2">
        <f t="shared" si="0"/>
        <v>21783.054047538692</v>
      </c>
      <c r="E5">
        <v>301</v>
      </c>
      <c r="F5" s="3">
        <f t="shared" si="1"/>
        <v>1.3818080758699241E-2</v>
      </c>
    </row>
    <row r="6" spans="1:8" x14ac:dyDescent="0.3">
      <c r="A6" t="s">
        <v>9</v>
      </c>
      <c r="B6" s="1">
        <v>0.13188852996480402</v>
      </c>
      <c r="C6">
        <v>82778</v>
      </c>
      <c r="D6" s="2">
        <f t="shared" si="0"/>
        <v>10917.468733426547</v>
      </c>
      <c r="E6">
        <v>450</v>
      </c>
      <c r="F6" s="3">
        <f t="shared" si="1"/>
        <v>4.1218345661225758E-2</v>
      </c>
    </row>
    <row r="7" spans="1:8" x14ac:dyDescent="0.3">
      <c r="A7" t="s">
        <v>10</v>
      </c>
      <c r="B7" s="1">
        <v>4.2898124487729616E-2</v>
      </c>
      <c r="C7">
        <v>82778</v>
      </c>
      <c r="D7" s="2">
        <f t="shared" si="0"/>
        <v>3551.020948845282</v>
      </c>
      <c r="E7">
        <v>186</v>
      </c>
      <c r="F7" s="3">
        <f t="shared" si="1"/>
        <v>5.2379302369501175E-2</v>
      </c>
    </row>
    <row r="10" spans="1:8" ht="21" x14ac:dyDescent="0.4">
      <c r="A10" s="5" t="s">
        <v>14</v>
      </c>
      <c r="B10" s="5"/>
      <c r="C10" s="5"/>
      <c r="D10" s="5"/>
      <c r="E10" s="5"/>
      <c r="F10" s="5"/>
    </row>
    <row r="11" spans="1:8" x14ac:dyDescent="0.3">
      <c r="A11" t="s">
        <v>0</v>
      </c>
      <c r="B11" t="s">
        <v>20</v>
      </c>
      <c r="C11" t="s">
        <v>21</v>
      </c>
      <c r="D11" t="s">
        <v>17</v>
      </c>
      <c r="E11" t="s">
        <v>18</v>
      </c>
      <c r="F11" t="s">
        <v>19</v>
      </c>
    </row>
    <row r="12" spans="1:8" x14ac:dyDescent="0.3">
      <c r="A12" t="s">
        <v>6</v>
      </c>
      <c r="B12" s="1">
        <v>0.65581547521675121</v>
      </c>
      <c r="C12">
        <v>10200</v>
      </c>
      <c r="D12" s="2">
        <f>C12*B12</f>
        <v>6689.3178472108621</v>
      </c>
      <c r="E12">
        <v>124</v>
      </c>
      <c r="F12" s="1">
        <f>E12/D12</f>
        <v>1.8537017201492721E-2</v>
      </c>
    </row>
    <row r="13" spans="1:8" x14ac:dyDescent="0.3">
      <c r="A13" t="s">
        <v>7</v>
      </c>
      <c r="B13" s="1">
        <v>0.31601504989366924</v>
      </c>
      <c r="C13">
        <v>10200</v>
      </c>
      <c r="D13" s="2">
        <f t="shared" ref="D13:D16" si="2">C13*B13</f>
        <v>3223.3535089154261</v>
      </c>
      <c r="E13">
        <v>138</v>
      </c>
      <c r="F13" s="1">
        <f t="shared" ref="F13:F16" si="3">E13/D13</f>
        <v>4.281255519083086E-2</v>
      </c>
    </row>
    <row r="14" spans="1:8" x14ac:dyDescent="0.3">
      <c r="A14" t="s">
        <v>8</v>
      </c>
      <c r="B14" s="1">
        <v>2.1102568297071814E-2</v>
      </c>
      <c r="C14">
        <v>10200</v>
      </c>
      <c r="D14" s="2">
        <f t="shared" si="2"/>
        <v>215.24619663013249</v>
      </c>
      <c r="E14">
        <v>81</v>
      </c>
      <c r="F14" s="1">
        <f t="shared" si="3"/>
        <v>0.37631326949384408</v>
      </c>
    </row>
    <row r="15" spans="1:8" x14ac:dyDescent="0.3">
      <c r="A15" t="s">
        <v>9</v>
      </c>
      <c r="B15" s="1">
        <v>6.1181089481433014E-3</v>
      </c>
      <c r="C15">
        <v>10200</v>
      </c>
      <c r="D15" s="2">
        <f t="shared" si="2"/>
        <v>62.404711271061672</v>
      </c>
      <c r="E15">
        <v>46</v>
      </c>
      <c r="F15" s="1">
        <f t="shared" si="3"/>
        <v>0.7371238334906155</v>
      </c>
    </row>
    <row r="16" spans="1:8" x14ac:dyDescent="0.3">
      <c r="A16" t="s">
        <v>10</v>
      </c>
      <c r="B16" s="1">
        <v>9.4879764436446915E-4</v>
      </c>
      <c r="C16">
        <v>10200</v>
      </c>
      <c r="D16" s="2">
        <f t="shared" si="2"/>
        <v>9.6777359725175849</v>
      </c>
      <c r="E16">
        <v>14</v>
      </c>
      <c r="F16" s="1">
        <f t="shared" si="3"/>
        <v>1.4466193373901286</v>
      </c>
      <c r="H16" t="s">
        <v>29</v>
      </c>
    </row>
  </sheetData>
  <mergeCells count="2">
    <mergeCell ref="A1:F1"/>
    <mergeCell ref="A10:F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1CA2-4368-0C43-A241-77768007801D}">
  <dimension ref="A1:H16"/>
  <sheetViews>
    <sheetView workbookViewId="0">
      <selection activeCell="H16" sqref="H16"/>
    </sheetView>
  </sheetViews>
  <sheetFormatPr defaultColWidth="11.19921875" defaultRowHeight="15.6" x14ac:dyDescent="0.3"/>
  <cols>
    <col min="2" max="2" width="25.796875" bestFit="1" customWidth="1"/>
    <col min="3" max="3" width="29.796875" bestFit="1" customWidth="1"/>
    <col min="4" max="4" width="30.296875" bestFit="1" customWidth="1"/>
    <col min="5" max="5" width="29" bestFit="1" customWidth="1"/>
    <col min="6" max="6" width="23.296875" bestFit="1" customWidth="1"/>
  </cols>
  <sheetData>
    <row r="1" spans="1:8" ht="21" x14ac:dyDescent="0.4">
      <c r="A1" s="5" t="s">
        <v>13</v>
      </c>
      <c r="B1" s="5"/>
      <c r="C1" s="5"/>
      <c r="D1" s="5"/>
      <c r="E1" s="5"/>
      <c r="F1" s="5"/>
    </row>
    <row r="2" spans="1:8" x14ac:dyDescent="0.3">
      <c r="A2" t="s">
        <v>0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</row>
    <row r="3" spans="1:8" x14ac:dyDescent="0.3">
      <c r="A3" t="s">
        <v>6</v>
      </c>
      <c r="B3" s="1">
        <v>0.26805506009127478</v>
      </c>
      <c r="C3">
        <v>79396</v>
      </c>
      <c r="D3" s="2">
        <f>C3*B3</f>
        <v>21282.499551006851</v>
      </c>
      <c r="E3">
        <v>14</v>
      </c>
      <c r="F3" s="3">
        <f>E3/D3</f>
        <v>6.5781746953391456E-4</v>
      </c>
    </row>
    <row r="4" spans="1:8" x14ac:dyDescent="0.3">
      <c r="A4" t="s">
        <v>7</v>
      </c>
      <c r="B4" s="1">
        <v>0.30403601786131645</v>
      </c>
      <c r="C4">
        <v>79396</v>
      </c>
      <c r="D4" s="2">
        <f t="shared" ref="D4:D7" si="0">C4*B4</f>
        <v>24139.243674117082</v>
      </c>
      <c r="E4">
        <v>71</v>
      </c>
      <c r="F4" s="3">
        <f t="shared" ref="F4:F7" si="1">E4/D4</f>
        <v>2.9412686229324E-3</v>
      </c>
    </row>
    <row r="5" spans="1:8" x14ac:dyDescent="0.3">
      <c r="A5" t="s">
        <v>8</v>
      </c>
      <c r="B5" s="1">
        <v>0.24960328687586877</v>
      </c>
      <c r="C5">
        <v>79396</v>
      </c>
      <c r="D5" s="2">
        <f t="shared" si="0"/>
        <v>19817.502564796476</v>
      </c>
      <c r="E5">
        <v>269</v>
      </c>
      <c r="F5" s="3">
        <f t="shared" si="1"/>
        <v>1.357385972932067E-2</v>
      </c>
    </row>
    <row r="6" spans="1:8" x14ac:dyDescent="0.3">
      <c r="A6" t="s">
        <v>9</v>
      </c>
      <c r="B6" s="1">
        <v>0.13452572792245335</v>
      </c>
      <c r="C6">
        <v>79396</v>
      </c>
      <c r="D6" s="2">
        <f t="shared" si="0"/>
        <v>10680.804694131106</v>
      </c>
      <c r="E6">
        <v>433</v>
      </c>
      <c r="F6" s="3">
        <f t="shared" si="1"/>
        <v>4.0540016637316198E-2</v>
      </c>
    </row>
    <row r="7" spans="1:8" x14ac:dyDescent="0.3">
      <c r="A7" t="s">
        <v>10</v>
      </c>
      <c r="B7" s="1">
        <v>4.377990724908664E-2</v>
      </c>
      <c r="C7">
        <v>79396</v>
      </c>
      <c r="D7" s="2">
        <f t="shared" si="0"/>
        <v>3475.9495159484827</v>
      </c>
      <c r="E7">
        <v>155</v>
      </c>
      <c r="F7" s="3">
        <f t="shared" si="1"/>
        <v>4.4592132103421854E-2</v>
      </c>
    </row>
    <row r="10" spans="1:8" ht="21" x14ac:dyDescent="0.4">
      <c r="A10" s="5" t="s">
        <v>14</v>
      </c>
      <c r="B10" s="5"/>
      <c r="C10" s="5"/>
      <c r="D10" s="5"/>
      <c r="E10" s="5"/>
      <c r="F10" s="5"/>
    </row>
    <row r="11" spans="1:8" x14ac:dyDescent="0.3">
      <c r="A11" t="s">
        <v>0</v>
      </c>
      <c r="B11" t="s">
        <v>27</v>
      </c>
      <c r="C11" t="s">
        <v>28</v>
      </c>
      <c r="D11" t="s">
        <v>24</v>
      </c>
      <c r="E11" t="s">
        <v>25</v>
      </c>
      <c r="F11" t="s">
        <v>26</v>
      </c>
    </row>
    <row r="12" spans="1:8" x14ac:dyDescent="0.3">
      <c r="A12" t="s">
        <v>6</v>
      </c>
      <c r="B12" s="1">
        <v>0.65780395730278574</v>
      </c>
      <c r="C12">
        <v>21109</v>
      </c>
      <c r="D12" s="4">
        <f>C12*B12</f>
        <v>13885.583734704504</v>
      </c>
      <c r="E12">
        <v>105</v>
      </c>
      <c r="F12" s="1">
        <f>E12/D12</f>
        <v>7.5617994897522025E-3</v>
      </c>
    </row>
    <row r="13" spans="1:8" x14ac:dyDescent="0.3">
      <c r="A13" t="s">
        <v>7</v>
      </c>
      <c r="B13" s="1">
        <v>0.31417599583441813</v>
      </c>
      <c r="C13">
        <v>21109</v>
      </c>
      <c r="D13" s="4">
        <f t="shared" ref="D13:D16" si="2">C13*B13</f>
        <v>6631.9410960687319</v>
      </c>
      <c r="E13">
        <v>141</v>
      </c>
      <c r="F13" s="1">
        <f t="shared" ref="F13:F16" si="3">E13/D13</f>
        <v>2.1260743718544438E-2</v>
      </c>
    </row>
    <row r="14" spans="1:8" x14ac:dyDescent="0.3">
      <c r="A14" t="s">
        <v>8</v>
      </c>
      <c r="B14" s="1">
        <v>2.0958083832335328E-2</v>
      </c>
      <c r="C14">
        <v>21109</v>
      </c>
      <c r="D14" s="4">
        <f t="shared" si="2"/>
        <v>442.40419161676641</v>
      </c>
      <c r="E14">
        <v>97</v>
      </c>
      <c r="F14" s="1">
        <f t="shared" si="3"/>
        <v>0.21925651211737718</v>
      </c>
    </row>
    <row r="15" spans="1:8" x14ac:dyDescent="0.3">
      <c r="A15" t="s">
        <v>9</v>
      </c>
      <c r="B15" s="1">
        <v>6.1181983858370212E-3</v>
      </c>
      <c r="C15">
        <v>21109</v>
      </c>
      <c r="D15" s="4">
        <f t="shared" si="2"/>
        <v>129.14904972663368</v>
      </c>
      <c r="E15">
        <v>53</v>
      </c>
      <c r="F15" s="1">
        <f t="shared" si="3"/>
        <v>0.41037855185294569</v>
      </c>
    </row>
    <row r="16" spans="1:8" x14ac:dyDescent="0.3">
      <c r="A16" t="s">
        <v>10</v>
      </c>
      <c r="B16" s="1">
        <v>9.437646446237959E-4</v>
      </c>
      <c r="C16">
        <v>21109</v>
      </c>
      <c r="D16" s="4">
        <f t="shared" si="2"/>
        <v>19.921927883363708</v>
      </c>
      <c r="E16">
        <v>9</v>
      </c>
      <c r="F16" s="1">
        <f t="shared" si="3"/>
        <v>0.45176350665919585</v>
      </c>
      <c r="H16" t="s">
        <v>29</v>
      </c>
    </row>
  </sheetData>
  <mergeCells count="2">
    <mergeCell ref="A1:F1"/>
    <mergeCell ref="A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</vt:lpstr>
      <vt:lpstr>Week 2</vt:lpstr>
      <vt:lpstr>Week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Kremer-McNeil</dc:creator>
  <cp:lastModifiedBy>Daniel Castleman</cp:lastModifiedBy>
  <dcterms:created xsi:type="dcterms:W3CDTF">2020-04-21T15:28:07Z</dcterms:created>
  <dcterms:modified xsi:type="dcterms:W3CDTF">2020-04-21T16:07:23Z</dcterms:modified>
</cp:coreProperties>
</file>