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a7d395ec58982d/Documentos/"/>
    </mc:Choice>
  </mc:AlternateContent>
  <xr:revisionPtr revIDLastSave="329" documentId="8_{B3AB544F-F4F5-47EB-BED9-28A805E33710}" xr6:coauthVersionLast="47" xr6:coauthVersionMax="47" xr10:uidLastSave="{A5C215AF-CB3A-4035-9A0C-32758F31F475}"/>
  <bookViews>
    <workbookView xWindow="14295" yWindow="0" windowWidth="14610" windowHeight="15585" activeTab="1" xr2:uid="{6F23CBE7-2062-4926-9ABF-02CDC9F0CDBD}"/>
  </bookViews>
  <sheets>
    <sheet name="Part I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3" i="2"/>
  <c r="H2" i="2"/>
  <c r="I12" i="1"/>
  <c r="I11" i="1"/>
  <c r="I10" i="1"/>
  <c r="I9" i="1"/>
  <c r="I8" i="1"/>
  <c r="I7" i="1"/>
  <c r="I6" i="1"/>
  <c r="I5" i="1"/>
  <c r="I4" i="1"/>
  <c r="I3" i="1"/>
  <c r="I2" i="1"/>
  <c r="M11" i="1"/>
  <c r="M10" i="1"/>
  <c r="M9" i="1"/>
  <c r="M8" i="1"/>
  <c r="M7" i="1"/>
  <c r="M6" i="1"/>
  <c r="M5" i="1"/>
  <c r="M4" i="1"/>
  <c r="M3" i="1"/>
  <c r="M2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<sst xmlns="http://schemas.openxmlformats.org/spreadsheetml/2006/main" count="57" uniqueCount="43">
  <si>
    <t>Square</t>
  </si>
  <si>
    <t>3x3</t>
  </si>
  <si>
    <t>29x29</t>
  </si>
  <si>
    <t>26x26</t>
  </si>
  <si>
    <t>23x23</t>
  </si>
  <si>
    <t>20x20</t>
  </si>
  <si>
    <t>17x17</t>
  </si>
  <si>
    <t>14x14</t>
  </si>
  <si>
    <t>Mass (2)</t>
  </si>
  <si>
    <t>Mass (3)</t>
  </si>
  <si>
    <t>11x11</t>
  </si>
  <si>
    <t>8x8</t>
  </si>
  <si>
    <t>5x5</t>
  </si>
  <si>
    <t>2x2</t>
  </si>
  <si>
    <t>Larghezza (1)</t>
  </si>
  <si>
    <t>Larghezza (3)</t>
  </si>
  <si>
    <t>Larghezza (2)</t>
  </si>
  <si>
    <t>Lunghezza (1)</t>
  </si>
  <si>
    <t>Lunghezza (2)</t>
  </si>
  <si>
    <t>Lunghezza (3)</t>
  </si>
  <si>
    <t>LENGTH ERROR</t>
  </si>
  <si>
    <t>MASS ERROR</t>
  </si>
  <si>
    <t xml:space="preserve">Mass (1) </t>
  </si>
  <si>
    <t>LENGTH UNITS</t>
  </si>
  <si>
    <t>MASS UNITS</t>
  </si>
  <si>
    <t>g</t>
  </si>
  <si>
    <t>cm</t>
  </si>
  <si>
    <t>-</t>
  </si>
  <si>
    <t>Mean Length</t>
  </si>
  <si>
    <t>Mean Mass</t>
  </si>
  <si>
    <t>Error</t>
  </si>
  <si>
    <t>Sphere</t>
  </si>
  <si>
    <t>Diameter (1)</t>
  </si>
  <si>
    <t>Diameter (2)</t>
  </si>
  <si>
    <t>Diameter (3)</t>
  </si>
  <si>
    <t>Diameter (4)</t>
  </si>
  <si>
    <t>Diameter (5)</t>
  </si>
  <si>
    <t>Diameter (6)</t>
  </si>
  <si>
    <t>Length unit</t>
  </si>
  <si>
    <t>mm</t>
  </si>
  <si>
    <t>Mean Diameter</t>
  </si>
  <si>
    <t>0.01 mm</t>
  </si>
  <si>
    <t>Length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</si>
</sst>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I'!$H$2:$H$11</c:f>
              <c:numCache>
                <c:formatCode>0.00</c:formatCode>
                <c:ptCount val="10"/>
                <c:pt idx="0">
                  <c:v>29.016666666666666</c:v>
                </c:pt>
                <c:pt idx="1">
                  <c:v>26.016666666666666</c:v>
                </c:pt>
                <c:pt idx="2">
                  <c:v>23</c:v>
                </c:pt>
                <c:pt idx="3">
                  <c:v>20.016666666666666</c:v>
                </c:pt>
                <c:pt idx="4">
                  <c:v>17.016666666666666</c:v>
                </c:pt>
                <c:pt idx="5">
                  <c:v>14</c:v>
                </c:pt>
                <c:pt idx="6">
                  <c:v>11</c:v>
                </c:pt>
                <c:pt idx="7">
                  <c:v>7.9833333333333334</c:v>
                </c:pt>
                <c:pt idx="8">
                  <c:v>5</c:v>
                </c:pt>
                <c:pt idx="9">
                  <c:v>3</c:v>
                </c:pt>
              </c:numCache>
            </c:numRef>
          </c:xVal>
          <c:yVal>
            <c:numRef>
              <c:f>'Part I'!$M$2:$M$11</c:f>
              <c:numCache>
                <c:formatCode>0.00</c:formatCode>
                <c:ptCount val="10"/>
                <c:pt idx="0">
                  <c:v>2.7966666666666669</c:v>
                </c:pt>
                <c:pt idx="1">
                  <c:v>2.2799999999999998</c:v>
                </c:pt>
                <c:pt idx="2">
                  <c:v>1.7700000000000002</c:v>
                </c:pt>
                <c:pt idx="3">
                  <c:v>1.34</c:v>
                </c:pt>
                <c:pt idx="4">
                  <c:v>0.97000000000000008</c:v>
                </c:pt>
                <c:pt idx="5">
                  <c:v>0.66</c:v>
                </c:pt>
                <c:pt idx="6">
                  <c:v>0.40000000000000008</c:v>
                </c:pt>
                <c:pt idx="7">
                  <c:v>0.21</c:v>
                </c:pt>
                <c:pt idx="8">
                  <c:v>0.08</c:v>
                </c:pt>
                <c:pt idx="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9-4583-9C36-1FA2A0E5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11583"/>
        <c:axId val="574811103"/>
      </c:scatterChart>
      <c:valAx>
        <c:axId val="5748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11103"/>
        <c:crosses val="autoZero"/>
        <c:crossBetween val="midCat"/>
      </c:valAx>
      <c:valAx>
        <c:axId val="5748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1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18</xdr:row>
      <xdr:rowOff>33337</xdr:rowOff>
    </xdr:from>
    <xdr:to>
      <xdr:col>21</xdr:col>
      <xdr:colOff>228600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4F706-0D44-AE42-E639-38BB100B3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1585-ECBD-463A-AE73-BC0CB2AFD19F}">
  <dimension ref="A1:R12"/>
  <sheetViews>
    <sheetView workbookViewId="0">
      <selection activeCell="M2" activeCellId="1" sqref="H2:H11 M2:M11"/>
    </sheetView>
  </sheetViews>
  <sheetFormatPr defaultRowHeight="15" x14ac:dyDescent="0.25"/>
  <cols>
    <col min="1" max="1" width="9.140625" style="1"/>
    <col min="2" max="7" width="12.7109375" customWidth="1"/>
    <col min="8" max="8" width="15.7109375" customWidth="1"/>
    <col min="9" max="9" width="16.85546875" customWidth="1"/>
    <col min="10" max="12" width="12.7109375" customWidth="1"/>
    <col min="13" max="13" width="13.5703125" customWidth="1"/>
    <col min="17" max="17" width="19.28515625" style="1" customWidth="1"/>
    <col min="18" max="18" width="9.140625" style="1"/>
  </cols>
  <sheetData>
    <row r="1" spans="1:18" x14ac:dyDescent="0.25">
      <c r="A1" s="4" t="s">
        <v>0</v>
      </c>
      <c r="B1" s="4" t="s">
        <v>14</v>
      </c>
      <c r="C1" s="4" t="s">
        <v>16</v>
      </c>
      <c r="D1" s="4" t="s">
        <v>15</v>
      </c>
      <c r="E1" s="4" t="s">
        <v>17</v>
      </c>
      <c r="F1" s="4" t="s">
        <v>18</v>
      </c>
      <c r="G1" s="4" t="s">
        <v>19</v>
      </c>
      <c r="H1" s="8" t="s">
        <v>28</v>
      </c>
      <c r="I1" s="7" t="s">
        <v>30</v>
      </c>
      <c r="J1" s="4" t="s">
        <v>22</v>
      </c>
      <c r="K1" s="4" t="s">
        <v>8</v>
      </c>
      <c r="L1" s="4" t="s">
        <v>9</v>
      </c>
      <c r="M1" s="8" t="s">
        <v>29</v>
      </c>
    </row>
    <row r="2" spans="1:18" x14ac:dyDescent="0.25">
      <c r="A2" s="4" t="s">
        <v>2</v>
      </c>
      <c r="B2" s="5">
        <v>29</v>
      </c>
      <c r="C2" s="5">
        <v>29</v>
      </c>
      <c r="D2" s="5">
        <v>29</v>
      </c>
      <c r="E2" s="5">
        <v>29.1</v>
      </c>
      <c r="F2" s="5">
        <v>29</v>
      </c>
      <c r="G2" s="5">
        <v>29</v>
      </c>
      <c r="H2" s="3">
        <f>AVERAGE(B2:G2)</f>
        <v>29.016666666666666</v>
      </c>
      <c r="I2">
        <f>_xlfn.STDEV.S(B2:G2)/SQRT(6)</f>
        <v>1.6666666666666906E-2</v>
      </c>
      <c r="J2" s="6">
        <v>2.8</v>
      </c>
      <c r="K2" s="6">
        <v>2.8</v>
      </c>
      <c r="L2" s="6">
        <v>2.79</v>
      </c>
      <c r="M2" s="3">
        <f>AVERAGE(J2:L2)</f>
        <v>2.7966666666666669</v>
      </c>
      <c r="Q2" s="1" t="s">
        <v>20</v>
      </c>
      <c r="R2" s="1">
        <v>0.01</v>
      </c>
    </row>
    <row r="3" spans="1:18" x14ac:dyDescent="0.25">
      <c r="A3" s="4" t="s">
        <v>3</v>
      </c>
      <c r="B3" s="5">
        <v>26</v>
      </c>
      <c r="C3" s="5">
        <v>26</v>
      </c>
      <c r="D3" s="5">
        <v>26</v>
      </c>
      <c r="E3" s="5">
        <v>26.1</v>
      </c>
      <c r="F3" s="5">
        <v>26.1</v>
      </c>
      <c r="G3" s="5">
        <v>25.9</v>
      </c>
      <c r="H3" s="3">
        <f t="shared" ref="H3:H12" si="0">AVERAGE(B3:G3)</f>
        <v>26.016666666666666</v>
      </c>
      <c r="I3">
        <f t="shared" ref="I3:I12" si="1">_xlfn.STDEV.S(B3:G3)/SQRT(6)</f>
        <v>3.07318148576434E-2</v>
      </c>
      <c r="J3" s="6">
        <v>2.2799999999999998</v>
      </c>
      <c r="K3" s="6">
        <v>2.2799999999999998</v>
      </c>
      <c r="L3" s="6">
        <v>2.2799999999999998</v>
      </c>
      <c r="M3" s="3">
        <f t="shared" ref="M3:M11" si="2">AVERAGE(J3:L3)</f>
        <v>2.2799999999999998</v>
      </c>
      <c r="Q3" s="1" t="s">
        <v>21</v>
      </c>
      <c r="R3" s="1">
        <v>0.01</v>
      </c>
    </row>
    <row r="4" spans="1:18" x14ac:dyDescent="0.25">
      <c r="A4" s="4" t="s">
        <v>4</v>
      </c>
      <c r="B4" s="5">
        <v>23</v>
      </c>
      <c r="C4" s="5">
        <v>23</v>
      </c>
      <c r="D4" s="5">
        <v>23</v>
      </c>
      <c r="E4" s="5">
        <v>23</v>
      </c>
      <c r="F4" s="5">
        <v>23</v>
      </c>
      <c r="G4" s="5">
        <v>23</v>
      </c>
      <c r="H4" s="3">
        <f t="shared" si="0"/>
        <v>23</v>
      </c>
      <c r="I4">
        <f t="shared" si="1"/>
        <v>0</v>
      </c>
      <c r="J4" s="6">
        <v>1.77</v>
      </c>
      <c r="K4" s="6">
        <v>1.77</v>
      </c>
      <c r="L4" s="6">
        <v>1.77</v>
      </c>
      <c r="M4" s="3">
        <f t="shared" si="2"/>
        <v>1.7700000000000002</v>
      </c>
    </row>
    <row r="5" spans="1:18" x14ac:dyDescent="0.25">
      <c r="A5" s="4" t="s">
        <v>5</v>
      </c>
      <c r="B5" s="5">
        <v>20</v>
      </c>
      <c r="C5" s="5">
        <v>20</v>
      </c>
      <c r="D5" s="5">
        <v>20</v>
      </c>
      <c r="E5" s="5">
        <v>20</v>
      </c>
      <c r="F5" s="5">
        <v>20</v>
      </c>
      <c r="G5" s="5">
        <v>20.100000000000001</v>
      </c>
      <c r="H5" s="3">
        <f t="shared" si="0"/>
        <v>20.016666666666666</v>
      </c>
      <c r="I5">
        <f t="shared" si="1"/>
        <v>1.6666666666666906E-2</v>
      </c>
      <c r="J5" s="6">
        <v>1.34</v>
      </c>
      <c r="K5" s="6">
        <v>1.34</v>
      </c>
      <c r="L5" s="6">
        <v>1.34</v>
      </c>
      <c r="M5" s="3">
        <f t="shared" si="2"/>
        <v>1.34</v>
      </c>
      <c r="Q5" s="1" t="s">
        <v>23</v>
      </c>
      <c r="R5" s="1" t="s">
        <v>26</v>
      </c>
    </row>
    <row r="6" spans="1:18" x14ac:dyDescent="0.25">
      <c r="A6" s="4" t="s">
        <v>6</v>
      </c>
      <c r="B6" s="5">
        <v>17</v>
      </c>
      <c r="C6" s="5">
        <v>17</v>
      </c>
      <c r="D6" s="5">
        <v>17.100000000000001</v>
      </c>
      <c r="E6" s="5">
        <v>17</v>
      </c>
      <c r="F6" s="5">
        <v>17</v>
      </c>
      <c r="G6" s="5">
        <v>17</v>
      </c>
      <c r="H6" s="3">
        <f t="shared" si="0"/>
        <v>17.016666666666666</v>
      </c>
      <c r="I6">
        <f t="shared" si="1"/>
        <v>1.6666666666666906E-2</v>
      </c>
      <c r="J6" s="6">
        <v>0.97</v>
      </c>
      <c r="K6" s="6">
        <v>0.97</v>
      </c>
      <c r="L6" s="6">
        <v>0.97</v>
      </c>
      <c r="M6" s="3">
        <f t="shared" si="2"/>
        <v>0.97000000000000008</v>
      </c>
      <c r="Q6" s="1" t="s">
        <v>24</v>
      </c>
      <c r="R6" s="1" t="s">
        <v>25</v>
      </c>
    </row>
    <row r="7" spans="1:18" x14ac:dyDescent="0.25">
      <c r="A7" s="4" t="s">
        <v>7</v>
      </c>
      <c r="B7" s="5">
        <v>13.9</v>
      </c>
      <c r="C7" s="5">
        <v>14</v>
      </c>
      <c r="D7" s="5">
        <v>14</v>
      </c>
      <c r="E7" s="5">
        <v>14</v>
      </c>
      <c r="F7" s="5">
        <v>14</v>
      </c>
      <c r="G7" s="5">
        <v>14.1</v>
      </c>
      <c r="H7" s="3">
        <f t="shared" si="0"/>
        <v>14</v>
      </c>
      <c r="I7">
        <f t="shared" si="1"/>
        <v>2.5819888974716022E-2</v>
      </c>
      <c r="J7" s="6">
        <v>0.66</v>
      </c>
      <c r="K7" s="6">
        <v>0.66</v>
      </c>
      <c r="L7" s="6">
        <v>0.66</v>
      </c>
      <c r="M7" s="3">
        <f t="shared" si="2"/>
        <v>0.66</v>
      </c>
    </row>
    <row r="8" spans="1:18" x14ac:dyDescent="0.25">
      <c r="A8" s="4" t="s">
        <v>10</v>
      </c>
      <c r="B8" s="5">
        <v>11</v>
      </c>
      <c r="C8" s="5">
        <v>11</v>
      </c>
      <c r="D8" s="5">
        <v>11</v>
      </c>
      <c r="E8" s="5">
        <v>11</v>
      </c>
      <c r="F8" s="5">
        <v>11</v>
      </c>
      <c r="G8" s="5">
        <v>11</v>
      </c>
      <c r="H8" s="3">
        <f t="shared" si="0"/>
        <v>11</v>
      </c>
      <c r="I8">
        <f t="shared" si="1"/>
        <v>0</v>
      </c>
      <c r="J8" s="6">
        <v>0.4</v>
      </c>
      <c r="K8" s="6">
        <v>0.4</v>
      </c>
      <c r="L8" s="6">
        <v>0.4</v>
      </c>
      <c r="M8" s="3">
        <f t="shared" si="2"/>
        <v>0.40000000000000008</v>
      </c>
    </row>
    <row r="9" spans="1:18" x14ac:dyDescent="0.25">
      <c r="A9" s="4" t="s">
        <v>11</v>
      </c>
      <c r="B9" s="5">
        <v>7.9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3">
        <f t="shared" si="0"/>
        <v>7.9833333333333334</v>
      </c>
      <c r="I9">
        <f t="shared" si="1"/>
        <v>1.6666666666666611E-2</v>
      </c>
      <c r="J9" s="6">
        <v>0.21</v>
      </c>
      <c r="K9" s="6">
        <v>0.21</v>
      </c>
      <c r="L9" s="6">
        <v>0.21</v>
      </c>
      <c r="M9" s="3">
        <f t="shared" si="2"/>
        <v>0.21</v>
      </c>
    </row>
    <row r="10" spans="1:18" x14ac:dyDescent="0.25">
      <c r="A10" s="4" t="s">
        <v>12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3">
        <f t="shared" si="0"/>
        <v>5</v>
      </c>
      <c r="I10">
        <f t="shared" si="1"/>
        <v>0</v>
      </c>
      <c r="J10" s="6">
        <v>0.08</v>
      </c>
      <c r="K10" s="6">
        <v>0.08</v>
      </c>
      <c r="L10" s="6">
        <v>0.08</v>
      </c>
      <c r="M10" s="3">
        <f t="shared" si="2"/>
        <v>0.08</v>
      </c>
    </row>
    <row r="11" spans="1:18" x14ac:dyDescent="0.25">
      <c r="A11" s="2" t="s">
        <v>1</v>
      </c>
      <c r="B11" s="5">
        <v>3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3">
        <f t="shared" si="0"/>
        <v>3</v>
      </c>
      <c r="I11">
        <f t="shared" si="1"/>
        <v>0</v>
      </c>
      <c r="J11" s="6">
        <v>0.02</v>
      </c>
      <c r="K11" s="6">
        <v>0.02</v>
      </c>
      <c r="L11" s="6">
        <v>0.02</v>
      </c>
      <c r="M11" s="3">
        <f t="shared" si="2"/>
        <v>0.02</v>
      </c>
    </row>
    <row r="12" spans="1:18" x14ac:dyDescent="0.25">
      <c r="A12" s="4" t="s">
        <v>13</v>
      </c>
      <c r="B12" s="5">
        <v>2</v>
      </c>
      <c r="C12" s="5">
        <v>2</v>
      </c>
      <c r="D12" s="5">
        <v>2</v>
      </c>
      <c r="E12" s="5">
        <v>2</v>
      </c>
      <c r="F12" s="5">
        <v>2</v>
      </c>
      <c r="G12" s="5">
        <v>2</v>
      </c>
      <c r="H12" s="3">
        <f t="shared" si="0"/>
        <v>2</v>
      </c>
      <c r="I12">
        <f t="shared" si="1"/>
        <v>0</v>
      </c>
      <c r="J12" s="6" t="s">
        <v>27</v>
      </c>
      <c r="K12" s="6" t="s">
        <v>27</v>
      </c>
      <c r="L12" s="6" t="s">
        <v>27</v>
      </c>
      <c r="M12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41D4-8B0E-48D8-9A1A-4668EF171BE1}">
  <dimension ref="A1:N12"/>
  <sheetViews>
    <sheetView tabSelected="1" workbookViewId="0">
      <selection activeCell="G12" sqref="G12"/>
    </sheetView>
  </sheetViews>
  <sheetFormatPr defaultRowHeight="15" x14ac:dyDescent="0.25"/>
  <cols>
    <col min="1" max="1" width="15.140625" customWidth="1"/>
    <col min="2" max="2" width="15.85546875" style="1" customWidth="1"/>
    <col min="3" max="3" width="14.28515625" style="1" customWidth="1"/>
    <col min="4" max="4" width="14.42578125" style="1" customWidth="1"/>
    <col min="5" max="5" width="13.85546875" style="1" customWidth="1"/>
    <col min="6" max="6" width="15.28515625" style="1" customWidth="1"/>
    <col min="7" max="7" width="14" style="1" customWidth="1"/>
    <col min="8" max="8" width="20" style="1" customWidth="1"/>
    <col min="11" max="11" width="13.7109375" customWidth="1"/>
    <col min="13" max="13" width="13.85546875" customWidth="1"/>
    <col min="14" max="14" width="16.42578125" customWidth="1"/>
  </cols>
  <sheetData>
    <row r="1" spans="1:14" x14ac:dyDescent="0.25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7" t="s">
        <v>40</v>
      </c>
      <c r="K1" s="1" t="s">
        <v>38</v>
      </c>
      <c r="L1" s="1" t="s">
        <v>39</v>
      </c>
      <c r="M1" s="1"/>
      <c r="N1" s="1"/>
    </row>
    <row r="2" spans="1:14" x14ac:dyDescent="0.25">
      <c r="A2" s="4" t="s">
        <v>2</v>
      </c>
      <c r="B2" s="9">
        <v>34.85</v>
      </c>
      <c r="C2" s="9">
        <v>35.75</v>
      </c>
      <c r="D2" s="9">
        <v>35.49</v>
      </c>
      <c r="E2" s="9">
        <v>35.81</v>
      </c>
      <c r="F2" s="9">
        <v>36.380000000000003</v>
      </c>
      <c r="G2" s="9">
        <v>33.81</v>
      </c>
      <c r="H2" s="1">
        <f>AVERAGE(B2:G2)</f>
        <v>35.348333333333336</v>
      </c>
      <c r="K2" s="1"/>
      <c r="L2" s="1"/>
      <c r="M2" s="1" t="s">
        <v>42</v>
      </c>
      <c r="N2" s="1" t="s">
        <v>41</v>
      </c>
    </row>
    <row r="3" spans="1:14" x14ac:dyDescent="0.25">
      <c r="A3" s="4" t="s">
        <v>3</v>
      </c>
      <c r="B3" s="9">
        <v>28.01</v>
      </c>
      <c r="C3" s="9">
        <v>29.13</v>
      </c>
      <c r="D3" s="9">
        <v>28.46</v>
      </c>
      <c r="E3" s="9">
        <v>30.18</v>
      </c>
      <c r="F3" s="9">
        <v>29.59</v>
      </c>
      <c r="G3" s="9">
        <v>30.1</v>
      </c>
      <c r="H3" s="1">
        <f>AVERAGE(B3:G3)</f>
        <v>29.245000000000001</v>
      </c>
      <c r="K3" s="1"/>
      <c r="L3" s="1"/>
      <c r="M3" s="1"/>
      <c r="N3" s="1"/>
    </row>
    <row r="4" spans="1:14" x14ac:dyDescent="0.25">
      <c r="A4" s="4" t="s">
        <v>4</v>
      </c>
      <c r="B4" s="9">
        <v>25.98</v>
      </c>
      <c r="C4" s="9">
        <v>25.449000000000002</v>
      </c>
      <c r="D4" s="9">
        <v>26.152999999999999</v>
      </c>
      <c r="E4" s="9">
        <v>26.201000000000001</v>
      </c>
      <c r="F4" s="9">
        <v>25.856999999999999</v>
      </c>
      <c r="G4" s="9">
        <v>25.474</v>
      </c>
      <c r="H4" s="1">
        <f t="shared" ref="H4:H12" si="0">AVERAGE(B4:G4)</f>
        <v>25.852333333333331</v>
      </c>
      <c r="K4" s="1"/>
      <c r="L4" s="1"/>
      <c r="M4" s="1" t="s">
        <v>42</v>
      </c>
      <c r="N4" s="1">
        <v>1E-3</v>
      </c>
    </row>
    <row r="5" spans="1:14" x14ac:dyDescent="0.25">
      <c r="A5" s="4" t="s">
        <v>5</v>
      </c>
      <c r="B5" s="9">
        <v>20.640999999999998</v>
      </c>
      <c r="C5" s="9">
        <v>23.695</v>
      </c>
      <c r="D5" s="9">
        <v>23.552</v>
      </c>
      <c r="E5" s="9">
        <v>23.972000000000001</v>
      </c>
      <c r="F5" s="9">
        <v>24.100999999999999</v>
      </c>
      <c r="G5" s="9">
        <v>23.863</v>
      </c>
      <c r="H5" s="1">
        <f t="shared" si="0"/>
        <v>23.304000000000002</v>
      </c>
    </row>
    <row r="6" spans="1:14" x14ac:dyDescent="0.25">
      <c r="A6" s="4" t="s">
        <v>6</v>
      </c>
      <c r="B6" s="9">
        <v>21.285</v>
      </c>
      <c r="C6" s="9">
        <v>18.411999999999999</v>
      </c>
      <c r="D6" s="9">
        <v>20.992000000000001</v>
      </c>
      <c r="E6" s="9">
        <v>19.792000000000002</v>
      </c>
      <c r="F6" s="9">
        <v>19.581</v>
      </c>
      <c r="G6" s="9">
        <v>21.376999999999999</v>
      </c>
      <c r="H6" s="1">
        <f t="shared" si="0"/>
        <v>20.239833333333333</v>
      </c>
    </row>
    <row r="7" spans="1:14" x14ac:dyDescent="0.25">
      <c r="A7" s="4" t="s">
        <v>7</v>
      </c>
      <c r="B7" s="9">
        <v>17.390999999999998</v>
      </c>
      <c r="C7" s="9">
        <v>18.727</v>
      </c>
      <c r="D7" s="9">
        <v>17.283999999999999</v>
      </c>
      <c r="E7" s="9">
        <v>17.977</v>
      </c>
      <c r="F7" s="9">
        <v>18.760999999999999</v>
      </c>
      <c r="G7" s="9">
        <v>18.878</v>
      </c>
      <c r="H7" s="1">
        <f t="shared" si="0"/>
        <v>18.169666666666664</v>
      </c>
    </row>
    <row r="8" spans="1:14" x14ac:dyDescent="0.25">
      <c r="A8" s="4" t="s">
        <v>10</v>
      </c>
      <c r="B8" s="9">
        <v>15.342000000000001</v>
      </c>
      <c r="C8" s="9">
        <v>14.275</v>
      </c>
      <c r="D8" s="9">
        <v>15.288</v>
      </c>
      <c r="E8" s="9">
        <v>13.599</v>
      </c>
      <c r="F8" s="9">
        <v>15.577</v>
      </c>
      <c r="G8" s="9">
        <v>15.621</v>
      </c>
      <c r="H8" s="1">
        <f t="shared" si="0"/>
        <v>14.950333333333333</v>
      </c>
    </row>
    <row r="9" spans="1:14" x14ac:dyDescent="0.25">
      <c r="A9" s="4" t="s">
        <v>11</v>
      </c>
      <c r="B9" s="9">
        <v>10.125999999999999</v>
      </c>
      <c r="C9" s="9">
        <v>10.455</v>
      </c>
      <c r="D9" s="9">
        <v>11.01</v>
      </c>
      <c r="E9" s="9">
        <v>10.852</v>
      </c>
      <c r="F9" s="9">
        <v>10.349</v>
      </c>
      <c r="G9" s="9">
        <v>11.065</v>
      </c>
      <c r="H9" s="1">
        <f t="shared" si="0"/>
        <v>10.642833333333334</v>
      </c>
    </row>
    <row r="10" spans="1:14" x14ac:dyDescent="0.25">
      <c r="A10" s="4" t="s">
        <v>12</v>
      </c>
      <c r="B10" s="9">
        <v>7.6029999999999998</v>
      </c>
      <c r="C10" s="9">
        <v>7.4160000000000004</v>
      </c>
      <c r="D10" s="9">
        <v>7.13</v>
      </c>
      <c r="E10" s="9">
        <v>7.3310000000000004</v>
      </c>
      <c r="F10" s="9">
        <v>7.7569999999999997</v>
      </c>
      <c r="G10" s="9">
        <v>7.9729999999999999</v>
      </c>
      <c r="H10" s="1">
        <f t="shared" si="0"/>
        <v>7.5350000000000001</v>
      </c>
    </row>
    <row r="11" spans="1:14" x14ac:dyDescent="0.25">
      <c r="A11" s="2" t="s">
        <v>1</v>
      </c>
      <c r="B11" s="9">
        <v>3.0910000000000002</v>
      </c>
      <c r="C11" s="9">
        <v>3.14</v>
      </c>
      <c r="D11" s="9">
        <v>3.403</v>
      </c>
      <c r="E11" s="9">
        <v>3.2909999999999999</v>
      </c>
      <c r="F11" s="9">
        <v>2.952</v>
      </c>
      <c r="G11" s="9">
        <v>2.8260000000000001</v>
      </c>
      <c r="H11" s="1">
        <f t="shared" si="0"/>
        <v>3.1171666666666664</v>
      </c>
    </row>
    <row r="12" spans="1:14" x14ac:dyDescent="0.25">
      <c r="A12" s="4" t="s">
        <v>13</v>
      </c>
      <c r="B12" s="9"/>
      <c r="C12" s="9"/>
      <c r="D12" s="9"/>
      <c r="E12" s="9"/>
      <c r="F12" s="9"/>
      <c r="G12" s="9"/>
      <c r="H12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Manuel Mora Fernández</dc:creator>
  <cp:lastModifiedBy>Nelson Manuel Mora Fernández</cp:lastModifiedBy>
  <dcterms:created xsi:type="dcterms:W3CDTF">2024-10-07T08:51:53Z</dcterms:created>
  <dcterms:modified xsi:type="dcterms:W3CDTF">2024-10-07T10:59:19Z</dcterms:modified>
</cp:coreProperties>
</file>