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320C510-390D-4013-8469-8085ED6625A9}" xr6:coauthVersionLast="47" xr6:coauthVersionMax="47" xr10:uidLastSave="{00000000-0000-0000-0000-000000000000}"/>
  <bookViews>
    <workbookView xWindow="-120" yWindow="-120" windowWidth="29040" windowHeight="15840" xr2:uid="{64674438-8943-44F9-B1B2-94D0F55F7D4F}"/>
  </bookViews>
  <sheets>
    <sheet name="Лист1" sheetId="1" r:id="rId1"/>
  </sheets>
  <definedNames>
    <definedName name="_xlnm._FilterDatabase" localSheetId="0" hidden="1">Лист1!$L$1:$L$70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6" i="1"/>
  <c r="T60" i="1"/>
  <c r="T53" i="1"/>
  <c r="T54" i="1"/>
  <c r="T55" i="1"/>
  <c r="T56" i="1"/>
  <c r="T57" i="1"/>
  <c r="T58" i="1"/>
  <c r="T59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V10" i="1" s="1"/>
  <c r="T3" i="1"/>
  <c r="T4" i="1"/>
  <c r="AC2" i="1"/>
  <c r="AD2" i="1"/>
  <c r="AE2" i="1"/>
  <c r="AF2" i="1"/>
  <c r="AG2" i="1"/>
  <c r="AH2" i="1"/>
  <c r="AI2" i="1"/>
  <c r="AJ2" i="1"/>
  <c r="AK2" i="1"/>
  <c r="AL2" i="1"/>
  <c r="W1" i="1"/>
  <c r="X1" i="1" s="1"/>
  <c r="Y1" i="1" s="1"/>
  <c r="Z1" i="1" s="1"/>
  <c r="AA1" i="1" s="1"/>
  <c r="AD1" i="1" s="1"/>
  <c r="AE1" i="1" s="1"/>
  <c r="AF1" i="1" s="1"/>
  <c r="AG1" i="1" s="1"/>
  <c r="AH1" i="1" s="1"/>
  <c r="AI1" i="1" s="1"/>
  <c r="AJ1" i="1" s="1"/>
  <c r="AK1" i="1" s="1"/>
  <c r="AL1" i="1" s="1"/>
  <c r="V1" i="1"/>
  <c r="W2" i="1"/>
  <c r="X2" i="1"/>
  <c r="Y2" i="1"/>
  <c r="Z2" i="1"/>
  <c r="AA2" i="1"/>
  <c r="AB2" i="1"/>
  <c r="V2" i="1"/>
  <c r="U2" i="1"/>
  <c r="J1" i="1"/>
  <c r="K1" i="1" s="1"/>
  <c r="L1" i="1" s="1"/>
  <c r="M1" i="1" s="1"/>
  <c r="N1" i="1" s="1"/>
  <c r="O1" i="1" s="1"/>
  <c r="P1" i="1" s="1"/>
  <c r="Q1" i="1" s="1"/>
  <c r="R1" i="1" s="1"/>
  <c r="B1" i="1"/>
  <c r="C1" i="1" s="1"/>
  <c r="D1" i="1" s="1"/>
  <c r="E1" i="1" s="1"/>
  <c r="F1" i="1" s="1"/>
  <c r="G1" i="1" s="1"/>
  <c r="W22" i="1" l="1"/>
  <c r="W20" i="1"/>
  <c r="W23" i="1"/>
  <c r="V8" i="1"/>
  <c r="V9" i="1"/>
  <c r="V14" i="1"/>
  <c r="V11" i="1"/>
  <c r="V12" i="1"/>
  <c r="V13" i="1"/>
</calcChain>
</file>

<file path=xl/sharedStrings.xml><?xml version="1.0" encoding="utf-8"?>
<sst xmlns="http://schemas.openxmlformats.org/spreadsheetml/2006/main" count="84" uniqueCount="73">
  <si>
    <t>*</t>
  </si>
  <si>
    <t>Активный</t>
  </si>
  <si>
    <t>Лидер</t>
  </si>
  <si>
    <t>Малообщительный</t>
  </si>
  <si>
    <t>Одиночество</t>
  </si>
  <si>
    <t>3 4 6</t>
  </si>
  <si>
    <t>Следовать правилам</t>
  </si>
  <si>
    <t>Интеллект</t>
  </si>
  <si>
    <t>Неувереннось</t>
  </si>
  <si>
    <t>1 12</t>
  </si>
  <si>
    <t>1 13</t>
  </si>
  <si>
    <t>Добряк</t>
  </si>
  <si>
    <t>7 10 17</t>
  </si>
  <si>
    <t>2 3 4 14 16</t>
  </si>
  <si>
    <t>6 16 18</t>
  </si>
  <si>
    <t>10 11 18 16</t>
  </si>
  <si>
    <t>2+10=</t>
  </si>
  <si>
    <t>стремится к лидерству - не стремится</t>
  </si>
  <si>
    <t>Лидер, физически активный</t>
  </si>
  <si>
    <t>Лидер физически биполярка</t>
  </si>
  <si>
    <t>Застенчивый лидер</t>
  </si>
  <si>
    <t>энергичный медлительный и пассивный но легко вступает в контакт</t>
  </si>
  <si>
    <t>Веселый</t>
  </si>
  <si>
    <t>Веселый легко общаться Лидер</t>
  </si>
  <si>
    <t>14+17=</t>
  </si>
  <si>
    <t>Выбрал из разных типов</t>
  </si>
  <si>
    <t>Ничто не подходит</t>
  </si>
  <si>
    <t>Физически не лидер</t>
  </si>
  <si>
    <t>Мягкий</t>
  </si>
  <si>
    <t>Тихий забитый пессимист</t>
  </si>
  <si>
    <t>Легко вступает в контакт забитый</t>
  </si>
  <si>
    <t>Одиночка</t>
  </si>
  <si>
    <t>Малообщительный, подчеркивал</t>
  </si>
  <si>
    <t>Веселый, подчеркивал</t>
  </si>
  <si>
    <t>3 6 9 14 18</t>
  </si>
  <si>
    <t>6 12 13 17 18</t>
  </si>
  <si>
    <t>4 6 9 10 14 17</t>
  </si>
  <si>
    <t>3 4 6 11 14 17</t>
  </si>
  <si>
    <t>Малообщительный боязлив робкий не конфликтный замкнутый эгоист</t>
  </si>
  <si>
    <t>тихий малообщительный не конфликтный</t>
  </si>
  <si>
    <t>малообщ боязлив не конфликтный</t>
  </si>
  <si>
    <t>малообщ робкий не конфликт</t>
  </si>
  <si>
    <t>физически лидер</t>
  </si>
  <si>
    <t>лидер</t>
  </si>
  <si>
    <t>лидер, подчеркивал</t>
  </si>
  <si>
    <t>физически</t>
  </si>
  <si>
    <t>физически боязлив</t>
  </si>
  <si>
    <t>Лидер веселый физически</t>
  </si>
  <si>
    <t>интеллект</t>
  </si>
  <si>
    <t>биполярка</t>
  </si>
  <si>
    <t>Веселый, но внут. Состояние скрывает, пессиместичен, изменчивость эмоций, не уверен в себе, замкнут в себе.</t>
  </si>
  <si>
    <t>Веселый оптимист, лидер, тип 17</t>
  </si>
  <si>
    <t>Веселый, тип 17, импульсы-неимпульсы</t>
  </si>
  <si>
    <t>Лидер физически тип 17</t>
  </si>
  <si>
    <t>Эм.нестабильность и проч</t>
  </si>
  <si>
    <t>Веселый Лидер, Эм.нестаб</t>
  </si>
  <si>
    <t>Веселый, физически, Эм.нестаб</t>
  </si>
  <si>
    <t>Интеллект, не уверен в себе, тип 17</t>
  </si>
  <si>
    <t>Веселый, малообщительный, медлительный, Эм.нестаб</t>
  </si>
  <si>
    <t>Умный лидер не уверен в себе Эм.нестаб</t>
  </si>
  <si>
    <t>Застенчивый лидер Эм.нестаб</t>
  </si>
  <si>
    <t>тип 17 робкий</t>
  </si>
  <si>
    <t>тип 17 лидер</t>
  </si>
  <si>
    <t>тип 17 эгоист одиночка лидер физически</t>
  </si>
  <si>
    <t>тип 17  тихий легко вступает в контакт но не общительный</t>
  </si>
  <si>
    <t>тип 17  не конфликтный импульс не импульс</t>
  </si>
  <si>
    <t xml:space="preserve">боязлив робок тип 17 </t>
  </si>
  <si>
    <t>Эм.нестаб</t>
  </si>
  <si>
    <t>одиночка тип 17  не конфликтный  робкий Эм.нестаб</t>
  </si>
  <si>
    <t>Эм.нестаб не конфликт интелект</t>
  </si>
  <si>
    <t>одиночка Эм.нестаб  интеллект не конфликт импульс- не импульс</t>
  </si>
  <si>
    <t>физически  легко вступает в контакт не конфликтен</t>
  </si>
  <si>
    <t>физически Эм.нестаб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</si>
</sst>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85F9-682B-4C75-A93C-A4D0B85FB6E7}">
  <sheetPr codeName="Лист1"/>
  <dimension ref="A1:AN70"/>
  <sheetViews>
    <sheetView tabSelected="1" zoomScaleNormal="100" workbookViewId="0">
      <selection activeCell="U5" sqref="U5"/>
    </sheetView>
  </sheetViews>
  <sheetFormatPr defaultRowHeight="15" x14ac:dyDescent="0.25"/>
  <cols>
    <col min="21" max="21" width="25.5703125" customWidth="1"/>
  </cols>
  <sheetData>
    <row r="1" spans="1:40" x14ac:dyDescent="0.25">
      <c r="A1">
        <v>1</v>
      </c>
      <c r="B1">
        <f>A1+1</f>
        <v>2</v>
      </c>
      <c r="C1">
        <f t="shared" ref="C1:R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v>0</v>
      </c>
      <c r="I1"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U1">
        <v>1</v>
      </c>
      <c r="V1">
        <f>U1+1</f>
        <v>2</v>
      </c>
      <c r="W1">
        <f t="shared" ref="W1:AL1" si="1">V1+1</f>
        <v>3</v>
      </c>
      <c r="X1">
        <f t="shared" si="1"/>
        <v>4</v>
      </c>
      <c r="Y1">
        <f t="shared" si="1"/>
        <v>5</v>
      </c>
      <c r="Z1">
        <f t="shared" si="1"/>
        <v>6</v>
      </c>
      <c r="AA1">
        <f t="shared" si="1"/>
        <v>7</v>
      </c>
      <c r="AB1">
        <v>0</v>
      </c>
      <c r="AC1">
        <v>9</v>
      </c>
      <c r="AD1">
        <f t="shared" si="1"/>
        <v>10</v>
      </c>
      <c r="AE1">
        <f t="shared" si="1"/>
        <v>11</v>
      </c>
      <c r="AF1">
        <f>AE1+1</f>
        <v>12</v>
      </c>
      <c r="AG1">
        <f t="shared" si="1"/>
        <v>13</v>
      </c>
      <c r="AH1">
        <f t="shared" si="1"/>
        <v>14</v>
      </c>
      <c r="AI1">
        <f t="shared" si="1"/>
        <v>15</v>
      </c>
      <c r="AJ1">
        <f>AI1+1</f>
        <v>16</v>
      </c>
      <c r="AK1">
        <f t="shared" si="1"/>
        <v>17</v>
      </c>
      <c r="AL1">
        <f t="shared" si="1"/>
        <v>18</v>
      </c>
    </row>
    <row r="2" spans="1:40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T2" s="1">
        <f t="shared" ref="T2:T3" si="2">COUNTIF(A2:R2,1)</f>
        <v>3</v>
      </c>
      <c r="U2" s="1">
        <f>COUNTIF(A2:A60,1)</f>
        <v>7</v>
      </c>
      <c r="V2" s="1">
        <f>COUNTIF(B2:B60,1)</f>
        <v>13</v>
      </c>
      <c r="W2" s="1">
        <f t="shared" ref="W2:AB2" si="3">COUNTIF(C2:C60,1)</f>
        <v>10</v>
      </c>
      <c r="X2" s="1">
        <f t="shared" si="3"/>
        <v>6</v>
      </c>
      <c r="Y2" s="1">
        <f t="shared" si="3"/>
        <v>0</v>
      </c>
      <c r="Z2" s="1">
        <f t="shared" si="3"/>
        <v>9</v>
      </c>
      <c r="AA2" s="1">
        <f t="shared" si="3"/>
        <v>8</v>
      </c>
      <c r="AB2" s="1">
        <f t="shared" si="3"/>
        <v>3</v>
      </c>
      <c r="AC2" s="1">
        <f t="shared" ref="AC2" si="4">COUNTIF(I2:I60,1)</f>
        <v>7</v>
      </c>
      <c r="AD2" s="1">
        <f t="shared" ref="AD2" si="5">COUNTIF(J2:J60,1)</f>
        <v>12</v>
      </c>
      <c r="AE2" s="1">
        <f t="shared" ref="AE2" si="6">COUNTIF(K2:K60,1)</f>
        <v>5</v>
      </c>
      <c r="AF2" s="1">
        <f t="shared" ref="AF2" si="7">COUNTIF(L2:L60,1)</f>
        <v>13</v>
      </c>
      <c r="AG2" s="1">
        <f t="shared" ref="AG2" si="8">COUNTIF(M2:M60,1)</f>
        <v>12</v>
      </c>
      <c r="AH2" s="1">
        <f t="shared" ref="AH2" si="9">COUNTIF(N2:N60,1)</f>
        <v>14</v>
      </c>
      <c r="AI2" s="1">
        <f t="shared" ref="AI2" si="10">COUNTIF(O2:O60,1)</f>
        <v>0</v>
      </c>
      <c r="AJ2" s="1">
        <f t="shared" ref="AJ2" si="11">COUNTIF(P2:P60,1)</f>
        <v>4</v>
      </c>
      <c r="AK2" s="1">
        <f t="shared" ref="AK2" si="12">COUNTIF(Q2:Q60,1)</f>
        <v>15</v>
      </c>
      <c r="AL2" s="1">
        <f t="shared" ref="AL2" si="13">COUNTIF(R2:R60,1)</f>
        <v>2</v>
      </c>
      <c r="AN2" t="s">
        <v>50</v>
      </c>
    </row>
    <row r="3" spans="1:40" x14ac:dyDescent="0.25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T3" s="1">
        <f t="shared" si="2"/>
        <v>3</v>
      </c>
      <c r="U3" s="1"/>
      <c r="Y3" t="s">
        <v>0</v>
      </c>
      <c r="AI3" t="s">
        <v>0</v>
      </c>
      <c r="AL3" t="s">
        <v>0</v>
      </c>
      <c r="AN3" t="s">
        <v>51</v>
      </c>
    </row>
    <row r="4" spans="1:4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T4" s="1">
        <f>COUNTIF(A4:R4,1)</f>
        <v>3</v>
      </c>
      <c r="X4">
        <v>2</v>
      </c>
      <c r="Z4">
        <v>4</v>
      </c>
      <c r="AH4">
        <v>3</v>
      </c>
      <c r="AK4">
        <v>3</v>
      </c>
      <c r="AL4">
        <v>2</v>
      </c>
      <c r="AN4" t="s">
        <v>57</v>
      </c>
    </row>
    <row r="5" spans="1:40" x14ac:dyDescent="0.25">
      <c r="A5" s="1">
        <v>0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>
        <f t="shared" ref="T5:T59" si="14">COUNTIF(A5:R5,1)</f>
        <v>3</v>
      </c>
      <c r="AN5" t="s">
        <v>58</v>
      </c>
    </row>
    <row r="6" spans="1:40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T6" s="1">
        <f t="shared" si="14"/>
        <v>4</v>
      </c>
      <c r="X6" t="s">
        <v>16</v>
      </c>
      <c r="Y6">
        <f>COUNTIFS(B2:B60,1,J2:J60,1)</f>
        <v>4</v>
      </c>
      <c r="AA6" t="s">
        <v>52</v>
      </c>
    </row>
    <row r="7" spans="1:4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T7" s="1">
        <f t="shared" si="14"/>
        <v>3</v>
      </c>
      <c r="X7" t="s">
        <v>24</v>
      </c>
      <c r="Y7">
        <f>COUNTIFS(Q2:Q60,1,N2:N60,1)</f>
        <v>4</v>
      </c>
      <c r="AA7" t="s">
        <v>17</v>
      </c>
    </row>
    <row r="8" spans="1:4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T8" s="1">
        <f t="shared" si="14"/>
        <v>3</v>
      </c>
      <c r="U8" s="1"/>
      <c r="V8">
        <f>COUNTIF(T2:T60,6)</f>
        <v>2</v>
      </c>
      <c r="W8" s="1">
        <v>6</v>
      </c>
      <c r="AA8" t="s">
        <v>18</v>
      </c>
    </row>
    <row r="9" spans="1:40" x14ac:dyDescent="0.2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1">
        <f t="shared" si="14"/>
        <v>3</v>
      </c>
      <c r="U9" s="1"/>
      <c r="V9">
        <f>COUNTIF(T2:T60,5)</f>
        <v>2</v>
      </c>
      <c r="W9" s="1">
        <v>5</v>
      </c>
      <c r="AA9" t="s">
        <v>56</v>
      </c>
    </row>
    <row r="10" spans="1:40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1">
        <f t="shared" si="14"/>
        <v>3</v>
      </c>
      <c r="U10" s="1"/>
      <c r="V10">
        <f>COUNTIF(T2:T60,4)</f>
        <v>1</v>
      </c>
      <c r="W10" s="1">
        <v>4</v>
      </c>
      <c r="AA10" t="s">
        <v>55</v>
      </c>
    </row>
    <row r="11" spans="1:40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T11" s="1">
        <f t="shared" si="14"/>
        <v>3</v>
      </c>
      <c r="U11" s="1"/>
      <c r="V11">
        <f>COUNTIF(T2:T60,3)</f>
        <v>26</v>
      </c>
      <c r="W11" s="1">
        <v>3</v>
      </c>
      <c r="AA11" t="s">
        <v>53</v>
      </c>
    </row>
    <row r="12" spans="1:40" x14ac:dyDescent="0.2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1">
        <f t="shared" si="14"/>
        <v>3</v>
      </c>
      <c r="U12" s="1"/>
      <c r="V12">
        <f>COUNTIF(T2:T60,2)</f>
        <v>9</v>
      </c>
      <c r="W12" s="1">
        <v>2</v>
      </c>
      <c r="AA12" t="s">
        <v>20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T13" s="1">
        <f t="shared" si="14"/>
        <v>3</v>
      </c>
      <c r="U13" s="1"/>
      <c r="V13">
        <f>COUNTIF(T2:T60,1)</f>
        <v>18</v>
      </c>
      <c r="W13" s="1">
        <v>1</v>
      </c>
      <c r="AA13" t="s">
        <v>59</v>
      </c>
    </row>
    <row r="14" spans="1:40" x14ac:dyDescent="0.25">
      <c r="A14" s="1">
        <v>0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T14" s="1">
        <f t="shared" si="14"/>
        <v>3</v>
      </c>
      <c r="U14" s="1"/>
      <c r="V14">
        <f>COUNTIF(T2:T60,0)</f>
        <v>1</v>
      </c>
      <c r="W14" s="1">
        <v>0</v>
      </c>
      <c r="AA14" t="s">
        <v>21</v>
      </c>
    </row>
    <row r="15" spans="1:40" x14ac:dyDescent="0.25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T15" s="1">
        <f t="shared" si="14"/>
        <v>1</v>
      </c>
      <c r="AA15" t="s">
        <v>22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T16" s="1">
        <f t="shared" si="14"/>
        <v>1</v>
      </c>
      <c r="AA16" t="s">
        <v>2</v>
      </c>
    </row>
    <row r="17" spans="1:27" x14ac:dyDescent="0.25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T17" s="1">
        <f t="shared" si="14"/>
        <v>3</v>
      </c>
      <c r="AA17" t="s">
        <v>23</v>
      </c>
    </row>
    <row r="18" spans="1:2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T18" s="1">
        <f t="shared" si="14"/>
        <v>3</v>
      </c>
      <c r="U18" t="s">
        <v>1</v>
      </c>
      <c r="V18" t="s">
        <v>9</v>
      </c>
      <c r="W18">
        <v>20</v>
      </c>
      <c r="AA18" t="s">
        <v>60</v>
      </c>
    </row>
    <row r="19" spans="1:2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T19" s="1">
        <f t="shared" si="14"/>
        <v>2</v>
      </c>
      <c r="U19" t="s">
        <v>2</v>
      </c>
      <c r="V19" t="s">
        <v>10</v>
      </c>
      <c r="W19">
        <v>19</v>
      </c>
      <c r="AA19" t="s">
        <v>28</v>
      </c>
    </row>
    <row r="20" spans="1:2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T20" s="1">
        <f t="shared" si="14"/>
        <v>1</v>
      </c>
      <c r="U20" t="s">
        <v>11</v>
      </c>
      <c r="V20" t="s">
        <v>13</v>
      </c>
      <c r="W20" s="1">
        <f>V2+W2+X2+AH2+AJ2</f>
        <v>47</v>
      </c>
      <c r="AA20" t="s">
        <v>26</v>
      </c>
    </row>
    <row r="21" spans="1:2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T21" s="1">
        <f t="shared" si="14"/>
        <v>1</v>
      </c>
      <c r="U21" t="s">
        <v>3</v>
      </c>
      <c r="V21" t="s">
        <v>5</v>
      </c>
      <c r="W21">
        <v>25</v>
      </c>
      <c r="AA21" t="s">
        <v>26</v>
      </c>
    </row>
    <row r="22" spans="1:2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T22" s="1">
        <f t="shared" si="14"/>
        <v>1</v>
      </c>
      <c r="U22" t="s">
        <v>4</v>
      </c>
      <c r="V22" t="s">
        <v>14</v>
      </c>
      <c r="W22" s="1">
        <f>Z2+AJ2+AL2</f>
        <v>15</v>
      </c>
      <c r="AA22" t="s">
        <v>26</v>
      </c>
    </row>
    <row r="23" spans="1:27" x14ac:dyDescent="0.25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T23" s="1">
        <f t="shared" si="14"/>
        <v>1</v>
      </c>
      <c r="U23" t="s">
        <v>54</v>
      </c>
      <c r="V23" t="s">
        <v>12</v>
      </c>
      <c r="W23" s="1">
        <f>AA2+AD2+AK2</f>
        <v>35</v>
      </c>
      <c r="AA23" t="s">
        <v>22</v>
      </c>
    </row>
    <row r="24" spans="1:27" x14ac:dyDescent="0.25">
      <c r="A24" s="1">
        <v>0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T24" s="1">
        <f t="shared" si="14"/>
        <v>1</v>
      </c>
      <c r="U24" t="s">
        <v>6</v>
      </c>
      <c r="V24">
        <v>7</v>
      </c>
      <c r="W24">
        <v>8</v>
      </c>
      <c r="AA24" t="s">
        <v>22</v>
      </c>
    </row>
    <row r="25" spans="1:2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T25" s="1">
        <f t="shared" si="14"/>
        <v>2</v>
      </c>
      <c r="U25" t="s">
        <v>8</v>
      </c>
      <c r="V25" t="s">
        <v>15</v>
      </c>
      <c r="W25" s="1">
        <v>23</v>
      </c>
      <c r="AA25" t="s">
        <v>27</v>
      </c>
    </row>
    <row r="26" spans="1:27" x14ac:dyDescent="0.25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T26" s="1">
        <f t="shared" si="14"/>
        <v>1</v>
      </c>
      <c r="U26" t="s">
        <v>7</v>
      </c>
      <c r="V26">
        <v>11</v>
      </c>
      <c r="W26">
        <v>5</v>
      </c>
      <c r="AA26" t="s">
        <v>33</v>
      </c>
    </row>
    <row r="27" spans="1:2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T27" s="1">
        <f t="shared" si="14"/>
        <v>1</v>
      </c>
      <c r="AA27" t="s">
        <v>28</v>
      </c>
    </row>
    <row r="28" spans="1:27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T28" s="1">
        <f t="shared" si="14"/>
        <v>2</v>
      </c>
      <c r="AA28" t="s">
        <v>29</v>
      </c>
    </row>
    <row r="29" spans="1:27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T29" s="1">
        <f t="shared" si="14"/>
        <v>2</v>
      </c>
      <c r="AA29" t="s">
        <v>30</v>
      </c>
    </row>
    <row r="30" spans="1:27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T30" s="1">
        <f t="shared" si="14"/>
        <v>1</v>
      </c>
      <c r="AA30" t="s">
        <v>31</v>
      </c>
    </row>
    <row r="31" spans="1:27" x14ac:dyDescent="0.25">
      <c r="A31" s="1">
        <v>0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T31" s="1">
        <f t="shared" si="14"/>
        <v>1</v>
      </c>
      <c r="AA31" t="s">
        <v>32</v>
      </c>
    </row>
    <row r="32" spans="1:27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T32" s="1">
        <f t="shared" si="14"/>
        <v>0</v>
      </c>
      <c r="AA32" t="s">
        <v>25</v>
      </c>
    </row>
    <row r="33" spans="1:27" x14ac:dyDescent="0.25">
      <c r="A33" s="1">
        <v>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T33" s="1">
        <f t="shared" si="14"/>
        <v>2</v>
      </c>
      <c r="AA33" t="s">
        <v>3</v>
      </c>
    </row>
    <row r="34" spans="1:27" x14ac:dyDescent="0.25">
      <c r="A34" s="1">
        <v>0</v>
      </c>
      <c r="B34" s="1">
        <v>0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T34" s="1">
        <f t="shared" si="14"/>
        <v>5</v>
      </c>
      <c r="V34" t="s">
        <v>34</v>
      </c>
      <c r="AA34" t="s">
        <v>38</v>
      </c>
    </row>
    <row r="35" spans="1:27" x14ac:dyDescent="0.25">
      <c r="A35" s="1">
        <v>0</v>
      </c>
      <c r="B35" s="1">
        <v>0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T35" s="1">
        <f t="shared" si="14"/>
        <v>3</v>
      </c>
      <c r="AA35" t="s">
        <v>39</v>
      </c>
    </row>
    <row r="36" spans="1:27" x14ac:dyDescent="0.25">
      <c r="A36" s="1">
        <v>0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T36" s="1">
        <f t="shared" si="14"/>
        <v>3</v>
      </c>
      <c r="AA36" t="s">
        <v>40</v>
      </c>
    </row>
    <row r="37" spans="1:27" x14ac:dyDescent="0.25">
      <c r="A37" s="1">
        <v>0</v>
      </c>
      <c r="B37" s="1">
        <v>0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T37" s="1">
        <f>COUNTIF(A37:R37,1)</f>
        <v>3</v>
      </c>
      <c r="AA37" t="s">
        <v>39</v>
      </c>
    </row>
    <row r="38" spans="1:27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T38" s="1">
        <f t="shared" si="14"/>
        <v>3</v>
      </c>
      <c r="AA38" t="s">
        <v>41</v>
      </c>
    </row>
    <row r="39" spans="1:27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T39" s="1">
        <f t="shared" si="14"/>
        <v>3</v>
      </c>
      <c r="AA39" t="s">
        <v>66</v>
      </c>
    </row>
    <row r="40" spans="1:27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T40" s="1">
        <f t="shared" si="14"/>
        <v>2</v>
      </c>
      <c r="AA40" t="s">
        <v>42</v>
      </c>
    </row>
    <row r="41" spans="1:27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T41" s="1">
        <f t="shared" si="14"/>
        <v>1</v>
      </c>
      <c r="AA41" t="s">
        <v>43</v>
      </c>
    </row>
    <row r="42" spans="1:27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T42" s="1">
        <f t="shared" si="14"/>
        <v>1</v>
      </c>
      <c r="AA42" t="s">
        <v>44</v>
      </c>
    </row>
    <row r="43" spans="1:27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T43" s="1">
        <f t="shared" si="14"/>
        <v>2</v>
      </c>
      <c r="AA43" t="s">
        <v>72</v>
      </c>
    </row>
    <row r="44" spans="1:2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T44" s="1">
        <f t="shared" si="14"/>
        <v>1</v>
      </c>
      <c r="AA44" t="s">
        <v>45</v>
      </c>
    </row>
    <row r="45" spans="1:2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T45" s="1">
        <f t="shared" si="14"/>
        <v>1</v>
      </c>
      <c r="AA45" t="s">
        <v>43</v>
      </c>
    </row>
    <row r="46" spans="1:2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T46" s="1">
        <f t="shared" si="14"/>
        <v>2</v>
      </c>
      <c r="AA46" t="s">
        <v>46</v>
      </c>
    </row>
    <row r="47" spans="1:2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T47" s="1">
        <f t="shared" si="14"/>
        <v>3</v>
      </c>
      <c r="AA47" t="s">
        <v>71</v>
      </c>
    </row>
    <row r="48" spans="1:27" x14ac:dyDescent="0.25">
      <c r="A48" s="1">
        <v>1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T48" s="1">
        <f t="shared" si="14"/>
        <v>3</v>
      </c>
      <c r="AA48" t="s">
        <v>47</v>
      </c>
    </row>
    <row r="49" spans="1:27" x14ac:dyDescent="0.25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T49" s="1">
        <f t="shared" si="14"/>
        <v>3</v>
      </c>
      <c r="AA49" t="s">
        <v>19</v>
      </c>
    </row>
    <row r="50" spans="1:2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T50" s="1">
        <f t="shared" si="14"/>
        <v>1</v>
      </c>
      <c r="AA50" t="s">
        <v>48</v>
      </c>
    </row>
    <row r="51" spans="1:27" x14ac:dyDescent="0.25">
      <c r="A51" s="1">
        <v>0</v>
      </c>
      <c r="B51" s="1">
        <v>0</v>
      </c>
      <c r="C51" s="1">
        <v>1</v>
      </c>
      <c r="D51" s="1">
        <v>1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1</v>
      </c>
      <c r="R51" s="1">
        <v>0</v>
      </c>
      <c r="T51" s="1">
        <f t="shared" si="14"/>
        <v>6</v>
      </c>
      <c r="V51" t="s">
        <v>37</v>
      </c>
      <c r="AA51" t="s">
        <v>70</v>
      </c>
    </row>
    <row r="52" spans="1:2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T52" s="1">
        <f t="shared" si="14"/>
        <v>3</v>
      </c>
      <c r="AA52" t="s">
        <v>69</v>
      </c>
    </row>
    <row r="53" spans="1:2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1</v>
      </c>
      <c r="R53" s="1">
        <v>0</v>
      </c>
      <c r="T53" s="1">
        <f>COUNTIF(A53:R53,1)</f>
        <v>2</v>
      </c>
      <c r="AA53" t="s">
        <v>65</v>
      </c>
    </row>
    <row r="54" spans="1:2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T54" s="1">
        <f t="shared" si="14"/>
        <v>1</v>
      </c>
      <c r="AA54" t="s">
        <v>49</v>
      </c>
    </row>
    <row r="55" spans="1:27" x14ac:dyDescent="0.25">
      <c r="A55" s="1">
        <v>0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T55" s="1">
        <f t="shared" si="14"/>
        <v>3</v>
      </c>
      <c r="AA55" t="s">
        <v>64</v>
      </c>
    </row>
    <row r="56" spans="1:2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T56" s="1">
        <f t="shared" si="14"/>
        <v>1</v>
      </c>
      <c r="AA56" t="s">
        <v>67</v>
      </c>
    </row>
    <row r="57" spans="1:27" x14ac:dyDescent="0.25">
      <c r="A57" s="1">
        <v>0</v>
      </c>
      <c r="B57" s="1">
        <v>0</v>
      </c>
      <c r="C57" s="1">
        <v>0</v>
      </c>
      <c r="D57" s="1">
        <v>1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0</v>
      </c>
      <c r="T57" s="1">
        <f t="shared" si="14"/>
        <v>6</v>
      </c>
      <c r="V57" t="s">
        <v>36</v>
      </c>
      <c r="AA57" t="s">
        <v>68</v>
      </c>
    </row>
    <row r="58" spans="1:2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T58" s="1">
        <f t="shared" si="14"/>
        <v>5</v>
      </c>
      <c r="V58" t="s">
        <v>35</v>
      </c>
      <c r="AA58" t="s">
        <v>63</v>
      </c>
    </row>
    <row r="59" spans="1:27" x14ac:dyDescent="0.25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T59" s="1">
        <f t="shared" si="14"/>
        <v>3</v>
      </c>
      <c r="AA59" t="s">
        <v>62</v>
      </c>
    </row>
    <row r="60" spans="1:27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T60" s="1">
        <f>COUNTIF(A60:R60,1)</f>
        <v>3</v>
      </c>
      <c r="AA60" t="s">
        <v>61</v>
      </c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2023-03-25T04:58:48Z</dcterms:created>
  <dcterms:modified xsi:type="dcterms:W3CDTF">2023-04-05T06:33:27Z</dcterms:modified>
</cp:coreProperties>
</file>