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ines/Documents/"/>
    </mc:Choice>
  </mc:AlternateContent>
  <xr:revisionPtr revIDLastSave="0" documentId="8_{EAAFE030-FF30-1341-A543-7DB7C2D0524F}" xr6:coauthVersionLast="47" xr6:coauthVersionMax="47" xr10:uidLastSave="{00000000-0000-0000-0000-000000000000}"/>
  <bookViews>
    <workbookView xWindow="480" yWindow="960" windowWidth="25040" windowHeight="14500" xr2:uid="{03EC1B9F-CA6A-F74E-B9E6-1933D5335BB9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1" i="2" l="1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BB2" i="2"/>
  <c r="CB5" i="2" s="1"/>
  <c r="BA2" i="2"/>
  <c r="AZ2" i="2"/>
  <c r="BZ5" i="2" s="1"/>
  <c r="AY2" i="2"/>
  <c r="BY5" i="2" s="1"/>
  <c r="AX2" i="2"/>
  <c r="BX5" i="2" s="1"/>
  <c r="AW2" i="2"/>
  <c r="AV2" i="2"/>
  <c r="BV5" i="2" s="1"/>
  <c r="AU2" i="2"/>
  <c r="BU5" i="2" s="1"/>
  <c r="AT2" i="2"/>
  <c r="BT5" i="2" s="1"/>
  <c r="AS2" i="2"/>
  <c r="AR2" i="2"/>
  <c r="BR6" i="2" s="1"/>
  <c r="AQ2" i="2"/>
  <c r="BQ6" i="2" s="1"/>
  <c r="AP2" i="2"/>
  <c r="BP5" i="2" s="1"/>
  <c r="AO2" i="2"/>
  <c r="AN2" i="2"/>
  <c r="BN5" i="2" s="1"/>
  <c r="AM2" i="2"/>
  <c r="BM5" i="2" s="1"/>
  <c r="AL2" i="2"/>
  <c r="BL5" i="2" s="1"/>
  <c r="AK2" i="2"/>
  <c r="AJ2" i="2"/>
  <c r="BJ5" i="2" s="1"/>
  <c r="AI2" i="2"/>
  <c r="BI5" i="2" s="1"/>
  <c r="AH2" i="2"/>
  <c r="BH5" i="2" s="1"/>
  <c r="AG2" i="2"/>
  <c r="AF2" i="2"/>
  <c r="BF5" i="2" s="1"/>
  <c r="BG115" i="2" l="1"/>
  <c r="BG111" i="2"/>
  <c r="BG107" i="2"/>
  <c r="BG113" i="2"/>
  <c r="BG109" i="2"/>
  <c r="BG105" i="2"/>
  <c r="BG114" i="2"/>
  <c r="BG110" i="2"/>
  <c r="BG106" i="2"/>
  <c r="BG112" i="2"/>
  <c r="BG99" i="2"/>
  <c r="BG95" i="2"/>
  <c r="BG116" i="2"/>
  <c r="BG100" i="2"/>
  <c r="BG103" i="2"/>
  <c r="BG101" i="2"/>
  <c r="BG97" i="2"/>
  <c r="BG108" i="2"/>
  <c r="BG104" i="2"/>
  <c r="BG102" i="2"/>
  <c r="BG98" i="2"/>
  <c r="BG91" i="2"/>
  <c r="BG87" i="2"/>
  <c r="BG83" i="2"/>
  <c r="BG79" i="2"/>
  <c r="BG96" i="2"/>
  <c r="BG92" i="2"/>
  <c r="BG88" i="2"/>
  <c r="BG84" i="2"/>
  <c r="BG94" i="2"/>
  <c r="BG89" i="2"/>
  <c r="BG85" i="2"/>
  <c r="BG81" i="2"/>
  <c r="BG93" i="2"/>
  <c r="BG90" i="2"/>
  <c r="BG86" i="2"/>
  <c r="BG82" i="2"/>
  <c r="BG80" i="2"/>
  <c r="BG73" i="2"/>
  <c r="BG69" i="2"/>
  <c r="BG65" i="2"/>
  <c r="BG78" i="2"/>
  <c r="BG74" i="2"/>
  <c r="BG70" i="2"/>
  <c r="BG66" i="2"/>
  <c r="BG77" i="2"/>
  <c r="BG75" i="2"/>
  <c r="BG71" i="2"/>
  <c r="BG67" i="2"/>
  <c r="BG76" i="2"/>
  <c r="BG72" i="2"/>
  <c r="BG68" i="2"/>
  <c r="BG64" i="2"/>
  <c r="BG63" i="2"/>
  <c r="BG59" i="2"/>
  <c r="BG55" i="2"/>
  <c r="BG51" i="2"/>
  <c r="BG50" i="2"/>
  <c r="BG46" i="2"/>
  <c r="BG42" i="2"/>
  <c r="BG38" i="2"/>
  <c r="BG60" i="2"/>
  <c r="BG56" i="2"/>
  <c r="BG52" i="2"/>
  <c r="BG47" i="2"/>
  <c r="BG43" i="2"/>
  <c r="BG39" i="2"/>
  <c r="BG35" i="2"/>
  <c r="BG61" i="2"/>
  <c r="BG57" i="2"/>
  <c r="BG53" i="2"/>
  <c r="BG48" i="2"/>
  <c r="BG44" i="2"/>
  <c r="BG62" i="2"/>
  <c r="BG58" i="2"/>
  <c r="BG54" i="2"/>
  <c r="BG49" i="2"/>
  <c r="BG45" i="2"/>
  <c r="BG41" i="2"/>
  <c r="BG37" i="2"/>
  <c r="BG34" i="2"/>
  <c r="BG30" i="2"/>
  <c r="BG26" i="2"/>
  <c r="BG22" i="2"/>
  <c r="BG18" i="2"/>
  <c r="BG14" i="2"/>
  <c r="BG10" i="2"/>
  <c r="BG31" i="2"/>
  <c r="BG27" i="2"/>
  <c r="BG23" i="2"/>
  <c r="BG19" i="2"/>
  <c r="BG15" i="2"/>
  <c r="BG11" i="2"/>
  <c r="BG36" i="2"/>
  <c r="BG32" i="2"/>
  <c r="BG28" i="2"/>
  <c r="BG24" i="2"/>
  <c r="BG20" i="2"/>
  <c r="BG16" i="2"/>
  <c r="BG12" i="2"/>
  <c r="BG8" i="2"/>
  <c r="BG40" i="2"/>
  <c r="BG33" i="2"/>
  <c r="BG29" i="2"/>
  <c r="BG25" i="2"/>
  <c r="BG21" i="2"/>
  <c r="BG17" i="2"/>
  <c r="BG13" i="2"/>
  <c r="BG9" i="2"/>
  <c r="BK115" i="2"/>
  <c r="BK111" i="2"/>
  <c r="BK107" i="2"/>
  <c r="BK113" i="2"/>
  <c r="BK109" i="2"/>
  <c r="BK105" i="2"/>
  <c r="BK114" i="2"/>
  <c r="BK110" i="2"/>
  <c r="BK106" i="2"/>
  <c r="BK102" i="2"/>
  <c r="BK116" i="2"/>
  <c r="BK103" i="2"/>
  <c r="BK99" i="2"/>
  <c r="BK95" i="2"/>
  <c r="BK104" i="2"/>
  <c r="BK100" i="2"/>
  <c r="BK108" i="2"/>
  <c r="BK101" i="2"/>
  <c r="BK97" i="2"/>
  <c r="BK112" i="2"/>
  <c r="BK98" i="2"/>
  <c r="BK94" i="2"/>
  <c r="BK96" i="2"/>
  <c r="BK93" i="2"/>
  <c r="BK91" i="2"/>
  <c r="BK87" i="2"/>
  <c r="BK83" i="2"/>
  <c r="BK79" i="2"/>
  <c r="BK92" i="2"/>
  <c r="BK88" i="2"/>
  <c r="BK84" i="2"/>
  <c r="BK80" i="2"/>
  <c r="BK89" i="2"/>
  <c r="BK85" i="2"/>
  <c r="BK81" i="2"/>
  <c r="BK90" i="2"/>
  <c r="BK86" i="2"/>
  <c r="BK82" i="2"/>
  <c r="BK73" i="2"/>
  <c r="BK69" i="2"/>
  <c r="BK65" i="2"/>
  <c r="BK74" i="2"/>
  <c r="BK70" i="2"/>
  <c r="BK66" i="2"/>
  <c r="BK78" i="2"/>
  <c r="BK75" i="2"/>
  <c r="BK71" i="2"/>
  <c r="BK67" i="2"/>
  <c r="BK77" i="2"/>
  <c r="BK76" i="2"/>
  <c r="BK72" i="2"/>
  <c r="BK68" i="2"/>
  <c r="BK64" i="2"/>
  <c r="BK59" i="2"/>
  <c r="BK55" i="2"/>
  <c r="BK51" i="2"/>
  <c r="BK50" i="2"/>
  <c r="BK46" i="2"/>
  <c r="BK42" i="2"/>
  <c r="BK38" i="2"/>
  <c r="BK34" i="2"/>
  <c r="BK63" i="2"/>
  <c r="BK60" i="2"/>
  <c r="BK56" i="2"/>
  <c r="BK52" i="2"/>
  <c r="BK47" i="2"/>
  <c r="BK43" i="2"/>
  <c r="BK39" i="2"/>
  <c r="BK35" i="2"/>
  <c r="BK61" i="2"/>
  <c r="BK57" i="2"/>
  <c r="BK53" i="2"/>
  <c r="BK48" i="2"/>
  <c r="BK44" i="2"/>
  <c r="BK62" i="2"/>
  <c r="BK58" i="2"/>
  <c r="BK54" i="2"/>
  <c r="BK49" i="2"/>
  <c r="BK45" i="2"/>
  <c r="BK41" i="2"/>
  <c r="BK37" i="2"/>
  <c r="BK30" i="2"/>
  <c r="BK26" i="2"/>
  <c r="BK22" i="2"/>
  <c r="BK18" i="2"/>
  <c r="BK14" i="2"/>
  <c r="BK10" i="2"/>
  <c r="BK6" i="2"/>
  <c r="BK36" i="2"/>
  <c r="BK31" i="2"/>
  <c r="BK27" i="2"/>
  <c r="BK23" i="2"/>
  <c r="BK19" i="2"/>
  <c r="BK15" i="2"/>
  <c r="BK11" i="2"/>
  <c r="BK7" i="2"/>
  <c r="BK40" i="2"/>
  <c r="BK32" i="2"/>
  <c r="BK28" i="2"/>
  <c r="BK24" i="2"/>
  <c r="BK20" i="2"/>
  <c r="BK16" i="2"/>
  <c r="BK12" i="2"/>
  <c r="BK8" i="2"/>
  <c r="BK33" i="2"/>
  <c r="BK29" i="2"/>
  <c r="BK25" i="2"/>
  <c r="BK21" i="2"/>
  <c r="BK17" i="2"/>
  <c r="BK13" i="2"/>
  <c r="BK9" i="2"/>
  <c r="BO115" i="2"/>
  <c r="BO111" i="2"/>
  <c r="BO107" i="2"/>
  <c r="BO113" i="2"/>
  <c r="BO109" i="2"/>
  <c r="BO105" i="2"/>
  <c r="BO114" i="2"/>
  <c r="BO110" i="2"/>
  <c r="BO106" i="2"/>
  <c r="BO102" i="2"/>
  <c r="BO99" i="2"/>
  <c r="BO95" i="2"/>
  <c r="BO108" i="2"/>
  <c r="BO100" i="2"/>
  <c r="BO112" i="2"/>
  <c r="BO103" i="2"/>
  <c r="BO101" i="2"/>
  <c r="BO97" i="2"/>
  <c r="BO116" i="2"/>
  <c r="BO104" i="2"/>
  <c r="BO98" i="2"/>
  <c r="BO94" i="2"/>
  <c r="BO91" i="2"/>
  <c r="BO87" i="2"/>
  <c r="BO83" i="2"/>
  <c r="BO79" i="2"/>
  <c r="BO93" i="2"/>
  <c r="BO88" i="2"/>
  <c r="BO84" i="2"/>
  <c r="BO80" i="2"/>
  <c r="BO92" i="2"/>
  <c r="BO89" i="2"/>
  <c r="BO85" i="2"/>
  <c r="BO81" i="2"/>
  <c r="BO96" i="2"/>
  <c r="BO90" i="2"/>
  <c r="BO86" i="2"/>
  <c r="BO82" i="2"/>
  <c r="BO77" i="2"/>
  <c r="BO73" i="2"/>
  <c r="BO69" i="2"/>
  <c r="BO65" i="2"/>
  <c r="BO74" i="2"/>
  <c r="BO70" i="2"/>
  <c r="BO66" i="2"/>
  <c r="BO75" i="2"/>
  <c r="BO71" i="2"/>
  <c r="BO67" i="2"/>
  <c r="BO78" i="2"/>
  <c r="BO76" i="2"/>
  <c r="BO72" i="2"/>
  <c r="BO68" i="2"/>
  <c r="BO64" i="2"/>
  <c r="BO59" i="2"/>
  <c r="BO55" i="2"/>
  <c r="BO51" i="2"/>
  <c r="BO50" i="2"/>
  <c r="BO46" i="2"/>
  <c r="BO42" i="2"/>
  <c r="BO38" i="2"/>
  <c r="BO34" i="2"/>
  <c r="BO60" i="2"/>
  <c r="BO56" i="2"/>
  <c r="BO52" i="2"/>
  <c r="BO47" i="2"/>
  <c r="BO43" i="2"/>
  <c r="BO39" i="2"/>
  <c r="BO35" i="2"/>
  <c r="BO63" i="2"/>
  <c r="BO61" i="2"/>
  <c r="BO57" i="2"/>
  <c r="BO53" i="2"/>
  <c r="BO48" i="2"/>
  <c r="BO44" i="2"/>
  <c r="BO62" i="2"/>
  <c r="BO58" i="2"/>
  <c r="BO54" i="2"/>
  <c r="BO49" i="2"/>
  <c r="BO45" i="2"/>
  <c r="BO41" i="2"/>
  <c r="BO37" i="2"/>
  <c r="BO36" i="2"/>
  <c r="BO30" i="2"/>
  <c r="BO26" i="2"/>
  <c r="BO22" i="2"/>
  <c r="BO18" i="2"/>
  <c r="BO14" i="2"/>
  <c r="BO10" i="2"/>
  <c r="BO6" i="2"/>
  <c r="BO40" i="2"/>
  <c r="BO31" i="2"/>
  <c r="BO27" i="2"/>
  <c r="BO23" i="2"/>
  <c r="BO19" i="2"/>
  <c r="BO15" i="2"/>
  <c r="BO11" i="2"/>
  <c r="BO7" i="2"/>
  <c r="BO32" i="2"/>
  <c r="BO28" i="2"/>
  <c r="BO24" i="2"/>
  <c r="BO20" i="2"/>
  <c r="BO16" i="2"/>
  <c r="BO12" i="2"/>
  <c r="BO8" i="2"/>
  <c r="BO33" i="2"/>
  <c r="BO29" i="2"/>
  <c r="BO25" i="2"/>
  <c r="BO21" i="2"/>
  <c r="BO17" i="2"/>
  <c r="BO13" i="2"/>
  <c r="BO9" i="2"/>
  <c r="BS115" i="2"/>
  <c r="BS111" i="2"/>
  <c r="BS107" i="2"/>
  <c r="BS113" i="2"/>
  <c r="BS109" i="2"/>
  <c r="BS105" i="2"/>
  <c r="BS114" i="2"/>
  <c r="BS110" i="2"/>
  <c r="BS106" i="2"/>
  <c r="BS102" i="2"/>
  <c r="BS108" i="2"/>
  <c r="BS103" i="2"/>
  <c r="BS99" i="2"/>
  <c r="BS95" i="2"/>
  <c r="BS112" i="2"/>
  <c r="BS104" i="2"/>
  <c r="BS100" i="2"/>
  <c r="BS116" i="2"/>
  <c r="BS101" i="2"/>
  <c r="BS97" i="2"/>
  <c r="BS98" i="2"/>
  <c r="BS94" i="2"/>
  <c r="BS91" i="2"/>
  <c r="BS87" i="2"/>
  <c r="BS83" i="2"/>
  <c r="BS79" i="2"/>
  <c r="BS88" i="2"/>
  <c r="BS84" i="2"/>
  <c r="BS80" i="2"/>
  <c r="BS96" i="2"/>
  <c r="BS93" i="2"/>
  <c r="BS89" i="2"/>
  <c r="BS85" i="2"/>
  <c r="BS81" i="2"/>
  <c r="BS92" i="2"/>
  <c r="BS90" i="2"/>
  <c r="BS86" i="2"/>
  <c r="BS82" i="2"/>
  <c r="BS78" i="2"/>
  <c r="BS73" i="2"/>
  <c r="BS69" i="2"/>
  <c r="BS65" i="2"/>
  <c r="BS77" i="2"/>
  <c r="BS74" i="2"/>
  <c r="BS70" i="2"/>
  <c r="BS66" i="2"/>
  <c r="BS75" i="2"/>
  <c r="BS71" i="2"/>
  <c r="BS67" i="2"/>
  <c r="BS76" i="2"/>
  <c r="BS72" i="2"/>
  <c r="BS68" i="2"/>
  <c r="BS64" i="2"/>
  <c r="BS63" i="2"/>
  <c r="BS62" i="2"/>
  <c r="BS59" i="2"/>
  <c r="BS55" i="2"/>
  <c r="BS51" i="2"/>
  <c r="BS50" i="2"/>
  <c r="BS46" i="2"/>
  <c r="BS42" i="2"/>
  <c r="BS38" i="2"/>
  <c r="BS34" i="2"/>
  <c r="BS60" i="2"/>
  <c r="BS56" i="2"/>
  <c r="BS52" i="2"/>
  <c r="BS47" i="2"/>
  <c r="BS43" i="2"/>
  <c r="BS39" i="2"/>
  <c r="BS35" i="2"/>
  <c r="BS61" i="2"/>
  <c r="BS57" i="2"/>
  <c r="BS53" i="2"/>
  <c r="BS48" i="2"/>
  <c r="BS44" i="2"/>
  <c r="BS40" i="2"/>
  <c r="BS58" i="2"/>
  <c r="BS54" i="2"/>
  <c r="BS49" i="2"/>
  <c r="BS45" i="2"/>
  <c r="BS41" i="2"/>
  <c r="BS37" i="2"/>
  <c r="BS30" i="2"/>
  <c r="BS26" i="2"/>
  <c r="BS22" i="2"/>
  <c r="BS18" i="2"/>
  <c r="BS14" i="2"/>
  <c r="BS10" i="2"/>
  <c r="BS6" i="2"/>
  <c r="BS31" i="2"/>
  <c r="BS27" i="2"/>
  <c r="BS23" i="2"/>
  <c r="BS19" i="2"/>
  <c r="BS15" i="2"/>
  <c r="BS11" i="2"/>
  <c r="BS7" i="2"/>
  <c r="BS32" i="2"/>
  <c r="BS28" i="2"/>
  <c r="BS24" i="2"/>
  <c r="BS20" i="2"/>
  <c r="BS16" i="2"/>
  <c r="BS12" i="2"/>
  <c r="BS8" i="2"/>
  <c r="BS36" i="2"/>
  <c r="BS33" i="2"/>
  <c r="BS29" i="2"/>
  <c r="BS25" i="2"/>
  <c r="BS21" i="2"/>
  <c r="BS17" i="2"/>
  <c r="BS13" i="2"/>
  <c r="BS9" i="2"/>
  <c r="BW115" i="2"/>
  <c r="BW111" i="2"/>
  <c r="BW107" i="2"/>
  <c r="BW113" i="2"/>
  <c r="BW109" i="2"/>
  <c r="BW105" i="2"/>
  <c r="BW114" i="2"/>
  <c r="BW110" i="2"/>
  <c r="BW106" i="2"/>
  <c r="BW102" i="2"/>
  <c r="BW112" i="2"/>
  <c r="BW99" i="2"/>
  <c r="BW95" i="2"/>
  <c r="BW116" i="2"/>
  <c r="BW100" i="2"/>
  <c r="BW103" i="2"/>
  <c r="BW101" i="2"/>
  <c r="BW97" i="2"/>
  <c r="BW108" i="2"/>
  <c r="BW104" i="2"/>
  <c r="BW98" i="2"/>
  <c r="BW94" i="2"/>
  <c r="BW92" i="2"/>
  <c r="BW91" i="2"/>
  <c r="BW87" i="2"/>
  <c r="BW83" i="2"/>
  <c r="BW79" i="2"/>
  <c r="BW96" i="2"/>
  <c r="BW88" i="2"/>
  <c r="BW84" i="2"/>
  <c r="BW80" i="2"/>
  <c r="BW89" i="2"/>
  <c r="BW85" i="2"/>
  <c r="BW81" i="2"/>
  <c r="BW93" i="2"/>
  <c r="BW90" i="2"/>
  <c r="BW86" i="2"/>
  <c r="BW82" i="2"/>
  <c r="BW73" i="2"/>
  <c r="BW69" i="2"/>
  <c r="BW65" i="2"/>
  <c r="BW78" i="2"/>
  <c r="BW74" i="2"/>
  <c r="BW70" i="2"/>
  <c r="BW66" i="2"/>
  <c r="BW77" i="2"/>
  <c r="BW75" i="2"/>
  <c r="BW71" i="2"/>
  <c r="BW67" i="2"/>
  <c r="BW76" i="2"/>
  <c r="BW72" i="2"/>
  <c r="BW68" i="2"/>
  <c r="BW64" i="2"/>
  <c r="BW59" i="2"/>
  <c r="BW55" i="2"/>
  <c r="BW51" i="2"/>
  <c r="BW50" i="2"/>
  <c r="BW46" i="2"/>
  <c r="BW42" i="2"/>
  <c r="BW38" i="2"/>
  <c r="BW34" i="2"/>
  <c r="BW62" i="2"/>
  <c r="BW60" i="2"/>
  <c r="BW56" i="2"/>
  <c r="BW52" i="2"/>
  <c r="BW47" i="2"/>
  <c r="BW43" i="2"/>
  <c r="BW39" i="2"/>
  <c r="BW35" i="2"/>
  <c r="BW63" i="2"/>
  <c r="BW61" i="2"/>
  <c r="BW57" i="2"/>
  <c r="BW53" i="2"/>
  <c r="BW48" i="2"/>
  <c r="BW44" i="2"/>
  <c r="BW40" i="2"/>
  <c r="BW58" i="2"/>
  <c r="BW54" i="2"/>
  <c r="BW49" i="2"/>
  <c r="BW45" i="2"/>
  <c r="BW41" i="2"/>
  <c r="BW37" i="2"/>
  <c r="BW30" i="2"/>
  <c r="BW26" i="2"/>
  <c r="BW22" i="2"/>
  <c r="BW18" i="2"/>
  <c r="BW14" i="2"/>
  <c r="BW10" i="2"/>
  <c r="BW6" i="2"/>
  <c r="BW31" i="2"/>
  <c r="BW27" i="2"/>
  <c r="BW23" i="2"/>
  <c r="BW19" i="2"/>
  <c r="BW15" i="2"/>
  <c r="BW11" i="2"/>
  <c r="BW7" i="2"/>
  <c r="BW36" i="2"/>
  <c r="BW32" i="2"/>
  <c r="BW28" i="2"/>
  <c r="BW24" i="2"/>
  <c r="BW20" i="2"/>
  <c r="BW16" i="2"/>
  <c r="BW12" i="2"/>
  <c r="BW8" i="2"/>
  <c r="BW33" i="2"/>
  <c r="BW29" i="2"/>
  <c r="BW25" i="2"/>
  <c r="BW21" i="2"/>
  <c r="BW17" i="2"/>
  <c r="BW13" i="2"/>
  <c r="BW9" i="2"/>
  <c r="CA115" i="2"/>
  <c r="CA111" i="2"/>
  <c r="CA107" i="2"/>
  <c r="CA113" i="2"/>
  <c r="CA109" i="2"/>
  <c r="CA105" i="2"/>
  <c r="CA114" i="2"/>
  <c r="CA110" i="2"/>
  <c r="CA106" i="2"/>
  <c r="CA102" i="2"/>
  <c r="CA116" i="2"/>
  <c r="CA103" i="2"/>
  <c r="CA99" i="2"/>
  <c r="CA95" i="2"/>
  <c r="CA104" i="2"/>
  <c r="CA100" i="2"/>
  <c r="CA108" i="2"/>
  <c r="CA101" i="2"/>
  <c r="CA97" i="2"/>
  <c r="CA112" i="2"/>
  <c r="CA98" i="2"/>
  <c r="CA94" i="2"/>
  <c r="CA96" i="2"/>
  <c r="CA93" i="2"/>
  <c r="CA91" i="2"/>
  <c r="CA87" i="2"/>
  <c r="CA83" i="2"/>
  <c r="CA79" i="2"/>
  <c r="CA92" i="2"/>
  <c r="CA88" i="2"/>
  <c r="CA84" i="2"/>
  <c r="CA80" i="2"/>
  <c r="CA89" i="2"/>
  <c r="CA85" i="2"/>
  <c r="CA81" i="2"/>
  <c r="CA90" i="2"/>
  <c r="CA86" i="2"/>
  <c r="CA82" i="2"/>
  <c r="CA76" i="2"/>
  <c r="CA73" i="2"/>
  <c r="CA69" i="2"/>
  <c r="CA65" i="2"/>
  <c r="CA74" i="2"/>
  <c r="CA70" i="2"/>
  <c r="CA66" i="2"/>
  <c r="CA78" i="2"/>
  <c r="CA75" i="2"/>
  <c r="CA71" i="2"/>
  <c r="CA67" i="2"/>
  <c r="CA77" i="2"/>
  <c r="CA72" i="2"/>
  <c r="CA68" i="2"/>
  <c r="CA64" i="2"/>
  <c r="CA63" i="2"/>
  <c r="CA59" i="2"/>
  <c r="CA55" i="2"/>
  <c r="CA51" i="2"/>
  <c r="CA50" i="2"/>
  <c r="CA46" i="2"/>
  <c r="CA42" i="2"/>
  <c r="CA38" i="2"/>
  <c r="CA34" i="2"/>
  <c r="CA60" i="2"/>
  <c r="CA56" i="2"/>
  <c r="CA52" i="2"/>
  <c r="CA47" i="2"/>
  <c r="CA43" i="2"/>
  <c r="CA39" i="2"/>
  <c r="CA35" i="2"/>
  <c r="CA62" i="2"/>
  <c r="CA61" i="2"/>
  <c r="CA57" i="2"/>
  <c r="CA53" i="2"/>
  <c r="CA48" i="2"/>
  <c r="CA44" i="2"/>
  <c r="CA40" i="2"/>
  <c r="CA58" i="2"/>
  <c r="CA54" i="2"/>
  <c r="CA49" i="2"/>
  <c r="CA45" i="2"/>
  <c r="CA41" i="2"/>
  <c r="CA37" i="2"/>
  <c r="CA30" i="2"/>
  <c r="CA26" i="2"/>
  <c r="CA22" i="2"/>
  <c r="CA18" i="2"/>
  <c r="CA14" i="2"/>
  <c r="CA10" i="2"/>
  <c r="CA6" i="2"/>
  <c r="CA36" i="2"/>
  <c r="CA31" i="2"/>
  <c r="CA27" i="2"/>
  <c r="CA23" i="2"/>
  <c r="CA19" i="2"/>
  <c r="CA15" i="2"/>
  <c r="CA11" i="2"/>
  <c r="CA7" i="2"/>
  <c r="CA32" i="2"/>
  <c r="CA28" i="2"/>
  <c r="CA24" i="2"/>
  <c r="CA20" i="2"/>
  <c r="CA16" i="2"/>
  <c r="CA12" i="2"/>
  <c r="CA8" i="2"/>
  <c r="CA33" i="2"/>
  <c r="CA29" i="2"/>
  <c r="CA25" i="2"/>
  <c r="CA21" i="2"/>
  <c r="CA17" i="2"/>
  <c r="CA13" i="2"/>
  <c r="CA9" i="2"/>
  <c r="BH2" i="2"/>
  <c r="BL2" i="2"/>
  <c r="BP2" i="2"/>
  <c r="BT2" i="2"/>
  <c r="BX2" i="2"/>
  <c r="CB2" i="2"/>
  <c r="BF3" i="2"/>
  <c r="BJ3" i="2"/>
  <c r="BN3" i="2"/>
  <c r="BR3" i="2"/>
  <c r="BV3" i="2"/>
  <c r="BZ3" i="2"/>
  <c r="BG4" i="2"/>
  <c r="BK4" i="2"/>
  <c r="BO4" i="2"/>
  <c r="BS4" i="2"/>
  <c r="BW4" i="2"/>
  <c r="CA4" i="2"/>
  <c r="BI6" i="2"/>
  <c r="BN6" i="2"/>
  <c r="BV6" i="2"/>
  <c r="BH116" i="2"/>
  <c r="BH112" i="2"/>
  <c r="BH108" i="2"/>
  <c r="BH114" i="2"/>
  <c r="BH110" i="2"/>
  <c r="BH106" i="2"/>
  <c r="BH115" i="2"/>
  <c r="BH111" i="2"/>
  <c r="BH107" i="2"/>
  <c r="BH103" i="2"/>
  <c r="BH100" i="2"/>
  <c r="BH96" i="2"/>
  <c r="BH109" i="2"/>
  <c r="BH101" i="2"/>
  <c r="BH97" i="2"/>
  <c r="BH113" i="2"/>
  <c r="BH104" i="2"/>
  <c r="BH102" i="2"/>
  <c r="BH98" i="2"/>
  <c r="BH105" i="2"/>
  <c r="BH99" i="2"/>
  <c r="BH95" i="2"/>
  <c r="BH92" i="2"/>
  <c r="BH88" i="2"/>
  <c r="BH84" i="2"/>
  <c r="BH80" i="2"/>
  <c r="BH94" i="2"/>
  <c r="BH89" i="2"/>
  <c r="BH85" i="2"/>
  <c r="BH81" i="2"/>
  <c r="BH93" i="2"/>
  <c r="BH90" i="2"/>
  <c r="BH86" i="2"/>
  <c r="BH82" i="2"/>
  <c r="BH91" i="2"/>
  <c r="BH87" i="2"/>
  <c r="BH83" i="2"/>
  <c r="BH78" i="2"/>
  <c r="BH74" i="2"/>
  <c r="BH70" i="2"/>
  <c r="BH66" i="2"/>
  <c r="BH77" i="2"/>
  <c r="BH75" i="2"/>
  <c r="BH71" i="2"/>
  <c r="BH67" i="2"/>
  <c r="BH76" i="2"/>
  <c r="BH72" i="2"/>
  <c r="BH68" i="2"/>
  <c r="BH79" i="2"/>
  <c r="BH73" i="2"/>
  <c r="BH69" i="2"/>
  <c r="BH65" i="2"/>
  <c r="BH60" i="2"/>
  <c r="BH56" i="2"/>
  <c r="BH52" i="2"/>
  <c r="BH47" i="2"/>
  <c r="BH43" i="2"/>
  <c r="BH39" i="2"/>
  <c r="BH35" i="2"/>
  <c r="BH61" i="2"/>
  <c r="BH57" i="2"/>
  <c r="BH53" i="2"/>
  <c r="BH48" i="2"/>
  <c r="BH44" i="2"/>
  <c r="BH40" i="2"/>
  <c r="BH36" i="2"/>
  <c r="BH64" i="2"/>
  <c r="BH62" i="2"/>
  <c r="BH58" i="2"/>
  <c r="BH54" i="2"/>
  <c r="BH49" i="2"/>
  <c r="BH45" i="2"/>
  <c r="BH41" i="2"/>
  <c r="BH63" i="2"/>
  <c r="BH59" i="2"/>
  <c r="BH55" i="2"/>
  <c r="BH51" i="2"/>
  <c r="BH50" i="2"/>
  <c r="BH46" i="2"/>
  <c r="BH42" i="2"/>
  <c r="BH38" i="2"/>
  <c r="BH37" i="2"/>
  <c r="BH31" i="2"/>
  <c r="BH27" i="2"/>
  <c r="BH23" i="2"/>
  <c r="BH19" i="2"/>
  <c r="BH15" i="2"/>
  <c r="BH11" i="2"/>
  <c r="BH7" i="2"/>
  <c r="BH32" i="2"/>
  <c r="BH28" i="2"/>
  <c r="BH24" i="2"/>
  <c r="BH20" i="2"/>
  <c r="BH16" i="2"/>
  <c r="BH12" i="2"/>
  <c r="BH8" i="2"/>
  <c r="BH33" i="2"/>
  <c r="BH29" i="2"/>
  <c r="BH25" i="2"/>
  <c r="BH21" i="2"/>
  <c r="BH17" i="2"/>
  <c r="BH13" i="2"/>
  <c r="BH9" i="2"/>
  <c r="BH34" i="2"/>
  <c r="BH30" i="2"/>
  <c r="BH26" i="2"/>
  <c r="BH22" i="2"/>
  <c r="BH18" i="2"/>
  <c r="BH14" i="2"/>
  <c r="BH10" i="2"/>
  <c r="BL116" i="2"/>
  <c r="BL112" i="2"/>
  <c r="BL108" i="2"/>
  <c r="BL114" i="2"/>
  <c r="BL110" i="2"/>
  <c r="BL106" i="2"/>
  <c r="BL102" i="2"/>
  <c r="BL115" i="2"/>
  <c r="BL111" i="2"/>
  <c r="BL107" i="2"/>
  <c r="BL103" i="2"/>
  <c r="BL109" i="2"/>
  <c r="BL104" i="2"/>
  <c r="BL100" i="2"/>
  <c r="BL96" i="2"/>
  <c r="BL92" i="2"/>
  <c r="BL113" i="2"/>
  <c r="BL105" i="2"/>
  <c r="BL101" i="2"/>
  <c r="BL97" i="2"/>
  <c r="BL98" i="2"/>
  <c r="BL99" i="2"/>
  <c r="BL95" i="2"/>
  <c r="BL88" i="2"/>
  <c r="BL84" i="2"/>
  <c r="BL80" i="2"/>
  <c r="BL89" i="2"/>
  <c r="BL85" i="2"/>
  <c r="BL81" i="2"/>
  <c r="BL90" i="2"/>
  <c r="BL86" i="2"/>
  <c r="BL82" i="2"/>
  <c r="BL94" i="2"/>
  <c r="BL93" i="2"/>
  <c r="BL91" i="2"/>
  <c r="BL87" i="2"/>
  <c r="BL83" i="2"/>
  <c r="BL79" i="2"/>
  <c r="BL74" i="2"/>
  <c r="BL70" i="2"/>
  <c r="BL66" i="2"/>
  <c r="BL78" i="2"/>
  <c r="BL75" i="2"/>
  <c r="BL71" i="2"/>
  <c r="BL67" i="2"/>
  <c r="BL77" i="2"/>
  <c r="BL76" i="2"/>
  <c r="BL72" i="2"/>
  <c r="BL68" i="2"/>
  <c r="BL64" i="2"/>
  <c r="BL73" i="2"/>
  <c r="BL69" i="2"/>
  <c r="BL65" i="2"/>
  <c r="BL63" i="2"/>
  <c r="BL60" i="2"/>
  <c r="BL56" i="2"/>
  <c r="BL52" i="2"/>
  <c r="BL47" i="2"/>
  <c r="BL43" i="2"/>
  <c r="BL39" i="2"/>
  <c r="BL35" i="2"/>
  <c r="BL61" i="2"/>
  <c r="BL57" i="2"/>
  <c r="BL53" i="2"/>
  <c r="BL48" i="2"/>
  <c r="BL44" i="2"/>
  <c r="BL40" i="2"/>
  <c r="BL36" i="2"/>
  <c r="BL62" i="2"/>
  <c r="BL58" i="2"/>
  <c r="BL54" i="2"/>
  <c r="BL49" i="2"/>
  <c r="BL45" i="2"/>
  <c r="BL41" i="2"/>
  <c r="BL59" i="2"/>
  <c r="BL55" i="2"/>
  <c r="BL51" i="2"/>
  <c r="BL50" i="2"/>
  <c r="BL46" i="2"/>
  <c r="BL42" i="2"/>
  <c r="BL38" i="2"/>
  <c r="BL31" i="2"/>
  <c r="BL27" i="2"/>
  <c r="BL23" i="2"/>
  <c r="BL19" i="2"/>
  <c r="BL15" i="2"/>
  <c r="BL11" i="2"/>
  <c r="BL7" i="2"/>
  <c r="BL34" i="2"/>
  <c r="BL32" i="2"/>
  <c r="BL28" i="2"/>
  <c r="BL24" i="2"/>
  <c r="BL20" i="2"/>
  <c r="BL16" i="2"/>
  <c r="BL12" i="2"/>
  <c r="BL8" i="2"/>
  <c r="BL33" i="2"/>
  <c r="BL29" i="2"/>
  <c r="BL25" i="2"/>
  <c r="BL21" i="2"/>
  <c r="BL17" i="2"/>
  <c r="BL13" i="2"/>
  <c r="BL9" i="2"/>
  <c r="BL37" i="2"/>
  <c r="BL30" i="2"/>
  <c r="BL26" i="2"/>
  <c r="BL22" i="2"/>
  <c r="BL18" i="2"/>
  <c r="BL14" i="2"/>
  <c r="BL10" i="2"/>
  <c r="BP116" i="2"/>
  <c r="BP112" i="2"/>
  <c r="BP108" i="2"/>
  <c r="BP114" i="2"/>
  <c r="BP110" i="2"/>
  <c r="BP106" i="2"/>
  <c r="BP102" i="2"/>
  <c r="BP115" i="2"/>
  <c r="BP111" i="2"/>
  <c r="BP107" i="2"/>
  <c r="BP103" i="2"/>
  <c r="BP113" i="2"/>
  <c r="BP100" i="2"/>
  <c r="BP96" i="2"/>
  <c r="BP92" i="2"/>
  <c r="BP101" i="2"/>
  <c r="BP97" i="2"/>
  <c r="BP104" i="2"/>
  <c r="BP98" i="2"/>
  <c r="BP109" i="2"/>
  <c r="BP105" i="2"/>
  <c r="BP99" i="2"/>
  <c r="BP95" i="2"/>
  <c r="BP93" i="2"/>
  <c r="BP88" i="2"/>
  <c r="BP84" i="2"/>
  <c r="BP80" i="2"/>
  <c r="BP94" i="2"/>
  <c r="BP89" i="2"/>
  <c r="BP85" i="2"/>
  <c r="BP81" i="2"/>
  <c r="BP90" i="2"/>
  <c r="BP86" i="2"/>
  <c r="BP82" i="2"/>
  <c r="BP91" i="2"/>
  <c r="BP87" i="2"/>
  <c r="BP83" i="2"/>
  <c r="BP74" i="2"/>
  <c r="BP70" i="2"/>
  <c r="BP66" i="2"/>
  <c r="BP62" i="2"/>
  <c r="BP79" i="2"/>
  <c r="BP75" i="2"/>
  <c r="BP71" i="2"/>
  <c r="BP67" i="2"/>
  <c r="BP78" i="2"/>
  <c r="BP76" i="2"/>
  <c r="BP72" i="2"/>
  <c r="BP68" i="2"/>
  <c r="BP64" i="2"/>
  <c r="BP77" i="2"/>
  <c r="BP73" i="2"/>
  <c r="BP69" i="2"/>
  <c r="BP65" i="2"/>
  <c r="BP60" i="2"/>
  <c r="BP56" i="2"/>
  <c r="BP52" i="2"/>
  <c r="BP47" i="2"/>
  <c r="BP43" i="2"/>
  <c r="BP39" i="2"/>
  <c r="BP35" i="2"/>
  <c r="BP63" i="2"/>
  <c r="BP61" i="2"/>
  <c r="BP57" i="2"/>
  <c r="BP53" i="2"/>
  <c r="BP48" i="2"/>
  <c r="BP44" i="2"/>
  <c r="BP40" i="2"/>
  <c r="BP36" i="2"/>
  <c r="BP58" i="2"/>
  <c r="BP54" i="2"/>
  <c r="BP49" i="2"/>
  <c r="BP45" i="2"/>
  <c r="BP41" i="2"/>
  <c r="BP59" i="2"/>
  <c r="BP55" i="2"/>
  <c r="BP51" i="2"/>
  <c r="BP50" i="2"/>
  <c r="BP46" i="2"/>
  <c r="BP42" i="2"/>
  <c r="BP38" i="2"/>
  <c r="BP31" i="2"/>
  <c r="BP27" i="2"/>
  <c r="BP23" i="2"/>
  <c r="BP19" i="2"/>
  <c r="BP15" i="2"/>
  <c r="BP11" i="2"/>
  <c r="BP7" i="2"/>
  <c r="BP32" i="2"/>
  <c r="BP28" i="2"/>
  <c r="BP24" i="2"/>
  <c r="BP20" i="2"/>
  <c r="BP16" i="2"/>
  <c r="BP12" i="2"/>
  <c r="BP8" i="2"/>
  <c r="BP37" i="2"/>
  <c r="BP33" i="2"/>
  <c r="BP29" i="2"/>
  <c r="BP25" i="2"/>
  <c r="BP21" i="2"/>
  <c r="BP17" i="2"/>
  <c r="BP13" i="2"/>
  <c r="BP9" i="2"/>
  <c r="BP34" i="2"/>
  <c r="BP30" i="2"/>
  <c r="BP26" i="2"/>
  <c r="BP22" i="2"/>
  <c r="BP18" i="2"/>
  <c r="BP14" i="2"/>
  <c r="BP10" i="2"/>
  <c r="BP6" i="2"/>
  <c r="BT116" i="2"/>
  <c r="BT112" i="2"/>
  <c r="BT108" i="2"/>
  <c r="BT114" i="2"/>
  <c r="BT110" i="2"/>
  <c r="BT106" i="2"/>
  <c r="BT102" i="2"/>
  <c r="BT115" i="2"/>
  <c r="BT111" i="2"/>
  <c r="BT107" i="2"/>
  <c r="BT103" i="2"/>
  <c r="BT104" i="2"/>
  <c r="BT100" i="2"/>
  <c r="BT96" i="2"/>
  <c r="BT92" i="2"/>
  <c r="BT105" i="2"/>
  <c r="BT101" i="2"/>
  <c r="BT97" i="2"/>
  <c r="BT109" i="2"/>
  <c r="BT98" i="2"/>
  <c r="BT113" i="2"/>
  <c r="BT99" i="2"/>
  <c r="BT95" i="2"/>
  <c r="BT88" i="2"/>
  <c r="BT84" i="2"/>
  <c r="BT80" i="2"/>
  <c r="BT93" i="2"/>
  <c r="BT89" i="2"/>
  <c r="BT85" i="2"/>
  <c r="BT81" i="2"/>
  <c r="BT90" i="2"/>
  <c r="BT86" i="2"/>
  <c r="BT82" i="2"/>
  <c r="BT94" i="2"/>
  <c r="BT91" i="2"/>
  <c r="BT87" i="2"/>
  <c r="BT83" i="2"/>
  <c r="BT77" i="2"/>
  <c r="BT74" i="2"/>
  <c r="BT70" i="2"/>
  <c r="BT66" i="2"/>
  <c r="BT62" i="2"/>
  <c r="BT75" i="2"/>
  <c r="BT71" i="2"/>
  <c r="BT67" i="2"/>
  <c r="BT79" i="2"/>
  <c r="BT76" i="2"/>
  <c r="BT72" i="2"/>
  <c r="BT68" i="2"/>
  <c r="BT64" i="2"/>
  <c r="BT78" i="2"/>
  <c r="BT73" i="2"/>
  <c r="BT69" i="2"/>
  <c r="BT65" i="2"/>
  <c r="BT60" i="2"/>
  <c r="BT56" i="2"/>
  <c r="BT52" i="2"/>
  <c r="BT47" i="2"/>
  <c r="BT43" i="2"/>
  <c r="BT39" i="2"/>
  <c r="BT35" i="2"/>
  <c r="BT61" i="2"/>
  <c r="BT57" i="2"/>
  <c r="BT53" i="2"/>
  <c r="BT48" i="2"/>
  <c r="BT44" i="2"/>
  <c r="BT40" i="2"/>
  <c r="BT36" i="2"/>
  <c r="BT58" i="2"/>
  <c r="BT54" i="2"/>
  <c r="BT49" i="2"/>
  <c r="BT45" i="2"/>
  <c r="BT41" i="2"/>
  <c r="BT63" i="2"/>
  <c r="BT59" i="2"/>
  <c r="BT55" i="2"/>
  <c r="BT51" i="2"/>
  <c r="BT50" i="2"/>
  <c r="BT46" i="2"/>
  <c r="BT42" i="2"/>
  <c r="BT38" i="2"/>
  <c r="BT31" i="2"/>
  <c r="BT27" i="2"/>
  <c r="BT23" i="2"/>
  <c r="BT19" i="2"/>
  <c r="BT15" i="2"/>
  <c r="BT11" i="2"/>
  <c r="BT7" i="2"/>
  <c r="BT37" i="2"/>
  <c r="BT34" i="2"/>
  <c r="BT32" i="2"/>
  <c r="BT28" i="2"/>
  <c r="BT24" i="2"/>
  <c r="BT20" i="2"/>
  <c r="BT16" i="2"/>
  <c r="BT12" i="2"/>
  <c r="BT8" i="2"/>
  <c r="BT33" i="2"/>
  <c r="BT29" i="2"/>
  <c r="BT25" i="2"/>
  <c r="BT21" i="2"/>
  <c r="BT17" i="2"/>
  <c r="BT13" i="2"/>
  <c r="BT9" i="2"/>
  <c r="BT30" i="2"/>
  <c r="BT26" i="2"/>
  <c r="BT22" i="2"/>
  <c r="BT18" i="2"/>
  <c r="BT14" i="2"/>
  <c r="BT10" i="2"/>
  <c r="BT6" i="2"/>
  <c r="BX116" i="2"/>
  <c r="BX112" i="2"/>
  <c r="BX108" i="2"/>
  <c r="BX114" i="2"/>
  <c r="BX110" i="2"/>
  <c r="BX106" i="2"/>
  <c r="BX102" i="2"/>
  <c r="BX115" i="2"/>
  <c r="BX111" i="2"/>
  <c r="BX107" i="2"/>
  <c r="BX103" i="2"/>
  <c r="BX100" i="2"/>
  <c r="BX96" i="2"/>
  <c r="BX92" i="2"/>
  <c r="BX109" i="2"/>
  <c r="BX101" i="2"/>
  <c r="BX97" i="2"/>
  <c r="BX113" i="2"/>
  <c r="BX104" i="2"/>
  <c r="BX98" i="2"/>
  <c r="BX105" i="2"/>
  <c r="BX99" i="2"/>
  <c r="BX95" i="2"/>
  <c r="BX88" i="2"/>
  <c r="BX84" i="2"/>
  <c r="BX80" i="2"/>
  <c r="BX76" i="2"/>
  <c r="BX94" i="2"/>
  <c r="BX89" i="2"/>
  <c r="BX85" i="2"/>
  <c r="BX81" i="2"/>
  <c r="BX93" i="2"/>
  <c r="BX90" i="2"/>
  <c r="BX86" i="2"/>
  <c r="BX82" i="2"/>
  <c r="BX91" i="2"/>
  <c r="BX87" i="2"/>
  <c r="BX83" i="2"/>
  <c r="BX78" i="2"/>
  <c r="BX74" i="2"/>
  <c r="BX70" i="2"/>
  <c r="BX66" i="2"/>
  <c r="BX62" i="2"/>
  <c r="BX77" i="2"/>
  <c r="BX75" i="2"/>
  <c r="BX71" i="2"/>
  <c r="BX67" i="2"/>
  <c r="BX72" i="2"/>
  <c r="BX68" i="2"/>
  <c r="BX64" i="2"/>
  <c r="BX79" i="2"/>
  <c r="BX73" i="2"/>
  <c r="BX69" i="2"/>
  <c r="BX65" i="2"/>
  <c r="BX60" i="2"/>
  <c r="BX56" i="2"/>
  <c r="BX52" i="2"/>
  <c r="BX47" i="2"/>
  <c r="BX43" i="2"/>
  <c r="BX39" i="2"/>
  <c r="BX35" i="2"/>
  <c r="BX63" i="2"/>
  <c r="BX61" i="2"/>
  <c r="BX57" i="2"/>
  <c r="BX53" i="2"/>
  <c r="BX48" i="2"/>
  <c r="BX44" i="2"/>
  <c r="BX40" i="2"/>
  <c r="BX36" i="2"/>
  <c r="BX58" i="2"/>
  <c r="BX54" i="2"/>
  <c r="BX49" i="2"/>
  <c r="BX45" i="2"/>
  <c r="BX41" i="2"/>
  <c r="BX59" i="2"/>
  <c r="BX55" i="2"/>
  <c r="BX51" i="2"/>
  <c r="BX50" i="2"/>
  <c r="BX46" i="2"/>
  <c r="BX42" i="2"/>
  <c r="BX38" i="2"/>
  <c r="BX37" i="2"/>
  <c r="BX31" i="2"/>
  <c r="BX27" i="2"/>
  <c r="BX23" i="2"/>
  <c r="BX19" i="2"/>
  <c r="BX15" i="2"/>
  <c r="BX11" i="2"/>
  <c r="BX7" i="2"/>
  <c r="BX32" i="2"/>
  <c r="BX28" i="2"/>
  <c r="BX24" i="2"/>
  <c r="BX20" i="2"/>
  <c r="BX16" i="2"/>
  <c r="BX12" i="2"/>
  <c r="BX8" i="2"/>
  <c r="BX33" i="2"/>
  <c r="BX29" i="2"/>
  <c r="BX25" i="2"/>
  <c r="BX21" i="2"/>
  <c r="BX17" i="2"/>
  <c r="BX13" i="2"/>
  <c r="BX9" i="2"/>
  <c r="BX34" i="2"/>
  <c r="BX30" i="2"/>
  <c r="BX26" i="2"/>
  <c r="BX22" i="2"/>
  <c r="BX18" i="2"/>
  <c r="BX14" i="2"/>
  <c r="BX10" i="2"/>
  <c r="BX6" i="2"/>
  <c r="CB116" i="2"/>
  <c r="CB112" i="2"/>
  <c r="CB108" i="2"/>
  <c r="CB114" i="2"/>
  <c r="CB110" i="2"/>
  <c r="CB106" i="2"/>
  <c r="CB102" i="2"/>
  <c r="CB115" i="2"/>
  <c r="CB111" i="2"/>
  <c r="CB107" i="2"/>
  <c r="CB103" i="2"/>
  <c r="CB109" i="2"/>
  <c r="CB104" i="2"/>
  <c r="CB100" i="2"/>
  <c r="CB96" i="2"/>
  <c r="CB92" i="2"/>
  <c r="CB113" i="2"/>
  <c r="CB105" i="2"/>
  <c r="CB101" i="2"/>
  <c r="CB97" i="2"/>
  <c r="CB98" i="2"/>
  <c r="CB99" i="2"/>
  <c r="CB95" i="2"/>
  <c r="CB88" i="2"/>
  <c r="CB84" i="2"/>
  <c r="CB80" i="2"/>
  <c r="CB76" i="2"/>
  <c r="CB89" i="2"/>
  <c r="CB85" i="2"/>
  <c r="CB81" i="2"/>
  <c r="CB90" i="2"/>
  <c r="CB86" i="2"/>
  <c r="CB82" i="2"/>
  <c r="CB94" i="2"/>
  <c r="CB93" i="2"/>
  <c r="CB91" i="2"/>
  <c r="CB87" i="2"/>
  <c r="CB83" i="2"/>
  <c r="CB79" i="2"/>
  <c r="CB74" i="2"/>
  <c r="CB70" i="2"/>
  <c r="CB66" i="2"/>
  <c r="CB62" i="2"/>
  <c r="CB78" i="2"/>
  <c r="CB75" i="2"/>
  <c r="CB71" i="2"/>
  <c r="CB67" i="2"/>
  <c r="CB77" i="2"/>
  <c r="CB72" i="2"/>
  <c r="CB68" i="2"/>
  <c r="CB64" i="2"/>
  <c r="CB73" i="2"/>
  <c r="CB69" i="2"/>
  <c r="CB65" i="2"/>
  <c r="CB60" i="2"/>
  <c r="CB56" i="2"/>
  <c r="CB52" i="2"/>
  <c r="CB47" i="2"/>
  <c r="CB43" i="2"/>
  <c r="CB39" i="2"/>
  <c r="CB35" i="2"/>
  <c r="CB61" i="2"/>
  <c r="CB57" i="2"/>
  <c r="CB53" i="2"/>
  <c r="CB48" i="2"/>
  <c r="CB44" i="2"/>
  <c r="CB40" i="2"/>
  <c r="CB36" i="2"/>
  <c r="CB58" i="2"/>
  <c r="CB54" i="2"/>
  <c r="CB49" i="2"/>
  <c r="CB45" i="2"/>
  <c r="CB41" i="2"/>
  <c r="CB63" i="2"/>
  <c r="CB59" i="2"/>
  <c r="CB55" i="2"/>
  <c r="CB51" i="2"/>
  <c r="CB50" i="2"/>
  <c r="CB46" i="2"/>
  <c r="CB42" i="2"/>
  <c r="CB38" i="2"/>
  <c r="CB31" i="2"/>
  <c r="CB27" i="2"/>
  <c r="CB23" i="2"/>
  <c r="CB19" i="2"/>
  <c r="CB15" i="2"/>
  <c r="CB11" i="2"/>
  <c r="CB7" i="2"/>
  <c r="CB34" i="2"/>
  <c r="CB32" i="2"/>
  <c r="CB28" i="2"/>
  <c r="CB24" i="2"/>
  <c r="CB20" i="2"/>
  <c r="CB16" i="2"/>
  <c r="CB12" i="2"/>
  <c r="CB8" i="2"/>
  <c r="CB33" i="2"/>
  <c r="CB29" i="2"/>
  <c r="CB25" i="2"/>
  <c r="CB21" i="2"/>
  <c r="CB17" i="2"/>
  <c r="CB13" i="2"/>
  <c r="CB9" i="2"/>
  <c r="CB37" i="2"/>
  <c r="CB30" i="2"/>
  <c r="CB26" i="2"/>
  <c r="CB22" i="2"/>
  <c r="CB18" i="2"/>
  <c r="CB14" i="2"/>
  <c r="CB10" i="2"/>
  <c r="CB6" i="2"/>
  <c r="BI2" i="2"/>
  <c r="BM2" i="2"/>
  <c r="BQ2" i="2"/>
  <c r="BU2" i="2"/>
  <c r="BY2" i="2"/>
  <c r="BG3" i="2"/>
  <c r="BK3" i="2"/>
  <c r="BO3" i="2"/>
  <c r="BS3" i="2"/>
  <c r="BW3" i="2"/>
  <c r="CA3" i="2"/>
  <c r="BH4" i="2"/>
  <c r="BL4" i="2"/>
  <c r="BP4" i="2"/>
  <c r="BT4" i="2"/>
  <c r="BX4" i="2"/>
  <c r="CB4" i="2"/>
  <c r="BQ5" i="2"/>
  <c r="BF6" i="2"/>
  <c r="BJ6" i="2"/>
  <c r="BZ6" i="2"/>
  <c r="BI113" i="2"/>
  <c r="BI109" i="2"/>
  <c r="BI115" i="2"/>
  <c r="BI111" i="2"/>
  <c r="BI107" i="2"/>
  <c r="BI103" i="2"/>
  <c r="BI116" i="2"/>
  <c r="BI112" i="2"/>
  <c r="BI108" i="2"/>
  <c r="BI104" i="2"/>
  <c r="BI114" i="2"/>
  <c r="BI101" i="2"/>
  <c r="BI97" i="2"/>
  <c r="BI93" i="2"/>
  <c r="BI102" i="2"/>
  <c r="BI98" i="2"/>
  <c r="BI105" i="2"/>
  <c r="BI99" i="2"/>
  <c r="BI110" i="2"/>
  <c r="BI106" i="2"/>
  <c r="BI100" i="2"/>
  <c r="BI96" i="2"/>
  <c r="BI94" i="2"/>
  <c r="BI89" i="2"/>
  <c r="BI85" i="2"/>
  <c r="BI81" i="2"/>
  <c r="BI77" i="2"/>
  <c r="BI95" i="2"/>
  <c r="BI90" i="2"/>
  <c r="BI86" i="2"/>
  <c r="BI82" i="2"/>
  <c r="BI91" i="2"/>
  <c r="BI87" i="2"/>
  <c r="BI83" i="2"/>
  <c r="BI92" i="2"/>
  <c r="BI88" i="2"/>
  <c r="BI84" i="2"/>
  <c r="BI80" i="2"/>
  <c r="BI75" i="2"/>
  <c r="BI71" i="2"/>
  <c r="BI67" i="2"/>
  <c r="BI63" i="2"/>
  <c r="BI76" i="2"/>
  <c r="BI72" i="2"/>
  <c r="BI68" i="2"/>
  <c r="BI79" i="2"/>
  <c r="BI73" i="2"/>
  <c r="BI69" i="2"/>
  <c r="BI65" i="2"/>
  <c r="BI78" i="2"/>
  <c r="BI74" i="2"/>
  <c r="BI70" i="2"/>
  <c r="BI66" i="2"/>
  <c r="BI61" i="2"/>
  <c r="BI57" i="2"/>
  <c r="BI53" i="2"/>
  <c r="BI48" i="2"/>
  <c r="BI44" i="2"/>
  <c r="BI40" i="2"/>
  <c r="BI36" i="2"/>
  <c r="BI64" i="2"/>
  <c r="BI62" i="2"/>
  <c r="BI58" i="2"/>
  <c r="BI54" i="2"/>
  <c r="BI49" i="2"/>
  <c r="BI45" i="2"/>
  <c r="BI41" i="2"/>
  <c r="BI37" i="2"/>
  <c r="BI59" i="2"/>
  <c r="BI55" i="2"/>
  <c r="BI51" i="2"/>
  <c r="BI50" i="2"/>
  <c r="BI46" i="2"/>
  <c r="BI42" i="2"/>
  <c r="BI60" i="2"/>
  <c r="BI56" i="2"/>
  <c r="BI52" i="2"/>
  <c r="BI47" i="2"/>
  <c r="BI43" i="2"/>
  <c r="BI39" i="2"/>
  <c r="BI35" i="2"/>
  <c r="BI32" i="2"/>
  <c r="BI28" i="2"/>
  <c r="BI24" i="2"/>
  <c r="BI20" i="2"/>
  <c r="BI16" i="2"/>
  <c r="BI12" i="2"/>
  <c r="BI8" i="2"/>
  <c r="BI33" i="2"/>
  <c r="BI29" i="2"/>
  <c r="BI25" i="2"/>
  <c r="BI21" i="2"/>
  <c r="BI17" i="2"/>
  <c r="BI13" i="2"/>
  <c r="BI9" i="2"/>
  <c r="BI38" i="2"/>
  <c r="BI34" i="2"/>
  <c r="BI30" i="2"/>
  <c r="BI26" i="2"/>
  <c r="BI22" i="2"/>
  <c r="BI18" i="2"/>
  <c r="BI14" i="2"/>
  <c r="BI10" i="2"/>
  <c r="BI31" i="2"/>
  <c r="BI27" i="2"/>
  <c r="BI23" i="2"/>
  <c r="BI19" i="2"/>
  <c r="BI15" i="2"/>
  <c r="BI11" i="2"/>
  <c r="BI7" i="2"/>
  <c r="BM113" i="2"/>
  <c r="BM109" i="2"/>
  <c r="BM115" i="2"/>
  <c r="BM111" i="2"/>
  <c r="BM107" i="2"/>
  <c r="BM103" i="2"/>
  <c r="BM116" i="2"/>
  <c r="BM112" i="2"/>
  <c r="BM108" i="2"/>
  <c r="BM104" i="2"/>
  <c r="BM105" i="2"/>
  <c r="BM101" i="2"/>
  <c r="BM97" i="2"/>
  <c r="BM93" i="2"/>
  <c r="BM106" i="2"/>
  <c r="BM98" i="2"/>
  <c r="BM110" i="2"/>
  <c r="BM99" i="2"/>
  <c r="BM114" i="2"/>
  <c r="BM102" i="2"/>
  <c r="BM100" i="2"/>
  <c r="BM96" i="2"/>
  <c r="BM92" i="2"/>
  <c r="BM89" i="2"/>
  <c r="BM85" i="2"/>
  <c r="BM81" i="2"/>
  <c r="BM77" i="2"/>
  <c r="BM90" i="2"/>
  <c r="BM86" i="2"/>
  <c r="BM82" i="2"/>
  <c r="BM94" i="2"/>
  <c r="BM91" i="2"/>
  <c r="BM87" i="2"/>
  <c r="BM83" i="2"/>
  <c r="BM95" i="2"/>
  <c r="BM88" i="2"/>
  <c r="BM84" i="2"/>
  <c r="BM80" i="2"/>
  <c r="BM78" i="2"/>
  <c r="BM75" i="2"/>
  <c r="BM71" i="2"/>
  <c r="BM67" i="2"/>
  <c r="BM63" i="2"/>
  <c r="BM76" i="2"/>
  <c r="BM72" i="2"/>
  <c r="BM68" i="2"/>
  <c r="BM73" i="2"/>
  <c r="BM69" i="2"/>
  <c r="BM65" i="2"/>
  <c r="BM79" i="2"/>
  <c r="BM74" i="2"/>
  <c r="BM70" i="2"/>
  <c r="BM66" i="2"/>
  <c r="BM64" i="2"/>
  <c r="BM61" i="2"/>
  <c r="BM57" i="2"/>
  <c r="BM53" i="2"/>
  <c r="BM48" i="2"/>
  <c r="BM44" i="2"/>
  <c r="BM40" i="2"/>
  <c r="BM36" i="2"/>
  <c r="BM62" i="2"/>
  <c r="BM58" i="2"/>
  <c r="BM54" i="2"/>
  <c r="BM49" i="2"/>
  <c r="BM45" i="2"/>
  <c r="BM41" i="2"/>
  <c r="BM37" i="2"/>
  <c r="BM59" i="2"/>
  <c r="BM55" i="2"/>
  <c r="BM51" i="2"/>
  <c r="BM50" i="2"/>
  <c r="BM46" i="2"/>
  <c r="BM42" i="2"/>
  <c r="BM60" i="2"/>
  <c r="BM56" i="2"/>
  <c r="BM52" i="2"/>
  <c r="BM47" i="2"/>
  <c r="BM43" i="2"/>
  <c r="BM39" i="2"/>
  <c r="BM35" i="2"/>
  <c r="BM34" i="2"/>
  <c r="BM32" i="2"/>
  <c r="BM28" i="2"/>
  <c r="BM24" i="2"/>
  <c r="BM20" i="2"/>
  <c r="BM16" i="2"/>
  <c r="BM12" i="2"/>
  <c r="BM8" i="2"/>
  <c r="BM38" i="2"/>
  <c r="BM33" i="2"/>
  <c r="BM29" i="2"/>
  <c r="BM25" i="2"/>
  <c r="BM21" i="2"/>
  <c r="BM17" i="2"/>
  <c r="BM13" i="2"/>
  <c r="BM9" i="2"/>
  <c r="BM30" i="2"/>
  <c r="BM26" i="2"/>
  <c r="BM22" i="2"/>
  <c r="BM18" i="2"/>
  <c r="BM14" i="2"/>
  <c r="BM10" i="2"/>
  <c r="BM31" i="2"/>
  <c r="BM27" i="2"/>
  <c r="BM23" i="2"/>
  <c r="BM19" i="2"/>
  <c r="BM15" i="2"/>
  <c r="BM11" i="2"/>
  <c r="BM7" i="2"/>
  <c r="BQ113" i="2"/>
  <c r="BQ109" i="2"/>
  <c r="BQ115" i="2"/>
  <c r="BQ111" i="2"/>
  <c r="BQ107" i="2"/>
  <c r="BQ103" i="2"/>
  <c r="BQ116" i="2"/>
  <c r="BQ112" i="2"/>
  <c r="BQ108" i="2"/>
  <c r="BQ104" i="2"/>
  <c r="BQ106" i="2"/>
  <c r="BQ101" i="2"/>
  <c r="BQ97" i="2"/>
  <c r="BQ93" i="2"/>
  <c r="BQ110" i="2"/>
  <c r="BQ102" i="2"/>
  <c r="BQ98" i="2"/>
  <c r="BQ114" i="2"/>
  <c r="BQ105" i="2"/>
  <c r="BQ99" i="2"/>
  <c r="BQ100" i="2"/>
  <c r="BQ96" i="2"/>
  <c r="BQ94" i="2"/>
  <c r="BQ89" i="2"/>
  <c r="BQ85" i="2"/>
  <c r="BQ81" i="2"/>
  <c r="BQ77" i="2"/>
  <c r="BQ95" i="2"/>
  <c r="BQ92" i="2"/>
  <c r="BQ90" i="2"/>
  <c r="BQ86" i="2"/>
  <c r="BQ82" i="2"/>
  <c r="BQ91" i="2"/>
  <c r="BQ87" i="2"/>
  <c r="BQ83" i="2"/>
  <c r="BQ88" i="2"/>
  <c r="BQ84" i="2"/>
  <c r="BQ80" i="2"/>
  <c r="BQ79" i="2"/>
  <c r="BQ75" i="2"/>
  <c r="BQ71" i="2"/>
  <c r="BQ67" i="2"/>
  <c r="BQ63" i="2"/>
  <c r="BQ78" i="2"/>
  <c r="BQ76" i="2"/>
  <c r="BQ72" i="2"/>
  <c r="BQ68" i="2"/>
  <c r="BQ64" i="2"/>
  <c r="BQ73" i="2"/>
  <c r="BQ69" i="2"/>
  <c r="BQ65" i="2"/>
  <c r="BQ74" i="2"/>
  <c r="BQ70" i="2"/>
  <c r="BQ66" i="2"/>
  <c r="BQ61" i="2"/>
  <c r="BQ57" i="2"/>
  <c r="BQ53" i="2"/>
  <c r="BQ48" i="2"/>
  <c r="BQ44" i="2"/>
  <c r="BQ40" i="2"/>
  <c r="BQ36" i="2"/>
  <c r="BQ58" i="2"/>
  <c r="BQ54" i="2"/>
  <c r="BQ49" i="2"/>
  <c r="BQ45" i="2"/>
  <c r="BQ41" i="2"/>
  <c r="BQ37" i="2"/>
  <c r="BQ62" i="2"/>
  <c r="BQ59" i="2"/>
  <c r="BQ55" i="2"/>
  <c r="BQ51" i="2"/>
  <c r="BQ50" i="2"/>
  <c r="BQ46" i="2"/>
  <c r="BQ42" i="2"/>
  <c r="BQ60" i="2"/>
  <c r="BQ56" i="2"/>
  <c r="BQ52" i="2"/>
  <c r="BQ47" i="2"/>
  <c r="BQ43" i="2"/>
  <c r="BQ39" i="2"/>
  <c r="BQ35" i="2"/>
  <c r="BQ38" i="2"/>
  <c r="BQ32" i="2"/>
  <c r="BQ28" i="2"/>
  <c r="BQ24" i="2"/>
  <c r="BQ20" i="2"/>
  <c r="BQ16" i="2"/>
  <c r="BQ12" i="2"/>
  <c r="BQ8" i="2"/>
  <c r="BQ33" i="2"/>
  <c r="BQ29" i="2"/>
  <c r="BQ25" i="2"/>
  <c r="BQ21" i="2"/>
  <c r="BQ17" i="2"/>
  <c r="BQ13" i="2"/>
  <c r="BQ9" i="2"/>
  <c r="BQ34" i="2"/>
  <c r="BQ30" i="2"/>
  <c r="BQ26" i="2"/>
  <c r="BQ22" i="2"/>
  <c r="BQ18" i="2"/>
  <c r="BQ14" i="2"/>
  <c r="BQ10" i="2"/>
  <c r="BQ31" i="2"/>
  <c r="BQ27" i="2"/>
  <c r="BQ23" i="2"/>
  <c r="BQ19" i="2"/>
  <c r="BQ15" i="2"/>
  <c r="BQ11" i="2"/>
  <c r="BQ7" i="2"/>
  <c r="BU113" i="2"/>
  <c r="BU109" i="2"/>
  <c r="BU115" i="2"/>
  <c r="BU111" i="2"/>
  <c r="BU107" i="2"/>
  <c r="BU103" i="2"/>
  <c r="BU116" i="2"/>
  <c r="BU112" i="2"/>
  <c r="BU108" i="2"/>
  <c r="BU104" i="2"/>
  <c r="BU110" i="2"/>
  <c r="BU105" i="2"/>
  <c r="BU101" i="2"/>
  <c r="BU97" i="2"/>
  <c r="BU93" i="2"/>
  <c r="BU114" i="2"/>
  <c r="BU98" i="2"/>
  <c r="BU99" i="2"/>
  <c r="BU95" i="2"/>
  <c r="BU106" i="2"/>
  <c r="BU102" i="2"/>
  <c r="BU100" i="2"/>
  <c r="BU96" i="2"/>
  <c r="BU89" i="2"/>
  <c r="BU85" i="2"/>
  <c r="BU81" i="2"/>
  <c r="BU77" i="2"/>
  <c r="BU90" i="2"/>
  <c r="BU86" i="2"/>
  <c r="BU82" i="2"/>
  <c r="BU94" i="2"/>
  <c r="BU92" i="2"/>
  <c r="BU91" i="2"/>
  <c r="BU87" i="2"/>
  <c r="BU83" i="2"/>
  <c r="BU88" i="2"/>
  <c r="BU84" i="2"/>
  <c r="BU80" i="2"/>
  <c r="BU75" i="2"/>
  <c r="BU71" i="2"/>
  <c r="BU67" i="2"/>
  <c r="BU63" i="2"/>
  <c r="BU79" i="2"/>
  <c r="BU76" i="2"/>
  <c r="BU72" i="2"/>
  <c r="BU68" i="2"/>
  <c r="BU64" i="2"/>
  <c r="BU78" i="2"/>
  <c r="BU73" i="2"/>
  <c r="BU69" i="2"/>
  <c r="BU65" i="2"/>
  <c r="BU74" i="2"/>
  <c r="BU70" i="2"/>
  <c r="BU66" i="2"/>
  <c r="BU61" i="2"/>
  <c r="BU57" i="2"/>
  <c r="BU53" i="2"/>
  <c r="BU48" i="2"/>
  <c r="BU44" i="2"/>
  <c r="BU40" i="2"/>
  <c r="BU36" i="2"/>
  <c r="BU58" i="2"/>
  <c r="BU54" i="2"/>
  <c r="BU49" i="2"/>
  <c r="BU45" i="2"/>
  <c r="BU41" i="2"/>
  <c r="BU37" i="2"/>
  <c r="BU59" i="2"/>
  <c r="BU55" i="2"/>
  <c r="BU50" i="2"/>
  <c r="BU46" i="2"/>
  <c r="BU42" i="2"/>
  <c r="BU62" i="2"/>
  <c r="BU60" i="2"/>
  <c r="BU56" i="2"/>
  <c r="BU52" i="2"/>
  <c r="BU47" i="2"/>
  <c r="BU43" i="2"/>
  <c r="BU39" i="2"/>
  <c r="BU35" i="2"/>
  <c r="BU34" i="2"/>
  <c r="BU32" i="2"/>
  <c r="BU28" i="2"/>
  <c r="BU24" i="2"/>
  <c r="BU20" i="2"/>
  <c r="BU16" i="2"/>
  <c r="BU12" i="2"/>
  <c r="BU8" i="2"/>
  <c r="BU33" i="2"/>
  <c r="BU29" i="2"/>
  <c r="BU25" i="2"/>
  <c r="BU21" i="2"/>
  <c r="BU17" i="2"/>
  <c r="BU13" i="2"/>
  <c r="BU9" i="2"/>
  <c r="BU30" i="2"/>
  <c r="BU26" i="2"/>
  <c r="BU22" i="2"/>
  <c r="BU18" i="2"/>
  <c r="BU14" i="2"/>
  <c r="BU10" i="2"/>
  <c r="BU38" i="2"/>
  <c r="BU31" i="2"/>
  <c r="BU27" i="2"/>
  <c r="BU23" i="2"/>
  <c r="BU19" i="2"/>
  <c r="BU15" i="2"/>
  <c r="BU11" i="2"/>
  <c r="BU7" i="2"/>
  <c r="BY113" i="2"/>
  <c r="BY109" i="2"/>
  <c r="BY115" i="2"/>
  <c r="BY111" i="2"/>
  <c r="BY107" i="2"/>
  <c r="BY103" i="2"/>
  <c r="BY116" i="2"/>
  <c r="BY112" i="2"/>
  <c r="BY108" i="2"/>
  <c r="BY104" i="2"/>
  <c r="BY114" i="2"/>
  <c r="BY101" i="2"/>
  <c r="BY97" i="2"/>
  <c r="BY93" i="2"/>
  <c r="BY102" i="2"/>
  <c r="BY98" i="2"/>
  <c r="BY106" i="2"/>
  <c r="BY105" i="2"/>
  <c r="BY99" i="2"/>
  <c r="BY95" i="2"/>
  <c r="BY110" i="2"/>
  <c r="BY100" i="2"/>
  <c r="BY96" i="2"/>
  <c r="BY94" i="2"/>
  <c r="BY89" i="2"/>
  <c r="BY85" i="2"/>
  <c r="BY81" i="2"/>
  <c r="BY77" i="2"/>
  <c r="BY90" i="2"/>
  <c r="BY86" i="2"/>
  <c r="BY82" i="2"/>
  <c r="BY91" i="2"/>
  <c r="BY87" i="2"/>
  <c r="BY83" i="2"/>
  <c r="BY92" i="2"/>
  <c r="BY88" i="2"/>
  <c r="BY84" i="2"/>
  <c r="BY80" i="2"/>
  <c r="BY75" i="2"/>
  <c r="BY71" i="2"/>
  <c r="BY67" i="2"/>
  <c r="BY63" i="2"/>
  <c r="BY72" i="2"/>
  <c r="BY68" i="2"/>
  <c r="BY64" i="2"/>
  <c r="BY79" i="2"/>
  <c r="BY76" i="2"/>
  <c r="BY73" i="2"/>
  <c r="BY69" i="2"/>
  <c r="BY65" i="2"/>
  <c r="BY78" i="2"/>
  <c r="BY74" i="2"/>
  <c r="BY70" i="2"/>
  <c r="BY66" i="2"/>
  <c r="BY62" i="2"/>
  <c r="BY61" i="2"/>
  <c r="BY57" i="2"/>
  <c r="BY53" i="2"/>
  <c r="BY48" i="2"/>
  <c r="BY44" i="2"/>
  <c r="BY40" i="2"/>
  <c r="BY36" i="2"/>
  <c r="BY58" i="2"/>
  <c r="BY54" i="2"/>
  <c r="BY49" i="2"/>
  <c r="BY45" i="2"/>
  <c r="BY41" i="2"/>
  <c r="BY37" i="2"/>
  <c r="BY59" i="2"/>
  <c r="BY55" i="2"/>
  <c r="BY51" i="2"/>
  <c r="BY50" i="2"/>
  <c r="BY46" i="2"/>
  <c r="BY42" i="2"/>
  <c r="BY60" i="2"/>
  <c r="BY56" i="2"/>
  <c r="BY52" i="2"/>
  <c r="BY47" i="2"/>
  <c r="BY43" i="2"/>
  <c r="BY39" i="2"/>
  <c r="BY35" i="2"/>
  <c r="BY32" i="2"/>
  <c r="BY28" i="2"/>
  <c r="BY24" i="2"/>
  <c r="BY20" i="2"/>
  <c r="BY16" i="2"/>
  <c r="BY12" i="2"/>
  <c r="BY8" i="2"/>
  <c r="BY33" i="2"/>
  <c r="BY29" i="2"/>
  <c r="BY25" i="2"/>
  <c r="BY21" i="2"/>
  <c r="BY17" i="2"/>
  <c r="BY13" i="2"/>
  <c r="BY9" i="2"/>
  <c r="BY38" i="2"/>
  <c r="BY34" i="2"/>
  <c r="BY30" i="2"/>
  <c r="BY26" i="2"/>
  <c r="BY22" i="2"/>
  <c r="BY18" i="2"/>
  <c r="BY14" i="2"/>
  <c r="BY10" i="2"/>
  <c r="BY6" i="2"/>
  <c r="BY31" i="2"/>
  <c r="BY27" i="2"/>
  <c r="BY23" i="2"/>
  <c r="BY19" i="2"/>
  <c r="BY15" i="2"/>
  <c r="BY11" i="2"/>
  <c r="BY7" i="2"/>
  <c r="BF2" i="2"/>
  <c r="BJ2" i="2"/>
  <c r="BN2" i="2"/>
  <c r="BR2" i="2"/>
  <c r="BV2" i="2"/>
  <c r="BZ2" i="2"/>
  <c r="BH3" i="2"/>
  <c r="BL3" i="2"/>
  <c r="BP3" i="2"/>
  <c r="BT3" i="2"/>
  <c r="BX3" i="2"/>
  <c r="CB3" i="2"/>
  <c r="BI4" i="2"/>
  <c r="BM4" i="2"/>
  <c r="BQ4" i="2"/>
  <c r="BU4" i="2"/>
  <c r="BY4" i="2"/>
  <c r="BR5" i="2"/>
  <c r="BG6" i="2"/>
  <c r="BL6" i="2"/>
  <c r="BG7" i="2"/>
  <c r="BF114" i="2"/>
  <c r="BF110" i="2"/>
  <c r="BF116" i="2"/>
  <c r="BF112" i="2"/>
  <c r="BF108" i="2"/>
  <c r="BF104" i="2"/>
  <c r="BF113" i="2"/>
  <c r="BF109" i="2"/>
  <c r="BF105" i="2"/>
  <c r="BF106" i="2"/>
  <c r="BF102" i="2"/>
  <c r="BF98" i="2"/>
  <c r="BF94" i="2"/>
  <c r="BF107" i="2"/>
  <c r="BF99" i="2"/>
  <c r="BF111" i="2"/>
  <c r="BF100" i="2"/>
  <c r="BF96" i="2"/>
  <c r="BF115" i="2"/>
  <c r="BF103" i="2"/>
  <c r="BF101" i="2"/>
  <c r="BF97" i="2"/>
  <c r="BF93" i="2"/>
  <c r="BF90" i="2"/>
  <c r="BF86" i="2"/>
  <c r="BF82" i="2"/>
  <c r="BF78" i="2"/>
  <c r="BF91" i="2"/>
  <c r="BF87" i="2"/>
  <c r="BF83" i="2"/>
  <c r="BF95" i="2"/>
  <c r="BF92" i="2"/>
  <c r="BF88" i="2"/>
  <c r="BF84" i="2"/>
  <c r="BF80" i="2"/>
  <c r="BF89" i="2"/>
  <c r="BF85" i="2"/>
  <c r="BF81" i="2"/>
  <c r="BF79" i="2"/>
  <c r="BF76" i="2"/>
  <c r="BF72" i="2"/>
  <c r="BF68" i="2"/>
  <c r="BF64" i="2"/>
  <c r="BF73" i="2"/>
  <c r="BF69" i="2"/>
  <c r="BF65" i="2"/>
  <c r="BF74" i="2"/>
  <c r="BF70" i="2"/>
  <c r="BF66" i="2"/>
  <c r="BF77" i="2"/>
  <c r="BF75" i="2"/>
  <c r="BF71" i="2"/>
  <c r="BF67" i="2"/>
  <c r="BF62" i="2"/>
  <c r="BF58" i="2"/>
  <c r="BF54" i="2"/>
  <c r="BF49" i="2"/>
  <c r="BF45" i="2"/>
  <c r="BF41" i="2"/>
  <c r="BF37" i="2"/>
  <c r="BF63" i="2"/>
  <c r="BF59" i="2"/>
  <c r="BF55" i="2"/>
  <c r="BF51" i="2"/>
  <c r="BF50" i="2"/>
  <c r="BF46" i="2"/>
  <c r="BF42" i="2"/>
  <c r="BF38" i="2"/>
  <c r="BF60" i="2"/>
  <c r="BF56" i="2"/>
  <c r="BF52" i="2"/>
  <c r="BF47" i="2"/>
  <c r="BF43" i="2"/>
  <c r="BF61" i="2"/>
  <c r="BF57" i="2"/>
  <c r="BF53" i="2"/>
  <c r="BF48" i="2"/>
  <c r="BF44" i="2"/>
  <c r="BF40" i="2"/>
  <c r="BF36" i="2"/>
  <c r="BF35" i="2"/>
  <c r="BF33" i="2"/>
  <c r="BF29" i="2"/>
  <c r="BF25" i="2"/>
  <c r="BF21" i="2"/>
  <c r="BF17" i="2"/>
  <c r="BF13" i="2"/>
  <c r="BF9" i="2"/>
  <c r="BF39" i="2"/>
  <c r="BF34" i="2"/>
  <c r="BF30" i="2"/>
  <c r="BF26" i="2"/>
  <c r="BF22" i="2"/>
  <c r="BF18" i="2"/>
  <c r="BF14" i="2"/>
  <c r="BF10" i="2"/>
  <c r="BF31" i="2"/>
  <c r="BF27" i="2"/>
  <c r="BF23" i="2"/>
  <c r="BF19" i="2"/>
  <c r="BF15" i="2"/>
  <c r="BF11" i="2"/>
  <c r="BF7" i="2"/>
  <c r="BF32" i="2"/>
  <c r="BF28" i="2"/>
  <c r="BF24" i="2"/>
  <c r="BF20" i="2"/>
  <c r="BF16" i="2"/>
  <c r="BF12" i="2"/>
  <c r="BF8" i="2"/>
  <c r="BJ114" i="2"/>
  <c r="BJ110" i="2"/>
  <c r="BJ116" i="2"/>
  <c r="BJ112" i="2"/>
  <c r="BJ108" i="2"/>
  <c r="BJ104" i="2"/>
  <c r="BJ113" i="2"/>
  <c r="BJ109" i="2"/>
  <c r="BJ105" i="2"/>
  <c r="BJ107" i="2"/>
  <c r="BJ102" i="2"/>
  <c r="BJ98" i="2"/>
  <c r="BJ94" i="2"/>
  <c r="BJ111" i="2"/>
  <c r="BJ103" i="2"/>
  <c r="BJ99" i="2"/>
  <c r="BJ115" i="2"/>
  <c r="BJ106" i="2"/>
  <c r="BJ100" i="2"/>
  <c r="BJ96" i="2"/>
  <c r="BJ101" i="2"/>
  <c r="BJ97" i="2"/>
  <c r="BJ95" i="2"/>
  <c r="BJ90" i="2"/>
  <c r="BJ86" i="2"/>
  <c r="BJ82" i="2"/>
  <c r="BJ78" i="2"/>
  <c r="BJ93" i="2"/>
  <c r="BJ91" i="2"/>
  <c r="BJ87" i="2"/>
  <c r="BJ83" i="2"/>
  <c r="BJ92" i="2"/>
  <c r="BJ88" i="2"/>
  <c r="BJ84" i="2"/>
  <c r="BJ80" i="2"/>
  <c r="BJ89" i="2"/>
  <c r="BJ85" i="2"/>
  <c r="BJ81" i="2"/>
  <c r="BJ77" i="2"/>
  <c r="BJ76" i="2"/>
  <c r="BJ72" i="2"/>
  <c r="BJ68" i="2"/>
  <c r="BJ64" i="2"/>
  <c r="BJ79" i="2"/>
  <c r="BJ73" i="2"/>
  <c r="BJ69" i="2"/>
  <c r="BJ65" i="2"/>
  <c r="BJ74" i="2"/>
  <c r="BJ70" i="2"/>
  <c r="BJ66" i="2"/>
  <c r="BJ75" i="2"/>
  <c r="BJ71" i="2"/>
  <c r="BJ67" i="2"/>
  <c r="BJ62" i="2"/>
  <c r="BJ58" i="2"/>
  <c r="BJ54" i="2"/>
  <c r="BJ49" i="2"/>
  <c r="BJ45" i="2"/>
  <c r="BJ41" i="2"/>
  <c r="BJ37" i="2"/>
  <c r="BJ59" i="2"/>
  <c r="BJ55" i="2"/>
  <c r="BJ51" i="2"/>
  <c r="BJ50" i="2"/>
  <c r="BJ46" i="2"/>
  <c r="BJ42" i="2"/>
  <c r="BJ38" i="2"/>
  <c r="BJ34" i="2"/>
  <c r="BJ63" i="2"/>
  <c r="BJ60" i="2"/>
  <c r="BJ56" i="2"/>
  <c r="BJ52" i="2"/>
  <c r="BJ47" i="2"/>
  <c r="BJ43" i="2"/>
  <c r="BJ61" i="2"/>
  <c r="BJ57" i="2"/>
  <c r="BJ53" i="2"/>
  <c r="BJ48" i="2"/>
  <c r="BJ44" i="2"/>
  <c r="BJ40" i="2"/>
  <c r="BJ36" i="2"/>
  <c r="BJ39" i="2"/>
  <c r="BJ33" i="2"/>
  <c r="BJ29" i="2"/>
  <c r="BJ25" i="2"/>
  <c r="BJ21" i="2"/>
  <c r="BJ17" i="2"/>
  <c r="BJ13" i="2"/>
  <c r="BJ9" i="2"/>
  <c r="BJ30" i="2"/>
  <c r="BJ26" i="2"/>
  <c r="BJ22" i="2"/>
  <c r="BJ18" i="2"/>
  <c r="BJ14" i="2"/>
  <c r="BJ10" i="2"/>
  <c r="BJ31" i="2"/>
  <c r="BJ27" i="2"/>
  <c r="BJ23" i="2"/>
  <c r="BJ19" i="2"/>
  <c r="BJ15" i="2"/>
  <c r="BJ11" i="2"/>
  <c r="BJ7" i="2"/>
  <c r="BJ35" i="2"/>
  <c r="BJ32" i="2"/>
  <c r="BJ28" i="2"/>
  <c r="BJ24" i="2"/>
  <c r="BJ20" i="2"/>
  <c r="BJ16" i="2"/>
  <c r="BJ12" i="2"/>
  <c r="BJ8" i="2"/>
  <c r="BN114" i="2"/>
  <c r="BN110" i="2"/>
  <c r="BN106" i="2"/>
  <c r="BN116" i="2"/>
  <c r="BN112" i="2"/>
  <c r="BN108" i="2"/>
  <c r="BN104" i="2"/>
  <c r="BN113" i="2"/>
  <c r="BN109" i="2"/>
  <c r="BN105" i="2"/>
  <c r="BN111" i="2"/>
  <c r="BN98" i="2"/>
  <c r="BN94" i="2"/>
  <c r="BN115" i="2"/>
  <c r="BN99" i="2"/>
  <c r="BN102" i="2"/>
  <c r="BN100" i="2"/>
  <c r="BN96" i="2"/>
  <c r="BN107" i="2"/>
  <c r="BN103" i="2"/>
  <c r="BN101" i="2"/>
  <c r="BN97" i="2"/>
  <c r="BN90" i="2"/>
  <c r="BN86" i="2"/>
  <c r="BN82" i="2"/>
  <c r="BN78" i="2"/>
  <c r="BN91" i="2"/>
  <c r="BN87" i="2"/>
  <c r="BN83" i="2"/>
  <c r="BN95" i="2"/>
  <c r="BN93" i="2"/>
  <c r="BN88" i="2"/>
  <c r="BN84" i="2"/>
  <c r="BN80" i="2"/>
  <c r="BN92" i="2"/>
  <c r="BN89" i="2"/>
  <c r="BN85" i="2"/>
  <c r="BN81" i="2"/>
  <c r="BN76" i="2"/>
  <c r="BN72" i="2"/>
  <c r="BN68" i="2"/>
  <c r="BN64" i="2"/>
  <c r="BN77" i="2"/>
  <c r="BN73" i="2"/>
  <c r="BN69" i="2"/>
  <c r="BN65" i="2"/>
  <c r="BN79" i="2"/>
  <c r="BN74" i="2"/>
  <c r="BN70" i="2"/>
  <c r="BN66" i="2"/>
  <c r="BN75" i="2"/>
  <c r="BN71" i="2"/>
  <c r="BN67" i="2"/>
  <c r="BN62" i="2"/>
  <c r="BN58" i="2"/>
  <c r="BN54" i="2"/>
  <c r="BN49" i="2"/>
  <c r="BN45" i="2"/>
  <c r="BN41" i="2"/>
  <c r="BN37" i="2"/>
  <c r="BN59" i="2"/>
  <c r="BN55" i="2"/>
  <c r="BN51" i="2"/>
  <c r="BN50" i="2"/>
  <c r="BN46" i="2"/>
  <c r="BN42" i="2"/>
  <c r="BN38" i="2"/>
  <c r="BN34" i="2"/>
  <c r="BN60" i="2"/>
  <c r="BN56" i="2"/>
  <c r="BN52" i="2"/>
  <c r="BN47" i="2"/>
  <c r="BN43" i="2"/>
  <c r="BN63" i="2"/>
  <c r="BN61" i="2"/>
  <c r="BN57" i="2"/>
  <c r="BN53" i="2"/>
  <c r="BN48" i="2"/>
  <c r="BN44" i="2"/>
  <c r="BN40" i="2"/>
  <c r="BN36" i="2"/>
  <c r="BN33" i="2"/>
  <c r="BN29" i="2"/>
  <c r="BN25" i="2"/>
  <c r="BN21" i="2"/>
  <c r="BN17" i="2"/>
  <c r="BN13" i="2"/>
  <c r="BN9" i="2"/>
  <c r="BN30" i="2"/>
  <c r="BN26" i="2"/>
  <c r="BN22" i="2"/>
  <c r="BN18" i="2"/>
  <c r="BN14" i="2"/>
  <c r="BN10" i="2"/>
  <c r="BN35" i="2"/>
  <c r="BN31" i="2"/>
  <c r="BN27" i="2"/>
  <c r="BN23" i="2"/>
  <c r="BN19" i="2"/>
  <c r="BN15" i="2"/>
  <c r="BN11" i="2"/>
  <c r="BN7" i="2"/>
  <c r="BN39" i="2"/>
  <c r="BN32" i="2"/>
  <c r="BN28" i="2"/>
  <c r="BN24" i="2"/>
  <c r="BN20" i="2"/>
  <c r="BN16" i="2"/>
  <c r="BN12" i="2"/>
  <c r="BN8" i="2"/>
  <c r="BR114" i="2"/>
  <c r="BR110" i="2"/>
  <c r="BR106" i="2"/>
  <c r="BR116" i="2"/>
  <c r="BR112" i="2"/>
  <c r="BR108" i="2"/>
  <c r="BR104" i="2"/>
  <c r="BR113" i="2"/>
  <c r="BR109" i="2"/>
  <c r="BR105" i="2"/>
  <c r="BR115" i="2"/>
  <c r="BR102" i="2"/>
  <c r="BR98" i="2"/>
  <c r="BR94" i="2"/>
  <c r="BR103" i="2"/>
  <c r="BR99" i="2"/>
  <c r="BR107" i="2"/>
  <c r="BR100" i="2"/>
  <c r="BR96" i="2"/>
  <c r="BR111" i="2"/>
  <c r="BR101" i="2"/>
  <c r="BR97" i="2"/>
  <c r="BR95" i="2"/>
  <c r="BR92" i="2"/>
  <c r="BR90" i="2"/>
  <c r="BR86" i="2"/>
  <c r="BR82" i="2"/>
  <c r="BR78" i="2"/>
  <c r="BR91" i="2"/>
  <c r="BR87" i="2"/>
  <c r="BR83" i="2"/>
  <c r="BR88" i="2"/>
  <c r="BR84" i="2"/>
  <c r="BR80" i="2"/>
  <c r="BR93" i="2"/>
  <c r="BR89" i="2"/>
  <c r="BR85" i="2"/>
  <c r="BR81" i="2"/>
  <c r="BR76" i="2"/>
  <c r="BR72" i="2"/>
  <c r="BR68" i="2"/>
  <c r="BR64" i="2"/>
  <c r="BR73" i="2"/>
  <c r="BR69" i="2"/>
  <c r="BR65" i="2"/>
  <c r="BR77" i="2"/>
  <c r="BR74" i="2"/>
  <c r="BR70" i="2"/>
  <c r="BR66" i="2"/>
  <c r="BR79" i="2"/>
  <c r="BR75" i="2"/>
  <c r="BR71" i="2"/>
  <c r="BR67" i="2"/>
  <c r="BR63" i="2"/>
  <c r="BR58" i="2"/>
  <c r="BR54" i="2"/>
  <c r="BR49" i="2"/>
  <c r="BR45" i="2"/>
  <c r="BR41" i="2"/>
  <c r="BR37" i="2"/>
  <c r="BR62" i="2"/>
  <c r="BR59" i="2"/>
  <c r="BR55" i="2"/>
  <c r="BR51" i="2"/>
  <c r="BR50" i="2"/>
  <c r="BR46" i="2"/>
  <c r="BR42" i="2"/>
  <c r="BR38" i="2"/>
  <c r="BR34" i="2"/>
  <c r="BR60" i="2"/>
  <c r="BR56" i="2"/>
  <c r="BR52" i="2"/>
  <c r="BR47" i="2"/>
  <c r="BR43" i="2"/>
  <c r="BR61" i="2"/>
  <c r="BR57" i="2"/>
  <c r="BR53" i="2"/>
  <c r="BR48" i="2"/>
  <c r="BR44" i="2"/>
  <c r="BR40" i="2"/>
  <c r="BR36" i="2"/>
  <c r="BR33" i="2"/>
  <c r="BR29" i="2"/>
  <c r="BR25" i="2"/>
  <c r="BR21" i="2"/>
  <c r="BR17" i="2"/>
  <c r="BR13" i="2"/>
  <c r="BR9" i="2"/>
  <c r="BR35" i="2"/>
  <c r="BR30" i="2"/>
  <c r="BR26" i="2"/>
  <c r="BR22" i="2"/>
  <c r="BR18" i="2"/>
  <c r="BR14" i="2"/>
  <c r="BR10" i="2"/>
  <c r="BR39" i="2"/>
  <c r="BR31" i="2"/>
  <c r="BR27" i="2"/>
  <c r="BR23" i="2"/>
  <c r="BR19" i="2"/>
  <c r="BR15" i="2"/>
  <c r="BR11" i="2"/>
  <c r="BR7" i="2"/>
  <c r="BR32" i="2"/>
  <c r="BR28" i="2"/>
  <c r="BR24" i="2"/>
  <c r="BR20" i="2"/>
  <c r="BR16" i="2"/>
  <c r="BR12" i="2"/>
  <c r="BR8" i="2"/>
  <c r="BV114" i="2"/>
  <c r="BV110" i="2"/>
  <c r="BV106" i="2"/>
  <c r="BV116" i="2"/>
  <c r="BV112" i="2"/>
  <c r="BV108" i="2"/>
  <c r="BV104" i="2"/>
  <c r="BV113" i="2"/>
  <c r="BV109" i="2"/>
  <c r="BV105" i="2"/>
  <c r="BV98" i="2"/>
  <c r="BV94" i="2"/>
  <c r="BV107" i="2"/>
  <c r="BV99" i="2"/>
  <c r="BV111" i="2"/>
  <c r="BV102" i="2"/>
  <c r="BV100" i="2"/>
  <c r="BV96" i="2"/>
  <c r="BV115" i="2"/>
  <c r="BV103" i="2"/>
  <c r="BV101" i="2"/>
  <c r="BV97" i="2"/>
  <c r="BV93" i="2"/>
  <c r="BV90" i="2"/>
  <c r="BV86" i="2"/>
  <c r="BV82" i="2"/>
  <c r="BV78" i="2"/>
  <c r="BV92" i="2"/>
  <c r="BV91" i="2"/>
  <c r="BV87" i="2"/>
  <c r="BV83" i="2"/>
  <c r="BV88" i="2"/>
  <c r="BV84" i="2"/>
  <c r="BV80" i="2"/>
  <c r="BV95" i="2"/>
  <c r="BV89" i="2"/>
  <c r="BV85" i="2"/>
  <c r="BV81" i="2"/>
  <c r="BV79" i="2"/>
  <c r="BV76" i="2"/>
  <c r="BV72" i="2"/>
  <c r="BV68" i="2"/>
  <c r="BV64" i="2"/>
  <c r="BV73" i="2"/>
  <c r="BV69" i="2"/>
  <c r="BV65" i="2"/>
  <c r="BV74" i="2"/>
  <c r="BV70" i="2"/>
  <c r="BV66" i="2"/>
  <c r="BV77" i="2"/>
  <c r="BV75" i="2"/>
  <c r="BV71" i="2"/>
  <c r="BV67" i="2"/>
  <c r="BV63" i="2"/>
  <c r="BV58" i="2"/>
  <c r="BV54" i="2"/>
  <c r="BV49" i="2"/>
  <c r="BV45" i="2"/>
  <c r="BV41" i="2"/>
  <c r="BV37" i="2"/>
  <c r="BV59" i="2"/>
  <c r="BV55" i="2"/>
  <c r="BV51" i="2"/>
  <c r="BV50" i="2"/>
  <c r="BV46" i="2"/>
  <c r="BV42" i="2"/>
  <c r="BV38" i="2"/>
  <c r="BV34" i="2"/>
  <c r="BV62" i="2"/>
  <c r="BV60" i="2"/>
  <c r="BV56" i="2"/>
  <c r="BV52" i="2"/>
  <c r="BV47" i="2"/>
  <c r="BV43" i="2"/>
  <c r="BV61" i="2"/>
  <c r="BV57" i="2"/>
  <c r="BV53" i="2"/>
  <c r="BV48" i="2"/>
  <c r="BV44" i="2"/>
  <c r="BV40" i="2"/>
  <c r="BV36" i="2"/>
  <c r="BV35" i="2"/>
  <c r="BV33" i="2"/>
  <c r="BV29" i="2"/>
  <c r="BV25" i="2"/>
  <c r="BV21" i="2"/>
  <c r="BV17" i="2"/>
  <c r="BV13" i="2"/>
  <c r="BV9" i="2"/>
  <c r="BV39" i="2"/>
  <c r="BV30" i="2"/>
  <c r="BV26" i="2"/>
  <c r="BV22" i="2"/>
  <c r="BV18" i="2"/>
  <c r="BV14" i="2"/>
  <c r="BV10" i="2"/>
  <c r="BV31" i="2"/>
  <c r="BV27" i="2"/>
  <c r="BV23" i="2"/>
  <c r="BV19" i="2"/>
  <c r="BV15" i="2"/>
  <c r="BV11" i="2"/>
  <c r="BV7" i="2"/>
  <c r="BV32" i="2"/>
  <c r="BV28" i="2"/>
  <c r="BV24" i="2"/>
  <c r="BV20" i="2"/>
  <c r="BV16" i="2"/>
  <c r="BV12" i="2"/>
  <c r="BV8" i="2"/>
  <c r="BZ114" i="2"/>
  <c r="BZ110" i="2"/>
  <c r="BZ106" i="2"/>
  <c r="BZ116" i="2"/>
  <c r="BZ112" i="2"/>
  <c r="BZ108" i="2"/>
  <c r="BZ104" i="2"/>
  <c r="BZ113" i="2"/>
  <c r="BZ109" i="2"/>
  <c r="BZ105" i="2"/>
  <c r="BZ107" i="2"/>
  <c r="BZ102" i="2"/>
  <c r="BZ98" i="2"/>
  <c r="BZ94" i="2"/>
  <c r="BZ111" i="2"/>
  <c r="BZ103" i="2"/>
  <c r="BZ99" i="2"/>
  <c r="BZ115" i="2"/>
  <c r="BZ100" i="2"/>
  <c r="BZ96" i="2"/>
  <c r="BZ101" i="2"/>
  <c r="BZ97" i="2"/>
  <c r="BZ90" i="2"/>
  <c r="BZ86" i="2"/>
  <c r="BZ82" i="2"/>
  <c r="BZ78" i="2"/>
  <c r="BZ93" i="2"/>
  <c r="BZ91" i="2"/>
  <c r="BZ87" i="2"/>
  <c r="BZ83" i="2"/>
  <c r="BZ95" i="2"/>
  <c r="BZ92" i="2"/>
  <c r="BZ88" i="2"/>
  <c r="BZ84" i="2"/>
  <c r="BZ80" i="2"/>
  <c r="BZ89" i="2"/>
  <c r="BZ85" i="2"/>
  <c r="BZ81" i="2"/>
  <c r="BZ77" i="2"/>
  <c r="BZ72" i="2"/>
  <c r="BZ68" i="2"/>
  <c r="BZ64" i="2"/>
  <c r="BZ79" i="2"/>
  <c r="BZ76" i="2"/>
  <c r="BZ73" i="2"/>
  <c r="BZ69" i="2"/>
  <c r="BZ65" i="2"/>
  <c r="BZ74" i="2"/>
  <c r="BZ70" i="2"/>
  <c r="BZ66" i="2"/>
  <c r="BZ75" i="2"/>
  <c r="BZ71" i="2"/>
  <c r="BZ67" i="2"/>
  <c r="BZ63" i="2"/>
  <c r="BZ58" i="2"/>
  <c r="BZ54" i="2"/>
  <c r="BZ49" i="2"/>
  <c r="BZ45" i="2"/>
  <c r="BZ41" i="2"/>
  <c r="BZ37" i="2"/>
  <c r="BZ59" i="2"/>
  <c r="BZ55" i="2"/>
  <c r="BZ51" i="2"/>
  <c r="BZ50" i="2"/>
  <c r="BZ46" i="2"/>
  <c r="BZ42" i="2"/>
  <c r="BZ38" i="2"/>
  <c r="BZ34" i="2"/>
  <c r="BZ60" i="2"/>
  <c r="BZ56" i="2"/>
  <c r="BZ52" i="2"/>
  <c r="BZ47" i="2"/>
  <c r="BZ43" i="2"/>
  <c r="BZ62" i="2"/>
  <c r="BZ61" i="2"/>
  <c r="BZ57" i="2"/>
  <c r="BZ53" i="2"/>
  <c r="BZ48" i="2"/>
  <c r="BZ44" i="2"/>
  <c r="BZ40" i="2"/>
  <c r="BZ36" i="2"/>
  <c r="BZ39" i="2"/>
  <c r="BZ33" i="2"/>
  <c r="BZ29" i="2"/>
  <c r="BZ25" i="2"/>
  <c r="BZ21" i="2"/>
  <c r="BZ17" i="2"/>
  <c r="BZ13" i="2"/>
  <c r="BZ9" i="2"/>
  <c r="BZ30" i="2"/>
  <c r="BZ26" i="2"/>
  <c r="BZ22" i="2"/>
  <c r="BZ18" i="2"/>
  <c r="BZ14" i="2"/>
  <c r="BZ10" i="2"/>
  <c r="BZ31" i="2"/>
  <c r="BZ27" i="2"/>
  <c r="BZ23" i="2"/>
  <c r="BZ19" i="2"/>
  <c r="BZ15" i="2"/>
  <c r="BZ11" i="2"/>
  <c r="BZ7" i="2"/>
  <c r="BZ35" i="2"/>
  <c r="BZ32" i="2"/>
  <c r="BZ28" i="2"/>
  <c r="BZ24" i="2"/>
  <c r="BZ20" i="2"/>
  <c r="BZ16" i="2"/>
  <c r="BZ12" i="2"/>
  <c r="BZ8" i="2"/>
  <c r="BG2" i="2"/>
  <c r="BK2" i="2"/>
  <c r="BO2" i="2"/>
  <c r="BS2" i="2"/>
  <c r="BW2" i="2"/>
  <c r="CA2" i="2"/>
  <c r="BI3" i="2"/>
  <c r="BM3" i="2"/>
  <c r="BQ3" i="2"/>
  <c r="BU3" i="2"/>
  <c r="BY3" i="2"/>
  <c r="BF4" i="2"/>
  <c r="BJ4" i="2"/>
  <c r="BN4" i="2"/>
  <c r="BR4" i="2"/>
  <c r="BV4" i="2"/>
  <c r="BZ4" i="2"/>
  <c r="BG5" i="2"/>
  <c r="BK5" i="2"/>
  <c r="BO5" i="2"/>
  <c r="BS5" i="2"/>
  <c r="BW5" i="2"/>
  <c r="CA5" i="2"/>
  <c r="BH6" i="2"/>
  <c r="BM6" i="2"/>
  <c r="BU6" i="2"/>
  <c r="BU51" i="2"/>
</calcChain>
</file>

<file path=xl/sharedStrings.xml><?xml version="1.0" encoding="utf-8"?>
<sst xmlns="http://schemas.openxmlformats.org/spreadsheetml/2006/main" count="885" uniqueCount="86">
  <si>
    <t>Ciénaga</t>
  </si>
  <si>
    <t>Sigla ciénaga</t>
  </si>
  <si>
    <t>Punto</t>
  </si>
  <si>
    <t>Muestreo</t>
  </si>
  <si>
    <t>Fecha</t>
  </si>
  <si>
    <t>Mes</t>
  </si>
  <si>
    <t>Neotaenioglossa</t>
  </si>
  <si>
    <t>Odonata</t>
  </si>
  <si>
    <t>Diptera</t>
  </si>
  <si>
    <t>Decapoda</t>
  </si>
  <si>
    <t>Hemiptera</t>
  </si>
  <si>
    <t>Coleoptera</t>
  </si>
  <si>
    <t>Basommatophora</t>
  </si>
  <si>
    <t>Trombidiformes</t>
  </si>
  <si>
    <t>Veneroida</t>
  </si>
  <si>
    <t>Valores estandarizados Z</t>
  </si>
  <si>
    <t>Totumo</t>
  </si>
  <si>
    <t>TM</t>
  </si>
  <si>
    <t>TM1</t>
  </si>
  <si>
    <t>II</t>
  </si>
  <si>
    <t>aug-13</t>
  </si>
  <si>
    <t>Ago</t>
  </si>
  <si>
    <t>Media</t>
  </si>
  <si>
    <t>Z=(x; media; desv_estándar)</t>
  </si>
  <si>
    <t>MQ</t>
  </si>
  <si>
    <t>TM2</t>
  </si>
  <si>
    <t>Desviación estandar</t>
  </si>
  <si>
    <t>TM3</t>
  </si>
  <si>
    <t>TM4</t>
  </si>
  <si>
    <t>TM5</t>
  </si>
  <si>
    <t>IV</t>
  </si>
  <si>
    <t>oct-13</t>
  </si>
  <si>
    <t>Oct</t>
  </si>
  <si>
    <t>VII</t>
  </si>
  <si>
    <t>jan-14</t>
  </si>
  <si>
    <t>Ene</t>
  </si>
  <si>
    <t>VIII</t>
  </si>
  <si>
    <t>feb-14</t>
  </si>
  <si>
    <t>Feb</t>
  </si>
  <si>
    <t>Mallorquín</t>
  </si>
  <si>
    <t>MQ1</t>
  </si>
  <si>
    <t>MQ2</t>
  </si>
  <si>
    <t>MQ3</t>
  </si>
  <si>
    <t>MQ4</t>
  </si>
  <si>
    <t>Sabanagrande</t>
  </si>
  <si>
    <t>SG</t>
  </si>
  <si>
    <t>SG1</t>
  </si>
  <si>
    <t>SG2</t>
  </si>
  <si>
    <t>SG3</t>
  </si>
  <si>
    <t>SG4</t>
  </si>
  <si>
    <t>Larga-Luisa</t>
  </si>
  <si>
    <t>LL</t>
  </si>
  <si>
    <t>LL1</t>
  </si>
  <si>
    <t>LL2</t>
  </si>
  <si>
    <t>LL3</t>
  </si>
  <si>
    <t>LL4</t>
  </si>
  <si>
    <t>LL5</t>
  </si>
  <si>
    <t>Tocagua</t>
  </si>
  <si>
    <t>TG</t>
  </si>
  <si>
    <t>TG1</t>
  </si>
  <si>
    <t>TG2</t>
  </si>
  <si>
    <t>TG3</t>
  </si>
  <si>
    <t>TG4</t>
  </si>
  <si>
    <t>TG5</t>
  </si>
  <si>
    <t>Luruaco</t>
  </si>
  <si>
    <t>LU</t>
  </si>
  <si>
    <t>LU1</t>
  </si>
  <si>
    <t>LU2</t>
  </si>
  <si>
    <t>LU3</t>
  </si>
  <si>
    <t>LU4</t>
  </si>
  <si>
    <t>LU5</t>
  </si>
  <si>
    <t>LU6</t>
  </si>
  <si>
    <t>Depht</t>
  </si>
  <si>
    <t>Transparency</t>
  </si>
  <si>
    <t xml:space="preserve">Conductivity </t>
  </si>
  <si>
    <t>Temperature</t>
  </si>
  <si>
    <t>pH</t>
  </si>
  <si>
    <t>DO</t>
  </si>
  <si>
    <t>Ammonium</t>
  </si>
  <si>
    <t>Alkalinity</t>
  </si>
  <si>
    <t>Precipitation</t>
  </si>
  <si>
    <t>Macrófitas</t>
  </si>
  <si>
    <t>M.Sub</t>
  </si>
  <si>
    <t>M.Flo</t>
  </si>
  <si>
    <t>M.Eme</t>
  </si>
  <si>
    <t>M.Roo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</si>
</sst>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728133</xdr:colOff>
      <xdr:row>2</xdr:row>
      <xdr:rowOff>99327</xdr:rowOff>
    </xdr:from>
    <xdr:to>
      <xdr:col>55</xdr:col>
      <xdr:colOff>1642533</xdr:colOff>
      <xdr:row>6</xdr:row>
      <xdr:rowOff>71967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4604300-411B-7B4E-B8FE-FE380FEAF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00833" y="505727"/>
          <a:ext cx="1739901" cy="823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7F26-2EF5-CD4F-BC80-70D2687B95C3}">
  <dimension ref="A1:CB116"/>
  <sheetViews>
    <sheetView tabSelected="1" zoomScale="58" workbookViewId="0">
      <selection activeCell="AF19" sqref="AF19"/>
    </sheetView>
  </sheetViews>
  <sheetFormatPr baseColWidth="10" defaultRowHeight="16"/>
  <cols>
    <col min="2" max="2" width="12" bestFit="1" customWidth="1"/>
    <col min="7" max="7" width="9.1640625" customWidth="1"/>
    <col min="8" max="8" width="12.1640625" customWidth="1"/>
    <col min="9" max="10" width="11.83203125" customWidth="1"/>
    <col min="11" max="11" width="7.6640625" customWidth="1"/>
    <col min="12" max="12" width="8.83203125" customWidth="1"/>
    <col min="14" max="14" width="9" customWidth="1"/>
    <col min="15" max="16" width="11.5" customWidth="1"/>
    <col min="21" max="29" width="15.83203125" customWidth="1"/>
    <col min="31" max="31" width="18.33203125" bestFit="1" customWidth="1"/>
    <col min="56" max="56" width="22.6640625" bestFit="1" customWidth="1"/>
  </cols>
  <sheetData>
    <row r="1" spans="1:8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72</v>
      </c>
      <c r="H1" s="13" t="s">
        <v>73</v>
      </c>
      <c r="I1" s="13" t="s">
        <v>74</v>
      </c>
      <c r="J1" s="13" t="s">
        <v>75</v>
      </c>
      <c r="K1" s="13" t="s">
        <v>76</v>
      </c>
      <c r="L1" s="13" t="s">
        <v>77</v>
      </c>
      <c r="M1" s="13" t="s">
        <v>78</v>
      </c>
      <c r="N1" s="13" t="s">
        <v>79</v>
      </c>
      <c r="O1" s="13" t="s">
        <v>80</v>
      </c>
      <c r="P1" s="13" t="s">
        <v>11</v>
      </c>
      <c r="Q1" s="13" t="s">
        <v>8</v>
      </c>
      <c r="R1" s="13" t="s">
        <v>10</v>
      </c>
      <c r="S1" s="13" t="s">
        <v>7</v>
      </c>
      <c r="T1" s="13" t="s">
        <v>9</v>
      </c>
      <c r="U1" s="13" t="s">
        <v>12</v>
      </c>
      <c r="V1" s="13" t="s">
        <v>6</v>
      </c>
      <c r="W1" s="13" t="s">
        <v>13</v>
      </c>
      <c r="X1" s="13" t="s">
        <v>14</v>
      </c>
      <c r="Y1" s="13" t="s">
        <v>81</v>
      </c>
      <c r="Z1" s="13" t="s">
        <v>82</v>
      </c>
      <c r="AA1" s="13" t="s">
        <v>83</v>
      </c>
      <c r="AB1" s="13" t="s">
        <v>84</v>
      </c>
      <c r="AC1" s="13" t="s">
        <v>85</v>
      </c>
      <c r="AF1" s="13" t="s">
        <v>72</v>
      </c>
      <c r="AG1" s="13" t="s">
        <v>73</v>
      </c>
      <c r="AH1" s="13" t="s">
        <v>74</v>
      </c>
      <c r="AI1" s="13" t="s">
        <v>75</v>
      </c>
      <c r="AJ1" s="13" t="s">
        <v>76</v>
      </c>
      <c r="AK1" s="13" t="s">
        <v>77</v>
      </c>
      <c r="AL1" s="13" t="s">
        <v>78</v>
      </c>
      <c r="AM1" s="13" t="s">
        <v>79</v>
      </c>
      <c r="AN1" s="13" t="s">
        <v>80</v>
      </c>
      <c r="AO1" s="13" t="s">
        <v>11</v>
      </c>
      <c r="AP1" s="13" t="s">
        <v>8</v>
      </c>
      <c r="AQ1" s="13" t="s">
        <v>10</v>
      </c>
      <c r="AR1" s="13" t="s">
        <v>7</v>
      </c>
      <c r="AS1" s="13" t="s">
        <v>9</v>
      </c>
      <c r="AT1" s="13" t="s">
        <v>12</v>
      </c>
      <c r="AU1" s="13" t="s">
        <v>6</v>
      </c>
      <c r="AV1" s="13" t="s">
        <v>13</v>
      </c>
      <c r="AW1" s="13" t="s">
        <v>14</v>
      </c>
      <c r="AX1" s="13" t="s">
        <v>81</v>
      </c>
      <c r="AY1" s="13" t="s">
        <v>82</v>
      </c>
      <c r="AZ1" s="13" t="s">
        <v>83</v>
      </c>
      <c r="BA1" s="13" t="s">
        <v>84</v>
      </c>
      <c r="BB1" s="13" t="s">
        <v>85</v>
      </c>
      <c r="BD1" s="2" t="s">
        <v>15</v>
      </c>
      <c r="BE1" s="1" t="s">
        <v>0</v>
      </c>
      <c r="BF1" s="13" t="s">
        <v>72</v>
      </c>
      <c r="BG1" s="13" t="s">
        <v>73</v>
      </c>
      <c r="BH1" s="13" t="s">
        <v>74</v>
      </c>
      <c r="BI1" s="13" t="s">
        <v>75</v>
      </c>
      <c r="BJ1" s="13" t="s">
        <v>76</v>
      </c>
      <c r="BK1" s="13" t="s">
        <v>77</v>
      </c>
      <c r="BL1" s="13" t="s">
        <v>78</v>
      </c>
      <c r="BM1" s="13" t="s">
        <v>79</v>
      </c>
      <c r="BN1" s="13" t="s">
        <v>80</v>
      </c>
      <c r="BO1" s="13" t="s">
        <v>11</v>
      </c>
      <c r="BP1" s="13" t="s">
        <v>8</v>
      </c>
      <c r="BQ1" s="13" t="s">
        <v>10</v>
      </c>
      <c r="BR1" s="13" t="s">
        <v>7</v>
      </c>
      <c r="BS1" s="13" t="s">
        <v>9</v>
      </c>
      <c r="BT1" s="13" t="s">
        <v>12</v>
      </c>
      <c r="BU1" s="13" t="s">
        <v>6</v>
      </c>
      <c r="BV1" s="13" t="s">
        <v>13</v>
      </c>
      <c r="BW1" s="13" t="s">
        <v>14</v>
      </c>
      <c r="BX1" s="13" t="s">
        <v>81</v>
      </c>
      <c r="BY1" s="13" t="s">
        <v>82</v>
      </c>
      <c r="BZ1" s="13" t="s">
        <v>83</v>
      </c>
      <c r="CA1" s="13" t="s">
        <v>84</v>
      </c>
      <c r="CB1" s="13" t="s">
        <v>85</v>
      </c>
    </row>
    <row r="2" spans="1:80">
      <c r="A2" t="s">
        <v>16</v>
      </c>
      <c r="B2" t="s">
        <v>17</v>
      </c>
      <c r="C2" s="12" t="s">
        <v>18</v>
      </c>
      <c r="D2" s="12" t="s">
        <v>19</v>
      </c>
      <c r="E2" s="14" t="s">
        <v>20</v>
      </c>
      <c r="F2" s="12" t="s">
        <v>21</v>
      </c>
      <c r="G2" s="12">
        <v>27</v>
      </c>
      <c r="H2" s="12">
        <v>23</v>
      </c>
      <c r="I2" s="12">
        <v>4600</v>
      </c>
      <c r="J2" s="12">
        <v>29.9</v>
      </c>
      <c r="K2" s="12">
        <v>8.39</v>
      </c>
      <c r="L2" s="12">
        <v>4.62</v>
      </c>
      <c r="M2" s="12">
        <v>0.5</v>
      </c>
      <c r="N2">
        <v>60</v>
      </c>
      <c r="O2" s="12">
        <v>148</v>
      </c>
      <c r="P2" s="4">
        <v>4</v>
      </c>
      <c r="Q2" s="4">
        <v>13</v>
      </c>
      <c r="R2" s="4">
        <v>5</v>
      </c>
      <c r="S2" s="4">
        <v>8</v>
      </c>
      <c r="T2" s="5">
        <v>0</v>
      </c>
      <c r="U2" s="5">
        <v>0</v>
      </c>
      <c r="V2" s="4">
        <v>2</v>
      </c>
      <c r="W2" s="6">
        <v>2</v>
      </c>
      <c r="X2" s="4">
        <v>0</v>
      </c>
      <c r="Y2" s="3">
        <v>11</v>
      </c>
      <c r="Z2" s="3">
        <v>0</v>
      </c>
      <c r="AA2" s="3">
        <v>4</v>
      </c>
      <c r="AB2" s="3">
        <v>3</v>
      </c>
      <c r="AC2" s="3">
        <v>4</v>
      </c>
      <c r="AE2" s="7" t="s">
        <v>22</v>
      </c>
      <c r="AF2" s="8">
        <f>AVERAGE(G2:G116)</f>
        <v>93.608695652173907</v>
      </c>
      <c r="AG2" s="8">
        <f t="shared" ref="AG2:BA2" si="0">AVERAGE(H2:H116)</f>
        <v>47</v>
      </c>
      <c r="AH2" s="8">
        <f t="shared" si="0"/>
        <v>3785.7043478260871</v>
      </c>
      <c r="AI2" s="8">
        <f t="shared" si="0"/>
        <v>30.565217391304351</v>
      </c>
      <c r="AJ2" s="8">
        <f t="shared" si="0"/>
        <v>8.3010434782608709</v>
      </c>
      <c r="AK2" s="8">
        <f t="shared" si="0"/>
        <v>4.9120869565217378</v>
      </c>
      <c r="AL2" s="8">
        <f t="shared" si="0"/>
        <v>0.72608695652173916</v>
      </c>
      <c r="AM2" s="8">
        <f t="shared" si="0"/>
        <v>194.52173913043478</v>
      </c>
      <c r="AN2" s="8">
        <f t="shared" si="0"/>
        <v>67.852173913043472</v>
      </c>
      <c r="AO2" s="8">
        <f t="shared" si="0"/>
        <v>6.5826086956521737</v>
      </c>
      <c r="AP2" s="8">
        <f t="shared" si="0"/>
        <v>11.6</v>
      </c>
      <c r="AQ2" s="8">
        <f t="shared" si="0"/>
        <v>6.9913043478260866</v>
      </c>
      <c r="AR2" s="8">
        <f t="shared" si="0"/>
        <v>16.600000000000001</v>
      </c>
      <c r="AS2" s="8">
        <f t="shared" si="0"/>
        <v>7.6695652173913045</v>
      </c>
      <c r="AT2" s="8">
        <f t="shared" si="0"/>
        <v>5.9217391304347826</v>
      </c>
      <c r="AU2" s="8">
        <f t="shared" si="0"/>
        <v>27.991304347826087</v>
      </c>
      <c r="AV2" s="8">
        <f t="shared" si="0"/>
        <v>1.2434782608695651</v>
      </c>
      <c r="AW2" s="8">
        <f t="shared" si="0"/>
        <v>0.69565217391304346</v>
      </c>
      <c r="AX2" s="8">
        <f t="shared" si="0"/>
        <v>9.5913043478260871</v>
      </c>
      <c r="AY2" s="8">
        <f t="shared" si="0"/>
        <v>0.68695652173913047</v>
      </c>
      <c r="AZ2" s="8">
        <f t="shared" si="0"/>
        <v>4.7739130434782613</v>
      </c>
      <c r="BA2" s="8">
        <f t="shared" si="0"/>
        <v>1.6347826086956523</v>
      </c>
      <c r="BB2" s="8">
        <f>AVERAGE(AC2:AC116)</f>
        <v>2.4956521739130433</v>
      </c>
      <c r="BD2" s="9" t="s">
        <v>23</v>
      </c>
      <c r="BE2" t="s">
        <v>17</v>
      </c>
      <c r="BF2">
        <f>STANDARDIZE(G2,$AF$2,$AF$3)</f>
        <v>-1.4428641646528315</v>
      </c>
      <c r="BG2">
        <f>STANDARDIZE(H2,$AG$2,$AG$3)</f>
        <v>-1.051636166330713</v>
      </c>
      <c r="BH2">
        <f>STANDARDIZE(I2,$AH$2,$AH$3)</f>
        <v>0.11843408410514115</v>
      </c>
      <c r="BI2">
        <f>STANDARDIZE(J2,$AI$2,$AI$3)</f>
        <v>-0.31223792808388601</v>
      </c>
      <c r="BJ2">
        <f>STANDARDIZE(K2,$AJ$2,$AJ$3)</f>
        <v>0.15101088544558877</v>
      </c>
      <c r="BK2">
        <f>STANDARDIZE(L2,$AK$2,$AK$3)</f>
        <v>-0.14427142277656307</v>
      </c>
      <c r="BL2">
        <f>STANDARDIZE(M2,$AL$2,$AL$3)</f>
        <v>-0.1226885837429075</v>
      </c>
      <c r="BM2">
        <f>STANDARDIZE(N2,$AM$2,$AM$3)</f>
        <v>-2.0900636660007512</v>
      </c>
      <c r="BN2">
        <f>STANDARDIZE(O2,$AN$2,$AN$3)</f>
        <v>1.0856045568438495</v>
      </c>
      <c r="BO2">
        <f>STANDARDIZE(P2,$AO$2,$AO$3)</f>
        <v>-0.30615967960034962</v>
      </c>
      <c r="BP2">
        <f>STANDARDIZE(Q2,$AP$2,$AP$3)</f>
        <v>9.4908605697024723E-2</v>
      </c>
      <c r="BQ2">
        <f>STANDARDIZE(R2,$AQ$2,$AQ$3)</f>
        <v>-0.33103853316775966</v>
      </c>
      <c r="BR2">
        <f>STANDARDIZE(S2,$AR$2,$AR$3)</f>
        <v>-0.5859225764195054</v>
      </c>
      <c r="BS2">
        <f>STANDARDIZE(T2,$AS$2,$AS$3)</f>
        <v>-0.47013151554741178</v>
      </c>
      <c r="BT2">
        <f>STANDARDIZE(U2,$AT$2,$AT$3)</f>
        <v>-0.55018809565240145</v>
      </c>
      <c r="BU2">
        <f>STANDARDIZE(V2,$AU$2,$AU$3)</f>
        <v>-0.75973460556082206</v>
      </c>
      <c r="BV2">
        <f>STANDARDIZE(W2,$AV$2,$AV$3)</f>
        <v>0.36372232722109293</v>
      </c>
      <c r="BW2">
        <f>STANDARDIZE(X2,$AW$2,$AW$3)</f>
        <v>-0.14389612933690332</v>
      </c>
      <c r="BX2">
        <f>STANDARDIZE(Y2,$AX$2,$AX$3)</f>
        <v>0.695414156878015</v>
      </c>
      <c r="BY2">
        <f>STANDARDIZE(Z2,$AY$2,$AY$3)</f>
        <v>-1.4749109528512492</v>
      </c>
      <c r="BZ2">
        <f>STANDARDIZE(AA2,$AZ$2,$AZ$3)</f>
        <v>-0.27758621577880849</v>
      </c>
      <c r="CA2">
        <f>STANDARDIZE(AB2,$BA$2,$BA$3)</f>
        <v>1.2850824617904197</v>
      </c>
      <c r="CB2">
        <f>STANDARDIZE(AC2,$BB$2,$BB$3)</f>
        <v>0.90535586396494283</v>
      </c>
    </row>
    <row r="3" spans="1:80">
      <c r="A3" t="s">
        <v>16</v>
      </c>
      <c r="B3" t="s">
        <v>17</v>
      </c>
      <c r="C3" s="12" t="s">
        <v>25</v>
      </c>
      <c r="D3" s="12" t="s">
        <v>19</v>
      </c>
      <c r="E3" s="14" t="s">
        <v>20</v>
      </c>
      <c r="F3" s="12" t="s">
        <v>21</v>
      </c>
      <c r="G3" s="12">
        <v>38</v>
      </c>
      <c r="H3" s="12">
        <v>28</v>
      </c>
      <c r="I3" s="12">
        <v>3420</v>
      </c>
      <c r="J3" s="12">
        <v>31.4</v>
      </c>
      <c r="K3" s="12">
        <v>8.49</v>
      </c>
      <c r="L3" s="12">
        <v>4.47</v>
      </c>
      <c r="M3" s="12">
        <v>0.5</v>
      </c>
      <c r="N3">
        <v>100</v>
      </c>
      <c r="O3" s="12">
        <v>148</v>
      </c>
      <c r="P3" s="4">
        <v>4</v>
      </c>
      <c r="Q3" s="4">
        <v>7</v>
      </c>
      <c r="R3" s="4">
        <v>6</v>
      </c>
      <c r="S3" s="4">
        <v>8</v>
      </c>
      <c r="T3" s="5">
        <v>0</v>
      </c>
      <c r="U3" s="5">
        <v>0</v>
      </c>
      <c r="V3" s="4">
        <v>42</v>
      </c>
      <c r="W3" s="6">
        <v>2</v>
      </c>
      <c r="X3" s="4">
        <v>0</v>
      </c>
      <c r="Y3" s="3">
        <v>11</v>
      </c>
      <c r="Z3" s="3">
        <v>0</v>
      </c>
      <c r="AA3" s="3">
        <v>4</v>
      </c>
      <c r="AB3" s="3">
        <v>3</v>
      </c>
      <c r="AC3" s="3">
        <v>4</v>
      </c>
      <c r="AE3" s="10" t="s">
        <v>26</v>
      </c>
      <c r="AF3" s="8">
        <f>STDEV(G2:G116)</f>
        <v>46.164217868839145</v>
      </c>
      <c r="AG3" s="8">
        <f t="shared" ref="AG3:BB3" si="1">STDEV(H2:H116)</f>
        <v>22.821581045219212</v>
      </c>
      <c r="AH3" s="8">
        <f t="shared" si="1"/>
        <v>6875.5177897184822</v>
      </c>
      <c r="AI3" s="8">
        <f t="shared" si="1"/>
        <v>2.1304823388580614</v>
      </c>
      <c r="AJ3" s="8">
        <f t="shared" si="1"/>
        <v>0.58907357225702728</v>
      </c>
      <c r="AK3" s="8">
        <f t="shared" si="1"/>
        <v>2.0245655785491237</v>
      </c>
      <c r="AL3" s="8">
        <f t="shared" si="1"/>
        <v>1.8427709378038117</v>
      </c>
      <c r="AM3" s="8">
        <f t="shared" si="1"/>
        <v>64.362507859789972</v>
      </c>
      <c r="AN3" s="8">
        <f t="shared" si="1"/>
        <v>73.827827620739043</v>
      </c>
      <c r="AO3" s="8">
        <f t="shared" si="1"/>
        <v>8.4354958138949669</v>
      </c>
      <c r="AP3" s="8">
        <f t="shared" si="1"/>
        <v>14.751033267406738</v>
      </c>
      <c r="AQ3" s="8">
        <f t="shared" si="1"/>
        <v>6.0153249495488721</v>
      </c>
      <c r="AR3" s="8">
        <f t="shared" si="1"/>
        <v>14.677707168331784</v>
      </c>
      <c r="AS3" s="8">
        <f t="shared" si="1"/>
        <v>16.313658973619361</v>
      </c>
      <c r="AT3" s="8">
        <f t="shared" si="1"/>
        <v>10.763117517860703</v>
      </c>
      <c r="AU3" s="8">
        <f t="shared" si="1"/>
        <v>34.211031270110155</v>
      </c>
      <c r="AV3" s="8">
        <f t="shared" si="1"/>
        <v>2.0799430843588937</v>
      </c>
      <c r="AW3" s="8">
        <f t="shared" si="1"/>
        <v>4.8344050470205238</v>
      </c>
      <c r="AX3" s="8">
        <f t="shared" si="1"/>
        <v>2.0256930898532413</v>
      </c>
      <c r="AY3" s="8">
        <f t="shared" si="1"/>
        <v>0.4657613535319734</v>
      </c>
      <c r="AZ3" s="8">
        <f t="shared" si="1"/>
        <v>2.7880096326358847</v>
      </c>
      <c r="BA3" s="8">
        <f t="shared" si="1"/>
        <v>1.0623578111884597</v>
      </c>
      <c r="BB3" s="8">
        <f t="shared" si="1"/>
        <v>1.661609413450718</v>
      </c>
      <c r="BE3" t="s">
        <v>17</v>
      </c>
      <c r="BF3">
        <f t="shared" ref="BF3:BF66" si="2">STANDARDIZE(G3,$AF$2,$AF$3)</f>
        <v>-1.2045843776703469</v>
      </c>
      <c r="BG3">
        <f t="shared" ref="BG3:BG66" si="3">STANDARDIZE(H3,$AG$2,$AG$3)</f>
        <v>-0.8325452983451479</v>
      </c>
      <c r="BH3">
        <f t="shared" ref="BH3:BH66" si="4">STANDARDIZE(I3,$AH$2,$AH$3)</f>
        <v>-5.3189353734631357E-2</v>
      </c>
      <c r="BI3">
        <f t="shared" ref="BI3:BI66" si="5">STANDARDIZE(J3,$AI$2,$AI$3)</f>
        <v>0.39182798818369502</v>
      </c>
      <c r="BJ3">
        <f t="shared" ref="BJ3:BJ66" si="6">STANDARDIZE(K3,$AJ$2,$AJ$3)</f>
        <v>0.32076896781355346</v>
      </c>
      <c r="BK3">
        <f t="shared" ref="BK3:BK66" si="7">STANDARDIZE(L3,$AK$2,$AK$3)</f>
        <v>-0.21836139130576021</v>
      </c>
      <c r="BL3">
        <f t="shared" ref="BL3:BL66" si="8">STANDARDIZE(M3,$AL$2,$AL$3)</f>
        <v>-0.1226885837429075</v>
      </c>
      <c r="BM3">
        <f t="shared" ref="BM3:BM66" si="9">STANDARDIZE(N3,$AM$2,$AM$3)</f>
        <v>-1.4685838428848199</v>
      </c>
      <c r="BN3">
        <f t="shared" ref="BN3:BN66" si="10">STANDARDIZE(O3,$AN$2,$AN$3)</f>
        <v>1.0856045568438495</v>
      </c>
      <c r="BO3">
        <f t="shared" ref="BO3:BO66" si="11">STANDARDIZE(P3,$AO$2,$AO$3)</f>
        <v>-0.30615967960034962</v>
      </c>
      <c r="BP3">
        <f t="shared" ref="BP3:BP66" si="12">STANDARDIZE(Q3,$AP$2,$AP$3)</f>
        <v>-0.31184256157593826</v>
      </c>
      <c r="BQ3">
        <f t="shared" ref="BQ3:BQ66" si="13">STANDARDIZE(R3,$AQ$2,$AQ$3)</f>
        <v>-0.16479647502674497</v>
      </c>
      <c r="BR3">
        <f t="shared" ref="BR3:BR66" si="14">STANDARDIZE(S3,$AR$2,$AR$3)</f>
        <v>-0.5859225764195054</v>
      </c>
      <c r="BS3">
        <f t="shared" ref="BS3:BS66" si="15">STANDARDIZE(T3,$AS$2,$AS$3)</f>
        <v>-0.47013151554741178</v>
      </c>
      <c r="BT3">
        <f t="shared" ref="BT3:BT66" si="16">STANDARDIZE(U3,$AT$2,$AT$3)</f>
        <v>-0.55018809565240145</v>
      </c>
      <c r="BU3">
        <f t="shared" ref="BU3:BU66" si="17">STANDARDIZE(V3,$AU$2,$AU$3)</f>
        <v>0.4094789058409114</v>
      </c>
      <c r="BV3">
        <f t="shared" ref="BV3:BV66" si="18">STANDARDIZE(W3,$AV$2,$AV$3)</f>
        <v>0.36372232722109293</v>
      </c>
      <c r="BW3">
        <f t="shared" ref="BW3:BW66" si="19">STANDARDIZE(X3,$AW$2,$AW$3)</f>
        <v>-0.14389612933690332</v>
      </c>
      <c r="BX3">
        <f t="shared" ref="BX3:BX66" si="20">STANDARDIZE(Y3,$AX$2,$AX$3)</f>
        <v>0.695414156878015</v>
      </c>
      <c r="BY3">
        <f t="shared" ref="BY3:BY66" si="21">STANDARDIZE(Z3,$AY$2,$AY$3)</f>
        <v>-1.4749109528512492</v>
      </c>
      <c r="BZ3">
        <f t="shared" ref="BZ3:BZ66" si="22">STANDARDIZE(AA3,$AZ$2,$AZ$3)</f>
        <v>-0.27758621577880849</v>
      </c>
      <c r="CA3">
        <f t="shared" ref="CA3:CA66" si="23">STANDARDIZE(AB3,$BA$2,$BA$3)</f>
        <v>1.2850824617904197</v>
      </c>
      <c r="CB3">
        <f t="shared" ref="CB3:CB66" si="24">STANDARDIZE(AC3,$BB$2,$BB$3)</f>
        <v>0.90535586396494283</v>
      </c>
    </row>
    <row r="4" spans="1:80">
      <c r="A4" t="s">
        <v>16</v>
      </c>
      <c r="B4" t="s">
        <v>17</v>
      </c>
      <c r="C4" s="12" t="s">
        <v>27</v>
      </c>
      <c r="D4" s="12" t="s">
        <v>19</v>
      </c>
      <c r="E4" s="14" t="s">
        <v>20</v>
      </c>
      <c r="F4" s="12" t="s">
        <v>21</v>
      </c>
      <c r="G4" s="12">
        <v>39</v>
      </c>
      <c r="H4" s="12">
        <v>20</v>
      </c>
      <c r="I4" s="12">
        <v>4200</v>
      </c>
      <c r="J4" s="12">
        <v>34</v>
      </c>
      <c r="K4" s="12">
        <v>8.8000000000000007</v>
      </c>
      <c r="L4" s="12">
        <v>7.05</v>
      </c>
      <c r="M4" s="12">
        <v>1</v>
      </c>
      <c r="N4">
        <v>50</v>
      </c>
      <c r="O4" s="12">
        <v>148</v>
      </c>
      <c r="P4" s="4">
        <v>9</v>
      </c>
      <c r="Q4" s="4">
        <v>11</v>
      </c>
      <c r="R4" s="4">
        <v>7</v>
      </c>
      <c r="S4" s="4">
        <v>7</v>
      </c>
      <c r="T4" s="5">
        <v>0</v>
      </c>
      <c r="U4" s="5">
        <v>1</v>
      </c>
      <c r="V4" s="4">
        <v>10</v>
      </c>
      <c r="W4" s="6">
        <v>2</v>
      </c>
      <c r="X4" s="4">
        <v>0</v>
      </c>
      <c r="Y4" s="3">
        <v>11</v>
      </c>
      <c r="Z4" s="3">
        <v>0</v>
      </c>
      <c r="AA4" s="3">
        <v>4</v>
      </c>
      <c r="AB4" s="3">
        <v>3</v>
      </c>
      <c r="AC4" s="3">
        <v>4</v>
      </c>
      <c r="BE4" t="s">
        <v>17</v>
      </c>
      <c r="BF4">
        <f t="shared" si="2"/>
        <v>-1.1829225788537574</v>
      </c>
      <c r="BG4">
        <f t="shared" si="3"/>
        <v>-1.1830906871220521</v>
      </c>
      <c r="BH4">
        <f t="shared" si="4"/>
        <v>6.0256647549286065E-2</v>
      </c>
      <c r="BI4">
        <f t="shared" si="5"/>
        <v>1.6122089097141694</v>
      </c>
      <c r="BJ4">
        <f t="shared" si="6"/>
        <v>0.84701902315424682</v>
      </c>
      <c r="BK4">
        <f t="shared" si="7"/>
        <v>1.0559860673964274</v>
      </c>
      <c r="BL4">
        <f t="shared" si="8"/>
        <v>0.14864193799621483</v>
      </c>
      <c r="BM4">
        <f t="shared" si="9"/>
        <v>-2.2454336217797337</v>
      </c>
      <c r="BN4">
        <f t="shared" si="10"/>
        <v>1.0856045568438495</v>
      </c>
      <c r="BO4">
        <f t="shared" si="11"/>
        <v>0.28657370683130373</v>
      </c>
      <c r="BP4">
        <f t="shared" si="12"/>
        <v>-4.0675116727296276E-2</v>
      </c>
      <c r="BQ4">
        <f t="shared" si="13"/>
        <v>1.4455831142697587E-3</v>
      </c>
      <c r="BR4">
        <f t="shared" si="14"/>
        <v>-0.65405310856130827</v>
      </c>
      <c r="BS4">
        <f t="shared" si="15"/>
        <v>-0.47013151554741178</v>
      </c>
      <c r="BT4">
        <f t="shared" si="16"/>
        <v>-0.45727821165823679</v>
      </c>
      <c r="BU4">
        <f t="shared" si="17"/>
        <v>-0.5258919032804753</v>
      </c>
      <c r="BV4">
        <f t="shared" si="18"/>
        <v>0.36372232722109293</v>
      </c>
      <c r="BW4">
        <f t="shared" si="19"/>
        <v>-0.14389612933690332</v>
      </c>
      <c r="BX4">
        <f t="shared" si="20"/>
        <v>0.695414156878015</v>
      </c>
      <c r="BY4">
        <f t="shared" si="21"/>
        <v>-1.4749109528512492</v>
      </c>
      <c r="BZ4">
        <f t="shared" si="22"/>
        <v>-0.27758621577880849</v>
      </c>
      <c r="CA4">
        <f t="shared" si="23"/>
        <v>1.2850824617904197</v>
      </c>
      <c r="CB4">
        <f t="shared" si="24"/>
        <v>0.90535586396494283</v>
      </c>
    </row>
    <row r="5" spans="1:80">
      <c r="A5" t="s">
        <v>16</v>
      </c>
      <c r="B5" t="s">
        <v>17</v>
      </c>
      <c r="C5" s="12" t="s">
        <v>28</v>
      </c>
      <c r="D5" s="12" t="s">
        <v>19</v>
      </c>
      <c r="E5" s="14" t="s">
        <v>20</v>
      </c>
      <c r="F5" s="12" t="s">
        <v>21</v>
      </c>
      <c r="G5" s="12">
        <v>45</v>
      </c>
      <c r="H5" s="12">
        <v>29</v>
      </c>
      <c r="I5" s="12">
        <v>1818</v>
      </c>
      <c r="J5" s="12">
        <v>32.299999999999997</v>
      </c>
      <c r="K5" s="12">
        <v>7.22</v>
      </c>
      <c r="L5" s="12">
        <v>3.59</v>
      </c>
      <c r="M5" s="12">
        <v>2</v>
      </c>
      <c r="N5">
        <v>50</v>
      </c>
      <c r="O5" s="12">
        <v>148</v>
      </c>
      <c r="P5" s="4">
        <v>7</v>
      </c>
      <c r="Q5" s="4">
        <v>10</v>
      </c>
      <c r="R5" s="4">
        <v>14</v>
      </c>
      <c r="S5" s="4">
        <v>8</v>
      </c>
      <c r="T5" s="5">
        <v>0</v>
      </c>
      <c r="U5" s="5">
        <v>0</v>
      </c>
      <c r="V5" s="4">
        <v>10</v>
      </c>
      <c r="W5" s="6">
        <v>2</v>
      </c>
      <c r="X5" s="4">
        <v>0</v>
      </c>
      <c r="Y5" s="3">
        <v>11</v>
      </c>
      <c r="Z5" s="3">
        <v>0</v>
      </c>
      <c r="AA5" s="3">
        <v>4</v>
      </c>
      <c r="AB5" s="3">
        <v>3</v>
      </c>
      <c r="AC5" s="3">
        <v>4</v>
      </c>
      <c r="BE5" t="s">
        <v>17</v>
      </c>
      <c r="BF5">
        <f t="shared" si="2"/>
        <v>-1.0529517859542203</v>
      </c>
      <c r="BG5">
        <f t="shared" si="3"/>
        <v>-0.78872712474803486</v>
      </c>
      <c r="BH5">
        <f t="shared" si="4"/>
        <v>-0.28618998714083099</v>
      </c>
      <c r="BI5">
        <f t="shared" si="5"/>
        <v>0.81426753794424289</v>
      </c>
      <c r="BJ5">
        <f t="shared" si="6"/>
        <v>-1.8351586782596068</v>
      </c>
      <c r="BK5">
        <f t="shared" si="7"/>
        <v>-0.65302254001038229</v>
      </c>
      <c r="BL5">
        <f t="shared" si="8"/>
        <v>0.69130298147445945</v>
      </c>
      <c r="BM5">
        <f t="shared" si="9"/>
        <v>-2.2454336217797337</v>
      </c>
      <c r="BN5">
        <f t="shared" si="10"/>
        <v>1.0856045568438495</v>
      </c>
      <c r="BO5">
        <f t="shared" si="11"/>
        <v>4.9480352258642397E-2</v>
      </c>
      <c r="BP5">
        <f t="shared" si="12"/>
        <v>-0.10846697793945677</v>
      </c>
      <c r="BQ5">
        <f t="shared" si="13"/>
        <v>1.1651399901013728</v>
      </c>
      <c r="BR5">
        <f t="shared" si="14"/>
        <v>-0.5859225764195054</v>
      </c>
      <c r="BS5">
        <f t="shared" si="15"/>
        <v>-0.47013151554741178</v>
      </c>
      <c r="BT5">
        <f t="shared" si="16"/>
        <v>-0.55018809565240145</v>
      </c>
      <c r="BU5">
        <f t="shared" si="17"/>
        <v>-0.5258919032804753</v>
      </c>
      <c r="BV5">
        <f t="shared" si="18"/>
        <v>0.36372232722109293</v>
      </c>
      <c r="BW5">
        <f t="shared" si="19"/>
        <v>-0.14389612933690332</v>
      </c>
      <c r="BX5">
        <f t="shared" si="20"/>
        <v>0.695414156878015</v>
      </c>
      <c r="BY5">
        <f t="shared" si="21"/>
        <v>-1.4749109528512492</v>
      </c>
      <c r="BZ5">
        <f t="shared" si="22"/>
        <v>-0.27758621577880849</v>
      </c>
      <c r="CA5">
        <f t="shared" si="23"/>
        <v>1.2850824617904197</v>
      </c>
      <c r="CB5">
        <f t="shared" si="24"/>
        <v>0.90535586396494283</v>
      </c>
    </row>
    <row r="6" spans="1:80">
      <c r="A6" t="s">
        <v>16</v>
      </c>
      <c r="B6" t="s">
        <v>17</v>
      </c>
      <c r="C6" s="12" t="s">
        <v>29</v>
      </c>
      <c r="D6" s="12" t="s">
        <v>19</v>
      </c>
      <c r="E6" s="14" t="s">
        <v>20</v>
      </c>
      <c r="F6" s="12" t="s">
        <v>21</v>
      </c>
      <c r="G6" s="12">
        <v>62</v>
      </c>
      <c r="H6" s="12">
        <v>28</v>
      </c>
      <c r="I6" s="12">
        <v>4760</v>
      </c>
      <c r="J6" s="12">
        <v>34.1</v>
      </c>
      <c r="K6" s="12">
        <v>8.44</v>
      </c>
      <c r="L6" s="12">
        <v>9.44</v>
      </c>
      <c r="M6" s="12">
        <v>0.5</v>
      </c>
      <c r="N6">
        <v>60</v>
      </c>
      <c r="O6" s="12">
        <v>148</v>
      </c>
      <c r="P6" s="4">
        <v>9</v>
      </c>
      <c r="Q6" s="4">
        <v>12</v>
      </c>
      <c r="R6" s="4">
        <v>10</v>
      </c>
      <c r="S6" s="4">
        <v>10</v>
      </c>
      <c r="T6" s="5">
        <v>0</v>
      </c>
      <c r="U6" s="5">
        <v>1</v>
      </c>
      <c r="V6" s="4">
        <v>13</v>
      </c>
      <c r="W6" s="6">
        <v>2</v>
      </c>
      <c r="X6" s="4">
        <v>0</v>
      </c>
      <c r="Y6" s="3">
        <v>11</v>
      </c>
      <c r="Z6" s="3">
        <v>0</v>
      </c>
      <c r="AA6" s="3">
        <v>4</v>
      </c>
      <c r="AB6" s="3">
        <v>3</v>
      </c>
      <c r="AC6" s="3">
        <v>4</v>
      </c>
      <c r="BE6" t="s">
        <v>17</v>
      </c>
      <c r="BF6">
        <f t="shared" si="2"/>
        <v>-0.68470120607219864</v>
      </c>
      <c r="BG6">
        <f t="shared" si="3"/>
        <v>-0.8325452983451479</v>
      </c>
      <c r="BH6">
        <f t="shared" si="4"/>
        <v>0.14170505872748318</v>
      </c>
      <c r="BI6">
        <f t="shared" si="5"/>
        <v>1.6591466374653421</v>
      </c>
      <c r="BJ6">
        <f t="shared" si="6"/>
        <v>0.23588992662956962</v>
      </c>
      <c r="BK6">
        <f t="shared" si="7"/>
        <v>2.2364862326282986</v>
      </c>
      <c r="BL6">
        <f t="shared" si="8"/>
        <v>-0.1226885837429075</v>
      </c>
      <c r="BM6">
        <f t="shared" si="9"/>
        <v>-2.0900636660007512</v>
      </c>
      <c r="BN6">
        <f t="shared" si="10"/>
        <v>1.0856045568438495</v>
      </c>
      <c r="BO6">
        <f t="shared" si="11"/>
        <v>0.28657370683130373</v>
      </c>
      <c r="BP6">
        <f t="shared" si="12"/>
        <v>2.7116744484864223E-2</v>
      </c>
      <c r="BQ6">
        <f t="shared" si="13"/>
        <v>0.50017175753731391</v>
      </c>
      <c r="BR6">
        <f t="shared" si="14"/>
        <v>-0.4496615121358995</v>
      </c>
      <c r="BS6">
        <f t="shared" si="15"/>
        <v>-0.47013151554741178</v>
      </c>
      <c r="BT6">
        <f t="shared" si="16"/>
        <v>-0.45727821165823679</v>
      </c>
      <c r="BU6">
        <f t="shared" si="17"/>
        <v>-0.43820088992534534</v>
      </c>
      <c r="BV6">
        <f t="shared" si="18"/>
        <v>0.36372232722109293</v>
      </c>
      <c r="BW6">
        <f t="shared" si="19"/>
        <v>-0.14389612933690332</v>
      </c>
      <c r="BX6">
        <f t="shared" si="20"/>
        <v>0.695414156878015</v>
      </c>
      <c r="BY6">
        <f t="shared" si="21"/>
        <v>-1.4749109528512492</v>
      </c>
      <c r="BZ6">
        <f t="shared" si="22"/>
        <v>-0.27758621577880849</v>
      </c>
      <c r="CA6">
        <f t="shared" si="23"/>
        <v>1.2850824617904197</v>
      </c>
      <c r="CB6">
        <f t="shared" si="24"/>
        <v>0.90535586396494283</v>
      </c>
    </row>
    <row r="7" spans="1:80">
      <c r="A7" t="s">
        <v>16</v>
      </c>
      <c r="B7" t="s">
        <v>17</v>
      </c>
      <c r="C7" s="12" t="s">
        <v>18</v>
      </c>
      <c r="D7" s="12" t="s">
        <v>30</v>
      </c>
      <c r="E7" s="14" t="s">
        <v>31</v>
      </c>
      <c r="F7" s="12" t="s">
        <v>32</v>
      </c>
      <c r="G7" s="12">
        <v>164</v>
      </c>
      <c r="H7" s="12">
        <v>44</v>
      </c>
      <c r="I7" s="12">
        <v>2220</v>
      </c>
      <c r="J7" s="12">
        <v>31.7</v>
      </c>
      <c r="K7" s="12">
        <v>8.6300000000000008</v>
      </c>
      <c r="L7" s="12">
        <v>7.12</v>
      </c>
      <c r="M7" s="12">
        <v>0</v>
      </c>
      <c r="N7">
        <v>90</v>
      </c>
      <c r="O7" s="12">
        <v>164</v>
      </c>
      <c r="P7" s="4">
        <v>3</v>
      </c>
      <c r="Q7" s="4">
        <v>6</v>
      </c>
      <c r="R7" s="4">
        <v>4</v>
      </c>
      <c r="S7" s="4">
        <v>6</v>
      </c>
      <c r="T7" s="5">
        <v>0</v>
      </c>
      <c r="U7" s="5">
        <v>0</v>
      </c>
      <c r="V7" s="4">
        <v>6</v>
      </c>
      <c r="W7" s="6">
        <v>1</v>
      </c>
      <c r="X7" s="4">
        <v>0</v>
      </c>
      <c r="Y7" s="3">
        <v>11</v>
      </c>
      <c r="Z7" s="3">
        <v>0</v>
      </c>
      <c r="AA7" s="3">
        <v>4</v>
      </c>
      <c r="AB7" s="3">
        <v>3</v>
      </c>
      <c r="AC7" s="3">
        <v>4</v>
      </c>
      <c r="BE7" t="s">
        <v>17</v>
      </c>
      <c r="BF7">
        <f t="shared" si="2"/>
        <v>1.5248022732199311</v>
      </c>
      <c r="BG7">
        <f t="shared" si="3"/>
        <v>-0.13145452079133912</v>
      </c>
      <c r="BH7">
        <f t="shared" si="4"/>
        <v>-0.22772166340219663</v>
      </c>
      <c r="BI7">
        <f t="shared" si="5"/>
        <v>0.53264117143721157</v>
      </c>
      <c r="BJ7">
        <f t="shared" si="6"/>
        <v>0.55843028312870591</v>
      </c>
      <c r="BK7">
        <f t="shared" si="7"/>
        <v>1.0905613860433863</v>
      </c>
      <c r="BL7">
        <f t="shared" si="8"/>
        <v>-0.39401910548202984</v>
      </c>
      <c r="BM7">
        <f t="shared" si="9"/>
        <v>-1.6239537986638026</v>
      </c>
      <c r="BN7">
        <f t="shared" si="10"/>
        <v>1.3023250065121454</v>
      </c>
      <c r="BO7">
        <f t="shared" si="11"/>
        <v>-0.42470635688668029</v>
      </c>
      <c r="BP7">
        <f t="shared" si="12"/>
        <v>-0.37963442278809878</v>
      </c>
      <c r="BQ7">
        <f t="shared" si="13"/>
        <v>-0.49728059130877439</v>
      </c>
      <c r="BR7">
        <f t="shared" si="14"/>
        <v>-0.72218364070311125</v>
      </c>
      <c r="BS7">
        <f t="shared" si="15"/>
        <v>-0.47013151554741178</v>
      </c>
      <c r="BT7">
        <f t="shared" si="16"/>
        <v>-0.55018809565240145</v>
      </c>
      <c r="BU7">
        <f t="shared" si="17"/>
        <v>-0.64281325442064874</v>
      </c>
      <c r="BV7">
        <f t="shared" si="18"/>
        <v>-0.11706005933552412</v>
      </c>
      <c r="BW7">
        <f t="shared" si="19"/>
        <v>-0.14389612933690332</v>
      </c>
      <c r="BX7">
        <f t="shared" si="20"/>
        <v>0.695414156878015</v>
      </c>
      <c r="BY7">
        <f t="shared" si="21"/>
        <v>-1.4749109528512492</v>
      </c>
      <c r="BZ7">
        <f t="shared" si="22"/>
        <v>-0.27758621577880849</v>
      </c>
      <c r="CA7">
        <f t="shared" si="23"/>
        <v>1.2850824617904197</v>
      </c>
      <c r="CB7">
        <f t="shared" si="24"/>
        <v>0.90535586396494283</v>
      </c>
    </row>
    <row r="8" spans="1:80">
      <c r="A8" t="s">
        <v>16</v>
      </c>
      <c r="B8" t="s">
        <v>17</v>
      </c>
      <c r="C8" s="12" t="s">
        <v>25</v>
      </c>
      <c r="D8" s="12" t="s">
        <v>30</v>
      </c>
      <c r="E8" s="14" t="s">
        <v>31</v>
      </c>
      <c r="F8" s="12" t="s">
        <v>32</v>
      </c>
      <c r="G8" s="12">
        <v>167</v>
      </c>
      <c r="H8" s="12">
        <v>62</v>
      </c>
      <c r="I8" s="12">
        <v>2270</v>
      </c>
      <c r="J8" s="12">
        <v>31.5</v>
      </c>
      <c r="K8" s="12">
        <v>8.3000000000000007</v>
      </c>
      <c r="L8" s="12">
        <v>5.9</v>
      </c>
      <c r="M8" s="12">
        <v>0.5</v>
      </c>
      <c r="N8">
        <v>100</v>
      </c>
      <c r="O8" s="12">
        <v>164</v>
      </c>
      <c r="P8" s="4">
        <v>7</v>
      </c>
      <c r="Q8" s="4">
        <v>8</v>
      </c>
      <c r="R8" s="4">
        <v>4</v>
      </c>
      <c r="S8" s="4">
        <v>6</v>
      </c>
      <c r="T8" s="5">
        <v>0</v>
      </c>
      <c r="U8" s="5">
        <v>0</v>
      </c>
      <c r="V8" s="4">
        <v>6</v>
      </c>
      <c r="W8" s="6">
        <v>2</v>
      </c>
      <c r="X8" s="4">
        <v>0</v>
      </c>
      <c r="Y8" s="3">
        <v>11</v>
      </c>
      <c r="Z8" s="3">
        <v>0</v>
      </c>
      <c r="AA8" s="3">
        <v>4</v>
      </c>
      <c r="AB8" s="3">
        <v>3</v>
      </c>
      <c r="AC8" s="3">
        <v>4</v>
      </c>
      <c r="BE8" t="s">
        <v>17</v>
      </c>
      <c r="BF8">
        <f t="shared" si="2"/>
        <v>1.5897876696696998</v>
      </c>
      <c r="BG8">
        <f t="shared" si="3"/>
        <v>0.65727260395669573</v>
      </c>
      <c r="BH8">
        <f t="shared" si="4"/>
        <v>-0.22044948383271473</v>
      </c>
      <c r="BI8">
        <f t="shared" si="5"/>
        <v>0.43876571593486774</v>
      </c>
      <c r="BJ8">
        <f t="shared" si="6"/>
        <v>-1.7713886855797534E-3</v>
      </c>
      <c r="BK8">
        <f t="shared" si="7"/>
        <v>0.48796297533925104</v>
      </c>
      <c r="BL8">
        <f t="shared" si="8"/>
        <v>-0.1226885837429075</v>
      </c>
      <c r="BM8">
        <f t="shared" si="9"/>
        <v>-1.4685838428848199</v>
      </c>
      <c r="BN8">
        <f t="shared" si="10"/>
        <v>1.3023250065121454</v>
      </c>
      <c r="BO8">
        <f t="shared" si="11"/>
        <v>4.9480352258642397E-2</v>
      </c>
      <c r="BP8">
        <f t="shared" si="12"/>
        <v>-0.24405070036377777</v>
      </c>
      <c r="BQ8">
        <f t="shared" si="13"/>
        <v>-0.49728059130877439</v>
      </c>
      <c r="BR8">
        <f t="shared" si="14"/>
        <v>-0.72218364070311125</v>
      </c>
      <c r="BS8">
        <f t="shared" si="15"/>
        <v>-0.47013151554741178</v>
      </c>
      <c r="BT8">
        <f t="shared" si="16"/>
        <v>-0.55018809565240145</v>
      </c>
      <c r="BU8">
        <f t="shared" si="17"/>
        <v>-0.64281325442064874</v>
      </c>
      <c r="BV8">
        <f t="shared" si="18"/>
        <v>0.36372232722109293</v>
      </c>
      <c r="BW8">
        <f t="shared" si="19"/>
        <v>-0.14389612933690332</v>
      </c>
      <c r="BX8">
        <f t="shared" si="20"/>
        <v>0.695414156878015</v>
      </c>
      <c r="BY8">
        <f t="shared" si="21"/>
        <v>-1.4749109528512492</v>
      </c>
      <c r="BZ8">
        <f t="shared" si="22"/>
        <v>-0.27758621577880849</v>
      </c>
      <c r="CA8">
        <f t="shared" si="23"/>
        <v>1.2850824617904197</v>
      </c>
      <c r="CB8">
        <f t="shared" si="24"/>
        <v>0.90535586396494283</v>
      </c>
    </row>
    <row r="9" spans="1:80">
      <c r="A9" t="s">
        <v>16</v>
      </c>
      <c r="B9" t="s">
        <v>17</v>
      </c>
      <c r="C9" s="12" t="s">
        <v>27</v>
      </c>
      <c r="D9" s="12" t="s">
        <v>30</v>
      </c>
      <c r="E9" s="14" t="s">
        <v>31</v>
      </c>
      <c r="F9" s="12" t="s">
        <v>32</v>
      </c>
      <c r="G9" s="12">
        <v>204</v>
      </c>
      <c r="H9" s="12">
        <v>61</v>
      </c>
      <c r="I9" s="12">
        <v>2120</v>
      </c>
      <c r="J9" s="12">
        <v>30.8</v>
      </c>
      <c r="K9" s="12">
        <v>8.33</v>
      </c>
      <c r="L9" s="12">
        <v>6.39</v>
      </c>
      <c r="M9" s="12">
        <v>0.5</v>
      </c>
      <c r="N9">
        <v>100</v>
      </c>
      <c r="O9" s="12">
        <v>164</v>
      </c>
      <c r="P9" s="4">
        <v>4</v>
      </c>
      <c r="Q9" s="4">
        <v>18</v>
      </c>
      <c r="R9" s="4">
        <v>6</v>
      </c>
      <c r="S9" s="4">
        <v>4</v>
      </c>
      <c r="T9" s="5">
        <v>0</v>
      </c>
      <c r="U9" s="5">
        <v>1</v>
      </c>
      <c r="V9" s="4">
        <v>5</v>
      </c>
      <c r="W9" s="6">
        <v>2</v>
      </c>
      <c r="X9" s="4">
        <v>0</v>
      </c>
      <c r="Y9" s="3">
        <v>11</v>
      </c>
      <c r="Z9" s="3">
        <v>0</v>
      </c>
      <c r="AA9" s="3">
        <v>4</v>
      </c>
      <c r="AB9" s="3">
        <v>3</v>
      </c>
      <c r="AC9" s="3">
        <v>4</v>
      </c>
      <c r="BE9" t="s">
        <v>17</v>
      </c>
      <c r="BF9">
        <f t="shared" si="2"/>
        <v>2.3912742258835116</v>
      </c>
      <c r="BG9">
        <f t="shared" si="3"/>
        <v>0.61345443035958269</v>
      </c>
      <c r="BH9">
        <f t="shared" si="4"/>
        <v>-0.24226602254116039</v>
      </c>
      <c r="BI9">
        <f t="shared" si="5"/>
        <v>0.11020162167666359</v>
      </c>
      <c r="BJ9">
        <f t="shared" si="6"/>
        <v>4.9156036024808752E-2</v>
      </c>
      <c r="BK9">
        <f t="shared" si="7"/>
        <v>0.72999020586796082</v>
      </c>
      <c r="BL9">
        <f t="shared" si="8"/>
        <v>-0.1226885837429075</v>
      </c>
      <c r="BM9">
        <f t="shared" si="9"/>
        <v>-1.4685838428848199</v>
      </c>
      <c r="BN9">
        <f t="shared" si="10"/>
        <v>1.3023250065121454</v>
      </c>
      <c r="BO9">
        <f t="shared" si="11"/>
        <v>-0.30615967960034962</v>
      </c>
      <c r="BP9">
        <f t="shared" si="12"/>
        <v>0.43386791175782724</v>
      </c>
      <c r="BQ9">
        <f t="shared" si="13"/>
        <v>-0.16479647502674497</v>
      </c>
      <c r="BR9">
        <f t="shared" si="14"/>
        <v>-0.8584447049867171</v>
      </c>
      <c r="BS9">
        <f t="shared" si="15"/>
        <v>-0.47013151554741178</v>
      </c>
      <c r="BT9">
        <f t="shared" si="16"/>
        <v>-0.45727821165823679</v>
      </c>
      <c r="BU9">
        <f t="shared" si="17"/>
        <v>-0.67204359220569199</v>
      </c>
      <c r="BV9">
        <f t="shared" si="18"/>
        <v>0.36372232722109293</v>
      </c>
      <c r="BW9">
        <f t="shared" si="19"/>
        <v>-0.14389612933690332</v>
      </c>
      <c r="BX9">
        <f t="shared" si="20"/>
        <v>0.695414156878015</v>
      </c>
      <c r="BY9">
        <f t="shared" si="21"/>
        <v>-1.4749109528512492</v>
      </c>
      <c r="BZ9">
        <f t="shared" si="22"/>
        <v>-0.27758621577880849</v>
      </c>
      <c r="CA9">
        <f t="shared" si="23"/>
        <v>1.2850824617904197</v>
      </c>
      <c r="CB9">
        <f t="shared" si="24"/>
        <v>0.90535586396494283</v>
      </c>
    </row>
    <row r="10" spans="1:80">
      <c r="A10" t="s">
        <v>16</v>
      </c>
      <c r="B10" t="s">
        <v>17</v>
      </c>
      <c r="C10" s="12" t="s">
        <v>28</v>
      </c>
      <c r="D10" s="12" t="s">
        <v>30</v>
      </c>
      <c r="E10" s="14" t="s">
        <v>31</v>
      </c>
      <c r="F10" s="12" t="s">
        <v>32</v>
      </c>
      <c r="G10" s="12">
        <v>175</v>
      </c>
      <c r="H10" s="12">
        <v>70</v>
      </c>
      <c r="I10" s="12">
        <v>1472</v>
      </c>
      <c r="J10" s="12">
        <v>29.6</v>
      </c>
      <c r="K10" s="12">
        <v>7.23</v>
      </c>
      <c r="L10" s="12">
        <v>2.9</v>
      </c>
      <c r="M10" s="12">
        <v>0.5</v>
      </c>
      <c r="N10">
        <v>120</v>
      </c>
      <c r="O10" s="12">
        <v>164</v>
      </c>
      <c r="P10" s="4">
        <v>5</v>
      </c>
      <c r="Q10" s="4">
        <v>7</v>
      </c>
      <c r="R10" s="4">
        <v>20</v>
      </c>
      <c r="S10" s="4">
        <v>9</v>
      </c>
      <c r="T10" s="5">
        <v>0</v>
      </c>
      <c r="U10" s="5">
        <v>2</v>
      </c>
      <c r="V10" s="4">
        <v>11</v>
      </c>
      <c r="W10" s="6">
        <v>1</v>
      </c>
      <c r="X10" s="4">
        <v>0</v>
      </c>
      <c r="Y10" s="3">
        <v>11</v>
      </c>
      <c r="Z10" s="3">
        <v>0</v>
      </c>
      <c r="AA10" s="3">
        <v>4</v>
      </c>
      <c r="AB10" s="3">
        <v>3</v>
      </c>
      <c r="AC10" s="3">
        <v>4</v>
      </c>
      <c r="BE10" t="s">
        <v>17</v>
      </c>
      <c r="BF10">
        <f t="shared" si="2"/>
        <v>1.7630820602024158</v>
      </c>
      <c r="BG10">
        <f t="shared" si="3"/>
        <v>1.0078179927336</v>
      </c>
      <c r="BH10">
        <f t="shared" si="4"/>
        <v>-0.33651346976164564</v>
      </c>
      <c r="BI10">
        <f t="shared" si="5"/>
        <v>-0.45305111133740089</v>
      </c>
      <c r="BJ10">
        <f t="shared" si="6"/>
        <v>-1.8181828700228091</v>
      </c>
      <c r="BK10">
        <f t="shared" si="7"/>
        <v>-0.99383639524468825</v>
      </c>
      <c r="BL10">
        <f t="shared" si="8"/>
        <v>-0.1226885837429075</v>
      </c>
      <c r="BM10">
        <f t="shared" si="9"/>
        <v>-1.1578439313268543</v>
      </c>
      <c r="BN10">
        <f t="shared" si="10"/>
        <v>1.3023250065121454</v>
      </c>
      <c r="BO10">
        <f t="shared" si="11"/>
        <v>-0.18761300231401895</v>
      </c>
      <c r="BP10">
        <f t="shared" si="12"/>
        <v>-0.31184256157593826</v>
      </c>
      <c r="BQ10">
        <f t="shared" si="13"/>
        <v>2.1625923389474608</v>
      </c>
      <c r="BR10">
        <f t="shared" si="14"/>
        <v>-0.51779204427770242</v>
      </c>
      <c r="BS10">
        <f t="shared" si="15"/>
        <v>-0.47013151554741178</v>
      </c>
      <c r="BT10">
        <f t="shared" si="16"/>
        <v>-0.36436832766407207</v>
      </c>
      <c r="BU10">
        <f t="shared" si="17"/>
        <v>-0.496661565495432</v>
      </c>
      <c r="BV10">
        <f t="shared" si="18"/>
        <v>-0.11706005933552412</v>
      </c>
      <c r="BW10">
        <f t="shared" si="19"/>
        <v>-0.14389612933690332</v>
      </c>
      <c r="BX10">
        <f t="shared" si="20"/>
        <v>0.695414156878015</v>
      </c>
      <c r="BY10">
        <f t="shared" si="21"/>
        <v>-1.4749109528512492</v>
      </c>
      <c r="BZ10">
        <f t="shared" si="22"/>
        <v>-0.27758621577880849</v>
      </c>
      <c r="CA10">
        <f t="shared" si="23"/>
        <v>1.2850824617904197</v>
      </c>
      <c r="CB10">
        <f t="shared" si="24"/>
        <v>0.90535586396494283</v>
      </c>
    </row>
    <row r="11" spans="1:80">
      <c r="A11" t="s">
        <v>16</v>
      </c>
      <c r="B11" t="s">
        <v>17</v>
      </c>
      <c r="C11" s="12" t="s">
        <v>29</v>
      </c>
      <c r="D11" s="12" t="s">
        <v>30</v>
      </c>
      <c r="E11" s="14" t="s">
        <v>31</v>
      </c>
      <c r="F11" s="12" t="s">
        <v>32</v>
      </c>
      <c r="G11" s="12">
        <v>198</v>
      </c>
      <c r="H11" s="12">
        <v>65</v>
      </c>
      <c r="I11" s="12">
        <v>2480</v>
      </c>
      <c r="J11" s="12">
        <v>30.9</v>
      </c>
      <c r="K11" s="12">
        <v>8.56</v>
      </c>
      <c r="L11" s="12">
        <v>5.12</v>
      </c>
      <c r="M11" s="12">
        <v>0.5</v>
      </c>
      <c r="N11">
        <v>110</v>
      </c>
      <c r="O11" s="12">
        <v>164</v>
      </c>
      <c r="P11" s="4">
        <v>8</v>
      </c>
      <c r="Q11" s="4">
        <v>4</v>
      </c>
      <c r="R11" s="4">
        <v>8</v>
      </c>
      <c r="S11" s="4">
        <v>7</v>
      </c>
      <c r="T11" s="5">
        <v>0</v>
      </c>
      <c r="U11" s="5">
        <v>0</v>
      </c>
      <c r="V11" s="4">
        <v>7</v>
      </c>
      <c r="W11" s="6">
        <v>1</v>
      </c>
      <c r="X11" s="4">
        <v>0</v>
      </c>
      <c r="Y11" s="3">
        <v>11</v>
      </c>
      <c r="Z11" s="3">
        <v>0</v>
      </c>
      <c r="AA11" s="3">
        <v>4</v>
      </c>
      <c r="AB11" s="3">
        <v>3</v>
      </c>
      <c r="AC11" s="3">
        <v>4</v>
      </c>
      <c r="BE11" t="s">
        <v>17</v>
      </c>
      <c r="BF11">
        <f t="shared" si="2"/>
        <v>2.2613034329839743</v>
      </c>
      <c r="BG11">
        <f t="shared" si="3"/>
        <v>0.78872712474803486</v>
      </c>
      <c r="BH11">
        <f t="shared" si="4"/>
        <v>-0.18990632964089083</v>
      </c>
      <c r="BI11">
        <f t="shared" si="5"/>
        <v>0.15713934942783467</v>
      </c>
      <c r="BJ11">
        <f t="shared" si="6"/>
        <v>0.43959962547112968</v>
      </c>
      <c r="BK11">
        <f t="shared" si="7"/>
        <v>0.10269513898742677</v>
      </c>
      <c r="BL11">
        <f t="shared" si="8"/>
        <v>-0.1226885837429075</v>
      </c>
      <c r="BM11">
        <f t="shared" si="9"/>
        <v>-1.3132138871058372</v>
      </c>
      <c r="BN11">
        <f t="shared" si="10"/>
        <v>1.3023250065121454</v>
      </c>
      <c r="BO11">
        <f t="shared" si="11"/>
        <v>0.16802702954497309</v>
      </c>
      <c r="BP11">
        <f t="shared" si="12"/>
        <v>-0.51521814521241982</v>
      </c>
      <c r="BQ11">
        <f t="shared" si="13"/>
        <v>0.16768764125528449</v>
      </c>
      <c r="BR11">
        <f t="shared" si="14"/>
        <v>-0.65405310856130827</v>
      </c>
      <c r="BS11">
        <f t="shared" si="15"/>
        <v>-0.47013151554741178</v>
      </c>
      <c r="BT11">
        <f t="shared" si="16"/>
        <v>-0.55018809565240145</v>
      </c>
      <c r="BU11">
        <f t="shared" si="17"/>
        <v>-0.61358291663560538</v>
      </c>
      <c r="BV11">
        <f t="shared" si="18"/>
        <v>-0.11706005933552412</v>
      </c>
      <c r="BW11">
        <f t="shared" si="19"/>
        <v>-0.14389612933690332</v>
      </c>
      <c r="BX11">
        <f t="shared" si="20"/>
        <v>0.695414156878015</v>
      </c>
      <c r="BY11">
        <f t="shared" si="21"/>
        <v>-1.4749109528512492</v>
      </c>
      <c r="BZ11">
        <f t="shared" si="22"/>
        <v>-0.27758621577880849</v>
      </c>
      <c r="CA11">
        <f t="shared" si="23"/>
        <v>1.2850824617904197</v>
      </c>
      <c r="CB11">
        <f t="shared" si="24"/>
        <v>0.90535586396494283</v>
      </c>
    </row>
    <row r="12" spans="1:80">
      <c r="A12" t="s">
        <v>16</v>
      </c>
      <c r="B12" t="s">
        <v>17</v>
      </c>
      <c r="C12" s="12" t="s">
        <v>18</v>
      </c>
      <c r="D12" s="12" t="s">
        <v>33</v>
      </c>
      <c r="E12" s="14" t="s">
        <v>34</v>
      </c>
      <c r="F12" s="12" t="s">
        <v>35</v>
      </c>
      <c r="G12" s="12">
        <v>147</v>
      </c>
      <c r="H12" s="12">
        <v>40</v>
      </c>
      <c r="I12" s="12">
        <v>1697</v>
      </c>
      <c r="J12" s="12">
        <v>28.7</v>
      </c>
      <c r="K12" s="12">
        <v>8.42</v>
      </c>
      <c r="L12" s="12">
        <v>4.8099999999999996</v>
      </c>
      <c r="M12" s="12">
        <v>0</v>
      </c>
      <c r="N12">
        <v>170</v>
      </c>
      <c r="O12" s="12">
        <v>0</v>
      </c>
      <c r="P12" s="4">
        <v>1</v>
      </c>
      <c r="Q12" s="4">
        <v>7</v>
      </c>
      <c r="R12" s="4">
        <v>1</v>
      </c>
      <c r="S12" s="4">
        <v>5</v>
      </c>
      <c r="T12" s="5">
        <v>0</v>
      </c>
      <c r="U12" s="5">
        <v>27</v>
      </c>
      <c r="V12" s="4">
        <v>32</v>
      </c>
      <c r="W12" s="6">
        <v>0</v>
      </c>
      <c r="X12" s="4">
        <v>0</v>
      </c>
      <c r="Y12" s="3">
        <v>11</v>
      </c>
      <c r="Z12" s="3">
        <v>0</v>
      </c>
      <c r="AA12" s="3">
        <v>4</v>
      </c>
      <c r="AB12" s="3">
        <v>3</v>
      </c>
      <c r="AC12" s="3">
        <v>4</v>
      </c>
      <c r="BE12" t="s">
        <v>17</v>
      </c>
      <c r="BF12">
        <f t="shared" si="2"/>
        <v>1.1565516933379094</v>
      </c>
      <c r="BG12">
        <f t="shared" si="3"/>
        <v>-0.30672721517979135</v>
      </c>
      <c r="BH12">
        <f t="shared" si="4"/>
        <v>-0.30378866169897717</v>
      </c>
      <c r="BI12">
        <f t="shared" si="5"/>
        <v>-0.87549066109795048</v>
      </c>
      <c r="BJ12">
        <f t="shared" si="6"/>
        <v>0.2019383101559773</v>
      </c>
      <c r="BK12">
        <f t="shared" si="7"/>
        <v>-5.0424129306247185E-2</v>
      </c>
      <c r="BL12">
        <f t="shared" si="8"/>
        <v>-0.39401910548202984</v>
      </c>
      <c r="BM12">
        <f t="shared" si="9"/>
        <v>-0.3809941524319404</v>
      </c>
      <c r="BN12">
        <f t="shared" si="10"/>
        <v>-0.91905960258788733</v>
      </c>
      <c r="BO12">
        <f t="shared" si="11"/>
        <v>-0.66179971145934169</v>
      </c>
      <c r="BP12">
        <f t="shared" si="12"/>
        <v>-0.31184256157593826</v>
      </c>
      <c r="BQ12">
        <f t="shared" si="13"/>
        <v>-0.99600676573181857</v>
      </c>
      <c r="BR12">
        <f t="shared" si="14"/>
        <v>-0.79031417284491423</v>
      </c>
      <c r="BS12">
        <f t="shared" si="15"/>
        <v>-0.47013151554741178</v>
      </c>
      <c r="BT12">
        <f t="shared" si="16"/>
        <v>1.9583787721900459</v>
      </c>
      <c r="BU12">
        <f t="shared" si="17"/>
        <v>0.11717552799047806</v>
      </c>
      <c r="BV12">
        <f t="shared" si="18"/>
        <v>-0.59784244589214119</v>
      </c>
      <c r="BW12">
        <f t="shared" si="19"/>
        <v>-0.14389612933690332</v>
      </c>
      <c r="BX12">
        <f t="shared" si="20"/>
        <v>0.695414156878015</v>
      </c>
      <c r="BY12">
        <f t="shared" si="21"/>
        <v>-1.4749109528512492</v>
      </c>
      <c r="BZ12">
        <f t="shared" si="22"/>
        <v>-0.27758621577880849</v>
      </c>
      <c r="CA12">
        <f t="shared" si="23"/>
        <v>1.2850824617904197</v>
      </c>
      <c r="CB12">
        <f t="shared" si="24"/>
        <v>0.90535586396494283</v>
      </c>
    </row>
    <row r="13" spans="1:80">
      <c r="A13" t="s">
        <v>16</v>
      </c>
      <c r="B13" t="s">
        <v>17</v>
      </c>
      <c r="C13" s="12" t="s">
        <v>25</v>
      </c>
      <c r="D13" s="12" t="s">
        <v>33</v>
      </c>
      <c r="E13" s="14" t="s">
        <v>34</v>
      </c>
      <c r="F13" s="12" t="s">
        <v>35</v>
      </c>
      <c r="G13" s="12">
        <v>153</v>
      </c>
      <c r="H13" s="12">
        <v>32</v>
      </c>
      <c r="I13" s="12">
        <v>1703</v>
      </c>
      <c r="J13" s="12">
        <v>28.8</v>
      </c>
      <c r="K13" s="12">
        <v>8.3000000000000007</v>
      </c>
      <c r="L13" s="12">
        <v>5.2</v>
      </c>
      <c r="M13" s="12">
        <v>0</v>
      </c>
      <c r="N13">
        <v>180</v>
      </c>
      <c r="O13" s="12">
        <v>0</v>
      </c>
      <c r="P13" s="4">
        <v>10</v>
      </c>
      <c r="Q13" s="4">
        <v>40</v>
      </c>
      <c r="R13" s="4">
        <v>6</v>
      </c>
      <c r="S13" s="4">
        <v>7</v>
      </c>
      <c r="T13" s="5">
        <v>0</v>
      </c>
      <c r="U13" s="5">
        <v>3</v>
      </c>
      <c r="V13" s="4">
        <v>10</v>
      </c>
      <c r="W13" s="6">
        <v>2</v>
      </c>
      <c r="X13" s="4">
        <v>0</v>
      </c>
      <c r="Y13" s="3">
        <v>11</v>
      </c>
      <c r="Z13" s="3">
        <v>0</v>
      </c>
      <c r="AA13" s="3">
        <v>4</v>
      </c>
      <c r="AB13" s="3">
        <v>3</v>
      </c>
      <c r="AC13" s="3">
        <v>4</v>
      </c>
      <c r="BE13" t="s">
        <v>17</v>
      </c>
      <c r="BF13">
        <f t="shared" si="2"/>
        <v>1.2865224862374465</v>
      </c>
      <c r="BG13">
        <f t="shared" si="3"/>
        <v>-0.65727260395669573</v>
      </c>
      <c r="BH13">
        <f t="shared" si="4"/>
        <v>-0.3029160001506393</v>
      </c>
      <c r="BI13">
        <f t="shared" si="5"/>
        <v>-0.82855293334677771</v>
      </c>
      <c r="BJ13">
        <f t="shared" si="6"/>
        <v>-1.7713886855797534E-3</v>
      </c>
      <c r="BK13">
        <f t="shared" si="7"/>
        <v>0.14220978886966518</v>
      </c>
      <c r="BL13">
        <f t="shared" si="8"/>
        <v>-0.39401910548202984</v>
      </c>
      <c r="BM13">
        <f t="shared" si="9"/>
        <v>-0.2256241966529576</v>
      </c>
      <c r="BN13">
        <f t="shared" si="10"/>
        <v>-0.91905960258788733</v>
      </c>
      <c r="BO13">
        <f t="shared" si="11"/>
        <v>0.40512038411763446</v>
      </c>
      <c r="BP13">
        <f t="shared" si="12"/>
        <v>1.925288858425358</v>
      </c>
      <c r="BQ13">
        <f t="shared" si="13"/>
        <v>-0.16479647502674497</v>
      </c>
      <c r="BR13">
        <f t="shared" si="14"/>
        <v>-0.65405310856130827</v>
      </c>
      <c r="BS13">
        <f t="shared" si="15"/>
        <v>-0.47013151554741178</v>
      </c>
      <c r="BT13">
        <f t="shared" si="16"/>
        <v>-0.27145844366990735</v>
      </c>
      <c r="BU13">
        <f t="shared" si="17"/>
        <v>-0.5258919032804753</v>
      </c>
      <c r="BV13">
        <f t="shared" si="18"/>
        <v>0.36372232722109293</v>
      </c>
      <c r="BW13">
        <f t="shared" si="19"/>
        <v>-0.14389612933690332</v>
      </c>
      <c r="BX13">
        <f t="shared" si="20"/>
        <v>0.695414156878015</v>
      </c>
      <c r="BY13">
        <f t="shared" si="21"/>
        <v>-1.4749109528512492</v>
      </c>
      <c r="BZ13">
        <f t="shared" si="22"/>
        <v>-0.27758621577880849</v>
      </c>
      <c r="CA13">
        <f t="shared" si="23"/>
        <v>1.2850824617904197</v>
      </c>
      <c r="CB13">
        <f t="shared" si="24"/>
        <v>0.90535586396494283</v>
      </c>
    </row>
    <row r="14" spans="1:80">
      <c r="A14" t="s">
        <v>16</v>
      </c>
      <c r="B14" t="s">
        <v>17</v>
      </c>
      <c r="C14" s="12" t="s">
        <v>27</v>
      </c>
      <c r="D14" s="12" t="s">
        <v>33</v>
      </c>
      <c r="E14" s="14" t="s">
        <v>34</v>
      </c>
      <c r="F14" s="12" t="s">
        <v>35</v>
      </c>
      <c r="G14" s="12">
        <v>177</v>
      </c>
      <c r="H14" s="12">
        <v>44</v>
      </c>
      <c r="I14" s="12">
        <v>1716</v>
      </c>
      <c r="J14" s="12">
        <v>27.3</v>
      </c>
      <c r="K14" s="12">
        <v>8.02</v>
      </c>
      <c r="L14" s="12">
        <v>3.44</v>
      </c>
      <c r="M14" s="12">
        <v>0</v>
      </c>
      <c r="N14">
        <v>170</v>
      </c>
      <c r="O14" s="12">
        <v>0</v>
      </c>
      <c r="P14" s="4">
        <v>9</v>
      </c>
      <c r="Q14" s="4">
        <v>22</v>
      </c>
      <c r="R14" s="4">
        <v>10</v>
      </c>
      <c r="S14" s="4">
        <v>9</v>
      </c>
      <c r="T14" s="5">
        <v>0</v>
      </c>
      <c r="U14" s="5">
        <v>4</v>
      </c>
      <c r="V14" s="4">
        <v>13</v>
      </c>
      <c r="W14" s="6">
        <v>2</v>
      </c>
      <c r="X14" s="4">
        <v>0</v>
      </c>
      <c r="Y14" s="3">
        <v>11</v>
      </c>
      <c r="Z14" s="3">
        <v>0</v>
      </c>
      <c r="AA14" s="3">
        <v>4</v>
      </c>
      <c r="AB14" s="3">
        <v>3</v>
      </c>
      <c r="AC14" s="3">
        <v>4</v>
      </c>
      <c r="BE14" t="s">
        <v>17</v>
      </c>
      <c r="BF14">
        <f t="shared" si="2"/>
        <v>1.8064056578355947</v>
      </c>
      <c r="BG14">
        <f t="shared" si="3"/>
        <v>-0.13145452079133912</v>
      </c>
      <c r="BH14">
        <f t="shared" si="4"/>
        <v>-0.30102523346257404</v>
      </c>
      <c r="BI14">
        <f t="shared" si="5"/>
        <v>-1.5326188496143587</v>
      </c>
      <c r="BJ14">
        <f t="shared" si="6"/>
        <v>-0.47709401931588452</v>
      </c>
      <c r="BK14">
        <f t="shared" si="7"/>
        <v>-0.72711250853957921</v>
      </c>
      <c r="BL14">
        <f t="shared" si="8"/>
        <v>-0.39401910548202984</v>
      </c>
      <c r="BM14">
        <f t="shared" si="9"/>
        <v>-0.3809941524319404</v>
      </c>
      <c r="BN14">
        <f t="shared" si="10"/>
        <v>-0.91905960258788733</v>
      </c>
      <c r="BO14">
        <f t="shared" si="11"/>
        <v>0.28657370683130373</v>
      </c>
      <c r="BP14">
        <f t="shared" si="12"/>
        <v>0.70503535660646921</v>
      </c>
      <c r="BQ14">
        <f t="shared" si="13"/>
        <v>0.50017175753731391</v>
      </c>
      <c r="BR14">
        <f t="shared" si="14"/>
        <v>-0.51779204427770242</v>
      </c>
      <c r="BS14">
        <f t="shared" si="15"/>
        <v>-0.47013151554741178</v>
      </c>
      <c r="BT14">
        <f t="shared" si="16"/>
        <v>-0.17854855967574262</v>
      </c>
      <c r="BU14">
        <f t="shared" si="17"/>
        <v>-0.43820088992534534</v>
      </c>
      <c r="BV14">
        <f t="shared" si="18"/>
        <v>0.36372232722109293</v>
      </c>
      <c r="BW14">
        <f t="shared" si="19"/>
        <v>-0.14389612933690332</v>
      </c>
      <c r="BX14">
        <f t="shared" si="20"/>
        <v>0.695414156878015</v>
      </c>
      <c r="BY14">
        <f t="shared" si="21"/>
        <v>-1.4749109528512492</v>
      </c>
      <c r="BZ14">
        <f t="shared" si="22"/>
        <v>-0.27758621577880849</v>
      </c>
      <c r="CA14">
        <f t="shared" si="23"/>
        <v>1.2850824617904197</v>
      </c>
      <c r="CB14">
        <f t="shared" si="24"/>
        <v>0.90535586396494283</v>
      </c>
    </row>
    <row r="15" spans="1:80">
      <c r="A15" t="s">
        <v>16</v>
      </c>
      <c r="B15" t="s">
        <v>17</v>
      </c>
      <c r="C15" s="12" t="s">
        <v>28</v>
      </c>
      <c r="D15" s="12" t="s">
        <v>33</v>
      </c>
      <c r="E15" s="14" t="s">
        <v>34</v>
      </c>
      <c r="F15" s="12" t="s">
        <v>35</v>
      </c>
      <c r="G15" s="12">
        <v>164</v>
      </c>
      <c r="H15" s="12">
        <v>31</v>
      </c>
      <c r="I15" s="12">
        <v>1711</v>
      </c>
      <c r="J15" s="12">
        <v>27.5</v>
      </c>
      <c r="K15" s="12">
        <v>8.39</v>
      </c>
      <c r="L15" s="12">
        <v>4.01</v>
      </c>
      <c r="M15" s="12">
        <v>0</v>
      </c>
      <c r="N15">
        <v>170</v>
      </c>
      <c r="O15" s="12">
        <v>0</v>
      </c>
      <c r="P15" s="4">
        <v>8</v>
      </c>
      <c r="Q15" s="4">
        <v>24</v>
      </c>
      <c r="R15" s="4">
        <v>19</v>
      </c>
      <c r="S15" s="4">
        <v>10</v>
      </c>
      <c r="T15" s="5">
        <v>4</v>
      </c>
      <c r="U15" s="5">
        <v>4</v>
      </c>
      <c r="V15" s="4">
        <v>18</v>
      </c>
      <c r="W15" s="6">
        <v>1</v>
      </c>
      <c r="X15" s="4">
        <v>0</v>
      </c>
      <c r="Y15" s="3">
        <v>11</v>
      </c>
      <c r="Z15" s="3">
        <v>0</v>
      </c>
      <c r="AA15" s="3">
        <v>4</v>
      </c>
      <c r="AB15" s="3">
        <v>3</v>
      </c>
      <c r="AC15" s="3">
        <v>4</v>
      </c>
      <c r="BE15" t="s">
        <v>17</v>
      </c>
      <c r="BF15">
        <f t="shared" si="2"/>
        <v>1.5248022732199311</v>
      </c>
      <c r="BG15">
        <f t="shared" si="3"/>
        <v>-0.70109077755380877</v>
      </c>
      <c r="BH15">
        <f t="shared" si="4"/>
        <v>-0.30175245141952223</v>
      </c>
      <c r="BI15">
        <f t="shared" si="5"/>
        <v>-1.4387433941120149</v>
      </c>
      <c r="BJ15">
        <f t="shared" si="6"/>
        <v>0.15101088544558877</v>
      </c>
      <c r="BK15">
        <f t="shared" si="7"/>
        <v>-0.44557062812863085</v>
      </c>
      <c r="BL15">
        <f t="shared" si="8"/>
        <v>-0.39401910548202984</v>
      </c>
      <c r="BM15">
        <f t="shared" si="9"/>
        <v>-0.3809941524319404</v>
      </c>
      <c r="BN15">
        <f t="shared" si="10"/>
        <v>-0.91905960258788733</v>
      </c>
      <c r="BO15">
        <f t="shared" si="11"/>
        <v>0.16802702954497309</v>
      </c>
      <c r="BP15">
        <f t="shared" si="12"/>
        <v>0.84061907903079025</v>
      </c>
      <c r="BQ15">
        <f t="shared" si="13"/>
        <v>1.9963502808064462</v>
      </c>
      <c r="BR15">
        <f t="shared" si="14"/>
        <v>-0.4496615121358995</v>
      </c>
      <c r="BS15">
        <f t="shared" si="15"/>
        <v>-0.22493820811905643</v>
      </c>
      <c r="BT15">
        <f t="shared" si="16"/>
        <v>-0.17854855967574262</v>
      </c>
      <c r="BU15">
        <f t="shared" si="17"/>
        <v>-0.29204920100012866</v>
      </c>
      <c r="BV15">
        <f t="shared" si="18"/>
        <v>-0.11706005933552412</v>
      </c>
      <c r="BW15">
        <f t="shared" si="19"/>
        <v>-0.14389612933690332</v>
      </c>
      <c r="BX15">
        <f t="shared" si="20"/>
        <v>0.695414156878015</v>
      </c>
      <c r="BY15">
        <f t="shared" si="21"/>
        <v>-1.4749109528512492</v>
      </c>
      <c r="BZ15">
        <f t="shared" si="22"/>
        <v>-0.27758621577880849</v>
      </c>
      <c r="CA15">
        <f t="shared" si="23"/>
        <v>1.2850824617904197</v>
      </c>
      <c r="CB15">
        <f t="shared" si="24"/>
        <v>0.90535586396494283</v>
      </c>
    </row>
    <row r="16" spans="1:80">
      <c r="A16" t="s">
        <v>16</v>
      </c>
      <c r="B16" t="s">
        <v>17</v>
      </c>
      <c r="C16" s="12" t="s">
        <v>29</v>
      </c>
      <c r="D16" s="12" t="s">
        <v>33</v>
      </c>
      <c r="E16" s="14" t="s">
        <v>34</v>
      </c>
      <c r="F16" s="12" t="s">
        <v>35</v>
      </c>
      <c r="G16" s="12">
        <v>172</v>
      </c>
      <c r="H16" s="12">
        <v>72</v>
      </c>
      <c r="I16" s="12">
        <v>1660</v>
      </c>
      <c r="J16" s="15">
        <v>29.9</v>
      </c>
      <c r="K16" s="12">
        <v>8.02</v>
      </c>
      <c r="L16" s="12">
        <v>5.62</v>
      </c>
      <c r="M16" s="12">
        <v>0.5</v>
      </c>
      <c r="N16">
        <v>180</v>
      </c>
      <c r="O16" s="12">
        <v>0</v>
      </c>
      <c r="P16" s="4">
        <v>2</v>
      </c>
      <c r="Q16" s="4">
        <v>55</v>
      </c>
      <c r="R16" s="4">
        <v>5</v>
      </c>
      <c r="S16" s="4">
        <v>8</v>
      </c>
      <c r="T16" s="5">
        <v>0</v>
      </c>
      <c r="U16" s="5">
        <v>0</v>
      </c>
      <c r="V16" s="4">
        <v>8</v>
      </c>
      <c r="W16" s="6">
        <v>0</v>
      </c>
      <c r="X16" s="4">
        <v>0</v>
      </c>
      <c r="Y16" s="3">
        <v>11</v>
      </c>
      <c r="Z16" s="3">
        <v>0</v>
      </c>
      <c r="AA16" s="3">
        <v>4</v>
      </c>
      <c r="AB16" s="3">
        <v>3</v>
      </c>
      <c r="AC16" s="3">
        <v>4</v>
      </c>
      <c r="BE16" t="s">
        <v>17</v>
      </c>
      <c r="BF16">
        <f t="shared" si="2"/>
        <v>1.6980966637526471</v>
      </c>
      <c r="BG16">
        <f t="shared" si="3"/>
        <v>1.095454339927826</v>
      </c>
      <c r="BH16">
        <f t="shared" si="4"/>
        <v>-0.30917007458039375</v>
      </c>
      <c r="BI16">
        <f t="shared" si="5"/>
        <v>-0.31223792808388601</v>
      </c>
      <c r="BJ16">
        <f t="shared" si="6"/>
        <v>-0.47709401931588452</v>
      </c>
      <c r="BK16">
        <f t="shared" si="7"/>
        <v>0.34966170075141662</v>
      </c>
      <c r="BL16">
        <f t="shared" si="8"/>
        <v>-0.1226885837429075</v>
      </c>
      <c r="BM16">
        <f t="shared" si="9"/>
        <v>-0.2256241966529576</v>
      </c>
      <c r="BN16">
        <f t="shared" si="10"/>
        <v>-0.91905960258788733</v>
      </c>
      <c r="BO16">
        <f t="shared" si="11"/>
        <v>-0.54325303417301096</v>
      </c>
      <c r="BP16">
        <f t="shared" si="12"/>
        <v>2.9421667766077655</v>
      </c>
      <c r="BQ16">
        <f t="shared" si="13"/>
        <v>-0.33103853316775966</v>
      </c>
      <c r="BR16">
        <f t="shared" si="14"/>
        <v>-0.5859225764195054</v>
      </c>
      <c r="BS16">
        <f t="shared" si="15"/>
        <v>-0.47013151554741178</v>
      </c>
      <c r="BT16">
        <f t="shared" si="16"/>
        <v>-0.55018809565240145</v>
      </c>
      <c r="BU16">
        <f t="shared" si="17"/>
        <v>-0.58435257885056202</v>
      </c>
      <c r="BV16">
        <f t="shared" si="18"/>
        <v>-0.59784244589214119</v>
      </c>
      <c r="BW16">
        <f t="shared" si="19"/>
        <v>-0.14389612933690332</v>
      </c>
      <c r="BX16">
        <f t="shared" si="20"/>
        <v>0.695414156878015</v>
      </c>
      <c r="BY16">
        <f t="shared" si="21"/>
        <v>-1.4749109528512492</v>
      </c>
      <c r="BZ16">
        <f t="shared" si="22"/>
        <v>-0.27758621577880849</v>
      </c>
      <c r="CA16">
        <f t="shared" si="23"/>
        <v>1.2850824617904197</v>
      </c>
      <c r="CB16">
        <f t="shared" si="24"/>
        <v>0.90535586396494283</v>
      </c>
    </row>
    <row r="17" spans="1:80">
      <c r="A17" t="s">
        <v>16</v>
      </c>
      <c r="B17" t="s">
        <v>17</v>
      </c>
      <c r="C17" s="12" t="s">
        <v>18</v>
      </c>
      <c r="D17" s="12" t="s">
        <v>36</v>
      </c>
      <c r="E17" s="14" t="s">
        <v>37</v>
      </c>
      <c r="F17" s="12" t="s">
        <v>38</v>
      </c>
      <c r="G17" s="12">
        <v>129</v>
      </c>
      <c r="H17" s="12">
        <v>41</v>
      </c>
      <c r="I17" s="12">
        <v>1705</v>
      </c>
      <c r="J17" s="12">
        <v>28.8</v>
      </c>
      <c r="K17" s="12">
        <v>8.26</v>
      </c>
      <c r="L17" s="12">
        <v>6.62</v>
      </c>
      <c r="M17" s="12">
        <v>0.5</v>
      </c>
      <c r="N17">
        <v>210</v>
      </c>
      <c r="O17" s="12">
        <v>0</v>
      </c>
      <c r="P17" s="4">
        <v>8</v>
      </c>
      <c r="Q17" s="4">
        <v>17</v>
      </c>
      <c r="R17" s="4">
        <v>13</v>
      </c>
      <c r="S17" s="4">
        <v>8</v>
      </c>
      <c r="T17" s="5">
        <v>0</v>
      </c>
      <c r="U17" s="5">
        <v>0</v>
      </c>
      <c r="V17" s="4">
        <v>8</v>
      </c>
      <c r="W17" s="6">
        <v>1</v>
      </c>
      <c r="X17" s="4">
        <v>0</v>
      </c>
      <c r="Y17" s="3">
        <v>11</v>
      </c>
      <c r="Z17" s="3">
        <v>0</v>
      </c>
      <c r="AA17" s="3">
        <v>4</v>
      </c>
      <c r="AB17" s="3">
        <v>3</v>
      </c>
      <c r="AC17" s="3">
        <v>4</v>
      </c>
      <c r="BE17" t="s">
        <v>17</v>
      </c>
      <c r="BF17">
        <f t="shared" si="2"/>
        <v>0.76663931463929835</v>
      </c>
      <c r="BG17">
        <f t="shared" si="3"/>
        <v>-0.26290904158267825</v>
      </c>
      <c r="BH17">
        <f t="shared" si="4"/>
        <v>-0.30262511296786004</v>
      </c>
      <c r="BI17">
        <f t="shared" si="5"/>
        <v>-0.82855293334677771</v>
      </c>
      <c r="BJ17">
        <f t="shared" si="6"/>
        <v>-6.9674621632767442E-2</v>
      </c>
      <c r="BK17">
        <f t="shared" si="7"/>
        <v>0.84359482427939636</v>
      </c>
      <c r="BL17">
        <f t="shared" si="8"/>
        <v>-0.1226885837429075</v>
      </c>
      <c r="BM17">
        <f t="shared" si="9"/>
        <v>0.24048567068399077</v>
      </c>
      <c r="BN17">
        <f t="shared" si="10"/>
        <v>-0.91905960258788733</v>
      </c>
      <c r="BO17">
        <f t="shared" si="11"/>
        <v>0.16802702954497309</v>
      </c>
      <c r="BP17">
        <f t="shared" si="12"/>
        <v>0.36607605054566672</v>
      </c>
      <c r="BQ17">
        <f t="shared" si="13"/>
        <v>0.99889793196035803</v>
      </c>
      <c r="BR17">
        <f t="shared" si="14"/>
        <v>-0.5859225764195054</v>
      </c>
      <c r="BS17">
        <f t="shared" si="15"/>
        <v>-0.47013151554741178</v>
      </c>
      <c r="BT17">
        <f t="shared" si="16"/>
        <v>-0.55018809565240145</v>
      </c>
      <c r="BU17">
        <f t="shared" si="17"/>
        <v>-0.58435257885056202</v>
      </c>
      <c r="BV17">
        <f t="shared" si="18"/>
        <v>-0.11706005933552412</v>
      </c>
      <c r="BW17">
        <f t="shared" si="19"/>
        <v>-0.14389612933690332</v>
      </c>
      <c r="BX17">
        <f t="shared" si="20"/>
        <v>0.695414156878015</v>
      </c>
      <c r="BY17">
        <f t="shared" si="21"/>
        <v>-1.4749109528512492</v>
      </c>
      <c r="BZ17">
        <f t="shared" si="22"/>
        <v>-0.27758621577880849</v>
      </c>
      <c r="CA17">
        <f t="shared" si="23"/>
        <v>1.2850824617904197</v>
      </c>
      <c r="CB17">
        <f t="shared" si="24"/>
        <v>0.90535586396494283</v>
      </c>
    </row>
    <row r="18" spans="1:80">
      <c r="A18" t="s">
        <v>16</v>
      </c>
      <c r="B18" t="s">
        <v>17</v>
      </c>
      <c r="C18" s="12" t="s">
        <v>25</v>
      </c>
      <c r="D18" s="12" t="s">
        <v>36</v>
      </c>
      <c r="E18" s="14" t="s">
        <v>37</v>
      </c>
      <c r="F18" s="12" t="s">
        <v>38</v>
      </c>
      <c r="G18" s="12">
        <v>133</v>
      </c>
      <c r="H18" s="12">
        <v>34</v>
      </c>
      <c r="I18" s="12">
        <v>1732</v>
      </c>
      <c r="J18" s="12">
        <v>28.2</v>
      </c>
      <c r="K18" s="12">
        <v>8.08</v>
      </c>
      <c r="L18" s="12">
        <v>5.14</v>
      </c>
      <c r="M18" s="12">
        <v>0.5</v>
      </c>
      <c r="N18">
        <v>220</v>
      </c>
      <c r="O18" s="12">
        <v>0</v>
      </c>
      <c r="P18" s="4">
        <v>4</v>
      </c>
      <c r="Q18" s="4">
        <v>15</v>
      </c>
      <c r="R18" s="4">
        <v>3</v>
      </c>
      <c r="S18" s="4">
        <v>10</v>
      </c>
      <c r="T18" s="5">
        <v>2</v>
      </c>
      <c r="U18" s="5">
        <v>0</v>
      </c>
      <c r="V18" s="4">
        <v>12</v>
      </c>
      <c r="W18" s="6">
        <v>2</v>
      </c>
      <c r="X18" s="4">
        <v>0</v>
      </c>
      <c r="Y18" s="3">
        <v>11</v>
      </c>
      <c r="Z18" s="3">
        <v>0</v>
      </c>
      <c r="AA18" s="3">
        <v>4</v>
      </c>
      <c r="AB18" s="3">
        <v>3</v>
      </c>
      <c r="AC18" s="3">
        <v>4</v>
      </c>
      <c r="BE18" t="s">
        <v>17</v>
      </c>
      <c r="BF18">
        <f t="shared" si="2"/>
        <v>0.85328650990565635</v>
      </c>
      <c r="BG18">
        <f t="shared" si="3"/>
        <v>-0.56963625676246954</v>
      </c>
      <c r="BH18">
        <f t="shared" si="4"/>
        <v>-0.29869813600033984</v>
      </c>
      <c r="BI18">
        <f t="shared" si="5"/>
        <v>-1.1101792998538109</v>
      </c>
      <c r="BJ18">
        <f t="shared" si="6"/>
        <v>-0.37523916989510453</v>
      </c>
      <c r="BK18">
        <f t="shared" si="7"/>
        <v>0.11257380145798615</v>
      </c>
      <c r="BL18">
        <f t="shared" si="8"/>
        <v>-0.1226885837429075</v>
      </c>
      <c r="BM18">
        <f t="shared" si="9"/>
        <v>0.39585562646297356</v>
      </c>
      <c r="BN18">
        <f t="shared" si="10"/>
        <v>-0.91905960258788733</v>
      </c>
      <c r="BO18">
        <f t="shared" si="11"/>
        <v>-0.30615967960034962</v>
      </c>
      <c r="BP18">
        <f t="shared" si="12"/>
        <v>0.23049232812134571</v>
      </c>
      <c r="BQ18">
        <f t="shared" si="13"/>
        <v>-0.66352264944978911</v>
      </c>
      <c r="BR18">
        <f t="shared" si="14"/>
        <v>-0.4496615121358995</v>
      </c>
      <c r="BS18">
        <f t="shared" si="15"/>
        <v>-0.34753486183323412</v>
      </c>
      <c r="BT18">
        <f t="shared" si="16"/>
        <v>-0.55018809565240145</v>
      </c>
      <c r="BU18">
        <f t="shared" si="17"/>
        <v>-0.4674312277103887</v>
      </c>
      <c r="BV18">
        <f t="shared" si="18"/>
        <v>0.36372232722109293</v>
      </c>
      <c r="BW18">
        <f t="shared" si="19"/>
        <v>-0.14389612933690332</v>
      </c>
      <c r="BX18">
        <f t="shared" si="20"/>
        <v>0.695414156878015</v>
      </c>
      <c r="BY18">
        <f t="shared" si="21"/>
        <v>-1.4749109528512492</v>
      </c>
      <c r="BZ18">
        <f t="shared" si="22"/>
        <v>-0.27758621577880849</v>
      </c>
      <c r="CA18">
        <f t="shared" si="23"/>
        <v>1.2850824617904197</v>
      </c>
      <c r="CB18">
        <f t="shared" si="24"/>
        <v>0.90535586396494283</v>
      </c>
    </row>
    <row r="19" spans="1:80">
      <c r="A19" t="s">
        <v>16</v>
      </c>
      <c r="B19" t="s">
        <v>17</v>
      </c>
      <c r="C19" s="12" t="s">
        <v>27</v>
      </c>
      <c r="D19" s="12" t="s">
        <v>36</v>
      </c>
      <c r="E19" s="14" t="s">
        <v>37</v>
      </c>
      <c r="F19" s="12" t="s">
        <v>38</v>
      </c>
      <c r="G19" s="12">
        <v>167</v>
      </c>
      <c r="H19" s="12">
        <v>47</v>
      </c>
      <c r="I19" s="12">
        <v>1731</v>
      </c>
      <c r="J19" s="12">
        <v>30.1</v>
      </c>
      <c r="K19" s="12">
        <v>8.3000000000000007</v>
      </c>
      <c r="L19" s="12">
        <v>6.26</v>
      </c>
      <c r="M19" s="12">
        <v>0.5</v>
      </c>
      <c r="N19">
        <v>230</v>
      </c>
      <c r="O19" s="12">
        <v>0</v>
      </c>
      <c r="P19" s="4">
        <v>9</v>
      </c>
      <c r="Q19" s="4">
        <v>9</v>
      </c>
      <c r="R19" s="4">
        <v>8</v>
      </c>
      <c r="S19" s="4">
        <v>5</v>
      </c>
      <c r="T19" s="5">
        <v>1</v>
      </c>
      <c r="U19" s="5">
        <v>1</v>
      </c>
      <c r="V19" s="4">
        <v>7</v>
      </c>
      <c r="W19" s="6">
        <v>2</v>
      </c>
      <c r="X19" s="4">
        <v>0</v>
      </c>
      <c r="Y19" s="3">
        <v>11</v>
      </c>
      <c r="Z19" s="3">
        <v>0</v>
      </c>
      <c r="AA19" s="3">
        <v>4</v>
      </c>
      <c r="AB19" s="3">
        <v>3</v>
      </c>
      <c r="AC19" s="3">
        <v>4</v>
      </c>
      <c r="BE19" t="s">
        <v>17</v>
      </c>
      <c r="BF19">
        <f t="shared" si="2"/>
        <v>1.5897876696696998</v>
      </c>
      <c r="BG19">
        <f t="shared" si="3"/>
        <v>0</v>
      </c>
      <c r="BH19">
        <f t="shared" si="4"/>
        <v>-0.29884357959172947</v>
      </c>
      <c r="BI19">
        <f t="shared" si="5"/>
        <v>-0.21836247258154054</v>
      </c>
      <c r="BJ19">
        <f t="shared" si="6"/>
        <v>-1.7713886855797534E-3</v>
      </c>
      <c r="BK19">
        <f t="shared" si="7"/>
        <v>0.66577889980932348</v>
      </c>
      <c r="BL19">
        <f t="shared" si="8"/>
        <v>-0.1226885837429075</v>
      </c>
      <c r="BM19">
        <f t="shared" si="9"/>
        <v>0.55122558224195639</v>
      </c>
      <c r="BN19">
        <f t="shared" si="10"/>
        <v>-0.91905960258788733</v>
      </c>
      <c r="BO19">
        <f t="shared" si="11"/>
        <v>0.28657370683130373</v>
      </c>
      <c r="BP19">
        <f t="shared" si="12"/>
        <v>-0.17625883915161727</v>
      </c>
      <c r="BQ19">
        <f t="shared" si="13"/>
        <v>0.16768764125528449</v>
      </c>
      <c r="BR19">
        <f t="shared" si="14"/>
        <v>-0.79031417284491423</v>
      </c>
      <c r="BS19">
        <f t="shared" si="15"/>
        <v>-0.40883318869032292</v>
      </c>
      <c r="BT19">
        <f t="shared" si="16"/>
        <v>-0.45727821165823679</v>
      </c>
      <c r="BU19">
        <f t="shared" si="17"/>
        <v>-0.61358291663560538</v>
      </c>
      <c r="BV19">
        <f t="shared" si="18"/>
        <v>0.36372232722109293</v>
      </c>
      <c r="BW19">
        <f t="shared" si="19"/>
        <v>-0.14389612933690332</v>
      </c>
      <c r="BX19">
        <f t="shared" si="20"/>
        <v>0.695414156878015</v>
      </c>
      <c r="BY19">
        <f t="shared" si="21"/>
        <v>-1.4749109528512492</v>
      </c>
      <c r="BZ19">
        <f t="shared" si="22"/>
        <v>-0.27758621577880849</v>
      </c>
      <c r="CA19">
        <f t="shared" si="23"/>
        <v>1.2850824617904197</v>
      </c>
      <c r="CB19">
        <f t="shared" si="24"/>
        <v>0.90535586396494283</v>
      </c>
    </row>
    <row r="20" spans="1:80">
      <c r="A20" t="s">
        <v>16</v>
      </c>
      <c r="B20" t="s">
        <v>17</v>
      </c>
      <c r="C20" s="12" t="s">
        <v>28</v>
      </c>
      <c r="D20" s="12" t="s">
        <v>36</v>
      </c>
      <c r="E20" s="14" t="s">
        <v>37</v>
      </c>
      <c r="F20" s="12" t="s">
        <v>38</v>
      </c>
      <c r="G20" s="12">
        <v>144</v>
      </c>
      <c r="H20" s="12">
        <v>43</v>
      </c>
      <c r="I20" s="12">
        <v>1736</v>
      </c>
      <c r="J20" s="12">
        <v>28.2</v>
      </c>
      <c r="K20" s="12">
        <v>7.93</v>
      </c>
      <c r="L20" s="12">
        <v>5.08</v>
      </c>
      <c r="M20" s="12">
        <v>0.5</v>
      </c>
      <c r="N20" s="12">
        <v>220</v>
      </c>
      <c r="O20" s="12">
        <v>0</v>
      </c>
      <c r="P20" s="4">
        <v>6</v>
      </c>
      <c r="Q20" s="4">
        <v>10</v>
      </c>
      <c r="R20" s="4">
        <v>12</v>
      </c>
      <c r="S20" s="4">
        <v>8</v>
      </c>
      <c r="T20" s="5">
        <v>1</v>
      </c>
      <c r="U20" s="5">
        <v>0</v>
      </c>
      <c r="V20" s="4">
        <v>9</v>
      </c>
      <c r="W20" s="6">
        <v>1</v>
      </c>
      <c r="X20" s="4">
        <v>0</v>
      </c>
      <c r="Y20" s="3">
        <v>11</v>
      </c>
      <c r="Z20" s="3">
        <v>0</v>
      </c>
      <c r="AA20" s="3">
        <v>4</v>
      </c>
      <c r="AB20" s="3">
        <v>3</v>
      </c>
      <c r="AC20" s="3">
        <v>4</v>
      </c>
      <c r="BE20" t="s">
        <v>17</v>
      </c>
      <c r="BF20">
        <f t="shared" si="2"/>
        <v>1.091566296888141</v>
      </c>
      <c r="BG20">
        <f t="shared" si="3"/>
        <v>-0.17527269438845219</v>
      </c>
      <c r="BH20">
        <f t="shared" si="4"/>
        <v>-0.29811636163478128</v>
      </c>
      <c r="BI20">
        <f t="shared" si="5"/>
        <v>-1.1101792998538109</v>
      </c>
      <c r="BJ20">
        <f t="shared" si="6"/>
        <v>-0.62987629344705309</v>
      </c>
      <c r="BK20">
        <f t="shared" si="7"/>
        <v>8.2937814046307567E-2</v>
      </c>
      <c r="BL20">
        <f t="shared" si="8"/>
        <v>-0.1226885837429075</v>
      </c>
      <c r="BM20">
        <f t="shared" si="9"/>
        <v>0.39585562646297356</v>
      </c>
      <c r="BN20">
        <f t="shared" si="10"/>
        <v>-0.91905960258788733</v>
      </c>
      <c r="BO20">
        <f t="shared" si="11"/>
        <v>-6.906632502768828E-2</v>
      </c>
      <c r="BP20">
        <f t="shared" si="12"/>
        <v>-0.10846697793945677</v>
      </c>
      <c r="BQ20">
        <f t="shared" si="13"/>
        <v>0.83265587381934336</v>
      </c>
      <c r="BR20">
        <f t="shared" si="14"/>
        <v>-0.5859225764195054</v>
      </c>
      <c r="BS20">
        <f t="shared" si="15"/>
        <v>-0.40883318869032292</v>
      </c>
      <c r="BT20">
        <f t="shared" si="16"/>
        <v>-0.55018809565240145</v>
      </c>
      <c r="BU20">
        <f t="shared" si="17"/>
        <v>-0.55512224106551866</v>
      </c>
      <c r="BV20">
        <f t="shared" si="18"/>
        <v>-0.11706005933552412</v>
      </c>
      <c r="BW20">
        <f t="shared" si="19"/>
        <v>-0.14389612933690332</v>
      </c>
      <c r="BX20">
        <f t="shared" si="20"/>
        <v>0.695414156878015</v>
      </c>
      <c r="BY20">
        <f t="shared" si="21"/>
        <v>-1.4749109528512492</v>
      </c>
      <c r="BZ20">
        <f t="shared" si="22"/>
        <v>-0.27758621577880849</v>
      </c>
      <c r="CA20">
        <f t="shared" si="23"/>
        <v>1.2850824617904197</v>
      </c>
      <c r="CB20">
        <f t="shared" si="24"/>
        <v>0.90535586396494283</v>
      </c>
    </row>
    <row r="21" spans="1:80">
      <c r="A21" t="s">
        <v>16</v>
      </c>
      <c r="B21" t="s">
        <v>17</v>
      </c>
      <c r="C21" s="12" t="s">
        <v>29</v>
      </c>
      <c r="D21" s="12" t="s">
        <v>36</v>
      </c>
      <c r="E21" s="14" t="s">
        <v>37</v>
      </c>
      <c r="F21" s="12" t="s">
        <v>38</v>
      </c>
      <c r="G21" s="12">
        <v>161</v>
      </c>
      <c r="H21" s="12">
        <v>57</v>
      </c>
      <c r="I21" s="12">
        <v>1799</v>
      </c>
      <c r="J21" s="12">
        <v>29.6</v>
      </c>
      <c r="K21" s="12">
        <v>7.76</v>
      </c>
      <c r="L21" s="12">
        <v>5.38</v>
      </c>
      <c r="M21" s="12">
        <v>0.5</v>
      </c>
      <c r="N21">
        <v>210</v>
      </c>
      <c r="O21" s="12">
        <v>0</v>
      </c>
      <c r="P21" s="4">
        <v>4</v>
      </c>
      <c r="Q21" s="4">
        <v>45</v>
      </c>
      <c r="R21" s="4">
        <v>9</v>
      </c>
      <c r="S21" s="4">
        <v>10</v>
      </c>
      <c r="T21" s="5">
        <v>0</v>
      </c>
      <c r="U21" s="5">
        <v>0</v>
      </c>
      <c r="V21" s="4">
        <v>10</v>
      </c>
      <c r="W21" s="6">
        <v>1</v>
      </c>
      <c r="X21" s="4">
        <v>0</v>
      </c>
      <c r="Y21" s="3">
        <v>11</v>
      </c>
      <c r="Z21" s="3">
        <v>0</v>
      </c>
      <c r="AA21" s="3">
        <v>4</v>
      </c>
      <c r="AB21" s="3">
        <v>3</v>
      </c>
      <c r="AC21" s="3">
        <v>4</v>
      </c>
      <c r="BE21" t="s">
        <v>17</v>
      </c>
      <c r="BF21">
        <f t="shared" si="2"/>
        <v>1.4598168767701627</v>
      </c>
      <c r="BG21">
        <f t="shared" si="3"/>
        <v>0.43818173597113047</v>
      </c>
      <c r="BH21">
        <f t="shared" si="4"/>
        <v>-0.28895341537723412</v>
      </c>
      <c r="BI21">
        <f t="shared" si="5"/>
        <v>-0.45305111133740089</v>
      </c>
      <c r="BJ21">
        <f t="shared" si="6"/>
        <v>-0.91846503347259401</v>
      </c>
      <c r="BK21">
        <f t="shared" si="7"/>
        <v>0.2311177511047014</v>
      </c>
      <c r="BL21">
        <f t="shared" si="8"/>
        <v>-0.1226885837429075</v>
      </c>
      <c r="BM21">
        <f t="shared" si="9"/>
        <v>0.24048567068399077</v>
      </c>
      <c r="BN21">
        <f t="shared" si="10"/>
        <v>-0.91905960258788733</v>
      </c>
      <c r="BO21">
        <f t="shared" si="11"/>
        <v>-0.30615967960034962</v>
      </c>
      <c r="BP21">
        <f t="shared" si="12"/>
        <v>2.2642481644861605</v>
      </c>
      <c r="BQ21">
        <f t="shared" si="13"/>
        <v>0.33392969939629918</v>
      </c>
      <c r="BR21">
        <f t="shared" si="14"/>
        <v>-0.4496615121358995</v>
      </c>
      <c r="BS21">
        <f t="shared" si="15"/>
        <v>-0.47013151554741178</v>
      </c>
      <c r="BT21">
        <f t="shared" si="16"/>
        <v>-0.55018809565240145</v>
      </c>
      <c r="BU21">
        <f t="shared" si="17"/>
        <v>-0.5258919032804753</v>
      </c>
      <c r="BV21">
        <f t="shared" si="18"/>
        <v>-0.11706005933552412</v>
      </c>
      <c r="BW21">
        <f t="shared" si="19"/>
        <v>-0.14389612933690332</v>
      </c>
      <c r="BX21">
        <f t="shared" si="20"/>
        <v>0.695414156878015</v>
      </c>
      <c r="BY21">
        <f t="shared" si="21"/>
        <v>-1.4749109528512492</v>
      </c>
      <c r="BZ21">
        <f t="shared" si="22"/>
        <v>-0.27758621577880849</v>
      </c>
      <c r="CA21">
        <f t="shared" si="23"/>
        <v>1.2850824617904197</v>
      </c>
      <c r="CB21">
        <f t="shared" si="24"/>
        <v>0.90535586396494283</v>
      </c>
    </row>
    <row r="22" spans="1:80">
      <c r="A22" t="s">
        <v>39</v>
      </c>
      <c r="B22" t="s">
        <v>24</v>
      </c>
      <c r="C22" s="12" t="s">
        <v>40</v>
      </c>
      <c r="D22" s="12" t="s">
        <v>19</v>
      </c>
      <c r="E22" s="14" t="s">
        <v>20</v>
      </c>
      <c r="F22" s="12" t="s">
        <v>21</v>
      </c>
      <c r="G22" s="12">
        <v>167</v>
      </c>
      <c r="H22" s="12">
        <v>23</v>
      </c>
      <c r="I22" s="12">
        <v>6920</v>
      </c>
      <c r="J22" s="12">
        <v>28.7</v>
      </c>
      <c r="K22" s="12">
        <v>7.76</v>
      </c>
      <c r="L22" s="12">
        <v>2.23</v>
      </c>
      <c r="M22" s="12">
        <v>10</v>
      </c>
      <c r="N22">
        <v>210</v>
      </c>
      <c r="O22" s="12">
        <v>53</v>
      </c>
      <c r="P22" s="4">
        <v>0</v>
      </c>
      <c r="Q22" s="4">
        <v>1</v>
      </c>
      <c r="R22" s="4">
        <v>0</v>
      </c>
      <c r="S22" s="4">
        <v>1</v>
      </c>
      <c r="T22" s="4">
        <v>0</v>
      </c>
      <c r="U22" s="4">
        <v>0</v>
      </c>
      <c r="V22" s="4">
        <v>2</v>
      </c>
      <c r="W22" s="4">
        <v>0</v>
      </c>
      <c r="X22" s="4">
        <v>0</v>
      </c>
      <c r="Y22" s="3">
        <v>6</v>
      </c>
      <c r="Z22" s="3">
        <v>0</v>
      </c>
      <c r="AA22" s="3">
        <v>1</v>
      </c>
      <c r="AB22" s="3">
        <v>0</v>
      </c>
      <c r="AC22" s="3">
        <v>5</v>
      </c>
      <c r="BE22" t="s">
        <v>24</v>
      </c>
      <c r="BF22">
        <f t="shared" si="2"/>
        <v>1.5897876696696998</v>
      </c>
      <c r="BG22">
        <f t="shared" si="3"/>
        <v>-1.051636166330713</v>
      </c>
      <c r="BH22">
        <f t="shared" si="4"/>
        <v>0.45586321612910063</v>
      </c>
      <c r="BI22">
        <f t="shared" si="5"/>
        <v>-0.87549066109795048</v>
      </c>
      <c r="BJ22">
        <f t="shared" si="6"/>
        <v>-0.91846503347259401</v>
      </c>
      <c r="BK22">
        <f t="shared" si="7"/>
        <v>-1.3247715880084348</v>
      </c>
      <c r="BL22">
        <f t="shared" si="8"/>
        <v>5.0325913293004172</v>
      </c>
      <c r="BM22">
        <f t="shared" si="9"/>
        <v>0.24048567068399077</v>
      </c>
      <c r="BN22">
        <f t="shared" si="10"/>
        <v>-0.20117311306165719</v>
      </c>
      <c r="BO22">
        <f t="shared" si="11"/>
        <v>-0.7803463887456723</v>
      </c>
      <c r="BP22">
        <f t="shared" si="12"/>
        <v>-0.71859372884890127</v>
      </c>
      <c r="BQ22">
        <f t="shared" si="13"/>
        <v>-1.1622488238728332</v>
      </c>
      <c r="BR22">
        <f t="shared" si="14"/>
        <v>-1.062836301412126</v>
      </c>
      <c r="BS22">
        <f t="shared" si="15"/>
        <v>-0.47013151554741178</v>
      </c>
      <c r="BT22">
        <f t="shared" si="16"/>
        <v>-0.55018809565240145</v>
      </c>
      <c r="BU22">
        <f t="shared" si="17"/>
        <v>-0.75973460556082206</v>
      </c>
      <c r="BV22">
        <f t="shared" si="18"/>
        <v>-0.59784244589214119</v>
      </c>
      <c r="BW22">
        <f t="shared" si="19"/>
        <v>-0.14389612933690332</v>
      </c>
      <c r="BX22">
        <f t="shared" si="20"/>
        <v>-1.7728768320408657</v>
      </c>
      <c r="BY22">
        <f t="shared" si="21"/>
        <v>-1.4749109528512492</v>
      </c>
      <c r="BZ22">
        <f t="shared" si="22"/>
        <v>-1.3536226702022791</v>
      </c>
      <c r="CA22">
        <f t="shared" si="23"/>
        <v>-1.538824858704452</v>
      </c>
      <c r="CB22">
        <f t="shared" si="24"/>
        <v>1.507182016311581</v>
      </c>
    </row>
    <row r="23" spans="1:80">
      <c r="A23" t="s">
        <v>39</v>
      </c>
      <c r="B23" t="s">
        <v>24</v>
      </c>
      <c r="C23" s="12" t="s">
        <v>41</v>
      </c>
      <c r="D23" s="12" t="s">
        <v>19</v>
      </c>
      <c r="E23" s="14" t="s">
        <v>20</v>
      </c>
      <c r="F23" s="12" t="s">
        <v>21</v>
      </c>
      <c r="G23" s="12">
        <v>48</v>
      </c>
      <c r="H23" s="12">
        <v>34</v>
      </c>
      <c r="I23" s="12">
        <v>25000</v>
      </c>
      <c r="J23" s="12">
        <v>28.9</v>
      </c>
      <c r="K23" s="12">
        <v>8.3000000000000007</v>
      </c>
      <c r="L23" s="12">
        <v>3.12</v>
      </c>
      <c r="M23" s="12">
        <v>0.5</v>
      </c>
      <c r="N23">
        <v>150</v>
      </c>
      <c r="O23" s="12">
        <v>53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7</v>
      </c>
      <c r="Y23" s="3">
        <v>6</v>
      </c>
      <c r="Z23" s="3">
        <v>0</v>
      </c>
      <c r="AA23" s="3">
        <v>1</v>
      </c>
      <c r="AB23" s="3">
        <v>0</v>
      </c>
      <c r="AC23" s="3">
        <v>5</v>
      </c>
      <c r="BE23" t="s">
        <v>24</v>
      </c>
      <c r="BF23">
        <f t="shared" si="2"/>
        <v>-0.9879663895044517</v>
      </c>
      <c r="BG23">
        <f t="shared" si="3"/>
        <v>-0.56963625676246954</v>
      </c>
      <c r="BH23">
        <f t="shared" si="4"/>
        <v>3.0854833484537507</v>
      </c>
      <c r="BI23">
        <f t="shared" si="5"/>
        <v>-0.78161520559560671</v>
      </c>
      <c r="BJ23">
        <f t="shared" si="6"/>
        <v>-1.7713886855797534E-3</v>
      </c>
      <c r="BK23">
        <f t="shared" si="7"/>
        <v>-0.88517110806853261</v>
      </c>
      <c r="BL23">
        <f t="shared" si="8"/>
        <v>-0.1226885837429075</v>
      </c>
      <c r="BM23">
        <f t="shared" si="9"/>
        <v>-0.691734063989906</v>
      </c>
      <c r="BN23">
        <f t="shared" si="10"/>
        <v>-0.20117311306165719</v>
      </c>
      <c r="BO23">
        <f t="shared" si="11"/>
        <v>-0.7803463887456723</v>
      </c>
      <c r="BP23">
        <f t="shared" si="12"/>
        <v>-0.78638559006106179</v>
      </c>
      <c r="BQ23">
        <f t="shared" si="13"/>
        <v>-1.1622488238728332</v>
      </c>
      <c r="BR23">
        <f t="shared" si="14"/>
        <v>-1.1309668335539289</v>
      </c>
      <c r="BS23">
        <f t="shared" si="15"/>
        <v>-0.47013151554741178</v>
      </c>
      <c r="BT23">
        <f t="shared" si="16"/>
        <v>-0.55018809565240145</v>
      </c>
      <c r="BU23">
        <f t="shared" si="17"/>
        <v>-0.81819528113090867</v>
      </c>
      <c r="BV23">
        <f t="shared" si="18"/>
        <v>-0.59784244589214119</v>
      </c>
      <c r="BW23">
        <f t="shared" si="19"/>
        <v>1.3040586721156864</v>
      </c>
      <c r="BX23">
        <f t="shared" si="20"/>
        <v>-1.7728768320408657</v>
      </c>
      <c r="BY23">
        <f t="shared" si="21"/>
        <v>-1.4749109528512492</v>
      </c>
      <c r="BZ23">
        <f t="shared" si="22"/>
        <v>-1.3536226702022791</v>
      </c>
      <c r="CA23">
        <f t="shared" si="23"/>
        <v>-1.538824858704452</v>
      </c>
      <c r="CB23">
        <f t="shared" si="24"/>
        <v>1.507182016311581</v>
      </c>
    </row>
    <row r="24" spans="1:80">
      <c r="A24" t="s">
        <v>39</v>
      </c>
      <c r="B24" t="s">
        <v>24</v>
      </c>
      <c r="C24" s="12" t="s">
        <v>42</v>
      </c>
      <c r="D24" s="12" t="s">
        <v>19</v>
      </c>
      <c r="E24" s="14" t="s">
        <v>20</v>
      </c>
      <c r="F24" s="12" t="s">
        <v>21</v>
      </c>
      <c r="G24" s="12">
        <v>35</v>
      </c>
      <c r="H24" s="12">
        <v>20</v>
      </c>
      <c r="I24" s="12">
        <v>24000</v>
      </c>
      <c r="J24" s="12">
        <v>30.1</v>
      </c>
      <c r="K24" s="12">
        <v>8.41</v>
      </c>
      <c r="L24" s="12">
        <v>2.44</v>
      </c>
      <c r="M24" s="12">
        <v>0.5</v>
      </c>
      <c r="N24">
        <v>150</v>
      </c>
      <c r="O24" s="12">
        <v>53</v>
      </c>
      <c r="P24" s="4">
        <v>0</v>
      </c>
      <c r="Q24" s="4">
        <v>0</v>
      </c>
      <c r="R24" s="4">
        <v>0</v>
      </c>
      <c r="S24" s="4">
        <v>0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3">
        <v>6</v>
      </c>
      <c r="Z24" s="3">
        <v>0</v>
      </c>
      <c r="AA24" s="3">
        <v>1</v>
      </c>
      <c r="AB24" s="3">
        <v>0</v>
      </c>
      <c r="AC24" s="3">
        <v>5</v>
      </c>
      <c r="BE24" t="s">
        <v>24</v>
      </c>
      <c r="BF24">
        <f t="shared" si="2"/>
        <v>-1.2695697741201153</v>
      </c>
      <c r="BG24">
        <f t="shared" si="3"/>
        <v>-1.1830906871220521</v>
      </c>
      <c r="BH24">
        <f t="shared" si="4"/>
        <v>2.9400397570641132</v>
      </c>
      <c r="BI24">
        <f t="shared" si="5"/>
        <v>-0.21836247258154054</v>
      </c>
      <c r="BJ24">
        <f t="shared" si="6"/>
        <v>0.18496250191918112</v>
      </c>
      <c r="BK24">
        <f t="shared" si="7"/>
        <v>-1.2210456320675589</v>
      </c>
      <c r="BL24">
        <f t="shared" si="8"/>
        <v>-0.1226885837429075</v>
      </c>
      <c r="BM24">
        <f t="shared" si="9"/>
        <v>-0.691734063989906</v>
      </c>
      <c r="BN24">
        <f t="shared" si="10"/>
        <v>-0.20117311306165719</v>
      </c>
      <c r="BO24">
        <f t="shared" si="11"/>
        <v>-0.7803463887456723</v>
      </c>
      <c r="BP24">
        <f t="shared" si="12"/>
        <v>-0.78638559006106179</v>
      </c>
      <c r="BQ24">
        <f t="shared" si="13"/>
        <v>-1.1622488238728332</v>
      </c>
      <c r="BR24">
        <f t="shared" si="14"/>
        <v>-1.1309668335539289</v>
      </c>
      <c r="BS24">
        <f t="shared" si="15"/>
        <v>-0.28623653497614526</v>
      </c>
      <c r="BT24">
        <f t="shared" si="16"/>
        <v>-0.55018809565240145</v>
      </c>
      <c r="BU24">
        <f t="shared" si="17"/>
        <v>-0.81819528113090867</v>
      </c>
      <c r="BV24">
        <f t="shared" si="18"/>
        <v>-0.59784244589214119</v>
      </c>
      <c r="BW24">
        <f t="shared" si="19"/>
        <v>-0.14389612933690332</v>
      </c>
      <c r="BX24">
        <f t="shared" si="20"/>
        <v>-1.7728768320408657</v>
      </c>
      <c r="BY24">
        <f t="shared" si="21"/>
        <v>-1.4749109528512492</v>
      </c>
      <c r="BZ24">
        <f t="shared" si="22"/>
        <v>-1.3536226702022791</v>
      </c>
      <c r="CA24">
        <f t="shared" si="23"/>
        <v>-1.538824858704452</v>
      </c>
      <c r="CB24">
        <f t="shared" si="24"/>
        <v>1.507182016311581</v>
      </c>
    </row>
    <row r="25" spans="1:80">
      <c r="A25" t="s">
        <v>39</v>
      </c>
      <c r="B25" t="s">
        <v>24</v>
      </c>
      <c r="C25" s="12" t="s">
        <v>43</v>
      </c>
      <c r="D25" s="12" t="s">
        <v>19</v>
      </c>
      <c r="E25" s="14" t="s">
        <v>20</v>
      </c>
      <c r="F25" s="12" t="s">
        <v>21</v>
      </c>
      <c r="G25" s="12">
        <v>77</v>
      </c>
      <c r="H25" s="12">
        <v>61</v>
      </c>
      <c r="I25" s="12">
        <v>23800</v>
      </c>
      <c r="J25" s="12">
        <v>29.9</v>
      </c>
      <c r="K25" s="12">
        <v>8.14</v>
      </c>
      <c r="L25" s="12">
        <v>2.65</v>
      </c>
      <c r="M25" s="12">
        <v>0.5</v>
      </c>
      <c r="N25">
        <v>130</v>
      </c>
      <c r="O25" s="12">
        <v>53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3</v>
      </c>
      <c r="V25" s="4">
        <v>0</v>
      </c>
      <c r="W25" s="4">
        <v>0</v>
      </c>
      <c r="X25" s="4">
        <v>1</v>
      </c>
      <c r="Y25" s="3">
        <v>6</v>
      </c>
      <c r="Z25" s="3">
        <v>0</v>
      </c>
      <c r="AA25" s="3">
        <v>1</v>
      </c>
      <c r="AB25" s="3">
        <v>0</v>
      </c>
      <c r="AC25" s="3">
        <v>5</v>
      </c>
      <c r="BE25" t="s">
        <v>24</v>
      </c>
      <c r="BF25">
        <f t="shared" si="2"/>
        <v>-0.35977422382335605</v>
      </c>
      <c r="BG25">
        <f t="shared" si="3"/>
        <v>0.61345443035958269</v>
      </c>
      <c r="BH25">
        <f t="shared" si="4"/>
        <v>2.9109510387861857</v>
      </c>
      <c r="BI25">
        <f t="shared" si="5"/>
        <v>-0.31223792808388601</v>
      </c>
      <c r="BJ25">
        <f t="shared" si="6"/>
        <v>-0.27338432047432448</v>
      </c>
      <c r="BK25">
        <f t="shared" si="7"/>
        <v>-1.1173196761266833</v>
      </c>
      <c r="BL25">
        <f t="shared" si="8"/>
        <v>-0.1226885837429075</v>
      </c>
      <c r="BM25">
        <f t="shared" si="9"/>
        <v>-1.0024739755478715</v>
      </c>
      <c r="BN25">
        <f t="shared" si="10"/>
        <v>-0.20117311306165719</v>
      </c>
      <c r="BO25">
        <f t="shared" si="11"/>
        <v>-0.7803463887456723</v>
      </c>
      <c r="BP25">
        <f t="shared" si="12"/>
        <v>-0.78638559006106179</v>
      </c>
      <c r="BQ25">
        <f t="shared" si="13"/>
        <v>-1.1622488238728332</v>
      </c>
      <c r="BR25">
        <f t="shared" si="14"/>
        <v>-1.1309668335539289</v>
      </c>
      <c r="BS25">
        <f t="shared" si="15"/>
        <v>-0.47013151554741178</v>
      </c>
      <c r="BT25">
        <f t="shared" si="16"/>
        <v>-0.27145844366990735</v>
      </c>
      <c r="BU25">
        <f t="shared" si="17"/>
        <v>-0.81819528113090867</v>
      </c>
      <c r="BV25">
        <f t="shared" si="18"/>
        <v>-0.59784244589214119</v>
      </c>
      <c r="BW25">
        <f t="shared" si="19"/>
        <v>6.295455658489521E-2</v>
      </c>
      <c r="BX25">
        <f t="shared" si="20"/>
        <v>-1.7728768320408657</v>
      </c>
      <c r="BY25">
        <f t="shared" si="21"/>
        <v>-1.4749109528512492</v>
      </c>
      <c r="BZ25">
        <f t="shared" si="22"/>
        <v>-1.3536226702022791</v>
      </c>
      <c r="CA25">
        <f t="shared" si="23"/>
        <v>-1.538824858704452</v>
      </c>
      <c r="CB25">
        <f t="shared" si="24"/>
        <v>1.507182016311581</v>
      </c>
    </row>
    <row r="26" spans="1:80">
      <c r="A26" t="s">
        <v>39</v>
      </c>
      <c r="B26" t="s">
        <v>24</v>
      </c>
      <c r="C26" s="12" t="s">
        <v>40</v>
      </c>
      <c r="D26" s="12" t="s">
        <v>30</v>
      </c>
      <c r="E26" s="14" t="s">
        <v>31</v>
      </c>
      <c r="F26" s="12" t="s">
        <v>32</v>
      </c>
      <c r="G26" s="12">
        <v>170</v>
      </c>
      <c r="H26" s="12">
        <v>50</v>
      </c>
      <c r="I26" s="12">
        <v>2850</v>
      </c>
      <c r="J26" s="12">
        <v>29.7</v>
      </c>
      <c r="K26" s="12">
        <v>7.63</v>
      </c>
      <c r="L26" s="12">
        <v>1.29</v>
      </c>
      <c r="M26" s="12">
        <v>10</v>
      </c>
      <c r="N26">
        <v>220</v>
      </c>
      <c r="O26" s="12">
        <v>58</v>
      </c>
      <c r="P26" s="4">
        <v>0</v>
      </c>
      <c r="Q26" s="4">
        <v>0</v>
      </c>
      <c r="R26" s="4">
        <v>0</v>
      </c>
      <c r="S26" s="4">
        <v>3</v>
      </c>
      <c r="T26" s="4">
        <v>0</v>
      </c>
      <c r="U26" s="4">
        <v>0</v>
      </c>
      <c r="V26" s="4">
        <v>4</v>
      </c>
      <c r="W26" s="4">
        <v>0</v>
      </c>
      <c r="X26" s="4">
        <v>0</v>
      </c>
      <c r="Y26" s="3">
        <v>6</v>
      </c>
      <c r="Z26" s="3">
        <v>0</v>
      </c>
      <c r="AA26" s="3">
        <v>1</v>
      </c>
      <c r="AB26" s="3">
        <v>0</v>
      </c>
      <c r="AC26" s="3">
        <v>5</v>
      </c>
      <c r="BE26" t="s">
        <v>24</v>
      </c>
      <c r="BF26">
        <f t="shared" si="2"/>
        <v>1.6547730661194682</v>
      </c>
      <c r="BG26">
        <f t="shared" si="3"/>
        <v>0.13145452079133912</v>
      </c>
      <c r="BH26">
        <f t="shared" si="4"/>
        <v>-0.13609220082672485</v>
      </c>
      <c r="BI26">
        <f t="shared" si="5"/>
        <v>-0.40611338358622984</v>
      </c>
      <c r="BJ26">
        <f t="shared" si="6"/>
        <v>-1.1391505405509488</v>
      </c>
      <c r="BK26">
        <f t="shared" si="7"/>
        <v>-1.7890687241247356</v>
      </c>
      <c r="BL26">
        <f t="shared" si="8"/>
        <v>5.0325913293004172</v>
      </c>
      <c r="BM26">
        <f t="shared" si="9"/>
        <v>0.39585562646297356</v>
      </c>
      <c r="BN26">
        <f t="shared" si="10"/>
        <v>-0.13344797254031471</v>
      </c>
      <c r="BO26">
        <f t="shared" si="11"/>
        <v>-0.7803463887456723</v>
      </c>
      <c r="BP26">
        <f t="shared" si="12"/>
        <v>-0.78638559006106179</v>
      </c>
      <c r="BQ26">
        <f t="shared" si="13"/>
        <v>-1.1622488238728332</v>
      </c>
      <c r="BR26">
        <f t="shared" si="14"/>
        <v>-0.92657523712852008</v>
      </c>
      <c r="BS26">
        <f t="shared" si="15"/>
        <v>-0.47013151554741178</v>
      </c>
      <c r="BT26">
        <f t="shared" si="16"/>
        <v>-0.55018809565240145</v>
      </c>
      <c r="BU26">
        <f t="shared" si="17"/>
        <v>-0.70127392999073535</v>
      </c>
      <c r="BV26">
        <f t="shared" si="18"/>
        <v>-0.59784244589214119</v>
      </c>
      <c r="BW26">
        <f t="shared" si="19"/>
        <v>-0.14389612933690332</v>
      </c>
      <c r="BX26">
        <f t="shared" si="20"/>
        <v>-1.7728768320408657</v>
      </c>
      <c r="BY26">
        <f t="shared" si="21"/>
        <v>-1.4749109528512492</v>
      </c>
      <c r="BZ26">
        <f t="shared" si="22"/>
        <v>-1.3536226702022791</v>
      </c>
      <c r="CA26">
        <f t="shared" si="23"/>
        <v>-1.538824858704452</v>
      </c>
      <c r="CB26">
        <f t="shared" si="24"/>
        <v>1.507182016311581</v>
      </c>
    </row>
    <row r="27" spans="1:80">
      <c r="A27" t="s">
        <v>39</v>
      </c>
      <c r="B27" t="s">
        <v>24</v>
      </c>
      <c r="C27" s="12" t="s">
        <v>41</v>
      </c>
      <c r="D27" s="12" t="s">
        <v>30</v>
      </c>
      <c r="E27" s="14" t="s">
        <v>31</v>
      </c>
      <c r="F27" s="12" t="s">
        <v>32</v>
      </c>
      <c r="G27" s="12">
        <v>30</v>
      </c>
      <c r="H27" s="12">
        <v>30</v>
      </c>
      <c r="I27" s="12">
        <v>2980</v>
      </c>
      <c r="J27" s="12">
        <v>30.8</v>
      </c>
      <c r="K27" s="12">
        <v>8.58</v>
      </c>
      <c r="L27" s="12">
        <v>4.6500000000000004</v>
      </c>
      <c r="M27" s="12">
        <v>1</v>
      </c>
      <c r="N27">
        <v>120</v>
      </c>
      <c r="O27" s="12">
        <v>58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2</v>
      </c>
      <c r="Y27" s="3">
        <v>6</v>
      </c>
      <c r="Z27" s="3">
        <v>0</v>
      </c>
      <c r="AA27" s="3">
        <v>1</v>
      </c>
      <c r="AB27" s="3">
        <v>0</v>
      </c>
      <c r="AC27" s="3">
        <v>5</v>
      </c>
      <c r="BE27" t="s">
        <v>24</v>
      </c>
      <c r="BF27">
        <f t="shared" si="2"/>
        <v>-1.3778787682030629</v>
      </c>
      <c r="BG27">
        <f t="shared" si="3"/>
        <v>-0.74490895115092182</v>
      </c>
      <c r="BH27">
        <f t="shared" si="4"/>
        <v>-0.11718453394607195</v>
      </c>
      <c r="BI27">
        <f t="shared" si="5"/>
        <v>0.11020162167666359</v>
      </c>
      <c r="BJ27">
        <f t="shared" si="6"/>
        <v>0.47355124194472203</v>
      </c>
      <c r="BK27">
        <f t="shared" si="7"/>
        <v>-0.12945342907072357</v>
      </c>
      <c r="BL27">
        <f t="shared" si="8"/>
        <v>0.14864193799621483</v>
      </c>
      <c r="BM27">
        <f t="shared" si="9"/>
        <v>-1.1578439313268543</v>
      </c>
      <c r="BN27">
        <f t="shared" si="10"/>
        <v>-0.13344797254031471</v>
      </c>
      <c r="BO27">
        <f t="shared" si="11"/>
        <v>-0.7803463887456723</v>
      </c>
      <c r="BP27">
        <f t="shared" si="12"/>
        <v>-0.78638559006106179</v>
      </c>
      <c r="BQ27">
        <f t="shared" si="13"/>
        <v>-1.1622488238728332</v>
      </c>
      <c r="BR27">
        <f t="shared" si="14"/>
        <v>-1.1309668335539289</v>
      </c>
      <c r="BS27">
        <f t="shared" si="15"/>
        <v>-0.47013151554741178</v>
      </c>
      <c r="BT27">
        <f t="shared" si="16"/>
        <v>-0.55018809565240145</v>
      </c>
      <c r="BU27">
        <f t="shared" si="17"/>
        <v>-0.81819528113090867</v>
      </c>
      <c r="BV27">
        <f t="shared" si="18"/>
        <v>-0.59784244589214119</v>
      </c>
      <c r="BW27">
        <f t="shared" si="19"/>
        <v>0.26980524250669374</v>
      </c>
      <c r="BX27">
        <f t="shared" si="20"/>
        <v>-1.7728768320408657</v>
      </c>
      <c r="BY27">
        <f t="shared" si="21"/>
        <v>-1.4749109528512492</v>
      </c>
      <c r="BZ27">
        <f t="shared" si="22"/>
        <v>-1.3536226702022791</v>
      </c>
      <c r="CA27">
        <f t="shared" si="23"/>
        <v>-1.538824858704452</v>
      </c>
      <c r="CB27">
        <f t="shared" si="24"/>
        <v>1.507182016311581</v>
      </c>
    </row>
    <row r="28" spans="1:80">
      <c r="A28" t="s">
        <v>39</v>
      </c>
      <c r="B28" t="s">
        <v>24</v>
      </c>
      <c r="C28" s="12" t="s">
        <v>42</v>
      </c>
      <c r="D28" s="12" t="s">
        <v>30</v>
      </c>
      <c r="E28" s="14" t="s">
        <v>31</v>
      </c>
      <c r="F28" s="12" t="s">
        <v>32</v>
      </c>
      <c r="G28" s="12">
        <v>27</v>
      </c>
      <c r="H28" s="12">
        <v>13</v>
      </c>
      <c r="I28" s="12">
        <v>2490</v>
      </c>
      <c r="J28" s="12">
        <v>33.799999999999997</v>
      </c>
      <c r="K28" s="12">
        <v>8.9700000000000006</v>
      </c>
      <c r="L28" s="12">
        <v>8.66</v>
      </c>
      <c r="M28" s="12">
        <v>0.5</v>
      </c>
      <c r="N28">
        <v>130</v>
      </c>
      <c r="O28" s="12">
        <v>58</v>
      </c>
      <c r="P28" s="4">
        <v>4</v>
      </c>
      <c r="Q28" s="4">
        <v>0</v>
      </c>
      <c r="R28" s="4">
        <v>0</v>
      </c>
      <c r="S28" s="4">
        <v>2</v>
      </c>
      <c r="T28" s="4">
        <v>0</v>
      </c>
      <c r="U28" s="4">
        <v>1</v>
      </c>
      <c r="V28" s="4">
        <v>0</v>
      </c>
      <c r="W28" s="4">
        <v>0</v>
      </c>
      <c r="X28" s="4">
        <v>0</v>
      </c>
      <c r="Y28" s="3">
        <v>6</v>
      </c>
      <c r="Z28" s="3">
        <v>0</v>
      </c>
      <c r="AA28" s="3">
        <v>1</v>
      </c>
      <c r="AB28" s="3">
        <v>0</v>
      </c>
      <c r="AC28" s="3">
        <v>5</v>
      </c>
      <c r="BE28" t="s">
        <v>24</v>
      </c>
      <c r="BF28">
        <f t="shared" si="2"/>
        <v>-1.4428641646528315</v>
      </c>
      <c r="BG28">
        <f t="shared" si="3"/>
        <v>-1.4898179023018436</v>
      </c>
      <c r="BH28">
        <f t="shared" si="4"/>
        <v>-0.18845189372699445</v>
      </c>
      <c r="BI28">
        <f t="shared" si="5"/>
        <v>1.5183334542118239</v>
      </c>
      <c r="BJ28">
        <f t="shared" si="6"/>
        <v>1.1356077631797876</v>
      </c>
      <c r="BK28">
        <f t="shared" si="7"/>
        <v>1.851218396276475</v>
      </c>
      <c r="BL28">
        <f t="shared" si="8"/>
        <v>-0.1226885837429075</v>
      </c>
      <c r="BM28">
        <f t="shared" si="9"/>
        <v>-1.0024739755478715</v>
      </c>
      <c r="BN28">
        <f t="shared" si="10"/>
        <v>-0.13344797254031471</v>
      </c>
      <c r="BO28">
        <f t="shared" si="11"/>
        <v>-0.30615967960034962</v>
      </c>
      <c r="BP28">
        <f t="shared" si="12"/>
        <v>-0.78638559006106179</v>
      </c>
      <c r="BQ28">
        <f t="shared" si="13"/>
        <v>-1.1622488238728332</v>
      </c>
      <c r="BR28">
        <f t="shared" si="14"/>
        <v>-0.99470576927032295</v>
      </c>
      <c r="BS28">
        <f t="shared" si="15"/>
        <v>-0.47013151554741178</v>
      </c>
      <c r="BT28">
        <f t="shared" si="16"/>
        <v>-0.45727821165823679</v>
      </c>
      <c r="BU28">
        <f t="shared" si="17"/>
        <v>-0.81819528113090867</v>
      </c>
      <c r="BV28">
        <f t="shared" si="18"/>
        <v>-0.59784244589214119</v>
      </c>
      <c r="BW28">
        <f t="shared" si="19"/>
        <v>-0.14389612933690332</v>
      </c>
      <c r="BX28">
        <f t="shared" si="20"/>
        <v>-1.7728768320408657</v>
      </c>
      <c r="BY28">
        <f t="shared" si="21"/>
        <v>-1.4749109528512492</v>
      </c>
      <c r="BZ28">
        <f t="shared" si="22"/>
        <v>-1.3536226702022791</v>
      </c>
      <c r="CA28">
        <f t="shared" si="23"/>
        <v>-1.538824858704452</v>
      </c>
      <c r="CB28">
        <f t="shared" si="24"/>
        <v>1.507182016311581</v>
      </c>
    </row>
    <row r="29" spans="1:80">
      <c r="A29" t="s">
        <v>39</v>
      </c>
      <c r="B29" t="s">
        <v>24</v>
      </c>
      <c r="C29" s="12" t="s">
        <v>43</v>
      </c>
      <c r="D29" s="12" t="s">
        <v>30</v>
      </c>
      <c r="E29" s="14" t="s">
        <v>31</v>
      </c>
      <c r="F29" s="12" t="s">
        <v>32</v>
      </c>
      <c r="G29" s="12">
        <v>85</v>
      </c>
      <c r="H29" s="12">
        <v>47</v>
      </c>
      <c r="I29" s="12">
        <v>2980</v>
      </c>
      <c r="J29" s="12">
        <v>31.5</v>
      </c>
      <c r="K29" s="12">
        <v>8.2200000000000006</v>
      </c>
      <c r="L29" s="12">
        <v>3.52</v>
      </c>
      <c r="M29" s="12">
        <v>1</v>
      </c>
      <c r="N29">
        <v>130</v>
      </c>
      <c r="O29" s="12">
        <v>58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2</v>
      </c>
      <c r="V29" s="4">
        <v>0</v>
      </c>
      <c r="W29" s="4">
        <v>0</v>
      </c>
      <c r="X29" s="4">
        <v>2</v>
      </c>
      <c r="Y29" s="3">
        <v>6</v>
      </c>
      <c r="Z29" s="3">
        <v>0</v>
      </c>
      <c r="AA29" s="3">
        <v>1</v>
      </c>
      <c r="AB29" s="3">
        <v>0</v>
      </c>
      <c r="AC29" s="3">
        <v>5</v>
      </c>
      <c r="BE29" t="s">
        <v>24</v>
      </c>
      <c r="BF29">
        <f t="shared" si="2"/>
        <v>-0.18647983329063997</v>
      </c>
      <c r="BG29">
        <f t="shared" si="3"/>
        <v>0</v>
      </c>
      <c r="BH29">
        <f t="shared" si="4"/>
        <v>-0.11718453394607195</v>
      </c>
      <c r="BI29">
        <f t="shared" si="5"/>
        <v>0.43876571593486774</v>
      </c>
      <c r="BJ29">
        <f t="shared" si="6"/>
        <v>-0.13757785457995211</v>
      </c>
      <c r="BK29">
        <f t="shared" si="7"/>
        <v>-0.6875978586573408</v>
      </c>
      <c r="BL29">
        <f t="shared" si="8"/>
        <v>0.14864193799621483</v>
      </c>
      <c r="BM29">
        <f t="shared" si="9"/>
        <v>-1.0024739755478715</v>
      </c>
      <c r="BN29">
        <f t="shared" si="10"/>
        <v>-0.13344797254031471</v>
      </c>
      <c r="BO29">
        <f t="shared" si="11"/>
        <v>-0.7803463887456723</v>
      </c>
      <c r="BP29">
        <f t="shared" si="12"/>
        <v>-0.78638559006106179</v>
      </c>
      <c r="BQ29">
        <f t="shared" si="13"/>
        <v>-1.1622488238728332</v>
      </c>
      <c r="BR29">
        <f t="shared" si="14"/>
        <v>-1.1309668335539289</v>
      </c>
      <c r="BS29">
        <f t="shared" si="15"/>
        <v>-0.47013151554741178</v>
      </c>
      <c r="BT29">
        <f t="shared" si="16"/>
        <v>-0.36436832766407207</v>
      </c>
      <c r="BU29">
        <f t="shared" si="17"/>
        <v>-0.81819528113090867</v>
      </c>
      <c r="BV29">
        <f t="shared" si="18"/>
        <v>-0.59784244589214119</v>
      </c>
      <c r="BW29">
        <f t="shared" si="19"/>
        <v>0.26980524250669374</v>
      </c>
      <c r="BX29">
        <f t="shared" si="20"/>
        <v>-1.7728768320408657</v>
      </c>
      <c r="BY29">
        <f t="shared" si="21"/>
        <v>-1.4749109528512492</v>
      </c>
      <c r="BZ29">
        <f t="shared" si="22"/>
        <v>-1.3536226702022791</v>
      </c>
      <c r="CA29">
        <f t="shared" si="23"/>
        <v>-1.538824858704452</v>
      </c>
      <c r="CB29">
        <f t="shared" si="24"/>
        <v>1.507182016311581</v>
      </c>
    </row>
    <row r="30" spans="1:80">
      <c r="A30" t="s">
        <v>39</v>
      </c>
      <c r="B30" t="s">
        <v>24</v>
      </c>
      <c r="C30" s="12" t="s">
        <v>40</v>
      </c>
      <c r="D30" s="12" t="s">
        <v>33</v>
      </c>
      <c r="E30" s="14" t="s">
        <v>34</v>
      </c>
      <c r="F30" s="12" t="s">
        <v>35</v>
      </c>
      <c r="G30" s="12">
        <v>36</v>
      </c>
      <c r="H30" s="12">
        <v>16</v>
      </c>
      <c r="I30" s="12">
        <v>4460</v>
      </c>
      <c r="J30" s="12">
        <v>26.5</v>
      </c>
      <c r="K30" s="12">
        <v>7.26</v>
      </c>
      <c r="L30" s="12">
        <v>1.84</v>
      </c>
      <c r="M30" s="12">
        <v>10</v>
      </c>
      <c r="N30" s="12">
        <v>230</v>
      </c>
      <c r="O30" s="12">
        <v>0</v>
      </c>
      <c r="P30" s="4">
        <v>1</v>
      </c>
      <c r="Q30" s="4">
        <v>5</v>
      </c>
      <c r="R30" s="4">
        <v>0</v>
      </c>
      <c r="S30" s="4">
        <v>0</v>
      </c>
      <c r="T30" s="4">
        <v>6</v>
      </c>
      <c r="U30" s="4">
        <v>0</v>
      </c>
      <c r="V30" s="4">
        <v>37</v>
      </c>
      <c r="W30" s="4">
        <v>0</v>
      </c>
      <c r="X30" s="4">
        <v>0</v>
      </c>
      <c r="Y30" s="3">
        <v>6</v>
      </c>
      <c r="Z30" s="3">
        <v>0</v>
      </c>
      <c r="AA30" s="3">
        <v>1</v>
      </c>
      <c r="AB30" s="3">
        <v>0</v>
      </c>
      <c r="AC30" s="3">
        <v>5</v>
      </c>
      <c r="BE30" t="s">
        <v>24</v>
      </c>
      <c r="BF30">
        <f t="shared" si="2"/>
        <v>-1.2479079753035258</v>
      </c>
      <c r="BG30">
        <f t="shared" si="3"/>
        <v>-1.3583633815105045</v>
      </c>
      <c r="BH30">
        <f t="shared" si="4"/>
        <v>9.8071981310591874E-2</v>
      </c>
      <c r="BI30">
        <f t="shared" si="5"/>
        <v>-1.9081206716237356</v>
      </c>
      <c r="BJ30">
        <f t="shared" si="6"/>
        <v>-1.7672554453124205</v>
      </c>
      <c r="BK30">
        <f t="shared" si="7"/>
        <v>-1.5174055061843468</v>
      </c>
      <c r="BL30">
        <f t="shared" si="8"/>
        <v>5.0325913293004172</v>
      </c>
      <c r="BM30">
        <f t="shared" si="9"/>
        <v>0.55122558224195639</v>
      </c>
      <c r="BN30">
        <f t="shared" si="10"/>
        <v>-0.91905960258788733</v>
      </c>
      <c r="BO30">
        <f t="shared" si="11"/>
        <v>-0.66179971145934169</v>
      </c>
      <c r="BP30">
        <f t="shared" si="12"/>
        <v>-0.44742628400025924</v>
      </c>
      <c r="BQ30">
        <f t="shared" si="13"/>
        <v>-1.1622488238728332</v>
      </c>
      <c r="BR30">
        <f t="shared" si="14"/>
        <v>-1.1309668335539289</v>
      </c>
      <c r="BS30">
        <f t="shared" si="15"/>
        <v>-0.10234155440487876</v>
      </c>
      <c r="BT30">
        <f t="shared" si="16"/>
        <v>-0.55018809565240145</v>
      </c>
      <c r="BU30">
        <f t="shared" si="17"/>
        <v>0.26332721691569472</v>
      </c>
      <c r="BV30">
        <f t="shared" si="18"/>
        <v>-0.59784244589214119</v>
      </c>
      <c r="BW30">
        <f t="shared" si="19"/>
        <v>-0.14389612933690332</v>
      </c>
      <c r="BX30">
        <f t="shared" si="20"/>
        <v>-1.7728768320408657</v>
      </c>
      <c r="BY30">
        <f t="shared" si="21"/>
        <v>-1.4749109528512492</v>
      </c>
      <c r="BZ30">
        <f t="shared" si="22"/>
        <v>-1.3536226702022791</v>
      </c>
      <c r="CA30">
        <f t="shared" si="23"/>
        <v>-1.538824858704452</v>
      </c>
      <c r="CB30">
        <f t="shared" si="24"/>
        <v>1.507182016311581</v>
      </c>
    </row>
    <row r="31" spans="1:80">
      <c r="A31" t="s">
        <v>39</v>
      </c>
      <c r="B31" t="s">
        <v>24</v>
      </c>
      <c r="C31" s="12" t="s">
        <v>41</v>
      </c>
      <c r="D31" s="12" t="s">
        <v>33</v>
      </c>
      <c r="E31" s="14" t="s">
        <v>34</v>
      </c>
      <c r="F31" s="12" t="s">
        <v>35</v>
      </c>
      <c r="G31" s="12">
        <v>50</v>
      </c>
      <c r="H31" s="12">
        <v>34</v>
      </c>
      <c r="I31" s="12">
        <v>29100</v>
      </c>
      <c r="J31" s="12">
        <v>25.7</v>
      </c>
      <c r="K31" s="12">
        <v>8.16</v>
      </c>
      <c r="L31" s="12">
        <v>3.27</v>
      </c>
      <c r="M31" s="12">
        <v>0.5</v>
      </c>
      <c r="N31" s="12">
        <v>160</v>
      </c>
      <c r="O31" s="12">
        <v>0</v>
      </c>
      <c r="P31" s="4">
        <v>0</v>
      </c>
      <c r="Q31" s="4">
        <v>0</v>
      </c>
      <c r="R31" s="4">
        <v>0</v>
      </c>
      <c r="S31" s="4">
        <v>0</v>
      </c>
      <c r="T31" s="4">
        <v>6</v>
      </c>
      <c r="U31" s="4">
        <v>0</v>
      </c>
      <c r="V31" s="4">
        <v>5</v>
      </c>
      <c r="W31" s="4">
        <v>0</v>
      </c>
      <c r="X31" s="4">
        <v>16</v>
      </c>
      <c r="Y31" s="3">
        <v>6</v>
      </c>
      <c r="Z31" s="3">
        <v>0</v>
      </c>
      <c r="AA31" s="3">
        <v>1</v>
      </c>
      <c r="AB31" s="3">
        <v>0</v>
      </c>
      <c r="AC31" s="3">
        <v>5</v>
      </c>
      <c r="BE31" t="s">
        <v>24</v>
      </c>
      <c r="BF31">
        <f t="shared" si="2"/>
        <v>-0.94464279187127276</v>
      </c>
      <c r="BG31">
        <f t="shared" si="3"/>
        <v>-0.56963625676246954</v>
      </c>
      <c r="BH31">
        <f t="shared" si="4"/>
        <v>3.6818020731512653</v>
      </c>
      <c r="BI31">
        <f t="shared" si="5"/>
        <v>-2.2836224936331124</v>
      </c>
      <c r="BJ31">
        <f t="shared" si="6"/>
        <v>-0.23943270400073216</v>
      </c>
      <c r="BK31">
        <f t="shared" si="7"/>
        <v>-0.81108113953933569</v>
      </c>
      <c r="BL31">
        <f t="shared" si="8"/>
        <v>-0.1226885837429075</v>
      </c>
      <c r="BM31">
        <f t="shared" si="9"/>
        <v>-0.53636410821092317</v>
      </c>
      <c r="BN31">
        <f t="shared" si="10"/>
        <v>-0.91905960258788733</v>
      </c>
      <c r="BO31">
        <f t="shared" si="11"/>
        <v>-0.7803463887456723</v>
      </c>
      <c r="BP31">
        <f t="shared" si="12"/>
        <v>-0.78638559006106179</v>
      </c>
      <c r="BQ31">
        <f t="shared" si="13"/>
        <v>-1.1622488238728332</v>
      </c>
      <c r="BR31">
        <f t="shared" si="14"/>
        <v>-1.1309668335539289</v>
      </c>
      <c r="BS31">
        <f t="shared" si="15"/>
        <v>-0.10234155440487876</v>
      </c>
      <c r="BT31">
        <f t="shared" si="16"/>
        <v>-0.55018809565240145</v>
      </c>
      <c r="BU31">
        <f t="shared" si="17"/>
        <v>-0.67204359220569199</v>
      </c>
      <c r="BV31">
        <f t="shared" si="18"/>
        <v>-0.59784244589214119</v>
      </c>
      <c r="BW31">
        <f t="shared" si="19"/>
        <v>3.1657148454118733</v>
      </c>
      <c r="BX31">
        <f t="shared" si="20"/>
        <v>-1.7728768320408657</v>
      </c>
      <c r="BY31">
        <f t="shared" si="21"/>
        <v>-1.4749109528512492</v>
      </c>
      <c r="BZ31">
        <f t="shared" si="22"/>
        <v>-1.3536226702022791</v>
      </c>
      <c r="CA31">
        <f t="shared" si="23"/>
        <v>-1.538824858704452</v>
      </c>
      <c r="CB31">
        <f t="shared" si="24"/>
        <v>1.507182016311581</v>
      </c>
    </row>
    <row r="32" spans="1:80">
      <c r="A32" t="s">
        <v>39</v>
      </c>
      <c r="B32" t="s">
        <v>24</v>
      </c>
      <c r="C32" s="12" t="s">
        <v>42</v>
      </c>
      <c r="D32" s="12" t="s">
        <v>33</v>
      </c>
      <c r="E32" s="14" t="s">
        <v>34</v>
      </c>
      <c r="F32" s="12" t="s">
        <v>35</v>
      </c>
      <c r="G32" s="12">
        <v>41</v>
      </c>
      <c r="H32" s="12">
        <v>27</v>
      </c>
      <c r="I32" s="12">
        <v>28600</v>
      </c>
      <c r="J32" s="12">
        <v>27</v>
      </c>
      <c r="K32" s="12">
        <v>8.32</v>
      </c>
      <c r="L32" s="12">
        <v>5.52</v>
      </c>
      <c r="M32" s="12">
        <v>0.5</v>
      </c>
      <c r="N32">
        <v>160</v>
      </c>
      <c r="O32" s="12">
        <v>0</v>
      </c>
      <c r="P32" s="4">
        <v>0</v>
      </c>
      <c r="Q32" s="4">
        <v>8</v>
      </c>
      <c r="R32" s="4">
        <v>0</v>
      </c>
      <c r="S32" s="4">
        <v>0</v>
      </c>
      <c r="T32" s="4">
        <v>106</v>
      </c>
      <c r="U32" s="4">
        <v>0</v>
      </c>
      <c r="V32" s="4">
        <v>41</v>
      </c>
      <c r="W32" s="4">
        <v>0</v>
      </c>
      <c r="X32" s="4">
        <v>0</v>
      </c>
      <c r="Y32" s="3">
        <v>6</v>
      </c>
      <c r="Z32" s="3">
        <v>0</v>
      </c>
      <c r="AA32" s="3">
        <v>1</v>
      </c>
      <c r="AB32" s="3">
        <v>0</v>
      </c>
      <c r="AC32" s="3">
        <v>5</v>
      </c>
      <c r="BE32" t="s">
        <v>24</v>
      </c>
      <c r="BF32">
        <f t="shared" si="2"/>
        <v>-1.1395989812205782</v>
      </c>
      <c r="BG32">
        <f t="shared" si="3"/>
        <v>-0.87636347194226094</v>
      </c>
      <c r="BH32">
        <f t="shared" si="4"/>
        <v>3.6090802774564468</v>
      </c>
      <c r="BI32">
        <f t="shared" si="5"/>
        <v>-1.6734320328678753</v>
      </c>
      <c r="BJ32">
        <f t="shared" si="6"/>
        <v>3.2180227788012584E-2</v>
      </c>
      <c r="BK32">
        <f t="shared" si="7"/>
        <v>0.30026838839861841</v>
      </c>
      <c r="BL32">
        <f t="shared" si="8"/>
        <v>-0.1226885837429075</v>
      </c>
      <c r="BM32">
        <f t="shared" si="9"/>
        <v>-0.53636410821092317</v>
      </c>
      <c r="BN32">
        <f t="shared" si="10"/>
        <v>-0.91905960258788733</v>
      </c>
      <c r="BO32">
        <f t="shared" si="11"/>
        <v>-0.7803463887456723</v>
      </c>
      <c r="BP32">
        <f t="shared" si="12"/>
        <v>-0.24405070036377777</v>
      </c>
      <c r="BQ32">
        <f t="shared" si="13"/>
        <v>-1.1622488238728332</v>
      </c>
      <c r="BR32">
        <f t="shared" si="14"/>
        <v>-1.1309668335539289</v>
      </c>
      <c r="BS32">
        <f t="shared" si="15"/>
        <v>6.0274911313040045</v>
      </c>
      <c r="BT32">
        <f t="shared" si="16"/>
        <v>-0.55018809565240145</v>
      </c>
      <c r="BU32">
        <f t="shared" si="17"/>
        <v>0.3802485680558681</v>
      </c>
      <c r="BV32">
        <f t="shared" si="18"/>
        <v>-0.59784244589214119</v>
      </c>
      <c r="BW32">
        <f t="shared" si="19"/>
        <v>-0.14389612933690332</v>
      </c>
      <c r="BX32">
        <f t="shared" si="20"/>
        <v>-1.7728768320408657</v>
      </c>
      <c r="BY32">
        <f t="shared" si="21"/>
        <v>-1.4749109528512492</v>
      </c>
      <c r="BZ32">
        <f t="shared" si="22"/>
        <v>-1.3536226702022791</v>
      </c>
      <c r="CA32">
        <f t="shared" si="23"/>
        <v>-1.538824858704452</v>
      </c>
      <c r="CB32">
        <f t="shared" si="24"/>
        <v>1.507182016311581</v>
      </c>
    </row>
    <row r="33" spans="1:80">
      <c r="A33" t="s">
        <v>39</v>
      </c>
      <c r="B33" t="s">
        <v>24</v>
      </c>
      <c r="C33" s="12" t="s">
        <v>43</v>
      </c>
      <c r="D33" s="12" t="s">
        <v>33</v>
      </c>
      <c r="E33" s="14" t="s">
        <v>34</v>
      </c>
      <c r="F33" s="12" t="s">
        <v>35</v>
      </c>
      <c r="G33" s="12">
        <v>85</v>
      </c>
      <c r="H33" s="12">
        <v>23</v>
      </c>
      <c r="I33" s="12">
        <v>32000</v>
      </c>
      <c r="J33" s="12">
        <v>27.1</v>
      </c>
      <c r="K33" s="12">
        <v>7.55</v>
      </c>
      <c r="L33" s="12">
        <v>4.13</v>
      </c>
      <c r="M33" s="12">
        <v>1</v>
      </c>
      <c r="N33" s="12">
        <v>160</v>
      </c>
      <c r="O33" s="12">
        <v>0</v>
      </c>
      <c r="P33" s="4">
        <v>0</v>
      </c>
      <c r="Q33" s="4">
        <v>0</v>
      </c>
      <c r="R33" s="4">
        <v>0</v>
      </c>
      <c r="S33" s="4">
        <v>0</v>
      </c>
      <c r="T33" s="4">
        <v>3</v>
      </c>
      <c r="U33" s="4">
        <v>0</v>
      </c>
      <c r="V33" s="4">
        <v>203</v>
      </c>
      <c r="W33" s="4">
        <v>0</v>
      </c>
      <c r="X33" s="4">
        <v>0</v>
      </c>
      <c r="Y33" s="3">
        <v>6</v>
      </c>
      <c r="Z33" s="3">
        <v>0</v>
      </c>
      <c r="AA33" s="3">
        <v>1</v>
      </c>
      <c r="AB33" s="3">
        <v>0</v>
      </c>
      <c r="AC33" s="3">
        <v>5</v>
      </c>
      <c r="BE33" t="s">
        <v>24</v>
      </c>
      <c r="BF33">
        <f t="shared" si="2"/>
        <v>-0.18647983329063997</v>
      </c>
      <c r="BG33">
        <f t="shared" si="3"/>
        <v>-1.051636166330713</v>
      </c>
      <c r="BH33">
        <f t="shared" si="4"/>
        <v>4.1035884881812148</v>
      </c>
      <c r="BI33">
        <f t="shared" si="5"/>
        <v>-1.6264943051167027</v>
      </c>
      <c r="BJ33">
        <f t="shared" si="6"/>
        <v>-1.2749570064453211</v>
      </c>
      <c r="BK33">
        <f t="shared" si="7"/>
        <v>-0.38629865330527324</v>
      </c>
      <c r="BL33">
        <f t="shared" si="8"/>
        <v>0.14864193799621483</v>
      </c>
      <c r="BM33">
        <f t="shared" si="9"/>
        <v>-0.53636410821092317</v>
      </c>
      <c r="BN33">
        <f t="shared" si="10"/>
        <v>-0.91905960258788733</v>
      </c>
      <c r="BO33">
        <f t="shared" si="11"/>
        <v>-0.7803463887456723</v>
      </c>
      <c r="BP33">
        <f t="shared" si="12"/>
        <v>-0.78638559006106179</v>
      </c>
      <c r="BQ33">
        <f t="shared" si="13"/>
        <v>-1.1622488238728332</v>
      </c>
      <c r="BR33">
        <f t="shared" si="14"/>
        <v>-1.1309668335539289</v>
      </c>
      <c r="BS33">
        <f t="shared" si="15"/>
        <v>-0.28623653497614526</v>
      </c>
      <c r="BT33">
        <f t="shared" si="16"/>
        <v>-0.55018809565240145</v>
      </c>
      <c r="BU33">
        <f t="shared" si="17"/>
        <v>5.1155632892328891</v>
      </c>
      <c r="BV33">
        <f t="shared" si="18"/>
        <v>-0.59784244589214119</v>
      </c>
      <c r="BW33">
        <f t="shared" si="19"/>
        <v>-0.14389612933690332</v>
      </c>
      <c r="BX33">
        <f t="shared" si="20"/>
        <v>-1.7728768320408657</v>
      </c>
      <c r="BY33">
        <f t="shared" si="21"/>
        <v>-1.4749109528512492</v>
      </c>
      <c r="BZ33">
        <f t="shared" si="22"/>
        <v>-1.3536226702022791</v>
      </c>
      <c r="CA33">
        <f t="shared" si="23"/>
        <v>-1.538824858704452</v>
      </c>
      <c r="CB33">
        <f t="shared" si="24"/>
        <v>1.507182016311581</v>
      </c>
    </row>
    <row r="34" spans="1:80">
      <c r="A34" t="s">
        <v>39</v>
      </c>
      <c r="B34" t="s">
        <v>24</v>
      </c>
      <c r="C34" s="12" t="s">
        <v>40</v>
      </c>
      <c r="D34" s="12" t="s">
        <v>36</v>
      </c>
      <c r="E34" s="14" t="s">
        <v>37</v>
      </c>
      <c r="F34" s="12" t="s">
        <v>38</v>
      </c>
      <c r="G34" s="12">
        <v>58</v>
      </c>
      <c r="H34" s="12">
        <v>19</v>
      </c>
      <c r="I34" s="12">
        <v>8520</v>
      </c>
      <c r="J34" s="12">
        <v>25.6</v>
      </c>
      <c r="K34" s="12">
        <v>7.4</v>
      </c>
      <c r="L34" s="12">
        <v>2.39</v>
      </c>
      <c r="M34" s="12">
        <v>10</v>
      </c>
      <c r="N34" s="12">
        <v>220</v>
      </c>
      <c r="O34" s="12">
        <v>0</v>
      </c>
      <c r="P34" s="4">
        <v>1</v>
      </c>
      <c r="Q34" s="4">
        <v>16</v>
      </c>
      <c r="R34" s="4">
        <v>1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3">
        <v>6</v>
      </c>
      <c r="Z34" s="3">
        <v>0</v>
      </c>
      <c r="AA34" s="3">
        <v>1</v>
      </c>
      <c r="AB34" s="3">
        <v>0</v>
      </c>
      <c r="AC34" s="3">
        <v>5</v>
      </c>
      <c r="BE34" t="s">
        <v>24</v>
      </c>
      <c r="BF34">
        <f t="shared" si="2"/>
        <v>-0.77134840133855664</v>
      </c>
      <c r="BG34">
        <f t="shared" si="3"/>
        <v>-1.2269088607191654</v>
      </c>
      <c r="BH34">
        <f t="shared" si="4"/>
        <v>0.68857296235252097</v>
      </c>
      <c r="BI34">
        <f t="shared" si="5"/>
        <v>-2.3305602213842835</v>
      </c>
      <c r="BJ34">
        <f t="shared" si="6"/>
        <v>-1.5295941299972682</v>
      </c>
      <c r="BK34">
        <f t="shared" si="7"/>
        <v>-1.2457422882439577</v>
      </c>
      <c r="BL34">
        <f t="shared" si="8"/>
        <v>5.0325913293004172</v>
      </c>
      <c r="BM34">
        <f t="shared" si="9"/>
        <v>0.39585562646297356</v>
      </c>
      <c r="BN34">
        <f t="shared" si="10"/>
        <v>-0.91905960258788733</v>
      </c>
      <c r="BO34">
        <f t="shared" si="11"/>
        <v>-0.66179971145934169</v>
      </c>
      <c r="BP34">
        <f t="shared" si="12"/>
        <v>0.2982841893335062</v>
      </c>
      <c r="BQ34">
        <f t="shared" si="13"/>
        <v>-0.99600676573181857</v>
      </c>
      <c r="BR34">
        <f t="shared" si="14"/>
        <v>-1.1309668335539289</v>
      </c>
      <c r="BS34">
        <f t="shared" si="15"/>
        <v>-0.47013151554741178</v>
      </c>
      <c r="BT34">
        <f t="shared" si="16"/>
        <v>-0.55018809565240145</v>
      </c>
      <c r="BU34">
        <f t="shared" si="17"/>
        <v>-0.81819528113090867</v>
      </c>
      <c r="BV34">
        <f t="shared" si="18"/>
        <v>-0.59784244589214119</v>
      </c>
      <c r="BW34">
        <f t="shared" si="19"/>
        <v>-0.14389612933690332</v>
      </c>
      <c r="BX34">
        <f t="shared" si="20"/>
        <v>-1.7728768320408657</v>
      </c>
      <c r="BY34">
        <f t="shared" si="21"/>
        <v>-1.4749109528512492</v>
      </c>
      <c r="BZ34">
        <f t="shared" si="22"/>
        <v>-1.3536226702022791</v>
      </c>
      <c r="CA34">
        <f t="shared" si="23"/>
        <v>-1.538824858704452</v>
      </c>
      <c r="CB34">
        <f t="shared" si="24"/>
        <v>1.507182016311581</v>
      </c>
    </row>
    <row r="35" spans="1:80">
      <c r="A35" t="s">
        <v>39</v>
      </c>
      <c r="B35" t="s">
        <v>24</v>
      </c>
      <c r="C35" s="12" t="s">
        <v>41</v>
      </c>
      <c r="D35" s="12" t="s">
        <v>36</v>
      </c>
      <c r="E35" s="14" t="s">
        <v>37</v>
      </c>
      <c r="F35" s="12" t="s">
        <v>38</v>
      </c>
      <c r="G35" s="12">
        <v>49</v>
      </c>
      <c r="H35" s="12">
        <v>18</v>
      </c>
      <c r="I35" s="12">
        <v>25200</v>
      </c>
      <c r="J35" s="12">
        <v>25.2</v>
      </c>
      <c r="K35" s="12">
        <v>7.5</v>
      </c>
      <c r="L35" s="12">
        <v>4.3600000000000003</v>
      </c>
      <c r="M35" s="12">
        <v>0.5</v>
      </c>
      <c r="N35" s="12">
        <v>190</v>
      </c>
      <c r="O35" s="12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49</v>
      </c>
      <c r="Y35" s="3">
        <v>6</v>
      </c>
      <c r="Z35" s="3">
        <v>0</v>
      </c>
      <c r="AA35" s="3">
        <v>1</v>
      </c>
      <c r="AB35" s="3">
        <v>0</v>
      </c>
      <c r="AC35" s="3">
        <v>5</v>
      </c>
      <c r="BE35" t="s">
        <v>24</v>
      </c>
      <c r="BF35">
        <f t="shared" si="2"/>
        <v>-0.96630459068786223</v>
      </c>
      <c r="BG35">
        <f t="shared" si="3"/>
        <v>-1.2707270343162784</v>
      </c>
      <c r="BH35">
        <f t="shared" si="4"/>
        <v>3.1145720667316783</v>
      </c>
      <c r="BI35">
        <f t="shared" si="5"/>
        <v>-2.5183111323889729</v>
      </c>
      <c r="BJ35">
        <f t="shared" si="6"/>
        <v>-1.3598360476293034</v>
      </c>
      <c r="BK35">
        <f t="shared" si="7"/>
        <v>-0.2726940348938377</v>
      </c>
      <c r="BL35">
        <f t="shared" si="8"/>
        <v>-0.1226885837429075</v>
      </c>
      <c r="BM35">
        <f t="shared" si="9"/>
        <v>-7.0254240873974805E-2</v>
      </c>
      <c r="BN35">
        <f t="shared" si="10"/>
        <v>-0.91905960258788733</v>
      </c>
      <c r="BO35">
        <f t="shared" si="11"/>
        <v>-0.7803463887456723</v>
      </c>
      <c r="BP35">
        <f t="shared" si="12"/>
        <v>-0.78638559006106179</v>
      </c>
      <c r="BQ35">
        <f t="shared" si="13"/>
        <v>-1.1622488238728332</v>
      </c>
      <c r="BR35">
        <f t="shared" si="14"/>
        <v>-1.1309668335539289</v>
      </c>
      <c r="BS35">
        <f t="shared" si="15"/>
        <v>-0.47013151554741178</v>
      </c>
      <c r="BT35">
        <f t="shared" si="16"/>
        <v>-0.55018809565240145</v>
      </c>
      <c r="BU35">
        <f t="shared" si="17"/>
        <v>-0.81819528113090867</v>
      </c>
      <c r="BV35">
        <f t="shared" si="18"/>
        <v>-0.59784244589214119</v>
      </c>
      <c r="BW35">
        <f t="shared" si="19"/>
        <v>9.9917874808312241</v>
      </c>
      <c r="BX35">
        <f t="shared" si="20"/>
        <v>-1.7728768320408657</v>
      </c>
      <c r="BY35">
        <f t="shared" si="21"/>
        <v>-1.4749109528512492</v>
      </c>
      <c r="BZ35">
        <f t="shared" si="22"/>
        <v>-1.3536226702022791</v>
      </c>
      <c r="CA35">
        <f t="shared" si="23"/>
        <v>-1.538824858704452</v>
      </c>
      <c r="CB35">
        <f t="shared" si="24"/>
        <v>1.507182016311581</v>
      </c>
    </row>
    <row r="36" spans="1:80">
      <c r="A36" t="s">
        <v>39</v>
      </c>
      <c r="B36" t="s">
        <v>24</v>
      </c>
      <c r="C36" s="12" t="s">
        <v>42</v>
      </c>
      <c r="D36" s="12" t="s">
        <v>36</v>
      </c>
      <c r="E36" s="14" t="s">
        <v>37</v>
      </c>
      <c r="F36" s="12" t="s">
        <v>38</v>
      </c>
      <c r="G36" s="12">
        <v>54</v>
      </c>
      <c r="H36" s="12">
        <v>32</v>
      </c>
      <c r="I36" s="12">
        <v>27500</v>
      </c>
      <c r="J36" s="12">
        <v>27.7</v>
      </c>
      <c r="K36" s="12">
        <v>7.35</v>
      </c>
      <c r="L36" s="12">
        <v>7.32</v>
      </c>
      <c r="M36" s="12">
        <v>0.5</v>
      </c>
      <c r="N36" s="12">
        <v>210</v>
      </c>
      <c r="O36" s="12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3">
        <v>6</v>
      </c>
      <c r="Z36" s="3">
        <v>0</v>
      </c>
      <c r="AA36" s="3">
        <v>1</v>
      </c>
      <c r="AB36" s="3">
        <v>0</v>
      </c>
      <c r="AC36" s="3">
        <v>5</v>
      </c>
      <c r="BE36" t="s">
        <v>24</v>
      </c>
      <c r="BF36">
        <f t="shared" si="2"/>
        <v>-0.85799559660491476</v>
      </c>
      <c r="BG36">
        <f t="shared" si="3"/>
        <v>-0.65727260395669573</v>
      </c>
      <c r="BH36">
        <f t="shared" si="4"/>
        <v>3.4490923269278451</v>
      </c>
      <c r="BI36">
        <f t="shared" si="5"/>
        <v>-1.3448679386096711</v>
      </c>
      <c r="BJ36">
        <f t="shared" si="6"/>
        <v>-1.6144731711812519</v>
      </c>
      <c r="BK36">
        <f t="shared" si="7"/>
        <v>1.1893480107489822</v>
      </c>
      <c r="BL36">
        <f t="shared" si="8"/>
        <v>-0.1226885837429075</v>
      </c>
      <c r="BM36">
        <f t="shared" si="9"/>
        <v>0.24048567068399077</v>
      </c>
      <c r="BN36">
        <f t="shared" si="10"/>
        <v>-0.91905960258788733</v>
      </c>
      <c r="BO36">
        <f t="shared" si="11"/>
        <v>-0.7803463887456723</v>
      </c>
      <c r="BP36">
        <f t="shared" si="12"/>
        <v>-0.78638559006106179</v>
      </c>
      <c r="BQ36">
        <f t="shared" si="13"/>
        <v>-1.1622488238728332</v>
      </c>
      <c r="BR36">
        <f t="shared" si="14"/>
        <v>-1.1309668335539289</v>
      </c>
      <c r="BS36">
        <f t="shared" si="15"/>
        <v>-0.47013151554741178</v>
      </c>
      <c r="BT36">
        <f t="shared" si="16"/>
        <v>-0.55018809565240145</v>
      </c>
      <c r="BU36">
        <f t="shared" si="17"/>
        <v>-0.81819528113090867</v>
      </c>
      <c r="BV36">
        <f t="shared" si="18"/>
        <v>-0.59784244589214119</v>
      </c>
      <c r="BW36">
        <f t="shared" si="19"/>
        <v>-0.14389612933690332</v>
      </c>
      <c r="BX36">
        <f t="shared" si="20"/>
        <v>-1.7728768320408657</v>
      </c>
      <c r="BY36">
        <f t="shared" si="21"/>
        <v>-1.4749109528512492</v>
      </c>
      <c r="BZ36">
        <f t="shared" si="22"/>
        <v>-1.3536226702022791</v>
      </c>
      <c r="CA36">
        <f t="shared" si="23"/>
        <v>-1.538824858704452</v>
      </c>
      <c r="CB36">
        <f t="shared" si="24"/>
        <v>1.507182016311581</v>
      </c>
    </row>
    <row r="37" spans="1:80">
      <c r="A37" t="s">
        <v>39</v>
      </c>
      <c r="B37" t="s">
        <v>24</v>
      </c>
      <c r="C37" s="12" t="s">
        <v>43</v>
      </c>
      <c r="D37" s="12" t="s">
        <v>36</v>
      </c>
      <c r="E37" s="14" t="s">
        <v>37</v>
      </c>
      <c r="F37" s="12" t="s">
        <v>38</v>
      </c>
      <c r="G37" s="12">
        <v>84</v>
      </c>
      <c r="H37" s="12">
        <v>21</v>
      </c>
      <c r="I37" s="12">
        <v>26500</v>
      </c>
      <c r="J37" s="12">
        <v>27.2</v>
      </c>
      <c r="K37" s="12">
        <v>7.7</v>
      </c>
      <c r="L37" s="12">
        <v>4.3600000000000003</v>
      </c>
      <c r="M37" s="12">
        <v>0.5</v>
      </c>
      <c r="N37" s="12">
        <v>180</v>
      </c>
      <c r="O37" s="12">
        <v>0</v>
      </c>
      <c r="P37" s="4">
        <v>0</v>
      </c>
      <c r="Q37" s="4">
        <v>0</v>
      </c>
      <c r="R37" s="4">
        <v>1</v>
      </c>
      <c r="S37" s="4">
        <v>0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3">
        <v>6</v>
      </c>
      <c r="Z37" s="3">
        <v>0</v>
      </c>
      <c r="AA37" s="3">
        <v>1</v>
      </c>
      <c r="AB37" s="3">
        <v>0</v>
      </c>
      <c r="AC37" s="3">
        <v>5</v>
      </c>
      <c r="BE37" t="s">
        <v>24</v>
      </c>
      <c r="BF37">
        <f t="shared" si="2"/>
        <v>-0.2081416321072295</v>
      </c>
      <c r="BG37">
        <f t="shared" si="3"/>
        <v>-1.1392725135249391</v>
      </c>
      <c r="BH37">
        <f t="shared" si="4"/>
        <v>3.3036487355382076</v>
      </c>
      <c r="BI37">
        <f t="shared" si="5"/>
        <v>-1.5795565773655316</v>
      </c>
      <c r="BJ37">
        <f t="shared" si="6"/>
        <v>-1.0203198828933726</v>
      </c>
      <c r="BK37">
        <f t="shared" si="7"/>
        <v>-0.2726940348938377</v>
      </c>
      <c r="BL37">
        <f t="shared" si="8"/>
        <v>-0.1226885837429075</v>
      </c>
      <c r="BM37">
        <f t="shared" si="9"/>
        <v>-0.2256241966529576</v>
      </c>
      <c r="BN37">
        <f t="shared" si="10"/>
        <v>-0.91905960258788733</v>
      </c>
      <c r="BO37">
        <f t="shared" si="11"/>
        <v>-0.7803463887456723</v>
      </c>
      <c r="BP37">
        <f t="shared" si="12"/>
        <v>-0.78638559006106179</v>
      </c>
      <c r="BQ37">
        <f t="shared" si="13"/>
        <v>-0.99600676573181857</v>
      </c>
      <c r="BR37">
        <f t="shared" si="14"/>
        <v>-1.1309668335539289</v>
      </c>
      <c r="BS37">
        <f t="shared" si="15"/>
        <v>-0.40883318869032292</v>
      </c>
      <c r="BT37">
        <f t="shared" si="16"/>
        <v>-0.55018809565240145</v>
      </c>
      <c r="BU37">
        <f t="shared" si="17"/>
        <v>-0.81819528113090867</v>
      </c>
      <c r="BV37">
        <f t="shared" si="18"/>
        <v>-0.59784244589214119</v>
      </c>
      <c r="BW37">
        <f t="shared" si="19"/>
        <v>-0.14389612933690332</v>
      </c>
      <c r="BX37">
        <f t="shared" si="20"/>
        <v>-1.7728768320408657</v>
      </c>
      <c r="BY37">
        <f t="shared" si="21"/>
        <v>-1.4749109528512492</v>
      </c>
      <c r="BZ37">
        <f t="shared" si="22"/>
        <v>-1.3536226702022791</v>
      </c>
      <c r="CA37">
        <f t="shared" si="23"/>
        <v>-1.538824858704452</v>
      </c>
      <c r="CB37">
        <f t="shared" si="24"/>
        <v>1.507182016311581</v>
      </c>
    </row>
    <row r="38" spans="1:80">
      <c r="A38" t="s">
        <v>44</v>
      </c>
      <c r="B38" t="s">
        <v>45</v>
      </c>
      <c r="C38" s="12" t="s">
        <v>46</v>
      </c>
      <c r="D38" s="12" t="s">
        <v>19</v>
      </c>
      <c r="E38" s="14" t="s">
        <v>20</v>
      </c>
      <c r="F38" s="12" t="s">
        <v>21</v>
      </c>
      <c r="G38" s="12">
        <v>104</v>
      </c>
      <c r="H38" s="12">
        <v>41</v>
      </c>
      <c r="I38" s="12">
        <v>885</v>
      </c>
      <c r="J38" s="12">
        <v>32.200000000000003</v>
      </c>
      <c r="K38" s="12">
        <v>7.84</v>
      </c>
      <c r="L38" s="12">
        <v>4.8</v>
      </c>
      <c r="M38" s="12">
        <v>0.5</v>
      </c>
      <c r="N38">
        <v>160</v>
      </c>
      <c r="O38" s="12">
        <v>175</v>
      </c>
      <c r="P38" s="4">
        <v>10</v>
      </c>
      <c r="Q38" s="4">
        <v>2</v>
      </c>
      <c r="R38" s="4">
        <v>10</v>
      </c>
      <c r="S38" s="4">
        <v>14</v>
      </c>
      <c r="T38" s="4">
        <v>1</v>
      </c>
      <c r="U38" s="4">
        <v>8</v>
      </c>
      <c r="V38" s="5">
        <v>3</v>
      </c>
      <c r="W38" s="4">
        <v>1</v>
      </c>
      <c r="X38" s="4">
        <v>0</v>
      </c>
      <c r="Y38" s="3">
        <v>9</v>
      </c>
      <c r="Z38" s="3">
        <v>1</v>
      </c>
      <c r="AA38" s="3">
        <v>7</v>
      </c>
      <c r="AB38" s="3">
        <v>0</v>
      </c>
      <c r="AC38" s="3">
        <v>1</v>
      </c>
      <c r="BE38" t="s">
        <v>45</v>
      </c>
      <c r="BF38">
        <f t="shared" si="2"/>
        <v>0.22509434422456068</v>
      </c>
      <c r="BG38">
        <f t="shared" si="3"/>
        <v>-0.26290904158267825</v>
      </c>
      <c r="BH38">
        <f t="shared" si="4"/>
        <v>-0.42188885790736297</v>
      </c>
      <c r="BI38">
        <f t="shared" si="5"/>
        <v>0.76732981019307356</v>
      </c>
      <c r="BJ38">
        <f t="shared" si="6"/>
        <v>-0.78265856757822161</v>
      </c>
      <c r="BK38">
        <f t="shared" si="7"/>
        <v>-5.5363460541526882E-2</v>
      </c>
      <c r="BL38">
        <f t="shared" si="8"/>
        <v>-0.1226885837429075</v>
      </c>
      <c r="BM38">
        <f t="shared" si="9"/>
        <v>-0.53636410821092317</v>
      </c>
      <c r="BN38">
        <f t="shared" si="10"/>
        <v>1.4513203156590988</v>
      </c>
      <c r="BO38">
        <f t="shared" si="11"/>
        <v>0.40512038411763446</v>
      </c>
      <c r="BP38">
        <f t="shared" si="12"/>
        <v>-0.65080186763674075</v>
      </c>
      <c r="BQ38">
        <f t="shared" si="13"/>
        <v>0.50017175753731391</v>
      </c>
      <c r="BR38">
        <f t="shared" si="14"/>
        <v>-0.17713938356868775</v>
      </c>
      <c r="BS38">
        <f t="shared" si="15"/>
        <v>-0.40883318869032292</v>
      </c>
      <c r="BT38">
        <f t="shared" si="16"/>
        <v>0.19309097630091623</v>
      </c>
      <c r="BU38">
        <f t="shared" si="17"/>
        <v>-0.7305042677757787</v>
      </c>
      <c r="BV38">
        <f t="shared" si="18"/>
        <v>-0.11706005933552412</v>
      </c>
      <c r="BW38">
        <f t="shared" si="19"/>
        <v>-0.14389612933690332</v>
      </c>
      <c r="BX38">
        <f t="shared" si="20"/>
        <v>-0.29190223868953724</v>
      </c>
      <c r="BY38">
        <f t="shared" si="21"/>
        <v>0.67211132028664511</v>
      </c>
      <c r="BZ38">
        <f t="shared" si="22"/>
        <v>0.79845023864466202</v>
      </c>
      <c r="CA38">
        <f t="shared" si="23"/>
        <v>-1.538824858704452</v>
      </c>
      <c r="CB38">
        <f t="shared" si="24"/>
        <v>-0.90012259307497189</v>
      </c>
    </row>
    <row r="39" spans="1:80">
      <c r="A39" t="s">
        <v>44</v>
      </c>
      <c r="B39" t="s">
        <v>45</v>
      </c>
      <c r="C39" s="12" t="s">
        <v>47</v>
      </c>
      <c r="D39" s="12" t="s">
        <v>19</v>
      </c>
      <c r="E39" s="14" t="s">
        <v>20</v>
      </c>
      <c r="F39" s="12" t="s">
        <v>21</v>
      </c>
      <c r="G39" s="12">
        <v>103</v>
      </c>
      <c r="H39" s="12">
        <v>35</v>
      </c>
      <c r="I39" s="12">
        <v>921</v>
      </c>
      <c r="J39" s="12">
        <v>32.9</v>
      </c>
      <c r="K39" s="12">
        <v>7.96</v>
      </c>
      <c r="L39" s="12">
        <v>4.4400000000000004</v>
      </c>
      <c r="M39" s="12">
        <v>0.5</v>
      </c>
      <c r="N39">
        <v>160</v>
      </c>
      <c r="O39" s="12">
        <v>175</v>
      </c>
      <c r="P39" s="4">
        <v>7</v>
      </c>
      <c r="Q39" s="4">
        <v>1</v>
      </c>
      <c r="R39" s="4">
        <v>5</v>
      </c>
      <c r="S39" s="4">
        <v>16</v>
      </c>
      <c r="T39" s="4">
        <v>1</v>
      </c>
      <c r="U39" s="4">
        <v>0</v>
      </c>
      <c r="V39" s="5">
        <v>5</v>
      </c>
      <c r="W39" s="4">
        <v>1</v>
      </c>
      <c r="X39" s="4">
        <v>0</v>
      </c>
      <c r="Y39" s="3">
        <v>9</v>
      </c>
      <c r="Z39" s="3">
        <v>1</v>
      </c>
      <c r="AA39" s="3">
        <v>7</v>
      </c>
      <c r="AB39" s="3">
        <v>0</v>
      </c>
      <c r="AC39" s="3">
        <v>1</v>
      </c>
      <c r="BE39" t="s">
        <v>45</v>
      </c>
      <c r="BF39">
        <f t="shared" si="2"/>
        <v>0.20343254540797115</v>
      </c>
      <c r="BG39">
        <f t="shared" si="3"/>
        <v>-0.5258180831653565</v>
      </c>
      <c r="BH39">
        <f t="shared" si="4"/>
        <v>-0.41665288861733601</v>
      </c>
      <c r="BI39">
        <f t="shared" si="5"/>
        <v>1.0958939044512761</v>
      </c>
      <c r="BJ39">
        <f t="shared" si="6"/>
        <v>-0.57894886873666307</v>
      </c>
      <c r="BK39">
        <f t="shared" si="7"/>
        <v>-0.23317938501159929</v>
      </c>
      <c r="BL39">
        <f t="shared" si="8"/>
        <v>-0.1226885837429075</v>
      </c>
      <c r="BM39">
        <f t="shared" si="9"/>
        <v>-0.53636410821092317</v>
      </c>
      <c r="BN39">
        <f t="shared" si="10"/>
        <v>1.4513203156590988</v>
      </c>
      <c r="BO39">
        <f t="shared" si="11"/>
        <v>4.9480352258642397E-2</v>
      </c>
      <c r="BP39">
        <f t="shared" si="12"/>
        <v>-0.71859372884890127</v>
      </c>
      <c r="BQ39">
        <f t="shared" si="13"/>
        <v>-0.33103853316775966</v>
      </c>
      <c r="BR39">
        <f t="shared" si="14"/>
        <v>-4.0878319285081857E-2</v>
      </c>
      <c r="BS39">
        <f t="shared" si="15"/>
        <v>-0.40883318869032292</v>
      </c>
      <c r="BT39">
        <f t="shared" si="16"/>
        <v>-0.55018809565240145</v>
      </c>
      <c r="BU39">
        <f t="shared" si="17"/>
        <v>-0.67204359220569199</v>
      </c>
      <c r="BV39">
        <f t="shared" si="18"/>
        <v>-0.11706005933552412</v>
      </c>
      <c r="BW39">
        <f t="shared" si="19"/>
        <v>-0.14389612933690332</v>
      </c>
      <c r="BX39">
        <f t="shared" si="20"/>
        <v>-0.29190223868953724</v>
      </c>
      <c r="BY39">
        <f t="shared" si="21"/>
        <v>0.67211132028664511</v>
      </c>
      <c r="BZ39">
        <f t="shared" si="22"/>
        <v>0.79845023864466202</v>
      </c>
      <c r="CA39">
        <f t="shared" si="23"/>
        <v>-1.538824858704452</v>
      </c>
      <c r="CB39">
        <f t="shared" si="24"/>
        <v>-0.90012259307497189</v>
      </c>
    </row>
    <row r="40" spans="1:80">
      <c r="A40" t="s">
        <v>44</v>
      </c>
      <c r="B40" t="s">
        <v>45</v>
      </c>
      <c r="C40" s="12" t="s">
        <v>48</v>
      </c>
      <c r="D40" s="12" t="s">
        <v>19</v>
      </c>
      <c r="E40" s="14" t="s">
        <v>20</v>
      </c>
      <c r="F40" s="12" t="s">
        <v>21</v>
      </c>
      <c r="G40" s="12">
        <v>64</v>
      </c>
      <c r="H40" s="12">
        <v>27</v>
      </c>
      <c r="I40" s="12">
        <v>880</v>
      </c>
      <c r="J40" s="12">
        <v>32.6</v>
      </c>
      <c r="K40" s="12">
        <v>7.42</v>
      </c>
      <c r="L40" s="12">
        <v>2.7</v>
      </c>
      <c r="M40" s="12">
        <v>0.5</v>
      </c>
      <c r="N40">
        <v>160</v>
      </c>
      <c r="O40" s="12">
        <v>175</v>
      </c>
      <c r="P40" s="4">
        <v>6</v>
      </c>
      <c r="Q40" s="4">
        <v>4</v>
      </c>
      <c r="R40" s="4">
        <v>4</v>
      </c>
      <c r="S40" s="4">
        <v>15</v>
      </c>
      <c r="T40" s="4">
        <v>1</v>
      </c>
      <c r="U40" s="4">
        <v>5</v>
      </c>
      <c r="V40" s="5">
        <v>1</v>
      </c>
      <c r="W40" s="4">
        <v>3</v>
      </c>
      <c r="X40" s="4">
        <v>0</v>
      </c>
      <c r="Y40" s="3">
        <v>9</v>
      </c>
      <c r="Z40" s="3">
        <v>1</v>
      </c>
      <c r="AA40" s="3">
        <v>7</v>
      </c>
      <c r="AB40" s="3">
        <v>0</v>
      </c>
      <c r="AC40" s="3">
        <v>1</v>
      </c>
      <c r="BE40" t="s">
        <v>45</v>
      </c>
      <c r="BF40">
        <f t="shared" si="2"/>
        <v>-0.64137760843901959</v>
      </c>
      <c r="BG40">
        <f t="shared" si="3"/>
        <v>-0.87636347194226094</v>
      </c>
      <c r="BH40">
        <f t="shared" si="4"/>
        <v>-0.42261607586431116</v>
      </c>
      <c r="BI40">
        <f t="shared" si="5"/>
        <v>0.95508072119776111</v>
      </c>
      <c r="BJ40">
        <f t="shared" si="6"/>
        <v>-1.4956425135236757</v>
      </c>
      <c r="BK40">
        <f t="shared" si="7"/>
        <v>-1.092623019950284</v>
      </c>
      <c r="BL40">
        <f t="shared" si="8"/>
        <v>-0.1226885837429075</v>
      </c>
      <c r="BM40">
        <f t="shared" si="9"/>
        <v>-0.53636410821092317</v>
      </c>
      <c r="BN40">
        <f t="shared" si="10"/>
        <v>1.4513203156590988</v>
      </c>
      <c r="BO40">
        <f t="shared" si="11"/>
        <v>-6.906632502768828E-2</v>
      </c>
      <c r="BP40">
        <f t="shared" si="12"/>
        <v>-0.51521814521241982</v>
      </c>
      <c r="BQ40">
        <f t="shared" si="13"/>
        <v>-0.49728059130877439</v>
      </c>
      <c r="BR40">
        <f t="shared" si="14"/>
        <v>-0.1090088514268848</v>
      </c>
      <c r="BS40">
        <f t="shared" si="15"/>
        <v>-0.40883318869032292</v>
      </c>
      <c r="BT40">
        <f t="shared" si="16"/>
        <v>-8.5638675681577917E-2</v>
      </c>
      <c r="BU40">
        <f t="shared" si="17"/>
        <v>-0.78896494334586542</v>
      </c>
      <c r="BV40">
        <f t="shared" si="18"/>
        <v>0.84450471377770997</v>
      </c>
      <c r="BW40">
        <f t="shared" si="19"/>
        <v>-0.14389612933690332</v>
      </c>
      <c r="BX40">
        <f t="shared" si="20"/>
        <v>-0.29190223868953724</v>
      </c>
      <c r="BY40">
        <f t="shared" si="21"/>
        <v>0.67211132028664511</v>
      </c>
      <c r="BZ40">
        <f t="shared" si="22"/>
        <v>0.79845023864466202</v>
      </c>
      <c r="CA40">
        <f t="shared" si="23"/>
        <v>-1.538824858704452</v>
      </c>
      <c r="CB40">
        <f t="shared" si="24"/>
        <v>-0.90012259307497189</v>
      </c>
    </row>
    <row r="41" spans="1:80">
      <c r="A41" t="s">
        <v>44</v>
      </c>
      <c r="B41" t="s">
        <v>45</v>
      </c>
      <c r="C41" s="12" t="s">
        <v>49</v>
      </c>
      <c r="D41" s="12" t="s">
        <v>19</v>
      </c>
      <c r="E41" s="14" t="s">
        <v>20</v>
      </c>
      <c r="F41" s="12" t="s">
        <v>21</v>
      </c>
      <c r="G41" s="12">
        <v>83</v>
      </c>
      <c r="H41" s="12">
        <v>73</v>
      </c>
      <c r="I41" s="12">
        <v>818</v>
      </c>
      <c r="J41" s="12">
        <v>34.1</v>
      </c>
      <c r="K41" s="12">
        <v>7.96</v>
      </c>
      <c r="L41" s="12">
        <v>3.98</v>
      </c>
      <c r="M41" s="12">
        <v>0.5</v>
      </c>
      <c r="N41">
        <v>150</v>
      </c>
      <c r="O41" s="12">
        <v>175</v>
      </c>
      <c r="P41" s="4">
        <v>4</v>
      </c>
      <c r="Q41" s="4">
        <v>4</v>
      </c>
      <c r="R41" s="4">
        <v>3</v>
      </c>
      <c r="S41" s="4">
        <v>10</v>
      </c>
      <c r="T41" s="4">
        <v>0</v>
      </c>
      <c r="U41" s="4">
        <v>4</v>
      </c>
      <c r="V41" s="5">
        <v>24</v>
      </c>
      <c r="W41" s="4">
        <v>2</v>
      </c>
      <c r="X41" s="4">
        <v>0</v>
      </c>
      <c r="Y41" s="3">
        <v>9</v>
      </c>
      <c r="Z41" s="3">
        <v>1</v>
      </c>
      <c r="AA41" s="3">
        <v>7</v>
      </c>
      <c r="AB41" s="3">
        <v>0</v>
      </c>
      <c r="AC41" s="3">
        <v>1</v>
      </c>
      <c r="BE41" t="s">
        <v>45</v>
      </c>
      <c r="BF41">
        <f t="shared" si="2"/>
        <v>-0.229803430923819</v>
      </c>
      <c r="BG41">
        <f t="shared" si="3"/>
        <v>1.1392725135249391</v>
      </c>
      <c r="BH41">
        <f t="shared" si="4"/>
        <v>-0.43163357853046869</v>
      </c>
      <c r="BI41">
        <f t="shared" si="5"/>
        <v>1.6591466374653421</v>
      </c>
      <c r="BJ41">
        <f t="shared" si="6"/>
        <v>-0.57894886873666307</v>
      </c>
      <c r="BK41">
        <f t="shared" si="7"/>
        <v>-0.46038862183447016</v>
      </c>
      <c r="BL41">
        <f t="shared" si="8"/>
        <v>-0.1226885837429075</v>
      </c>
      <c r="BM41">
        <f t="shared" si="9"/>
        <v>-0.691734063989906</v>
      </c>
      <c r="BN41">
        <f t="shared" si="10"/>
        <v>1.4513203156590988</v>
      </c>
      <c r="BO41">
        <f t="shared" si="11"/>
        <v>-0.30615967960034962</v>
      </c>
      <c r="BP41">
        <f t="shared" si="12"/>
        <v>-0.51521814521241982</v>
      </c>
      <c r="BQ41">
        <f t="shared" si="13"/>
        <v>-0.66352264944978911</v>
      </c>
      <c r="BR41">
        <f t="shared" si="14"/>
        <v>-0.4496615121358995</v>
      </c>
      <c r="BS41">
        <f t="shared" si="15"/>
        <v>-0.47013151554741178</v>
      </c>
      <c r="BT41">
        <f t="shared" si="16"/>
        <v>-0.17854855967574262</v>
      </c>
      <c r="BU41">
        <f t="shared" si="17"/>
        <v>-0.11666717428986864</v>
      </c>
      <c r="BV41">
        <f t="shared" si="18"/>
        <v>0.36372232722109293</v>
      </c>
      <c r="BW41">
        <f t="shared" si="19"/>
        <v>-0.14389612933690332</v>
      </c>
      <c r="BX41">
        <f t="shared" si="20"/>
        <v>-0.29190223868953724</v>
      </c>
      <c r="BY41">
        <f t="shared" si="21"/>
        <v>0.67211132028664511</v>
      </c>
      <c r="BZ41">
        <f t="shared" si="22"/>
        <v>0.79845023864466202</v>
      </c>
      <c r="CA41">
        <f t="shared" si="23"/>
        <v>-1.538824858704452</v>
      </c>
      <c r="CB41">
        <f t="shared" si="24"/>
        <v>-0.90012259307497189</v>
      </c>
    </row>
    <row r="42" spans="1:80">
      <c r="A42" t="s">
        <v>44</v>
      </c>
      <c r="B42" t="s">
        <v>45</v>
      </c>
      <c r="C42" s="12" t="s">
        <v>46</v>
      </c>
      <c r="D42" s="12" t="s">
        <v>30</v>
      </c>
      <c r="E42" s="14" t="s">
        <v>31</v>
      </c>
      <c r="F42" s="12" t="s">
        <v>32</v>
      </c>
      <c r="G42" s="12">
        <v>131</v>
      </c>
      <c r="H42" s="12">
        <v>47</v>
      </c>
      <c r="I42" s="12">
        <v>878</v>
      </c>
      <c r="J42" s="12">
        <v>31.2</v>
      </c>
      <c r="K42" s="12">
        <v>7.02</v>
      </c>
      <c r="L42" s="12">
        <v>2.86</v>
      </c>
      <c r="M42" s="12">
        <v>0.5</v>
      </c>
      <c r="N42">
        <v>130</v>
      </c>
      <c r="O42" s="12">
        <v>88</v>
      </c>
      <c r="P42" s="4">
        <v>8</v>
      </c>
      <c r="Q42" s="4">
        <v>3</v>
      </c>
      <c r="R42" s="4">
        <v>5</v>
      </c>
      <c r="S42" s="4">
        <v>10</v>
      </c>
      <c r="T42" s="4">
        <v>0</v>
      </c>
      <c r="U42" s="4">
        <v>2</v>
      </c>
      <c r="V42" s="5">
        <v>24</v>
      </c>
      <c r="W42" s="4">
        <v>4</v>
      </c>
      <c r="X42" s="4">
        <v>0</v>
      </c>
      <c r="Y42" s="3">
        <v>9</v>
      </c>
      <c r="Z42" s="3">
        <v>1</v>
      </c>
      <c r="AA42" s="3">
        <v>7</v>
      </c>
      <c r="AB42" s="3">
        <v>0</v>
      </c>
      <c r="AC42" s="3">
        <v>1</v>
      </c>
      <c r="BE42" t="s">
        <v>45</v>
      </c>
      <c r="BF42">
        <f t="shared" si="2"/>
        <v>0.80996291227247741</v>
      </c>
      <c r="BG42">
        <f t="shared" si="3"/>
        <v>0</v>
      </c>
      <c r="BH42">
        <f t="shared" si="4"/>
        <v>-0.42290696304709047</v>
      </c>
      <c r="BI42">
        <f t="shared" si="5"/>
        <v>0.29795253268135119</v>
      </c>
      <c r="BJ42">
        <f t="shared" si="6"/>
        <v>-2.1746748429955378</v>
      </c>
      <c r="BK42">
        <f t="shared" si="7"/>
        <v>-1.0135937201858074</v>
      </c>
      <c r="BL42">
        <f t="shared" si="8"/>
        <v>-0.1226885837429075</v>
      </c>
      <c r="BM42">
        <f t="shared" si="9"/>
        <v>-1.0024739755478715</v>
      </c>
      <c r="BN42">
        <f t="shared" si="10"/>
        <v>0.27290287058774004</v>
      </c>
      <c r="BO42">
        <f t="shared" si="11"/>
        <v>0.16802702954497309</v>
      </c>
      <c r="BP42">
        <f t="shared" si="12"/>
        <v>-0.58301000642458023</v>
      </c>
      <c r="BQ42">
        <f t="shared" si="13"/>
        <v>-0.33103853316775966</v>
      </c>
      <c r="BR42">
        <f t="shared" si="14"/>
        <v>-0.4496615121358995</v>
      </c>
      <c r="BS42">
        <f t="shared" si="15"/>
        <v>-0.47013151554741178</v>
      </c>
      <c r="BT42">
        <f t="shared" si="16"/>
        <v>-0.36436832766407207</v>
      </c>
      <c r="BU42">
        <f t="shared" si="17"/>
        <v>-0.11666717428986864</v>
      </c>
      <c r="BV42">
        <f t="shared" si="18"/>
        <v>1.325287100334327</v>
      </c>
      <c r="BW42">
        <f t="shared" si="19"/>
        <v>-0.14389612933690332</v>
      </c>
      <c r="BX42">
        <f t="shared" si="20"/>
        <v>-0.29190223868953724</v>
      </c>
      <c r="BY42">
        <f t="shared" si="21"/>
        <v>0.67211132028664511</v>
      </c>
      <c r="BZ42">
        <f t="shared" si="22"/>
        <v>0.79845023864466202</v>
      </c>
      <c r="CA42">
        <f t="shared" si="23"/>
        <v>-1.538824858704452</v>
      </c>
      <c r="CB42">
        <f t="shared" si="24"/>
        <v>-0.90012259307497189</v>
      </c>
    </row>
    <row r="43" spans="1:80">
      <c r="A43" t="s">
        <v>44</v>
      </c>
      <c r="B43" t="s">
        <v>45</v>
      </c>
      <c r="C43" s="12" t="s">
        <v>47</v>
      </c>
      <c r="D43" s="12" t="s">
        <v>30</v>
      </c>
      <c r="E43" s="14" t="s">
        <v>31</v>
      </c>
      <c r="F43" s="12" t="s">
        <v>32</v>
      </c>
      <c r="G43" s="12">
        <v>129</v>
      </c>
      <c r="H43" s="12">
        <v>32</v>
      </c>
      <c r="I43" s="12">
        <v>941</v>
      </c>
      <c r="J43" s="12">
        <v>31.2</v>
      </c>
      <c r="K43" s="12">
        <v>7.14</v>
      </c>
      <c r="L43" s="12">
        <v>3.01</v>
      </c>
      <c r="M43" s="12">
        <v>0.5</v>
      </c>
      <c r="N43">
        <v>150</v>
      </c>
      <c r="O43" s="12">
        <v>88</v>
      </c>
      <c r="P43" s="4">
        <v>7</v>
      </c>
      <c r="Q43" s="4">
        <v>3</v>
      </c>
      <c r="R43" s="4">
        <v>2</v>
      </c>
      <c r="S43" s="4">
        <v>11</v>
      </c>
      <c r="T43" s="4">
        <v>1</v>
      </c>
      <c r="U43" s="4">
        <v>2</v>
      </c>
      <c r="V43" s="5">
        <v>13</v>
      </c>
      <c r="W43" s="4">
        <v>1</v>
      </c>
      <c r="X43" s="4">
        <v>0</v>
      </c>
      <c r="Y43" s="3">
        <v>9</v>
      </c>
      <c r="Z43" s="3">
        <v>1</v>
      </c>
      <c r="AA43" s="3">
        <v>7</v>
      </c>
      <c r="AB43" s="3">
        <v>0</v>
      </c>
      <c r="AC43" s="3">
        <v>1</v>
      </c>
      <c r="BE43" t="s">
        <v>45</v>
      </c>
      <c r="BF43">
        <f t="shared" si="2"/>
        <v>0.76663931463929835</v>
      </c>
      <c r="BG43">
        <f t="shared" si="3"/>
        <v>-0.65727260395669573</v>
      </c>
      <c r="BH43">
        <f t="shared" si="4"/>
        <v>-0.41374401678954326</v>
      </c>
      <c r="BI43">
        <f t="shared" si="5"/>
        <v>0.29795253268135119</v>
      </c>
      <c r="BJ43">
        <f t="shared" si="6"/>
        <v>-1.9709651441539791</v>
      </c>
      <c r="BK43">
        <f t="shared" si="7"/>
        <v>-0.9395037516566106</v>
      </c>
      <c r="BL43">
        <f t="shared" si="8"/>
        <v>-0.1226885837429075</v>
      </c>
      <c r="BM43">
        <f t="shared" si="9"/>
        <v>-0.691734063989906</v>
      </c>
      <c r="BN43">
        <f t="shared" si="10"/>
        <v>0.27290287058774004</v>
      </c>
      <c r="BO43">
        <f t="shared" si="11"/>
        <v>4.9480352258642397E-2</v>
      </c>
      <c r="BP43">
        <f t="shared" si="12"/>
        <v>-0.58301000642458023</v>
      </c>
      <c r="BQ43">
        <f t="shared" si="13"/>
        <v>-0.82976470759080379</v>
      </c>
      <c r="BR43">
        <f t="shared" si="14"/>
        <v>-0.38153097999409658</v>
      </c>
      <c r="BS43">
        <f t="shared" si="15"/>
        <v>-0.40883318869032292</v>
      </c>
      <c r="BT43">
        <f t="shared" si="16"/>
        <v>-0.36436832766407207</v>
      </c>
      <c r="BU43">
        <f t="shared" si="17"/>
        <v>-0.43820088992534534</v>
      </c>
      <c r="BV43">
        <f t="shared" si="18"/>
        <v>-0.11706005933552412</v>
      </c>
      <c r="BW43">
        <f t="shared" si="19"/>
        <v>-0.14389612933690332</v>
      </c>
      <c r="BX43">
        <f t="shared" si="20"/>
        <v>-0.29190223868953724</v>
      </c>
      <c r="BY43">
        <f t="shared" si="21"/>
        <v>0.67211132028664511</v>
      </c>
      <c r="BZ43">
        <f t="shared" si="22"/>
        <v>0.79845023864466202</v>
      </c>
      <c r="CA43">
        <f t="shared" si="23"/>
        <v>-1.538824858704452</v>
      </c>
      <c r="CB43">
        <f t="shared" si="24"/>
        <v>-0.90012259307497189</v>
      </c>
    </row>
    <row r="44" spans="1:80">
      <c r="A44" t="s">
        <v>44</v>
      </c>
      <c r="B44" t="s">
        <v>45</v>
      </c>
      <c r="C44" s="12" t="s">
        <v>48</v>
      </c>
      <c r="D44" s="12" t="s">
        <v>30</v>
      </c>
      <c r="E44" s="14" t="s">
        <v>31</v>
      </c>
      <c r="F44" s="12" t="s">
        <v>32</v>
      </c>
      <c r="G44" s="12">
        <v>99</v>
      </c>
      <c r="H44" s="12">
        <v>23</v>
      </c>
      <c r="I44" s="12">
        <v>932</v>
      </c>
      <c r="J44" s="12">
        <v>31.5</v>
      </c>
      <c r="K44" s="12">
        <v>7.04</v>
      </c>
      <c r="L44" s="12">
        <v>2.62</v>
      </c>
      <c r="M44" s="12">
        <v>0</v>
      </c>
      <c r="N44">
        <v>190</v>
      </c>
      <c r="O44" s="12">
        <v>88</v>
      </c>
      <c r="P44" s="4">
        <v>5</v>
      </c>
      <c r="Q44" s="4">
        <v>0</v>
      </c>
      <c r="R44" s="4">
        <v>2</v>
      </c>
      <c r="S44" s="4">
        <v>15</v>
      </c>
      <c r="T44" s="4">
        <v>0</v>
      </c>
      <c r="U44" s="4">
        <v>28</v>
      </c>
      <c r="V44" s="5">
        <v>0</v>
      </c>
      <c r="W44" s="4">
        <v>0</v>
      </c>
      <c r="X44" s="4">
        <v>0</v>
      </c>
      <c r="Y44" s="3">
        <v>9</v>
      </c>
      <c r="Z44" s="3">
        <v>1</v>
      </c>
      <c r="AA44" s="3">
        <v>7</v>
      </c>
      <c r="AB44" s="3">
        <v>0</v>
      </c>
      <c r="AC44" s="3">
        <v>1</v>
      </c>
      <c r="BE44" t="s">
        <v>45</v>
      </c>
      <c r="BF44">
        <f t="shared" si="2"/>
        <v>0.11678535014161313</v>
      </c>
      <c r="BG44">
        <f t="shared" si="3"/>
        <v>-1.051636166330713</v>
      </c>
      <c r="BH44">
        <f t="shared" si="4"/>
        <v>-0.41505300911205001</v>
      </c>
      <c r="BI44">
        <f t="shared" si="5"/>
        <v>0.43876571593486774</v>
      </c>
      <c r="BJ44">
        <f t="shared" si="6"/>
        <v>-2.1407232265219438</v>
      </c>
      <c r="BK44">
        <f t="shared" si="7"/>
        <v>-1.1321376698325225</v>
      </c>
      <c r="BL44">
        <f t="shared" si="8"/>
        <v>-0.39401910548202984</v>
      </c>
      <c r="BM44">
        <f t="shared" si="9"/>
        <v>-7.0254240873974805E-2</v>
      </c>
      <c r="BN44">
        <f t="shared" si="10"/>
        <v>0.27290287058774004</v>
      </c>
      <c r="BO44">
        <f t="shared" si="11"/>
        <v>-0.18761300231401895</v>
      </c>
      <c r="BP44">
        <f t="shared" si="12"/>
        <v>-0.78638559006106179</v>
      </c>
      <c r="BQ44">
        <f t="shared" si="13"/>
        <v>-0.82976470759080379</v>
      </c>
      <c r="BR44">
        <f t="shared" si="14"/>
        <v>-0.1090088514268848</v>
      </c>
      <c r="BS44">
        <f t="shared" si="15"/>
        <v>-0.47013151554741178</v>
      </c>
      <c r="BT44">
        <f t="shared" si="16"/>
        <v>2.0512886561842105</v>
      </c>
      <c r="BU44">
        <f t="shared" si="17"/>
        <v>-0.81819528113090867</v>
      </c>
      <c r="BV44">
        <f t="shared" si="18"/>
        <v>-0.59784244589214119</v>
      </c>
      <c r="BW44">
        <f t="shared" si="19"/>
        <v>-0.14389612933690332</v>
      </c>
      <c r="BX44">
        <f t="shared" si="20"/>
        <v>-0.29190223868953724</v>
      </c>
      <c r="BY44">
        <f t="shared" si="21"/>
        <v>0.67211132028664511</v>
      </c>
      <c r="BZ44">
        <f t="shared" si="22"/>
        <v>0.79845023864466202</v>
      </c>
      <c r="CA44">
        <f t="shared" si="23"/>
        <v>-1.538824858704452</v>
      </c>
      <c r="CB44">
        <f t="shared" si="24"/>
        <v>-0.90012259307497189</v>
      </c>
    </row>
    <row r="45" spans="1:80">
      <c r="A45" t="s">
        <v>44</v>
      </c>
      <c r="B45" t="s">
        <v>45</v>
      </c>
      <c r="C45" s="12" t="s">
        <v>49</v>
      </c>
      <c r="D45" s="12" t="s">
        <v>30</v>
      </c>
      <c r="E45" s="14" t="s">
        <v>31</v>
      </c>
      <c r="F45" s="12" t="s">
        <v>32</v>
      </c>
      <c r="G45" s="12">
        <v>110</v>
      </c>
      <c r="H45" s="12">
        <v>44</v>
      </c>
      <c r="I45" s="12">
        <v>940</v>
      </c>
      <c r="J45" s="12">
        <v>31.5</v>
      </c>
      <c r="K45" s="12">
        <v>6.99</v>
      </c>
      <c r="L45" s="12">
        <v>1.99</v>
      </c>
      <c r="M45" s="12">
        <v>0.5</v>
      </c>
      <c r="N45">
        <v>130</v>
      </c>
      <c r="O45" s="12">
        <v>88</v>
      </c>
      <c r="P45" s="4">
        <v>4</v>
      </c>
      <c r="Q45" s="4">
        <v>0</v>
      </c>
      <c r="R45" s="4">
        <v>1</v>
      </c>
      <c r="S45" s="4">
        <v>18</v>
      </c>
      <c r="T45" s="4">
        <v>0</v>
      </c>
      <c r="U45" s="4">
        <v>1</v>
      </c>
      <c r="V45" s="5">
        <v>0</v>
      </c>
      <c r="W45" s="4">
        <v>0</v>
      </c>
      <c r="X45" s="4">
        <v>0</v>
      </c>
      <c r="Y45" s="3">
        <v>9</v>
      </c>
      <c r="Z45" s="3">
        <v>1</v>
      </c>
      <c r="AA45" s="3">
        <v>7</v>
      </c>
      <c r="AB45" s="3">
        <v>0</v>
      </c>
      <c r="AC45" s="3">
        <v>1</v>
      </c>
      <c r="BE45" t="s">
        <v>45</v>
      </c>
      <c r="BF45">
        <f t="shared" si="2"/>
        <v>0.35506513712409771</v>
      </c>
      <c r="BG45">
        <f t="shared" si="3"/>
        <v>-0.13145452079133912</v>
      </c>
      <c r="BH45">
        <f t="shared" si="4"/>
        <v>-0.41388946038093288</v>
      </c>
      <c r="BI45">
        <f t="shared" si="5"/>
        <v>0.43876571593486774</v>
      </c>
      <c r="BJ45">
        <f t="shared" si="6"/>
        <v>-2.2256022677059262</v>
      </c>
      <c r="BK45">
        <f t="shared" si="7"/>
        <v>-1.4433155376551496</v>
      </c>
      <c r="BL45">
        <f t="shared" si="8"/>
        <v>-0.1226885837429075</v>
      </c>
      <c r="BM45">
        <f t="shared" si="9"/>
        <v>-1.0024739755478715</v>
      </c>
      <c r="BN45">
        <f t="shared" si="10"/>
        <v>0.27290287058774004</v>
      </c>
      <c r="BO45">
        <f t="shared" si="11"/>
        <v>-0.30615967960034962</v>
      </c>
      <c r="BP45">
        <f t="shared" si="12"/>
        <v>-0.78638559006106179</v>
      </c>
      <c r="BQ45">
        <f t="shared" si="13"/>
        <v>-0.99600676573181857</v>
      </c>
      <c r="BR45">
        <f t="shared" si="14"/>
        <v>9.5382744998524019E-2</v>
      </c>
      <c r="BS45">
        <f t="shared" si="15"/>
        <v>-0.47013151554741178</v>
      </c>
      <c r="BT45">
        <f t="shared" si="16"/>
        <v>-0.45727821165823679</v>
      </c>
      <c r="BU45">
        <f t="shared" si="17"/>
        <v>-0.81819528113090867</v>
      </c>
      <c r="BV45">
        <f t="shared" si="18"/>
        <v>-0.59784244589214119</v>
      </c>
      <c r="BW45">
        <f t="shared" si="19"/>
        <v>-0.14389612933690332</v>
      </c>
      <c r="BX45">
        <f t="shared" si="20"/>
        <v>-0.29190223868953724</v>
      </c>
      <c r="BY45">
        <f t="shared" si="21"/>
        <v>0.67211132028664511</v>
      </c>
      <c r="BZ45">
        <f t="shared" si="22"/>
        <v>0.79845023864466202</v>
      </c>
      <c r="CA45">
        <f t="shared" si="23"/>
        <v>-1.538824858704452</v>
      </c>
      <c r="CB45">
        <f t="shared" si="24"/>
        <v>-0.90012259307497189</v>
      </c>
    </row>
    <row r="46" spans="1:80">
      <c r="A46" t="s">
        <v>44</v>
      </c>
      <c r="B46" t="s">
        <v>45</v>
      </c>
      <c r="C46" s="12" t="s">
        <v>46</v>
      </c>
      <c r="D46" s="12" t="s">
        <v>33</v>
      </c>
      <c r="E46" s="14" t="s">
        <v>34</v>
      </c>
      <c r="F46" s="12" t="s">
        <v>35</v>
      </c>
      <c r="G46" s="12">
        <v>68</v>
      </c>
      <c r="H46" s="12">
        <v>19</v>
      </c>
      <c r="I46" s="12">
        <v>906</v>
      </c>
      <c r="J46" s="12">
        <v>26.2</v>
      </c>
      <c r="K46" s="12">
        <v>8.1199999999999992</v>
      </c>
      <c r="L46" s="12">
        <v>4.21</v>
      </c>
      <c r="M46" s="12">
        <v>0.5</v>
      </c>
      <c r="N46">
        <v>210</v>
      </c>
      <c r="O46" s="12">
        <v>0</v>
      </c>
      <c r="P46" s="4">
        <v>22</v>
      </c>
      <c r="Q46" s="4">
        <v>11</v>
      </c>
      <c r="R46" s="4">
        <v>18</v>
      </c>
      <c r="S46" s="4">
        <v>24</v>
      </c>
      <c r="T46" s="4">
        <v>2</v>
      </c>
      <c r="U46" s="4">
        <v>24</v>
      </c>
      <c r="V46" s="5">
        <v>0</v>
      </c>
      <c r="W46" s="4">
        <v>0</v>
      </c>
      <c r="X46" s="4">
        <v>0</v>
      </c>
      <c r="Y46" s="3">
        <v>9</v>
      </c>
      <c r="Z46" s="3">
        <v>1</v>
      </c>
      <c r="AA46" s="3">
        <v>7</v>
      </c>
      <c r="AB46" s="3">
        <v>0</v>
      </c>
      <c r="AC46" s="3">
        <v>1</v>
      </c>
      <c r="BE46" t="s">
        <v>45</v>
      </c>
      <c r="BF46">
        <f t="shared" si="2"/>
        <v>-0.55473041317266159</v>
      </c>
      <c r="BG46">
        <f t="shared" si="3"/>
        <v>-1.2269088607191654</v>
      </c>
      <c r="BH46">
        <f t="shared" si="4"/>
        <v>-0.41883454248818058</v>
      </c>
      <c r="BI46">
        <f t="shared" si="5"/>
        <v>-2.048933854877252</v>
      </c>
      <c r="BJ46">
        <f t="shared" si="6"/>
        <v>-0.30733593694791983</v>
      </c>
      <c r="BK46">
        <f t="shared" si="7"/>
        <v>-0.34678400342303484</v>
      </c>
      <c r="BL46">
        <f t="shared" si="8"/>
        <v>-0.1226885837429075</v>
      </c>
      <c r="BM46">
        <f t="shared" si="9"/>
        <v>0.24048567068399077</v>
      </c>
      <c r="BN46">
        <f t="shared" si="10"/>
        <v>-0.91905960258788733</v>
      </c>
      <c r="BO46">
        <f t="shared" si="11"/>
        <v>1.8276805115536028</v>
      </c>
      <c r="BP46">
        <f t="shared" si="12"/>
        <v>-4.0675116727296276E-2</v>
      </c>
      <c r="BQ46">
        <f t="shared" si="13"/>
        <v>1.8301082226654315</v>
      </c>
      <c r="BR46">
        <f t="shared" si="14"/>
        <v>0.50416593784934161</v>
      </c>
      <c r="BS46">
        <f t="shared" si="15"/>
        <v>-0.34753486183323412</v>
      </c>
      <c r="BT46">
        <f t="shared" si="16"/>
        <v>1.6796491202075516</v>
      </c>
      <c r="BU46">
        <f t="shared" si="17"/>
        <v>-0.81819528113090867</v>
      </c>
      <c r="BV46">
        <f t="shared" si="18"/>
        <v>-0.59784244589214119</v>
      </c>
      <c r="BW46">
        <f t="shared" si="19"/>
        <v>-0.14389612933690332</v>
      </c>
      <c r="BX46">
        <f t="shared" si="20"/>
        <v>-0.29190223868953724</v>
      </c>
      <c r="BY46">
        <f t="shared" si="21"/>
        <v>0.67211132028664511</v>
      </c>
      <c r="BZ46">
        <f t="shared" si="22"/>
        <v>0.79845023864466202</v>
      </c>
      <c r="CA46">
        <f t="shared" si="23"/>
        <v>-1.538824858704452</v>
      </c>
      <c r="CB46">
        <f t="shared" si="24"/>
        <v>-0.90012259307497189</v>
      </c>
    </row>
    <row r="47" spans="1:80">
      <c r="A47" t="s">
        <v>44</v>
      </c>
      <c r="B47" t="s">
        <v>45</v>
      </c>
      <c r="C47" s="12" t="s">
        <v>47</v>
      </c>
      <c r="D47" s="12" t="s">
        <v>33</v>
      </c>
      <c r="E47" s="14" t="s">
        <v>34</v>
      </c>
      <c r="F47" s="12" t="s">
        <v>35</v>
      </c>
      <c r="G47" s="12">
        <v>71</v>
      </c>
      <c r="H47" s="12">
        <v>21</v>
      </c>
      <c r="I47" s="12">
        <v>907</v>
      </c>
      <c r="J47" s="12">
        <v>27.1</v>
      </c>
      <c r="K47" s="12">
        <v>8.0500000000000007</v>
      </c>
      <c r="L47" s="12">
        <v>4.72</v>
      </c>
      <c r="M47" s="12">
        <v>1</v>
      </c>
      <c r="N47">
        <v>210</v>
      </c>
      <c r="O47" s="12">
        <v>0</v>
      </c>
      <c r="P47" s="4">
        <v>23</v>
      </c>
      <c r="Q47" s="4">
        <v>39</v>
      </c>
      <c r="R47" s="4">
        <v>14</v>
      </c>
      <c r="S47" s="4">
        <v>49</v>
      </c>
      <c r="T47" s="4">
        <v>18</v>
      </c>
      <c r="U47" s="4">
        <v>72</v>
      </c>
      <c r="V47" s="5">
        <v>25</v>
      </c>
      <c r="W47" s="4">
        <v>0</v>
      </c>
      <c r="X47" s="4">
        <v>0</v>
      </c>
      <c r="Y47" s="3">
        <v>9</v>
      </c>
      <c r="Z47" s="3">
        <v>1</v>
      </c>
      <c r="AA47" s="3">
        <v>7</v>
      </c>
      <c r="AB47" s="3">
        <v>0</v>
      </c>
      <c r="AC47" s="3">
        <v>1</v>
      </c>
      <c r="BE47" t="s">
        <v>45</v>
      </c>
      <c r="BF47">
        <f t="shared" si="2"/>
        <v>-0.48974501672289306</v>
      </c>
      <c r="BG47">
        <f t="shared" si="3"/>
        <v>-1.1392725135249391</v>
      </c>
      <c r="BH47">
        <f t="shared" si="4"/>
        <v>-0.41868909889679096</v>
      </c>
      <c r="BI47">
        <f t="shared" si="5"/>
        <v>-1.6264943051167027</v>
      </c>
      <c r="BJ47">
        <f t="shared" si="6"/>
        <v>-0.426166594605493</v>
      </c>
      <c r="BK47">
        <f t="shared" si="7"/>
        <v>-9.4878110423765288E-2</v>
      </c>
      <c r="BL47">
        <f t="shared" si="8"/>
        <v>0.14864193799621483</v>
      </c>
      <c r="BM47">
        <f t="shared" si="9"/>
        <v>0.24048567068399077</v>
      </c>
      <c r="BN47">
        <f t="shared" si="10"/>
        <v>-0.91905960258788733</v>
      </c>
      <c r="BO47">
        <f t="shared" si="11"/>
        <v>1.9462271888399334</v>
      </c>
      <c r="BP47">
        <f t="shared" si="12"/>
        <v>1.8574969972131976</v>
      </c>
      <c r="BQ47">
        <f t="shared" si="13"/>
        <v>1.1651399901013728</v>
      </c>
      <c r="BR47">
        <f t="shared" si="14"/>
        <v>2.207429241394415</v>
      </c>
      <c r="BS47">
        <f t="shared" si="15"/>
        <v>0.63323836788018717</v>
      </c>
      <c r="BT47">
        <f t="shared" si="16"/>
        <v>6.1393235519274576</v>
      </c>
      <c r="BU47">
        <f t="shared" si="17"/>
        <v>-8.7436836504825297E-2</v>
      </c>
      <c r="BV47">
        <f t="shared" si="18"/>
        <v>-0.59784244589214119</v>
      </c>
      <c r="BW47">
        <f t="shared" si="19"/>
        <v>-0.14389612933690332</v>
      </c>
      <c r="BX47">
        <f t="shared" si="20"/>
        <v>-0.29190223868953724</v>
      </c>
      <c r="BY47">
        <f t="shared" si="21"/>
        <v>0.67211132028664511</v>
      </c>
      <c r="BZ47">
        <f t="shared" si="22"/>
        <v>0.79845023864466202</v>
      </c>
      <c r="CA47">
        <f t="shared" si="23"/>
        <v>-1.538824858704452</v>
      </c>
      <c r="CB47">
        <f t="shared" si="24"/>
        <v>-0.90012259307497189</v>
      </c>
    </row>
    <row r="48" spans="1:80">
      <c r="A48" t="s">
        <v>44</v>
      </c>
      <c r="B48" t="s">
        <v>45</v>
      </c>
      <c r="C48" s="12" t="s">
        <v>48</v>
      </c>
      <c r="D48" s="12" t="s">
        <v>33</v>
      </c>
      <c r="E48" s="14" t="s">
        <v>34</v>
      </c>
      <c r="F48" s="12" t="s">
        <v>35</v>
      </c>
      <c r="G48" s="12">
        <v>23</v>
      </c>
      <c r="H48" s="12">
        <v>19</v>
      </c>
      <c r="I48" s="12">
        <v>907</v>
      </c>
      <c r="J48" s="12">
        <v>27.7</v>
      </c>
      <c r="K48" s="12">
        <v>8.1</v>
      </c>
      <c r="L48" s="12">
        <v>3.95</v>
      </c>
      <c r="M48" s="12">
        <v>1</v>
      </c>
      <c r="N48">
        <v>210</v>
      </c>
      <c r="O48" s="12">
        <v>0</v>
      </c>
      <c r="P48" s="4">
        <v>16</v>
      </c>
      <c r="Q48" s="4">
        <v>21</v>
      </c>
      <c r="R48" s="4">
        <v>9</v>
      </c>
      <c r="S48" s="4">
        <v>35</v>
      </c>
      <c r="T48" s="4">
        <v>14</v>
      </c>
      <c r="U48" s="4">
        <v>28</v>
      </c>
      <c r="V48" s="5">
        <v>30</v>
      </c>
      <c r="W48" s="4">
        <v>0</v>
      </c>
      <c r="X48" s="4">
        <v>0</v>
      </c>
      <c r="Y48" s="3">
        <v>9</v>
      </c>
      <c r="Z48" s="3">
        <v>1</v>
      </c>
      <c r="AA48" s="3">
        <v>7</v>
      </c>
      <c r="AB48" s="3">
        <v>0</v>
      </c>
      <c r="AC48" s="3">
        <v>1</v>
      </c>
      <c r="BE48" t="s">
        <v>45</v>
      </c>
      <c r="BF48">
        <f t="shared" si="2"/>
        <v>-1.5295113599191894</v>
      </c>
      <c r="BG48">
        <f t="shared" si="3"/>
        <v>-1.2269088607191654</v>
      </c>
      <c r="BH48">
        <f t="shared" si="4"/>
        <v>-0.41868909889679096</v>
      </c>
      <c r="BI48">
        <f t="shared" si="5"/>
        <v>-1.3448679386096711</v>
      </c>
      <c r="BJ48">
        <f t="shared" si="6"/>
        <v>-0.34128755342151218</v>
      </c>
      <c r="BK48">
        <f t="shared" si="7"/>
        <v>-0.47520661554030946</v>
      </c>
      <c r="BL48">
        <f t="shared" si="8"/>
        <v>0.14864193799621483</v>
      </c>
      <c r="BM48">
        <f t="shared" si="9"/>
        <v>0.24048567068399077</v>
      </c>
      <c r="BN48">
        <f t="shared" si="10"/>
        <v>-0.91905960258788733</v>
      </c>
      <c r="BO48">
        <f t="shared" si="11"/>
        <v>1.1164004478356186</v>
      </c>
      <c r="BP48">
        <f t="shared" si="12"/>
        <v>0.63724349539430869</v>
      </c>
      <c r="BQ48">
        <f t="shared" si="13"/>
        <v>0.33392969939629918</v>
      </c>
      <c r="BR48">
        <f t="shared" si="14"/>
        <v>1.2536017914091739</v>
      </c>
      <c r="BS48">
        <f t="shared" si="15"/>
        <v>0.38804506045183196</v>
      </c>
      <c r="BT48">
        <f t="shared" si="16"/>
        <v>2.0512886561842105</v>
      </c>
      <c r="BU48">
        <f t="shared" si="17"/>
        <v>5.8714852420391386E-2</v>
      </c>
      <c r="BV48">
        <f t="shared" si="18"/>
        <v>-0.59784244589214119</v>
      </c>
      <c r="BW48">
        <f t="shared" si="19"/>
        <v>-0.14389612933690332</v>
      </c>
      <c r="BX48">
        <f t="shared" si="20"/>
        <v>-0.29190223868953724</v>
      </c>
      <c r="BY48">
        <f t="shared" si="21"/>
        <v>0.67211132028664511</v>
      </c>
      <c r="BZ48">
        <f t="shared" si="22"/>
        <v>0.79845023864466202</v>
      </c>
      <c r="CA48">
        <f t="shared" si="23"/>
        <v>-1.538824858704452</v>
      </c>
      <c r="CB48">
        <f t="shared" si="24"/>
        <v>-0.90012259307497189</v>
      </c>
    </row>
    <row r="49" spans="1:80">
      <c r="A49" t="s">
        <v>44</v>
      </c>
      <c r="B49" t="s">
        <v>45</v>
      </c>
      <c r="C49" s="12" t="s">
        <v>49</v>
      </c>
      <c r="D49" s="12" t="s">
        <v>33</v>
      </c>
      <c r="E49" s="14" t="s">
        <v>34</v>
      </c>
      <c r="F49" s="12" t="s">
        <v>35</v>
      </c>
      <c r="G49" s="12">
        <v>42</v>
      </c>
      <c r="H49" s="12">
        <v>12</v>
      </c>
      <c r="I49" s="12">
        <v>914</v>
      </c>
      <c r="J49" s="12">
        <v>28.5</v>
      </c>
      <c r="K49" s="12">
        <v>7.92</v>
      </c>
      <c r="L49" s="12">
        <v>3.53</v>
      </c>
      <c r="M49" s="12">
        <v>1</v>
      </c>
      <c r="N49">
        <v>220</v>
      </c>
      <c r="O49" s="12">
        <v>0</v>
      </c>
      <c r="P49" s="4">
        <v>24</v>
      </c>
      <c r="Q49" s="4">
        <v>32</v>
      </c>
      <c r="R49" s="4">
        <v>16</v>
      </c>
      <c r="S49" s="4">
        <v>39</v>
      </c>
      <c r="T49" s="4">
        <v>18</v>
      </c>
      <c r="U49" s="4">
        <v>28</v>
      </c>
      <c r="V49" s="5">
        <v>42</v>
      </c>
      <c r="W49" s="4">
        <v>0</v>
      </c>
      <c r="X49" s="4">
        <v>0</v>
      </c>
      <c r="Y49" s="3">
        <v>9</v>
      </c>
      <c r="Z49" s="3">
        <v>1</v>
      </c>
      <c r="AA49" s="3">
        <v>7</v>
      </c>
      <c r="AB49" s="3">
        <v>0</v>
      </c>
      <c r="AC49" s="3">
        <v>1</v>
      </c>
      <c r="BE49" t="s">
        <v>45</v>
      </c>
      <c r="BF49">
        <f t="shared" si="2"/>
        <v>-1.1179371824039888</v>
      </c>
      <c r="BG49">
        <f t="shared" si="3"/>
        <v>-1.5336360758989567</v>
      </c>
      <c r="BH49">
        <f t="shared" si="4"/>
        <v>-0.41767099375706346</v>
      </c>
      <c r="BI49">
        <f t="shared" si="5"/>
        <v>-0.96936611660029426</v>
      </c>
      <c r="BJ49">
        <f t="shared" si="6"/>
        <v>-0.64685210168384921</v>
      </c>
      <c r="BK49">
        <f t="shared" si="7"/>
        <v>-0.68265852742206112</v>
      </c>
      <c r="BL49">
        <f t="shared" si="8"/>
        <v>0.14864193799621483</v>
      </c>
      <c r="BM49">
        <f t="shared" si="9"/>
        <v>0.39585562646297356</v>
      </c>
      <c r="BN49">
        <f t="shared" si="10"/>
        <v>-0.91905960258788733</v>
      </c>
      <c r="BO49">
        <f t="shared" si="11"/>
        <v>2.0647738661262642</v>
      </c>
      <c r="BP49">
        <f t="shared" si="12"/>
        <v>1.3829539687280741</v>
      </c>
      <c r="BQ49">
        <f t="shared" si="13"/>
        <v>1.4976241063834022</v>
      </c>
      <c r="BR49">
        <f t="shared" si="14"/>
        <v>1.5261239199763856</v>
      </c>
      <c r="BS49">
        <f t="shared" si="15"/>
        <v>0.63323836788018717</v>
      </c>
      <c r="BT49">
        <f t="shared" si="16"/>
        <v>2.0512886561842105</v>
      </c>
      <c r="BU49">
        <f t="shared" si="17"/>
        <v>0.4094789058409114</v>
      </c>
      <c r="BV49">
        <f t="shared" si="18"/>
        <v>-0.59784244589214119</v>
      </c>
      <c r="BW49">
        <f t="shared" si="19"/>
        <v>-0.14389612933690332</v>
      </c>
      <c r="BX49">
        <f t="shared" si="20"/>
        <v>-0.29190223868953724</v>
      </c>
      <c r="BY49">
        <f t="shared" si="21"/>
        <v>0.67211132028664511</v>
      </c>
      <c r="BZ49">
        <f t="shared" si="22"/>
        <v>0.79845023864466202</v>
      </c>
      <c r="CA49">
        <f t="shared" si="23"/>
        <v>-1.538824858704452</v>
      </c>
      <c r="CB49">
        <f t="shared" si="24"/>
        <v>-0.90012259307497189</v>
      </c>
    </row>
    <row r="50" spans="1:80">
      <c r="A50" t="s">
        <v>44</v>
      </c>
      <c r="B50" t="s">
        <v>45</v>
      </c>
      <c r="C50" s="12" t="s">
        <v>46</v>
      </c>
      <c r="D50" s="12" t="s">
        <v>36</v>
      </c>
      <c r="E50" s="14" t="s">
        <v>37</v>
      </c>
      <c r="F50" s="12" t="s">
        <v>38</v>
      </c>
      <c r="G50" s="12">
        <v>53</v>
      </c>
      <c r="H50" s="12">
        <v>20</v>
      </c>
      <c r="I50" s="12">
        <v>1007</v>
      </c>
      <c r="J50" s="12">
        <v>31.5</v>
      </c>
      <c r="K50" s="12">
        <v>9.1</v>
      </c>
      <c r="L50" s="12">
        <v>10.39</v>
      </c>
      <c r="M50" s="12">
        <v>0.5</v>
      </c>
      <c r="N50" s="12">
        <v>260</v>
      </c>
      <c r="O50" s="12">
        <v>0</v>
      </c>
      <c r="P50" s="4">
        <v>15</v>
      </c>
      <c r="Q50" s="4">
        <v>20</v>
      </c>
      <c r="R50" s="4">
        <v>20</v>
      </c>
      <c r="S50" s="4">
        <v>25</v>
      </c>
      <c r="T50" s="4">
        <v>0</v>
      </c>
      <c r="U50" s="4">
        <v>23</v>
      </c>
      <c r="V50" s="5">
        <v>14</v>
      </c>
      <c r="W50" s="4">
        <v>0</v>
      </c>
      <c r="X50" s="4">
        <v>0</v>
      </c>
      <c r="Y50" s="3">
        <v>9</v>
      </c>
      <c r="Z50" s="3">
        <v>1</v>
      </c>
      <c r="AA50" s="3">
        <v>7</v>
      </c>
      <c r="AB50" s="3">
        <v>0</v>
      </c>
      <c r="AC50" s="3">
        <v>1</v>
      </c>
      <c r="BE50" t="s">
        <v>45</v>
      </c>
      <c r="BF50">
        <f t="shared" si="2"/>
        <v>-0.87965739542150423</v>
      </c>
      <c r="BG50">
        <f t="shared" si="3"/>
        <v>-1.1830906871220521</v>
      </c>
      <c r="BH50">
        <f t="shared" si="4"/>
        <v>-0.40414473975782716</v>
      </c>
      <c r="BI50">
        <f t="shared" si="5"/>
        <v>0.43876571593486774</v>
      </c>
      <c r="BJ50">
        <f t="shared" si="6"/>
        <v>1.3562932702581409</v>
      </c>
      <c r="BK50">
        <f t="shared" si="7"/>
        <v>2.70572269997988</v>
      </c>
      <c r="BL50">
        <f t="shared" si="8"/>
        <v>-0.1226885837429075</v>
      </c>
      <c r="BM50">
        <f t="shared" si="9"/>
        <v>1.0173354495789046</v>
      </c>
      <c r="BN50">
        <f t="shared" si="10"/>
        <v>-0.91905960258788733</v>
      </c>
      <c r="BO50">
        <f t="shared" si="11"/>
        <v>0.99785377054928792</v>
      </c>
      <c r="BP50">
        <f t="shared" si="12"/>
        <v>0.56945163418214817</v>
      </c>
      <c r="BQ50">
        <f t="shared" si="13"/>
        <v>2.1625923389474608</v>
      </c>
      <c r="BR50">
        <f t="shared" si="14"/>
        <v>0.57229646999114459</v>
      </c>
      <c r="BS50">
        <f t="shared" si="15"/>
        <v>-0.47013151554741178</v>
      </c>
      <c r="BT50">
        <f t="shared" si="16"/>
        <v>1.586739236213387</v>
      </c>
      <c r="BU50">
        <f t="shared" si="17"/>
        <v>-0.40897055214030198</v>
      </c>
      <c r="BV50">
        <f t="shared" si="18"/>
        <v>-0.59784244589214119</v>
      </c>
      <c r="BW50">
        <f t="shared" si="19"/>
        <v>-0.14389612933690332</v>
      </c>
      <c r="BX50">
        <f t="shared" si="20"/>
        <v>-0.29190223868953724</v>
      </c>
      <c r="BY50">
        <f t="shared" si="21"/>
        <v>0.67211132028664511</v>
      </c>
      <c r="BZ50">
        <f t="shared" si="22"/>
        <v>0.79845023864466202</v>
      </c>
      <c r="CA50">
        <f t="shared" si="23"/>
        <v>-1.538824858704452</v>
      </c>
      <c r="CB50">
        <f t="shared" si="24"/>
        <v>-0.90012259307497189</v>
      </c>
    </row>
    <row r="51" spans="1:80">
      <c r="A51" t="s">
        <v>44</v>
      </c>
      <c r="B51" t="s">
        <v>45</v>
      </c>
      <c r="C51" s="12" t="s">
        <v>47</v>
      </c>
      <c r="D51" s="12" t="s">
        <v>36</v>
      </c>
      <c r="E51" s="14" t="s">
        <v>37</v>
      </c>
      <c r="F51" s="12" t="s">
        <v>38</v>
      </c>
      <c r="G51" s="12">
        <v>57</v>
      </c>
      <c r="H51" s="12">
        <v>21</v>
      </c>
      <c r="I51" s="12">
        <v>1012</v>
      </c>
      <c r="J51" s="12">
        <v>34.1</v>
      </c>
      <c r="K51" s="12">
        <v>9.26</v>
      </c>
      <c r="L51" s="12">
        <v>11.81</v>
      </c>
      <c r="M51" s="12">
        <v>0.5</v>
      </c>
      <c r="N51">
        <v>200</v>
      </c>
      <c r="O51" s="12">
        <v>0</v>
      </c>
      <c r="P51" s="4">
        <v>71</v>
      </c>
      <c r="Q51" s="4">
        <v>101</v>
      </c>
      <c r="R51" s="4">
        <v>27</v>
      </c>
      <c r="S51" s="4">
        <v>81</v>
      </c>
      <c r="T51" s="4">
        <v>53</v>
      </c>
      <c r="U51" s="4">
        <v>46</v>
      </c>
      <c r="V51" s="5">
        <f>V47*3</f>
        <v>75</v>
      </c>
      <c r="W51" s="4">
        <v>1</v>
      </c>
      <c r="X51" s="4">
        <v>0</v>
      </c>
      <c r="Y51" s="3">
        <v>9</v>
      </c>
      <c r="Z51" s="3">
        <v>1</v>
      </c>
      <c r="AA51" s="3">
        <v>7</v>
      </c>
      <c r="AB51" s="3">
        <v>0</v>
      </c>
      <c r="AC51" s="3">
        <v>1</v>
      </c>
      <c r="BE51" t="s">
        <v>45</v>
      </c>
      <c r="BF51">
        <f t="shared" si="2"/>
        <v>-0.79301020015514623</v>
      </c>
      <c r="BG51">
        <f t="shared" si="3"/>
        <v>-1.1392725135249391</v>
      </c>
      <c r="BH51">
        <f t="shared" si="4"/>
        <v>-0.40341752180087898</v>
      </c>
      <c r="BI51">
        <f t="shared" si="5"/>
        <v>1.6591466374653421</v>
      </c>
      <c r="BJ51">
        <f t="shared" si="6"/>
        <v>1.6279062020468857</v>
      </c>
      <c r="BK51">
        <f t="shared" si="7"/>
        <v>3.4071077353896113</v>
      </c>
      <c r="BL51">
        <f t="shared" si="8"/>
        <v>-0.1226885837429075</v>
      </c>
      <c r="BM51">
        <f t="shared" si="9"/>
        <v>8.511571490500798E-2</v>
      </c>
      <c r="BN51">
        <f t="shared" si="10"/>
        <v>-0.91905960258788733</v>
      </c>
      <c r="BO51">
        <f t="shared" si="11"/>
        <v>7.6364676985838065</v>
      </c>
      <c r="BP51">
        <f t="shared" si="12"/>
        <v>6.0605923923671492</v>
      </c>
      <c r="BQ51">
        <f t="shared" si="13"/>
        <v>3.326286745934564</v>
      </c>
      <c r="BR51">
        <f t="shared" si="14"/>
        <v>4.3876062699321094</v>
      </c>
      <c r="BS51">
        <f t="shared" si="15"/>
        <v>2.7786798078782966</v>
      </c>
      <c r="BT51">
        <f t="shared" si="16"/>
        <v>3.7236665680791758</v>
      </c>
      <c r="BU51">
        <f t="shared" si="17"/>
        <v>1.3740800527473416</v>
      </c>
      <c r="BV51">
        <f t="shared" si="18"/>
        <v>-0.11706005933552412</v>
      </c>
      <c r="BW51">
        <f t="shared" si="19"/>
        <v>-0.14389612933690332</v>
      </c>
      <c r="BX51">
        <f t="shared" si="20"/>
        <v>-0.29190223868953724</v>
      </c>
      <c r="BY51">
        <f t="shared" si="21"/>
        <v>0.67211132028664511</v>
      </c>
      <c r="BZ51">
        <f t="shared" si="22"/>
        <v>0.79845023864466202</v>
      </c>
      <c r="CA51">
        <f t="shared" si="23"/>
        <v>-1.538824858704452</v>
      </c>
      <c r="CB51">
        <f t="shared" si="24"/>
        <v>-0.90012259307497189</v>
      </c>
    </row>
    <row r="52" spans="1:80">
      <c r="A52" t="s">
        <v>44</v>
      </c>
      <c r="B52" t="s">
        <v>45</v>
      </c>
      <c r="C52" s="12" t="s">
        <v>49</v>
      </c>
      <c r="D52" s="12" t="s">
        <v>36</v>
      </c>
      <c r="E52" s="14" t="s">
        <v>37</v>
      </c>
      <c r="F52" s="12" t="s">
        <v>38</v>
      </c>
      <c r="G52" s="12">
        <v>27</v>
      </c>
      <c r="H52" s="12">
        <v>17</v>
      </c>
      <c r="I52" s="12">
        <v>1029</v>
      </c>
      <c r="J52" s="12">
        <v>33.200000000000003</v>
      </c>
      <c r="K52" s="12">
        <v>8.44</v>
      </c>
      <c r="L52" s="12">
        <v>7.41</v>
      </c>
      <c r="M52" s="12">
        <v>0.5</v>
      </c>
      <c r="N52" s="12">
        <v>210</v>
      </c>
      <c r="O52" s="12">
        <v>0</v>
      </c>
      <c r="P52" s="4">
        <v>12</v>
      </c>
      <c r="Q52" s="4">
        <v>2</v>
      </c>
      <c r="R52" s="4">
        <v>17</v>
      </c>
      <c r="S52" s="4">
        <v>42</v>
      </c>
      <c r="T52" s="4">
        <v>4</v>
      </c>
      <c r="U52" s="4">
        <v>49</v>
      </c>
      <c r="V52" s="5">
        <v>34</v>
      </c>
      <c r="W52" s="4">
        <v>0</v>
      </c>
      <c r="X52" s="4">
        <v>0</v>
      </c>
      <c r="Y52" s="3">
        <v>9</v>
      </c>
      <c r="Z52" s="3">
        <v>1</v>
      </c>
      <c r="AA52" s="3">
        <v>7</v>
      </c>
      <c r="AB52" s="3">
        <v>0</v>
      </c>
      <c r="AC52" s="3">
        <v>1</v>
      </c>
      <c r="BE52" t="s">
        <v>45</v>
      </c>
      <c r="BF52">
        <f t="shared" si="2"/>
        <v>-1.4428641646528315</v>
      </c>
      <c r="BG52">
        <f t="shared" si="3"/>
        <v>-1.3145452079133915</v>
      </c>
      <c r="BH52">
        <f t="shared" si="4"/>
        <v>-0.40094498074725515</v>
      </c>
      <c r="BI52">
        <f t="shared" si="5"/>
        <v>1.2367070877047943</v>
      </c>
      <c r="BJ52">
        <f t="shared" si="6"/>
        <v>0.23588992662956962</v>
      </c>
      <c r="BK52">
        <f t="shared" si="7"/>
        <v>1.2338019918665004</v>
      </c>
      <c r="BL52">
        <f t="shared" si="8"/>
        <v>-0.1226885837429075</v>
      </c>
      <c r="BM52">
        <f t="shared" si="9"/>
        <v>0.24048567068399077</v>
      </c>
      <c r="BN52">
        <f t="shared" si="10"/>
        <v>-0.91905960258788733</v>
      </c>
      <c r="BO52">
        <f t="shared" si="11"/>
        <v>0.64221373869029574</v>
      </c>
      <c r="BP52">
        <f t="shared" si="12"/>
        <v>-0.65080186763674075</v>
      </c>
      <c r="BQ52">
        <f t="shared" si="13"/>
        <v>1.6638661645244168</v>
      </c>
      <c r="BR52">
        <f t="shared" si="14"/>
        <v>1.7305155164017945</v>
      </c>
      <c r="BS52">
        <f t="shared" si="15"/>
        <v>-0.22493820811905643</v>
      </c>
      <c r="BT52">
        <f t="shared" si="16"/>
        <v>4.0023962200616703</v>
      </c>
      <c r="BU52">
        <f t="shared" si="17"/>
        <v>0.17563620356056472</v>
      </c>
      <c r="BV52">
        <f t="shared" si="18"/>
        <v>-0.59784244589214119</v>
      </c>
      <c r="BW52">
        <f t="shared" si="19"/>
        <v>-0.14389612933690332</v>
      </c>
      <c r="BX52">
        <f t="shared" si="20"/>
        <v>-0.29190223868953724</v>
      </c>
      <c r="BY52">
        <f t="shared" si="21"/>
        <v>0.67211132028664511</v>
      </c>
      <c r="BZ52">
        <f t="shared" si="22"/>
        <v>0.79845023864466202</v>
      </c>
      <c r="CA52">
        <f t="shared" si="23"/>
        <v>-1.538824858704452</v>
      </c>
      <c r="CB52">
        <f t="shared" si="24"/>
        <v>-0.90012259307497189</v>
      </c>
    </row>
    <row r="53" spans="1:80">
      <c r="A53" t="s">
        <v>50</v>
      </c>
      <c r="B53" t="s">
        <v>51</v>
      </c>
      <c r="C53" s="12" t="s">
        <v>52</v>
      </c>
      <c r="D53" s="12" t="s">
        <v>19</v>
      </c>
      <c r="E53" s="14" t="s">
        <v>20</v>
      </c>
      <c r="F53" s="12" t="s">
        <v>21</v>
      </c>
      <c r="G53" s="12">
        <v>54</v>
      </c>
      <c r="H53" s="12">
        <v>54</v>
      </c>
      <c r="I53" s="12">
        <v>2510</v>
      </c>
      <c r="J53" s="12">
        <v>28.8</v>
      </c>
      <c r="K53" s="12">
        <v>8.35</v>
      </c>
      <c r="L53" s="12">
        <v>4.38</v>
      </c>
      <c r="M53" s="12">
        <v>0.5</v>
      </c>
      <c r="N53">
        <v>50</v>
      </c>
      <c r="O53" s="12">
        <v>175</v>
      </c>
      <c r="P53" s="4">
        <v>3</v>
      </c>
      <c r="Q53" s="4">
        <v>4</v>
      </c>
      <c r="R53" s="4">
        <v>7</v>
      </c>
      <c r="S53" s="4">
        <v>22</v>
      </c>
      <c r="T53" s="4">
        <v>1</v>
      </c>
      <c r="U53" s="4">
        <v>0</v>
      </c>
      <c r="V53" s="5">
        <v>8</v>
      </c>
      <c r="W53" s="5">
        <v>2</v>
      </c>
      <c r="X53" s="4">
        <v>0</v>
      </c>
      <c r="Y53" s="3">
        <v>12</v>
      </c>
      <c r="Z53" s="3">
        <v>1</v>
      </c>
      <c r="AA53" s="3">
        <v>9</v>
      </c>
      <c r="AB53" s="3">
        <v>2</v>
      </c>
      <c r="AC53" s="3">
        <v>0</v>
      </c>
      <c r="BE53" t="s">
        <v>51</v>
      </c>
      <c r="BF53">
        <f t="shared" si="2"/>
        <v>-0.85799559660491476</v>
      </c>
      <c r="BG53">
        <f t="shared" si="3"/>
        <v>0.30672721517979135</v>
      </c>
      <c r="BH53">
        <f t="shared" si="4"/>
        <v>-0.18554302189920169</v>
      </c>
      <c r="BI53">
        <f t="shared" si="5"/>
        <v>-0.82855293334677771</v>
      </c>
      <c r="BJ53">
        <f t="shared" si="6"/>
        <v>8.3107652498401088E-2</v>
      </c>
      <c r="BK53">
        <f t="shared" si="7"/>
        <v>-0.26281537242327829</v>
      </c>
      <c r="BL53">
        <f t="shared" si="8"/>
        <v>-0.1226885837429075</v>
      </c>
      <c r="BM53">
        <f t="shared" si="9"/>
        <v>-2.2454336217797337</v>
      </c>
      <c r="BN53">
        <f t="shared" si="10"/>
        <v>1.4513203156590988</v>
      </c>
      <c r="BO53">
        <f t="shared" si="11"/>
        <v>-0.42470635688668029</v>
      </c>
      <c r="BP53">
        <f t="shared" si="12"/>
        <v>-0.51521814521241982</v>
      </c>
      <c r="BQ53">
        <f t="shared" si="13"/>
        <v>1.4455831142697587E-3</v>
      </c>
      <c r="BR53">
        <f t="shared" si="14"/>
        <v>0.36790487356573576</v>
      </c>
      <c r="BS53">
        <f t="shared" si="15"/>
        <v>-0.40883318869032292</v>
      </c>
      <c r="BT53">
        <f t="shared" si="16"/>
        <v>-0.55018809565240145</v>
      </c>
      <c r="BU53">
        <f t="shared" si="17"/>
        <v>-0.58435257885056202</v>
      </c>
      <c r="BV53">
        <f t="shared" si="18"/>
        <v>0.36372232722109293</v>
      </c>
      <c r="BW53">
        <f t="shared" si="19"/>
        <v>-0.14389612933690332</v>
      </c>
      <c r="BX53">
        <f t="shared" si="20"/>
        <v>1.1890723546617912</v>
      </c>
      <c r="BY53">
        <f t="shared" si="21"/>
        <v>0.67211132028664511</v>
      </c>
      <c r="BZ53">
        <f t="shared" si="22"/>
        <v>1.5158078749269757</v>
      </c>
      <c r="CA53">
        <f t="shared" si="23"/>
        <v>0.34378002162546251</v>
      </c>
      <c r="CB53">
        <f t="shared" si="24"/>
        <v>-1.5019487454216101</v>
      </c>
    </row>
    <row r="54" spans="1:80">
      <c r="A54" t="s">
        <v>50</v>
      </c>
      <c r="B54" t="s">
        <v>51</v>
      </c>
      <c r="C54" s="12" t="s">
        <v>53</v>
      </c>
      <c r="D54" s="12" t="s">
        <v>19</v>
      </c>
      <c r="E54" s="14" t="s">
        <v>20</v>
      </c>
      <c r="F54" s="12" t="s">
        <v>21</v>
      </c>
      <c r="G54" s="12">
        <v>53</v>
      </c>
      <c r="H54" s="12">
        <v>53</v>
      </c>
      <c r="I54" s="12">
        <v>2490</v>
      </c>
      <c r="J54" s="12">
        <v>29.6</v>
      </c>
      <c r="K54" s="12">
        <v>8.67</v>
      </c>
      <c r="L54" s="12">
        <v>7.86</v>
      </c>
      <c r="M54" s="12">
        <v>0.5</v>
      </c>
      <c r="N54">
        <v>70</v>
      </c>
      <c r="O54" s="12">
        <v>175</v>
      </c>
      <c r="P54" s="4">
        <v>5</v>
      </c>
      <c r="Q54" s="4">
        <v>3</v>
      </c>
      <c r="R54" s="4">
        <v>9</v>
      </c>
      <c r="S54" s="4">
        <v>25</v>
      </c>
      <c r="T54" s="4">
        <v>2</v>
      </c>
      <c r="U54" s="4">
        <v>1</v>
      </c>
      <c r="V54" s="5">
        <v>0</v>
      </c>
      <c r="W54" s="5">
        <v>0</v>
      </c>
      <c r="X54" s="4">
        <v>0</v>
      </c>
      <c r="Y54" s="3">
        <v>12</v>
      </c>
      <c r="Z54" s="3">
        <v>1</v>
      </c>
      <c r="AA54" s="3">
        <v>9</v>
      </c>
      <c r="AB54" s="3">
        <v>2</v>
      </c>
      <c r="AC54" s="3">
        <v>0</v>
      </c>
      <c r="BE54" t="s">
        <v>51</v>
      </c>
      <c r="BF54">
        <f t="shared" si="2"/>
        <v>-0.87965739542150423</v>
      </c>
      <c r="BG54">
        <f t="shared" si="3"/>
        <v>0.26290904158267825</v>
      </c>
      <c r="BH54">
        <f t="shared" si="4"/>
        <v>-0.18845189372699445</v>
      </c>
      <c r="BI54">
        <f t="shared" si="5"/>
        <v>-0.45305111133740089</v>
      </c>
      <c r="BJ54">
        <f t="shared" si="6"/>
        <v>0.62633351607589061</v>
      </c>
      <c r="BK54">
        <f t="shared" si="7"/>
        <v>1.4560718974540912</v>
      </c>
      <c r="BL54">
        <f t="shared" si="8"/>
        <v>-0.1226885837429075</v>
      </c>
      <c r="BM54">
        <f t="shared" si="9"/>
        <v>-1.9346937102217683</v>
      </c>
      <c r="BN54">
        <f t="shared" si="10"/>
        <v>1.4513203156590988</v>
      </c>
      <c r="BO54">
        <f t="shared" si="11"/>
        <v>-0.18761300231401895</v>
      </c>
      <c r="BP54">
        <f t="shared" si="12"/>
        <v>-0.58301000642458023</v>
      </c>
      <c r="BQ54">
        <f t="shared" si="13"/>
        <v>0.33392969939629918</v>
      </c>
      <c r="BR54">
        <f t="shared" si="14"/>
        <v>0.57229646999114459</v>
      </c>
      <c r="BS54">
        <f t="shared" si="15"/>
        <v>-0.34753486183323412</v>
      </c>
      <c r="BT54">
        <f t="shared" si="16"/>
        <v>-0.45727821165823679</v>
      </c>
      <c r="BU54">
        <f t="shared" si="17"/>
        <v>-0.81819528113090867</v>
      </c>
      <c r="BV54">
        <f t="shared" si="18"/>
        <v>-0.59784244589214119</v>
      </c>
      <c r="BW54">
        <f t="shared" si="19"/>
        <v>-0.14389612933690332</v>
      </c>
      <c r="BX54">
        <f t="shared" si="20"/>
        <v>1.1890723546617912</v>
      </c>
      <c r="BY54">
        <f t="shared" si="21"/>
        <v>0.67211132028664511</v>
      </c>
      <c r="BZ54">
        <f t="shared" si="22"/>
        <v>1.5158078749269757</v>
      </c>
      <c r="CA54">
        <f t="shared" si="23"/>
        <v>0.34378002162546251</v>
      </c>
      <c r="CB54">
        <f t="shared" si="24"/>
        <v>-1.5019487454216101</v>
      </c>
    </row>
    <row r="55" spans="1:80">
      <c r="A55" t="s">
        <v>50</v>
      </c>
      <c r="B55" t="s">
        <v>51</v>
      </c>
      <c r="C55" s="12" t="s">
        <v>54</v>
      </c>
      <c r="D55" s="12" t="s">
        <v>19</v>
      </c>
      <c r="E55" s="14" t="s">
        <v>20</v>
      </c>
      <c r="F55" s="12" t="s">
        <v>21</v>
      </c>
      <c r="G55" s="12">
        <v>74</v>
      </c>
      <c r="H55" s="12">
        <v>74</v>
      </c>
      <c r="I55" s="12">
        <v>1357</v>
      </c>
      <c r="J55" s="12">
        <v>30.6</v>
      </c>
      <c r="K55" s="12">
        <v>8.56</v>
      </c>
      <c r="L55" s="12">
        <v>5.18</v>
      </c>
      <c r="M55" s="12">
        <v>0</v>
      </c>
      <c r="N55">
        <v>120</v>
      </c>
      <c r="O55" s="12">
        <v>175</v>
      </c>
      <c r="P55" s="4">
        <v>5</v>
      </c>
      <c r="Q55" s="4">
        <v>9</v>
      </c>
      <c r="R55" s="4">
        <v>4</v>
      </c>
      <c r="S55" s="4">
        <v>27</v>
      </c>
      <c r="T55" s="4">
        <v>0</v>
      </c>
      <c r="U55" s="4">
        <v>3</v>
      </c>
      <c r="V55" s="5">
        <v>15</v>
      </c>
      <c r="W55" s="5">
        <v>1</v>
      </c>
      <c r="X55" s="4">
        <v>0</v>
      </c>
      <c r="Y55" s="3">
        <v>12</v>
      </c>
      <c r="Z55" s="3">
        <v>1</v>
      </c>
      <c r="AA55" s="3">
        <v>9</v>
      </c>
      <c r="AB55" s="3">
        <v>2</v>
      </c>
      <c r="AC55" s="3">
        <v>0</v>
      </c>
      <c r="BE55" t="s">
        <v>51</v>
      </c>
      <c r="BF55">
        <f t="shared" si="2"/>
        <v>-0.42475962027312458</v>
      </c>
      <c r="BG55">
        <f t="shared" si="3"/>
        <v>1.1830906871220521</v>
      </c>
      <c r="BH55">
        <f t="shared" si="4"/>
        <v>-0.35323948277145395</v>
      </c>
      <c r="BI55">
        <f t="shared" si="5"/>
        <v>1.6326166174319791E-2</v>
      </c>
      <c r="BJ55">
        <f t="shared" si="6"/>
        <v>0.43959962547112968</v>
      </c>
      <c r="BK55">
        <f t="shared" si="7"/>
        <v>0.13233112639910535</v>
      </c>
      <c r="BL55">
        <f t="shared" si="8"/>
        <v>-0.39401910548202984</v>
      </c>
      <c r="BM55">
        <f t="shared" si="9"/>
        <v>-1.1578439313268543</v>
      </c>
      <c r="BN55">
        <f t="shared" si="10"/>
        <v>1.4513203156590988</v>
      </c>
      <c r="BO55">
        <f t="shared" si="11"/>
        <v>-0.18761300231401895</v>
      </c>
      <c r="BP55">
        <f t="shared" si="12"/>
        <v>-0.17625883915161727</v>
      </c>
      <c r="BQ55">
        <f t="shared" si="13"/>
        <v>-0.49728059130877439</v>
      </c>
      <c r="BR55">
        <f t="shared" si="14"/>
        <v>0.70855753427475043</v>
      </c>
      <c r="BS55">
        <f t="shared" si="15"/>
        <v>-0.47013151554741178</v>
      </c>
      <c r="BT55">
        <f t="shared" si="16"/>
        <v>-0.27145844366990735</v>
      </c>
      <c r="BU55">
        <f t="shared" si="17"/>
        <v>-0.37974021435525868</v>
      </c>
      <c r="BV55">
        <f t="shared" si="18"/>
        <v>-0.11706005933552412</v>
      </c>
      <c r="BW55">
        <f t="shared" si="19"/>
        <v>-0.14389612933690332</v>
      </c>
      <c r="BX55">
        <f t="shared" si="20"/>
        <v>1.1890723546617912</v>
      </c>
      <c r="BY55">
        <f t="shared" si="21"/>
        <v>0.67211132028664511</v>
      </c>
      <c r="BZ55">
        <f t="shared" si="22"/>
        <v>1.5158078749269757</v>
      </c>
      <c r="CA55">
        <f t="shared" si="23"/>
        <v>0.34378002162546251</v>
      </c>
      <c r="CB55">
        <f t="shared" si="24"/>
        <v>-1.5019487454216101</v>
      </c>
    </row>
    <row r="56" spans="1:80">
      <c r="A56" t="s">
        <v>50</v>
      </c>
      <c r="B56" t="s">
        <v>51</v>
      </c>
      <c r="C56" s="12" t="s">
        <v>55</v>
      </c>
      <c r="D56" s="12" t="s">
        <v>19</v>
      </c>
      <c r="E56" s="14" t="s">
        <v>20</v>
      </c>
      <c r="F56" s="12" t="s">
        <v>21</v>
      </c>
      <c r="G56" s="12">
        <v>72</v>
      </c>
      <c r="H56" s="12">
        <v>33</v>
      </c>
      <c r="I56" s="12">
        <v>2560</v>
      </c>
      <c r="J56" s="12">
        <v>33.5</v>
      </c>
      <c r="K56" s="12">
        <v>8.36</v>
      </c>
      <c r="L56" s="12">
        <v>7.37</v>
      </c>
      <c r="M56" s="12">
        <v>1</v>
      </c>
      <c r="N56">
        <v>240</v>
      </c>
      <c r="O56" s="12">
        <v>175</v>
      </c>
      <c r="P56" s="4">
        <v>1</v>
      </c>
      <c r="Q56" s="4">
        <v>9</v>
      </c>
      <c r="R56" s="4">
        <v>6</v>
      </c>
      <c r="S56" s="4">
        <v>19</v>
      </c>
      <c r="T56" s="4">
        <v>0</v>
      </c>
      <c r="U56" s="4">
        <v>5</v>
      </c>
      <c r="V56" s="5">
        <v>27</v>
      </c>
      <c r="W56" s="5">
        <v>0</v>
      </c>
      <c r="X56" s="4">
        <v>0</v>
      </c>
      <c r="Y56" s="3">
        <v>12</v>
      </c>
      <c r="Z56" s="3">
        <v>1</v>
      </c>
      <c r="AA56" s="3">
        <v>9</v>
      </c>
      <c r="AB56" s="3">
        <v>2</v>
      </c>
      <c r="AC56" s="3">
        <v>0</v>
      </c>
      <c r="BE56" t="s">
        <v>51</v>
      </c>
      <c r="BF56">
        <f t="shared" si="2"/>
        <v>-0.46808321790630358</v>
      </c>
      <c r="BG56">
        <f t="shared" si="3"/>
        <v>-0.61345443035958269</v>
      </c>
      <c r="BH56">
        <f t="shared" si="4"/>
        <v>-0.17827084232971979</v>
      </c>
      <c r="BI56">
        <f t="shared" si="5"/>
        <v>1.377520270958309</v>
      </c>
      <c r="BJ56">
        <f t="shared" si="6"/>
        <v>0.10008346073519726</v>
      </c>
      <c r="BK56">
        <f t="shared" si="7"/>
        <v>1.214044666925381</v>
      </c>
      <c r="BL56">
        <f t="shared" si="8"/>
        <v>0.14864193799621483</v>
      </c>
      <c r="BM56">
        <f t="shared" si="9"/>
        <v>0.70659553802093911</v>
      </c>
      <c r="BN56">
        <f t="shared" si="10"/>
        <v>1.4513203156590988</v>
      </c>
      <c r="BO56">
        <f t="shared" si="11"/>
        <v>-0.66179971145934169</v>
      </c>
      <c r="BP56">
        <f t="shared" si="12"/>
        <v>-0.17625883915161727</v>
      </c>
      <c r="BQ56">
        <f t="shared" si="13"/>
        <v>-0.16479647502674497</v>
      </c>
      <c r="BR56">
        <f t="shared" si="14"/>
        <v>0.16351327714032696</v>
      </c>
      <c r="BS56">
        <f t="shared" si="15"/>
        <v>-0.47013151554741178</v>
      </c>
      <c r="BT56">
        <f t="shared" si="16"/>
        <v>-8.5638675681577917E-2</v>
      </c>
      <c r="BU56">
        <f t="shared" si="17"/>
        <v>-2.8976160934738628E-2</v>
      </c>
      <c r="BV56">
        <f t="shared" si="18"/>
        <v>-0.59784244589214119</v>
      </c>
      <c r="BW56">
        <f t="shared" si="19"/>
        <v>-0.14389612933690332</v>
      </c>
      <c r="BX56">
        <f t="shared" si="20"/>
        <v>1.1890723546617912</v>
      </c>
      <c r="BY56">
        <f t="shared" si="21"/>
        <v>0.67211132028664511</v>
      </c>
      <c r="BZ56">
        <f t="shared" si="22"/>
        <v>1.5158078749269757</v>
      </c>
      <c r="CA56">
        <f t="shared" si="23"/>
        <v>0.34378002162546251</v>
      </c>
      <c r="CB56">
        <f t="shared" si="24"/>
        <v>-1.5019487454216101</v>
      </c>
    </row>
    <row r="57" spans="1:80">
      <c r="A57" t="s">
        <v>50</v>
      </c>
      <c r="B57" t="s">
        <v>51</v>
      </c>
      <c r="C57" s="12" t="s">
        <v>56</v>
      </c>
      <c r="D57" s="12" t="s">
        <v>19</v>
      </c>
      <c r="E57" s="14" t="s">
        <v>20</v>
      </c>
      <c r="F57" s="12" t="s">
        <v>21</v>
      </c>
      <c r="G57" s="12">
        <v>73</v>
      </c>
      <c r="H57" s="12">
        <v>65</v>
      </c>
      <c r="I57" s="12">
        <v>1177</v>
      </c>
      <c r="J57" s="12">
        <v>33.1</v>
      </c>
      <c r="K57" s="12">
        <v>8.67</v>
      </c>
      <c r="L57" s="12">
        <v>4.9000000000000004</v>
      </c>
      <c r="M57" s="12">
        <v>0.5</v>
      </c>
      <c r="N57">
        <v>160</v>
      </c>
      <c r="O57" s="12">
        <v>175</v>
      </c>
      <c r="P57" s="4">
        <v>13</v>
      </c>
      <c r="Q57" s="4">
        <v>8</v>
      </c>
      <c r="R57" s="4">
        <v>4</v>
      </c>
      <c r="S57" s="4">
        <v>21</v>
      </c>
      <c r="T57" s="4">
        <v>0</v>
      </c>
      <c r="U57" s="4">
        <v>3</v>
      </c>
      <c r="V57" s="5">
        <v>9</v>
      </c>
      <c r="W57" s="5">
        <v>0</v>
      </c>
      <c r="X57" s="4">
        <v>0</v>
      </c>
      <c r="Y57" s="3">
        <v>12</v>
      </c>
      <c r="Z57" s="3">
        <v>1</v>
      </c>
      <c r="AA57" s="3">
        <v>9</v>
      </c>
      <c r="AB57" s="3">
        <v>2</v>
      </c>
      <c r="AC57" s="3">
        <v>0</v>
      </c>
      <c r="BE57" t="s">
        <v>51</v>
      </c>
      <c r="BF57">
        <f t="shared" si="2"/>
        <v>-0.44642141908971406</v>
      </c>
      <c r="BG57">
        <f t="shared" si="3"/>
        <v>0.78872712474803486</v>
      </c>
      <c r="BH57">
        <f t="shared" si="4"/>
        <v>-0.37941932922158877</v>
      </c>
      <c r="BI57">
        <f t="shared" si="5"/>
        <v>1.1897693599536214</v>
      </c>
      <c r="BJ57">
        <f t="shared" si="6"/>
        <v>0.62633351607589061</v>
      </c>
      <c r="BK57">
        <f t="shared" si="7"/>
        <v>-5.9701481887286453E-3</v>
      </c>
      <c r="BL57">
        <f t="shared" si="8"/>
        <v>-0.1226885837429075</v>
      </c>
      <c r="BM57">
        <f t="shared" si="9"/>
        <v>-0.53636410821092317</v>
      </c>
      <c r="BN57">
        <f t="shared" si="10"/>
        <v>1.4513203156590988</v>
      </c>
      <c r="BO57">
        <f t="shared" si="11"/>
        <v>0.76076041597662647</v>
      </c>
      <c r="BP57">
        <f t="shared" si="12"/>
        <v>-0.24405070036377777</v>
      </c>
      <c r="BQ57">
        <f t="shared" si="13"/>
        <v>-0.49728059130877439</v>
      </c>
      <c r="BR57">
        <f t="shared" si="14"/>
        <v>0.29977434142393283</v>
      </c>
      <c r="BS57">
        <f t="shared" si="15"/>
        <v>-0.47013151554741178</v>
      </c>
      <c r="BT57">
        <f t="shared" si="16"/>
        <v>-0.27145844366990735</v>
      </c>
      <c r="BU57">
        <f t="shared" si="17"/>
        <v>-0.55512224106551866</v>
      </c>
      <c r="BV57">
        <f t="shared" si="18"/>
        <v>-0.59784244589214119</v>
      </c>
      <c r="BW57">
        <f t="shared" si="19"/>
        <v>-0.14389612933690332</v>
      </c>
      <c r="BX57">
        <f t="shared" si="20"/>
        <v>1.1890723546617912</v>
      </c>
      <c r="BY57">
        <f t="shared" si="21"/>
        <v>0.67211132028664511</v>
      </c>
      <c r="BZ57">
        <f t="shared" si="22"/>
        <v>1.5158078749269757</v>
      </c>
      <c r="CA57">
        <f t="shared" si="23"/>
        <v>0.34378002162546251</v>
      </c>
      <c r="CB57">
        <f t="shared" si="24"/>
        <v>-1.5019487454216101</v>
      </c>
    </row>
    <row r="58" spans="1:80">
      <c r="A58" t="s">
        <v>50</v>
      </c>
      <c r="B58" t="s">
        <v>51</v>
      </c>
      <c r="C58" s="12" t="s">
        <v>52</v>
      </c>
      <c r="D58" s="12" t="s">
        <v>30</v>
      </c>
      <c r="E58" s="14" t="s">
        <v>31</v>
      </c>
      <c r="F58" s="12" t="s">
        <v>32</v>
      </c>
      <c r="G58" s="12">
        <v>80</v>
      </c>
      <c r="H58" s="12">
        <v>60</v>
      </c>
      <c r="I58" s="12">
        <v>2200</v>
      </c>
      <c r="J58" s="12">
        <v>28.6</v>
      </c>
      <c r="K58" s="12">
        <v>7.06</v>
      </c>
      <c r="L58" s="12">
        <v>0.25</v>
      </c>
      <c r="M58" s="12">
        <v>2</v>
      </c>
      <c r="N58">
        <v>210</v>
      </c>
      <c r="O58" s="12">
        <v>88</v>
      </c>
      <c r="P58" s="4">
        <v>3</v>
      </c>
      <c r="Q58" s="4">
        <v>15</v>
      </c>
      <c r="R58" s="4">
        <v>3</v>
      </c>
      <c r="S58" s="4">
        <v>12</v>
      </c>
      <c r="T58" s="4">
        <v>0</v>
      </c>
      <c r="U58" s="4">
        <v>2</v>
      </c>
      <c r="V58" s="5">
        <v>8</v>
      </c>
      <c r="W58" s="5">
        <v>0</v>
      </c>
      <c r="X58" s="4">
        <v>0</v>
      </c>
      <c r="Y58" s="3">
        <v>12</v>
      </c>
      <c r="Z58" s="3">
        <v>1</v>
      </c>
      <c r="AA58" s="3">
        <v>9</v>
      </c>
      <c r="AB58" s="3">
        <v>2</v>
      </c>
      <c r="AC58" s="3">
        <v>0</v>
      </c>
      <c r="BE58" t="s">
        <v>51</v>
      </c>
      <c r="BF58">
        <f t="shared" si="2"/>
        <v>-0.29478882737358753</v>
      </c>
      <c r="BG58">
        <f t="shared" si="3"/>
        <v>0.56963625676246954</v>
      </c>
      <c r="BH58">
        <f t="shared" si="4"/>
        <v>-0.23063053522998939</v>
      </c>
      <c r="BI58">
        <f t="shared" si="5"/>
        <v>-0.92242838884912159</v>
      </c>
      <c r="BJ58">
        <f t="shared" si="6"/>
        <v>-2.1067716100483516</v>
      </c>
      <c r="BK58">
        <f t="shared" si="7"/>
        <v>-2.3027591725938343</v>
      </c>
      <c r="BL58">
        <f t="shared" si="8"/>
        <v>0.69130298147445945</v>
      </c>
      <c r="BM58">
        <f t="shared" si="9"/>
        <v>0.24048567068399077</v>
      </c>
      <c r="BN58">
        <f t="shared" si="10"/>
        <v>0.27290287058774004</v>
      </c>
      <c r="BO58">
        <f t="shared" si="11"/>
        <v>-0.42470635688668029</v>
      </c>
      <c r="BP58">
        <f t="shared" si="12"/>
        <v>0.23049232812134571</v>
      </c>
      <c r="BQ58">
        <f t="shared" si="13"/>
        <v>-0.66352264944978911</v>
      </c>
      <c r="BR58">
        <f t="shared" si="14"/>
        <v>-0.3134004478522936</v>
      </c>
      <c r="BS58">
        <f t="shared" si="15"/>
        <v>-0.47013151554741178</v>
      </c>
      <c r="BT58">
        <f t="shared" si="16"/>
        <v>-0.36436832766407207</v>
      </c>
      <c r="BU58">
        <f t="shared" si="17"/>
        <v>-0.58435257885056202</v>
      </c>
      <c r="BV58">
        <f t="shared" si="18"/>
        <v>-0.59784244589214119</v>
      </c>
      <c r="BW58">
        <f t="shared" si="19"/>
        <v>-0.14389612933690332</v>
      </c>
      <c r="BX58">
        <f t="shared" si="20"/>
        <v>1.1890723546617912</v>
      </c>
      <c r="BY58">
        <f t="shared" si="21"/>
        <v>0.67211132028664511</v>
      </c>
      <c r="BZ58">
        <f t="shared" si="22"/>
        <v>1.5158078749269757</v>
      </c>
      <c r="CA58">
        <f t="shared" si="23"/>
        <v>0.34378002162546251</v>
      </c>
      <c r="CB58">
        <f t="shared" si="24"/>
        <v>-1.5019487454216101</v>
      </c>
    </row>
    <row r="59" spans="1:80">
      <c r="A59" t="s">
        <v>50</v>
      </c>
      <c r="B59" t="s">
        <v>51</v>
      </c>
      <c r="C59" s="12" t="s">
        <v>53</v>
      </c>
      <c r="D59" s="12" t="s">
        <v>30</v>
      </c>
      <c r="E59" s="14" t="s">
        <v>31</v>
      </c>
      <c r="F59" s="12" t="s">
        <v>32</v>
      </c>
      <c r="G59" s="12">
        <v>92</v>
      </c>
      <c r="H59" s="12">
        <v>70</v>
      </c>
      <c r="I59" s="12">
        <v>1729</v>
      </c>
      <c r="J59" s="12">
        <v>30.2</v>
      </c>
      <c r="K59" s="12">
        <v>7.64</v>
      </c>
      <c r="L59" s="12">
        <v>2.7</v>
      </c>
      <c r="M59" s="12">
        <v>0.5</v>
      </c>
      <c r="N59">
        <v>260</v>
      </c>
      <c r="O59" s="12">
        <v>88</v>
      </c>
      <c r="P59" s="4">
        <v>5</v>
      </c>
      <c r="Q59" s="4">
        <v>7</v>
      </c>
      <c r="R59" s="4">
        <v>1</v>
      </c>
      <c r="S59" s="4">
        <v>6</v>
      </c>
      <c r="T59" s="4">
        <v>0</v>
      </c>
      <c r="U59" s="4">
        <v>0</v>
      </c>
      <c r="V59" s="5">
        <v>5</v>
      </c>
      <c r="W59" s="5">
        <v>0</v>
      </c>
      <c r="X59" s="4">
        <v>0</v>
      </c>
      <c r="Y59" s="3">
        <v>12</v>
      </c>
      <c r="Z59" s="3">
        <v>1</v>
      </c>
      <c r="AA59" s="3">
        <v>9</v>
      </c>
      <c r="AB59" s="3">
        <v>2</v>
      </c>
      <c r="AC59" s="3">
        <v>0</v>
      </c>
      <c r="BE59" t="s">
        <v>51</v>
      </c>
      <c r="BF59">
        <f t="shared" si="2"/>
        <v>-3.4847241574513424E-2</v>
      </c>
      <c r="BG59">
        <f t="shared" si="3"/>
        <v>1.0078179927336</v>
      </c>
      <c r="BH59">
        <f t="shared" si="4"/>
        <v>-0.29913446677450872</v>
      </c>
      <c r="BI59">
        <f t="shared" si="5"/>
        <v>-0.17142474483036949</v>
      </c>
      <c r="BJ59">
        <f t="shared" si="6"/>
        <v>-1.1221747323141524</v>
      </c>
      <c r="BK59">
        <f t="shared" si="7"/>
        <v>-1.092623019950284</v>
      </c>
      <c r="BL59">
        <f t="shared" si="8"/>
        <v>-0.1226885837429075</v>
      </c>
      <c r="BM59">
        <f t="shared" si="9"/>
        <v>1.0173354495789046</v>
      </c>
      <c r="BN59">
        <f t="shared" si="10"/>
        <v>0.27290287058774004</v>
      </c>
      <c r="BO59">
        <f t="shared" si="11"/>
        <v>-0.18761300231401895</v>
      </c>
      <c r="BP59">
        <f t="shared" si="12"/>
        <v>-0.31184256157593826</v>
      </c>
      <c r="BQ59">
        <f t="shared" si="13"/>
        <v>-0.99600676573181857</v>
      </c>
      <c r="BR59">
        <f t="shared" si="14"/>
        <v>-0.72218364070311125</v>
      </c>
      <c r="BS59">
        <f t="shared" si="15"/>
        <v>-0.47013151554741178</v>
      </c>
      <c r="BT59">
        <f t="shared" si="16"/>
        <v>-0.55018809565240145</v>
      </c>
      <c r="BU59">
        <f t="shared" si="17"/>
        <v>-0.67204359220569199</v>
      </c>
      <c r="BV59">
        <f t="shared" si="18"/>
        <v>-0.59784244589214119</v>
      </c>
      <c r="BW59">
        <f t="shared" si="19"/>
        <v>-0.14389612933690332</v>
      </c>
      <c r="BX59">
        <f t="shared" si="20"/>
        <v>1.1890723546617912</v>
      </c>
      <c r="BY59">
        <f t="shared" si="21"/>
        <v>0.67211132028664511</v>
      </c>
      <c r="BZ59">
        <f t="shared" si="22"/>
        <v>1.5158078749269757</v>
      </c>
      <c r="CA59">
        <f t="shared" si="23"/>
        <v>0.34378002162546251</v>
      </c>
      <c r="CB59">
        <f t="shared" si="24"/>
        <v>-1.5019487454216101</v>
      </c>
    </row>
    <row r="60" spans="1:80">
      <c r="A60" t="s">
        <v>50</v>
      </c>
      <c r="B60" t="s">
        <v>51</v>
      </c>
      <c r="C60" s="12" t="s">
        <v>54</v>
      </c>
      <c r="D60" s="12" t="s">
        <v>30</v>
      </c>
      <c r="E60" s="14" t="s">
        <v>31</v>
      </c>
      <c r="F60" s="12" t="s">
        <v>32</v>
      </c>
      <c r="G60" s="12">
        <v>97</v>
      </c>
      <c r="H60" s="12">
        <v>83</v>
      </c>
      <c r="I60" s="12">
        <v>1684</v>
      </c>
      <c r="J60" s="12">
        <v>31.2</v>
      </c>
      <c r="K60" s="12">
        <v>7.41</v>
      </c>
      <c r="L60" s="12">
        <v>3.4</v>
      </c>
      <c r="M60" s="12">
        <v>0.5</v>
      </c>
      <c r="N60">
        <v>240</v>
      </c>
      <c r="O60" s="12">
        <v>88</v>
      </c>
      <c r="P60" s="4">
        <v>12</v>
      </c>
      <c r="Q60" s="4">
        <v>40</v>
      </c>
      <c r="R60" s="4">
        <v>4</v>
      </c>
      <c r="S60" s="4">
        <v>8</v>
      </c>
      <c r="T60" s="4">
        <v>0</v>
      </c>
      <c r="U60" s="4">
        <v>3</v>
      </c>
      <c r="V60" s="5">
        <v>37</v>
      </c>
      <c r="W60" s="5">
        <v>0</v>
      </c>
      <c r="X60" s="4">
        <v>0</v>
      </c>
      <c r="Y60" s="3">
        <v>12</v>
      </c>
      <c r="Z60" s="3">
        <v>1</v>
      </c>
      <c r="AA60" s="3">
        <v>9</v>
      </c>
      <c r="AB60" s="3">
        <v>2</v>
      </c>
      <c r="AC60" s="3">
        <v>0</v>
      </c>
      <c r="BE60" t="s">
        <v>51</v>
      </c>
      <c r="BF60">
        <f t="shared" si="2"/>
        <v>7.3461752508434119E-2</v>
      </c>
      <c r="BG60">
        <f t="shared" si="3"/>
        <v>1.5774542494960697</v>
      </c>
      <c r="BH60">
        <f t="shared" si="4"/>
        <v>-0.30567942838704243</v>
      </c>
      <c r="BI60">
        <f t="shared" si="5"/>
        <v>0.29795253268135119</v>
      </c>
      <c r="BJ60">
        <f t="shared" si="6"/>
        <v>-1.5126183217604721</v>
      </c>
      <c r="BK60">
        <f t="shared" si="7"/>
        <v>-0.74686983348069846</v>
      </c>
      <c r="BL60">
        <f t="shared" si="8"/>
        <v>-0.1226885837429075</v>
      </c>
      <c r="BM60">
        <f t="shared" si="9"/>
        <v>0.70659553802093911</v>
      </c>
      <c r="BN60">
        <f t="shared" si="10"/>
        <v>0.27290287058774004</v>
      </c>
      <c r="BO60">
        <f t="shared" si="11"/>
        <v>0.64221373869029574</v>
      </c>
      <c r="BP60">
        <f t="shared" si="12"/>
        <v>1.925288858425358</v>
      </c>
      <c r="BQ60">
        <f t="shared" si="13"/>
        <v>-0.49728059130877439</v>
      </c>
      <c r="BR60">
        <f t="shared" si="14"/>
        <v>-0.5859225764195054</v>
      </c>
      <c r="BS60">
        <f t="shared" si="15"/>
        <v>-0.47013151554741178</v>
      </c>
      <c r="BT60">
        <f t="shared" si="16"/>
        <v>-0.27145844366990735</v>
      </c>
      <c r="BU60">
        <f t="shared" si="17"/>
        <v>0.26332721691569472</v>
      </c>
      <c r="BV60">
        <f t="shared" si="18"/>
        <v>-0.59784244589214119</v>
      </c>
      <c r="BW60">
        <f t="shared" si="19"/>
        <v>-0.14389612933690332</v>
      </c>
      <c r="BX60">
        <f t="shared" si="20"/>
        <v>1.1890723546617912</v>
      </c>
      <c r="BY60">
        <f t="shared" si="21"/>
        <v>0.67211132028664511</v>
      </c>
      <c r="BZ60">
        <f t="shared" si="22"/>
        <v>1.5158078749269757</v>
      </c>
      <c r="CA60">
        <f t="shared" si="23"/>
        <v>0.34378002162546251</v>
      </c>
      <c r="CB60">
        <f t="shared" si="24"/>
        <v>-1.5019487454216101</v>
      </c>
    </row>
    <row r="61" spans="1:80">
      <c r="A61" t="s">
        <v>50</v>
      </c>
      <c r="B61" t="s">
        <v>51</v>
      </c>
      <c r="C61" s="12" t="s">
        <v>55</v>
      </c>
      <c r="D61" s="12" t="s">
        <v>30</v>
      </c>
      <c r="E61" s="14" t="s">
        <v>31</v>
      </c>
      <c r="F61" s="12" t="s">
        <v>32</v>
      </c>
      <c r="G61" s="12">
        <v>108</v>
      </c>
      <c r="H61" s="12">
        <v>104</v>
      </c>
      <c r="I61" s="12">
        <v>1656</v>
      </c>
      <c r="J61" s="12">
        <v>32.799999999999997</v>
      </c>
      <c r="K61" s="12">
        <v>7.33</v>
      </c>
      <c r="L61" s="12">
        <v>3.07</v>
      </c>
      <c r="M61" s="12">
        <v>0.5</v>
      </c>
      <c r="N61">
        <v>230</v>
      </c>
      <c r="O61" s="12">
        <v>88</v>
      </c>
      <c r="P61" s="4">
        <v>11</v>
      </c>
      <c r="Q61" s="4">
        <v>23</v>
      </c>
      <c r="R61" s="4">
        <v>14</v>
      </c>
      <c r="S61" s="4">
        <v>12</v>
      </c>
      <c r="T61" s="4">
        <v>0</v>
      </c>
      <c r="U61" s="4">
        <v>9</v>
      </c>
      <c r="V61" s="5">
        <v>14</v>
      </c>
      <c r="W61" s="5">
        <v>0</v>
      </c>
      <c r="X61" s="4">
        <v>0</v>
      </c>
      <c r="Y61" s="3">
        <v>12</v>
      </c>
      <c r="Z61" s="3">
        <v>1</v>
      </c>
      <c r="AA61" s="3">
        <v>9</v>
      </c>
      <c r="AB61" s="3">
        <v>2</v>
      </c>
      <c r="AC61" s="3">
        <v>0</v>
      </c>
      <c r="BE61" t="s">
        <v>51</v>
      </c>
      <c r="BF61">
        <f t="shared" si="2"/>
        <v>0.31174153949091871</v>
      </c>
      <c r="BG61">
        <f t="shared" si="3"/>
        <v>2.4976358950354438</v>
      </c>
      <c r="BH61">
        <f t="shared" si="4"/>
        <v>-0.30975184894595231</v>
      </c>
      <c r="BI61">
        <f t="shared" si="5"/>
        <v>1.0489561767001032</v>
      </c>
      <c r="BJ61">
        <f t="shared" si="6"/>
        <v>-1.6484247876548443</v>
      </c>
      <c r="BK61">
        <f t="shared" si="7"/>
        <v>-0.90986776424493176</v>
      </c>
      <c r="BL61">
        <f t="shared" si="8"/>
        <v>-0.1226885837429075</v>
      </c>
      <c r="BM61">
        <f t="shared" si="9"/>
        <v>0.55122558224195639</v>
      </c>
      <c r="BN61">
        <f t="shared" si="10"/>
        <v>0.27290287058774004</v>
      </c>
      <c r="BO61">
        <f t="shared" si="11"/>
        <v>0.52366706140396513</v>
      </c>
      <c r="BP61">
        <f t="shared" si="12"/>
        <v>0.77282721781862973</v>
      </c>
      <c r="BQ61">
        <f t="shared" si="13"/>
        <v>1.1651399901013728</v>
      </c>
      <c r="BR61">
        <f t="shared" si="14"/>
        <v>-0.3134004478522936</v>
      </c>
      <c r="BS61">
        <f t="shared" si="15"/>
        <v>-0.47013151554741178</v>
      </c>
      <c r="BT61">
        <f t="shared" si="16"/>
        <v>0.28600086029508093</v>
      </c>
      <c r="BU61">
        <f t="shared" si="17"/>
        <v>-0.40897055214030198</v>
      </c>
      <c r="BV61">
        <f t="shared" si="18"/>
        <v>-0.59784244589214119</v>
      </c>
      <c r="BW61">
        <f t="shared" si="19"/>
        <v>-0.14389612933690332</v>
      </c>
      <c r="BX61">
        <f t="shared" si="20"/>
        <v>1.1890723546617912</v>
      </c>
      <c r="BY61">
        <f t="shared" si="21"/>
        <v>0.67211132028664511</v>
      </c>
      <c r="BZ61">
        <f t="shared" si="22"/>
        <v>1.5158078749269757</v>
      </c>
      <c r="CA61">
        <f t="shared" si="23"/>
        <v>0.34378002162546251</v>
      </c>
      <c r="CB61">
        <f t="shared" si="24"/>
        <v>-1.5019487454216101</v>
      </c>
    </row>
    <row r="62" spans="1:80">
      <c r="A62" t="s">
        <v>50</v>
      </c>
      <c r="B62" t="s">
        <v>51</v>
      </c>
      <c r="C62" s="12" t="s">
        <v>56</v>
      </c>
      <c r="D62" s="12" t="s">
        <v>30</v>
      </c>
      <c r="E62" s="14" t="s">
        <v>31</v>
      </c>
      <c r="F62" s="12" t="s">
        <v>32</v>
      </c>
      <c r="G62" s="12">
        <v>113</v>
      </c>
      <c r="H62" s="12">
        <v>38</v>
      </c>
      <c r="I62" s="12">
        <v>1653</v>
      </c>
      <c r="J62" s="12">
        <v>33.799999999999997</v>
      </c>
      <c r="K62" s="12">
        <v>7.96</v>
      </c>
      <c r="L62" s="16">
        <v>6.06</v>
      </c>
      <c r="M62" s="12">
        <v>0.5</v>
      </c>
      <c r="N62">
        <v>220</v>
      </c>
      <c r="O62" s="12">
        <v>88</v>
      </c>
      <c r="P62" s="4">
        <v>14</v>
      </c>
      <c r="Q62" s="4">
        <v>24</v>
      </c>
      <c r="R62" s="4">
        <v>26</v>
      </c>
      <c r="S62" s="4">
        <v>13</v>
      </c>
      <c r="T62" s="4">
        <v>1</v>
      </c>
      <c r="U62" s="4">
        <v>8</v>
      </c>
      <c r="V62" s="5">
        <v>13</v>
      </c>
      <c r="W62" s="5">
        <v>0</v>
      </c>
      <c r="X62" s="4">
        <v>0</v>
      </c>
      <c r="Y62" s="3">
        <v>12</v>
      </c>
      <c r="Z62" s="3">
        <v>1</v>
      </c>
      <c r="AA62" s="3">
        <v>9</v>
      </c>
      <c r="AB62" s="3">
        <v>2</v>
      </c>
      <c r="AC62" s="3">
        <v>0</v>
      </c>
      <c r="BE62" t="s">
        <v>51</v>
      </c>
      <c r="BF62">
        <f t="shared" si="2"/>
        <v>0.42005053357386624</v>
      </c>
      <c r="BG62">
        <f t="shared" si="3"/>
        <v>-0.39436356237401743</v>
      </c>
      <c r="BH62">
        <f t="shared" si="4"/>
        <v>-0.31018817972012119</v>
      </c>
      <c r="BI62">
        <f t="shared" si="5"/>
        <v>1.5183334542118239</v>
      </c>
      <c r="BJ62">
        <f t="shared" si="6"/>
        <v>-0.57894886873666307</v>
      </c>
      <c r="BK62">
        <f t="shared" si="7"/>
        <v>0.56699227510372741</v>
      </c>
      <c r="BL62">
        <f t="shared" si="8"/>
        <v>-0.1226885837429075</v>
      </c>
      <c r="BM62">
        <f t="shared" si="9"/>
        <v>0.39585562646297356</v>
      </c>
      <c r="BN62">
        <f t="shared" si="10"/>
        <v>0.27290287058774004</v>
      </c>
      <c r="BO62">
        <f t="shared" si="11"/>
        <v>0.8793070932629572</v>
      </c>
      <c r="BP62">
        <f t="shared" si="12"/>
        <v>0.84061907903079025</v>
      </c>
      <c r="BQ62">
        <f t="shared" si="13"/>
        <v>3.1600446877935493</v>
      </c>
      <c r="BR62">
        <f t="shared" si="14"/>
        <v>-0.24526991571049067</v>
      </c>
      <c r="BS62">
        <f t="shared" si="15"/>
        <v>-0.40883318869032292</v>
      </c>
      <c r="BT62">
        <f t="shared" si="16"/>
        <v>0.19309097630091623</v>
      </c>
      <c r="BU62">
        <f t="shared" si="17"/>
        <v>-0.43820088992534534</v>
      </c>
      <c r="BV62">
        <f t="shared" si="18"/>
        <v>-0.59784244589214119</v>
      </c>
      <c r="BW62">
        <f t="shared" si="19"/>
        <v>-0.14389612933690332</v>
      </c>
      <c r="BX62">
        <f t="shared" si="20"/>
        <v>1.1890723546617912</v>
      </c>
      <c r="BY62">
        <f t="shared" si="21"/>
        <v>0.67211132028664511</v>
      </c>
      <c r="BZ62">
        <f t="shared" si="22"/>
        <v>1.5158078749269757</v>
      </c>
      <c r="CA62">
        <f t="shared" si="23"/>
        <v>0.34378002162546251</v>
      </c>
      <c r="CB62">
        <f t="shared" si="24"/>
        <v>-1.5019487454216101</v>
      </c>
    </row>
    <row r="63" spans="1:80">
      <c r="A63" t="s">
        <v>50</v>
      </c>
      <c r="B63" t="s">
        <v>51</v>
      </c>
      <c r="C63" s="12" t="s">
        <v>52</v>
      </c>
      <c r="D63" s="12" t="s">
        <v>33</v>
      </c>
      <c r="E63" s="14" t="s">
        <v>34</v>
      </c>
      <c r="F63" s="12" t="s">
        <v>35</v>
      </c>
      <c r="G63" s="12">
        <v>59</v>
      </c>
      <c r="H63" s="12">
        <v>53</v>
      </c>
      <c r="I63" s="12">
        <v>2200</v>
      </c>
      <c r="J63" s="12">
        <v>27</v>
      </c>
      <c r="K63" s="12">
        <v>7.23</v>
      </c>
      <c r="L63" s="12">
        <v>0.35</v>
      </c>
      <c r="M63" s="12">
        <v>3</v>
      </c>
      <c r="N63">
        <v>360</v>
      </c>
      <c r="O63" s="12">
        <v>0</v>
      </c>
      <c r="P63" s="4">
        <v>19</v>
      </c>
      <c r="Q63" s="4">
        <v>7</v>
      </c>
      <c r="R63" s="4">
        <v>14</v>
      </c>
      <c r="S63" s="4">
        <v>21</v>
      </c>
      <c r="T63" s="4">
        <v>1</v>
      </c>
      <c r="U63" s="4">
        <v>9</v>
      </c>
      <c r="V63" s="5">
        <v>22</v>
      </c>
      <c r="W63" s="5">
        <v>0</v>
      </c>
      <c r="X63" s="4">
        <v>0</v>
      </c>
      <c r="Y63" s="3">
        <v>12</v>
      </c>
      <c r="Z63" s="3">
        <v>1</v>
      </c>
      <c r="AA63" s="3">
        <v>9</v>
      </c>
      <c r="AB63" s="3">
        <v>2</v>
      </c>
      <c r="AC63" s="3">
        <v>0</v>
      </c>
      <c r="BE63" t="s">
        <v>51</v>
      </c>
      <c r="BF63">
        <f t="shared" si="2"/>
        <v>-0.74968660252196717</v>
      </c>
      <c r="BG63">
        <f t="shared" si="3"/>
        <v>0.26290904158267825</v>
      </c>
      <c r="BH63">
        <f t="shared" si="4"/>
        <v>-0.23063053522998939</v>
      </c>
      <c r="BI63">
        <f t="shared" si="5"/>
        <v>-1.6734320328678753</v>
      </c>
      <c r="BJ63">
        <f t="shared" si="6"/>
        <v>-1.8181828700228091</v>
      </c>
      <c r="BK63">
        <f t="shared" si="7"/>
        <v>-2.2533658602410367</v>
      </c>
      <c r="BL63">
        <f t="shared" si="8"/>
        <v>1.2339640249527042</v>
      </c>
      <c r="BM63">
        <f t="shared" si="9"/>
        <v>2.5710350073687325</v>
      </c>
      <c r="BN63">
        <f t="shared" si="10"/>
        <v>-0.91905960258788733</v>
      </c>
      <c r="BO63">
        <f t="shared" si="11"/>
        <v>1.4720404796946107</v>
      </c>
      <c r="BP63">
        <f t="shared" si="12"/>
        <v>-0.31184256157593826</v>
      </c>
      <c r="BQ63">
        <f t="shared" si="13"/>
        <v>1.1651399901013728</v>
      </c>
      <c r="BR63">
        <f t="shared" si="14"/>
        <v>0.29977434142393283</v>
      </c>
      <c r="BS63">
        <f t="shared" si="15"/>
        <v>-0.40883318869032292</v>
      </c>
      <c r="BT63">
        <f t="shared" si="16"/>
        <v>0.28600086029508093</v>
      </c>
      <c r="BU63">
        <f t="shared" si="17"/>
        <v>-0.1751278498599553</v>
      </c>
      <c r="BV63">
        <f t="shared" si="18"/>
        <v>-0.59784244589214119</v>
      </c>
      <c r="BW63">
        <f t="shared" si="19"/>
        <v>-0.14389612933690332</v>
      </c>
      <c r="BX63">
        <f t="shared" si="20"/>
        <v>1.1890723546617912</v>
      </c>
      <c r="BY63">
        <f t="shared" si="21"/>
        <v>0.67211132028664511</v>
      </c>
      <c r="BZ63">
        <f t="shared" si="22"/>
        <v>1.5158078749269757</v>
      </c>
      <c r="CA63">
        <f t="shared" si="23"/>
        <v>0.34378002162546251</v>
      </c>
      <c r="CB63">
        <f t="shared" si="24"/>
        <v>-1.5019487454216101</v>
      </c>
    </row>
    <row r="64" spans="1:80">
      <c r="A64" t="s">
        <v>50</v>
      </c>
      <c r="B64" t="s">
        <v>51</v>
      </c>
      <c r="C64" s="12" t="s">
        <v>53</v>
      </c>
      <c r="D64" s="12" t="s">
        <v>33</v>
      </c>
      <c r="E64" s="14" t="s">
        <v>34</v>
      </c>
      <c r="F64" s="12" t="s">
        <v>35</v>
      </c>
      <c r="G64" s="12">
        <v>60</v>
      </c>
      <c r="H64" s="12">
        <v>51</v>
      </c>
      <c r="I64" s="12">
        <v>2190</v>
      </c>
      <c r="J64" s="12">
        <v>27.3</v>
      </c>
      <c r="K64" s="12">
        <v>7.77</v>
      </c>
      <c r="L64" s="12">
        <v>1.34</v>
      </c>
      <c r="M64" s="12">
        <v>1</v>
      </c>
      <c r="N64">
        <v>310</v>
      </c>
      <c r="O64" s="12">
        <v>0</v>
      </c>
      <c r="P64" s="4">
        <v>21</v>
      </c>
      <c r="Q64" s="4">
        <v>13</v>
      </c>
      <c r="R64" s="4">
        <v>14</v>
      </c>
      <c r="S64" s="4">
        <v>40</v>
      </c>
      <c r="T64" s="4">
        <v>1</v>
      </c>
      <c r="U64" s="4">
        <v>2</v>
      </c>
      <c r="V64" s="5">
        <v>27</v>
      </c>
      <c r="W64" s="5">
        <v>1</v>
      </c>
      <c r="X64" s="4">
        <v>0</v>
      </c>
      <c r="Y64" s="3">
        <v>12</v>
      </c>
      <c r="Z64" s="3">
        <v>1</v>
      </c>
      <c r="AA64" s="3">
        <v>9</v>
      </c>
      <c r="AB64" s="3">
        <v>2</v>
      </c>
      <c r="AC64" s="3">
        <v>0</v>
      </c>
      <c r="BE64" t="s">
        <v>51</v>
      </c>
      <c r="BF64">
        <f t="shared" si="2"/>
        <v>-0.7280248037053777</v>
      </c>
      <c r="BG64">
        <f t="shared" si="3"/>
        <v>0.17527269438845219</v>
      </c>
      <c r="BH64">
        <f t="shared" si="4"/>
        <v>-0.23208497114388577</v>
      </c>
      <c r="BI64">
        <f t="shared" si="5"/>
        <v>-1.5326188496143587</v>
      </c>
      <c r="BJ64">
        <f t="shared" si="6"/>
        <v>-0.90148922523579778</v>
      </c>
      <c r="BK64">
        <f t="shared" si="7"/>
        <v>-1.7643720679483366</v>
      </c>
      <c r="BL64">
        <f t="shared" si="8"/>
        <v>0.14864193799621483</v>
      </c>
      <c r="BM64">
        <f t="shared" si="9"/>
        <v>1.7941852284738187</v>
      </c>
      <c r="BN64">
        <f t="shared" si="10"/>
        <v>-0.91905960258788733</v>
      </c>
      <c r="BO64">
        <f t="shared" si="11"/>
        <v>1.7091338342672719</v>
      </c>
      <c r="BP64">
        <f t="shared" si="12"/>
        <v>9.4908605697024723E-2</v>
      </c>
      <c r="BQ64">
        <f t="shared" si="13"/>
        <v>1.1651399901013728</v>
      </c>
      <c r="BR64">
        <f t="shared" si="14"/>
        <v>1.5942544521181887</v>
      </c>
      <c r="BS64">
        <f t="shared" si="15"/>
        <v>-0.40883318869032292</v>
      </c>
      <c r="BT64">
        <f t="shared" si="16"/>
        <v>-0.36436832766407207</v>
      </c>
      <c r="BU64">
        <f t="shared" si="17"/>
        <v>-2.8976160934738628E-2</v>
      </c>
      <c r="BV64">
        <f t="shared" si="18"/>
        <v>-0.11706005933552412</v>
      </c>
      <c r="BW64">
        <f t="shared" si="19"/>
        <v>-0.14389612933690332</v>
      </c>
      <c r="BX64">
        <f t="shared" si="20"/>
        <v>1.1890723546617912</v>
      </c>
      <c r="BY64">
        <f t="shared" si="21"/>
        <v>0.67211132028664511</v>
      </c>
      <c r="BZ64">
        <f t="shared" si="22"/>
        <v>1.5158078749269757</v>
      </c>
      <c r="CA64">
        <f t="shared" si="23"/>
        <v>0.34378002162546251</v>
      </c>
      <c r="CB64">
        <f t="shared" si="24"/>
        <v>-1.5019487454216101</v>
      </c>
    </row>
    <row r="65" spans="1:80">
      <c r="A65" t="s">
        <v>50</v>
      </c>
      <c r="B65" t="s">
        <v>51</v>
      </c>
      <c r="C65" s="12" t="s">
        <v>54</v>
      </c>
      <c r="D65" s="12" t="s">
        <v>33</v>
      </c>
      <c r="E65" s="14" t="s">
        <v>34</v>
      </c>
      <c r="F65" s="12" t="s">
        <v>35</v>
      </c>
      <c r="G65" s="12">
        <v>76</v>
      </c>
      <c r="H65" s="12">
        <v>69</v>
      </c>
      <c r="I65" s="12">
        <v>2170</v>
      </c>
      <c r="J65" s="12">
        <v>27.7</v>
      </c>
      <c r="K65" s="12">
        <v>8</v>
      </c>
      <c r="L65" s="12">
        <v>2.5299999999999998</v>
      </c>
      <c r="M65" s="12">
        <v>1</v>
      </c>
      <c r="N65">
        <v>310</v>
      </c>
      <c r="O65" s="12">
        <v>0</v>
      </c>
      <c r="P65" s="4">
        <v>13</v>
      </c>
      <c r="Q65" s="4">
        <v>6</v>
      </c>
      <c r="R65" s="4">
        <v>8</v>
      </c>
      <c r="S65" s="4">
        <v>25</v>
      </c>
      <c r="T65" s="4">
        <v>2</v>
      </c>
      <c r="U65" s="4">
        <v>2</v>
      </c>
      <c r="V65" s="5">
        <v>11</v>
      </c>
      <c r="W65" s="5">
        <v>1</v>
      </c>
      <c r="X65" s="4">
        <v>0</v>
      </c>
      <c r="Y65" s="3">
        <v>12</v>
      </c>
      <c r="Z65" s="3">
        <v>1</v>
      </c>
      <c r="AA65" s="3">
        <v>9</v>
      </c>
      <c r="AB65" s="3">
        <v>2</v>
      </c>
      <c r="AC65" s="3">
        <v>0</v>
      </c>
      <c r="BE65" t="s">
        <v>51</v>
      </c>
      <c r="BF65">
        <f t="shared" si="2"/>
        <v>-0.38143602263994553</v>
      </c>
      <c r="BG65">
        <f t="shared" si="3"/>
        <v>0.96399981913648702</v>
      </c>
      <c r="BH65">
        <f t="shared" si="4"/>
        <v>-0.2349938429716785</v>
      </c>
      <c r="BI65">
        <f t="shared" si="5"/>
        <v>-1.3448679386096711</v>
      </c>
      <c r="BJ65">
        <f t="shared" si="6"/>
        <v>-0.51104563578947693</v>
      </c>
      <c r="BK65">
        <f t="shared" si="7"/>
        <v>-1.1765916509500409</v>
      </c>
      <c r="BL65">
        <f t="shared" si="8"/>
        <v>0.14864193799621483</v>
      </c>
      <c r="BM65">
        <f t="shared" si="9"/>
        <v>1.7941852284738187</v>
      </c>
      <c r="BN65">
        <f t="shared" si="10"/>
        <v>-0.91905960258788733</v>
      </c>
      <c r="BO65">
        <f t="shared" si="11"/>
        <v>0.76076041597662647</v>
      </c>
      <c r="BP65">
        <f t="shared" si="12"/>
        <v>-0.37963442278809878</v>
      </c>
      <c r="BQ65">
        <f t="shared" si="13"/>
        <v>0.16768764125528449</v>
      </c>
      <c r="BR65">
        <f t="shared" si="14"/>
        <v>0.57229646999114459</v>
      </c>
      <c r="BS65">
        <f t="shared" si="15"/>
        <v>-0.34753486183323412</v>
      </c>
      <c r="BT65">
        <f t="shared" si="16"/>
        <v>-0.36436832766407207</v>
      </c>
      <c r="BU65">
        <f t="shared" si="17"/>
        <v>-0.496661565495432</v>
      </c>
      <c r="BV65">
        <f t="shared" si="18"/>
        <v>-0.11706005933552412</v>
      </c>
      <c r="BW65">
        <f t="shared" si="19"/>
        <v>-0.14389612933690332</v>
      </c>
      <c r="BX65">
        <f t="shared" si="20"/>
        <v>1.1890723546617912</v>
      </c>
      <c r="BY65">
        <f t="shared" si="21"/>
        <v>0.67211132028664511</v>
      </c>
      <c r="BZ65">
        <f t="shared" si="22"/>
        <v>1.5158078749269757</v>
      </c>
      <c r="CA65">
        <f t="shared" si="23"/>
        <v>0.34378002162546251</v>
      </c>
      <c r="CB65">
        <f t="shared" si="24"/>
        <v>-1.5019487454216101</v>
      </c>
    </row>
    <row r="66" spans="1:80">
      <c r="A66" t="s">
        <v>50</v>
      </c>
      <c r="B66" t="s">
        <v>51</v>
      </c>
      <c r="C66" s="12" t="s">
        <v>55</v>
      </c>
      <c r="D66" s="12" t="s">
        <v>33</v>
      </c>
      <c r="E66" s="14" t="s">
        <v>34</v>
      </c>
      <c r="F66" s="12" t="s">
        <v>35</v>
      </c>
      <c r="G66" s="12">
        <v>68</v>
      </c>
      <c r="H66" s="12">
        <v>68</v>
      </c>
      <c r="I66" s="12">
        <v>1810</v>
      </c>
      <c r="J66" s="12">
        <v>30.4</v>
      </c>
      <c r="K66" s="12">
        <v>9.1999999999999993</v>
      </c>
      <c r="L66" s="12">
        <v>6.92</v>
      </c>
      <c r="M66" s="12">
        <v>0.5</v>
      </c>
      <c r="N66">
        <v>300</v>
      </c>
      <c r="O66" s="12">
        <v>0</v>
      </c>
      <c r="P66" s="4">
        <v>6</v>
      </c>
      <c r="Q66" s="4">
        <v>14</v>
      </c>
      <c r="R66" s="4">
        <v>11</v>
      </c>
      <c r="S66" s="4">
        <v>31</v>
      </c>
      <c r="T66" s="4">
        <v>2</v>
      </c>
      <c r="U66" s="4">
        <v>12</v>
      </c>
      <c r="V66" s="5">
        <v>16</v>
      </c>
      <c r="W66" s="5">
        <v>0</v>
      </c>
      <c r="X66" s="4">
        <v>0</v>
      </c>
      <c r="Y66" s="3">
        <v>12</v>
      </c>
      <c r="Z66" s="3">
        <v>1</v>
      </c>
      <c r="AA66" s="3">
        <v>9</v>
      </c>
      <c r="AB66" s="3">
        <v>2</v>
      </c>
      <c r="AC66" s="3">
        <v>0</v>
      </c>
      <c r="BE66" t="s">
        <v>51</v>
      </c>
      <c r="BF66">
        <f t="shared" si="2"/>
        <v>-0.55473041317266159</v>
      </c>
      <c r="BG66">
        <f t="shared" si="3"/>
        <v>0.92018164553937398</v>
      </c>
      <c r="BH66">
        <f t="shared" si="4"/>
        <v>-0.28735353587194806</v>
      </c>
      <c r="BI66">
        <f t="shared" si="5"/>
        <v>-7.7549289328025683E-2</v>
      </c>
      <c r="BJ66">
        <f t="shared" si="6"/>
        <v>1.5260513526261057</v>
      </c>
      <c r="BK66">
        <f t="shared" si="7"/>
        <v>0.99177476133779019</v>
      </c>
      <c r="BL66">
        <f t="shared" si="8"/>
        <v>-0.1226885837429075</v>
      </c>
      <c r="BM66">
        <f t="shared" si="9"/>
        <v>1.638815272694836</v>
      </c>
      <c r="BN66">
        <f t="shared" si="10"/>
        <v>-0.91905960258788733</v>
      </c>
      <c r="BO66">
        <f t="shared" si="11"/>
        <v>-6.906632502768828E-2</v>
      </c>
      <c r="BP66">
        <f t="shared" si="12"/>
        <v>0.16270046690918522</v>
      </c>
      <c r="BQ66">
        <f t="shared" si="13"/>
        <v>0.66641381567832858</v>
      </c>
      <c r="BR66">
        <f t="shared" si="14"/>
        <v>0.98107966284196224</v>
      </c>
      <c r="BS66">
        <f t="shared" si="15"/>
        <v>-0.34753486183323412</v>
      </c>
      <c r="BT66">
        <f t="shared" si="16"/>
        <v>0.56473051227757509</v>
      </c>
      <c r="BU66">
        <f t="shared" si="17"/>
        <v>-0.35050987657021532</v>
      </c>
      <c r="BV66">
        <f t="shared" si="18"/>
        <v>-0.59784244589214119</v>
      </c>
      <c r="BW66">
        <f t="shared" si="19"/>
        <v>-0.14389612933690332</v>
      </c>
      <c r="BX66">
        <f t="shared" si="20"/>
        <v>1.1890723546617912</v>
      </c>
      <c r="BY66">
        <f t="shared" si="21"/>
        <v>0.67211132028664511</v>
      </c>
      <c r="BZ66">
        <f t="shared" si="22"/>
        <v>1.5158078749269757</v>
      </c>
      <c r="CA66">
        <f t="shared" si="23"/>
        <v>0.34378002162546251</v>
      </c>
      <c r="CB66">
        <f t="shared" si="24"/>
        <v>-1.5019487454216101</v>
      </c>
    </row>
    <row r="67" spans="1:80">
      <c r="A67" t="s">
        <v>50</v>
      </c>
      <c r="B67" t="s">
        <v>51</v>
      </c>
      <c r="C67" s="12" t="s">
        <v>56</v>
      </c>
      <c r="D67" s="12" t="s">
        <v>33</v>
      </c>
      <c r="E67" s="14" t="s">
        <v>34</v>
      </c>
      <c r="F67" s="12" t="s">
        <v>35</v>
      </c>
      <c r="G67" s="12">
        <v>55</v>
      </c>
      <c r="H67" s="12">
        <v>27</v>
      </c>
      <c r="I67" s="12">
        <v>1820</v>
      </c>
      <c r="J67" s="12">
        <v>30.4</v>
      </c>
      <c r="K67" s="12">
        <v>8.58</v>
      </c>
      <c r="L67" s="12">
        <v>6.12</v>
      </c>
      <c r="M67" s="12">
        <v>0.5</v>
      </c>
      <c r="N67">
        <v>280</v>
      </c>
      <c r="O67" s="12">
        <v>0</v>
      </c>
      <c r="P67" s="4">
        <v>8</v>
      </c>
      <c r="Q67" s="4">
        <v>42</v>
      </c>
      <c r="R67" s="4">
        <v>10</v>
      </c>
      <c r="S67" s="4">
        <v>25</v>
      </c>
      <c r="T67" s="4">
        <v>1</v>
      </c>
      <c r="U67" s="4">
        <v>8</v>
      </c>
      <c r="V67" s="5">
        <v>33</v>
      </c>
      <c r="W67" s="5">
        <v>0</v>
      </c>
      <c r="X67" s="4">
        <v>0</v>
      </c>
      <c r="Y67" s="3">
        <v>12</v>
      </c>
      <c r="Z67" s="3">
        <v>1</v>
      </c>
      <c r="AA67" s="3">
        <v>9</v>
      </c>
      <c r="AB67" s="3">
        <v>2</v>
      </c>
      <c r="AC67" s="3">
        <v>0</v>
      </c>
      <c r="BE67" t="s">
        <v>51</v>
      </c>
      <c r="BF67">
        <f t="shared" ref="BF67:BF116" si="25">STANDARDIZE(G67,$AF$2,$AF$3)</f>
        <v>-0.83633379778832517</v>
      </c>
      <c r="BG67">
        <f t="shared" ref="BG67:BG106" si="26">STANDARDIZE(H67,$AG$2,$AG$3)</f>
        <v>-0.87636347194226094</v>
      </c>
      <c r="BH67">
        <f t="shared" ref="BH67:BH106" si="27">STANDARDIZE(I67,$AH$2,$AH$3)</f>
        <v>-0.28589909995805168</v>
      </c>
      <c r="BI67">
        <f t="shared" ref="BI67:BI116" si="28">STANDARDIZE(J67,$AI$2,$AI$3)</f>
        <v>-7.7549289328025683E-2</v>
      </c>
      <c r="BJ67">
        <f t="shared" ref="BJ67:BJ106" si="29">STANDARDIZE(K67,$AJ$2,$AJ$3)</f>
        <v>0.47355124194472203</v>
      </c>
      <c r="BK67">
        <f t="shared" ref="BK67:BK106" si="30">STANDARDIZE(L67,$AK$2,$AK$3)</f>
        <v>0.59662826251540646</v>
      </c>
      <c r="BL67">
        <f t="shared" ref="BL67:BL106" si="31">STANDARDIZE(M67,$AL$2,$AL$3)</f>
        <v>-0.1226885837429075</v>
      </c>
      <c r="BM67">
        <f t="shared" ref="BM67:BM106" si="32">STANDARDIZE(N67,$AM$2,$AM$3)</f>
        <v>1.3280753611368703</v>
      </c>
      <c r="BN67">
        <f t="shared" ref="BN67:BN106" si="33">STANDARDIZE(O67,$AN$2,$AN$3)</f>
        <v>-0.91905960258788733</v>
      </c>
      <c r="BO67">
        <f t="shared" ref="BO67:BO106" si="34">STANDARDIZE(P67,$AO$2,$AO$3)</f>
        <v>0.16802702954497309</v>
      </c>
      <c r="BP67">
        <f t="shared" ref="BP67:BP106" si="35">STANDARDIZE(Q67,$AP$2,$AP$3)</f>
        <v>2.0608725808496793</v>
      </c>
      <c r="BQ67">
        <f t="shared" ref="BQ67:BQ106" si="36">STANDARDIZE(R67,$AQ$2,$AQ$3)</f>
        <v>0.50017175753731391</v>
      </c>
      <c r="BR67">
        <f t="shared" ref="BR67:BR106" si="37">STANDARDIZE(S67,$AR$2,$AR$3)</f>
        <v>0.57229646999114459</v>
      </c>
      <c r="BS67">
        <f t="shared" ref="BS67:BS106" si="38">STANDARDIZE(T67,$AS$2,$AS$3)</f>
        <v>-0.40883318869032292</v>
      </c>
      <c r="BT67">
        <f t="shared" ref="BT67:BT106" si="39">STANDARDIZE(U67,$AT$2,$AT$3)</f>
        <v>0.19309097630091623</v>
      </c>
      <c r="BU67">
        <f t="shared" ref="BU67:BU106" si="40">STANDARDIZE(V67,$AU$2,$AU$3)</f>
        <v>0.14640586577552139</v>
      </c>
      <c r="BV67">
        <f t="shared" ref="BV67:BV106" si="41">STANDARDIZE(W67,$AV$2,$AV$3)</f>
        <v>-0.59784244589214119</v>
      </c>
      <c r="BW67">
        <f t="shared" ref="BW67:BW106" si="42">STANDARDIZE(X67,$AW$2,$AW$3)</f>
        <v>-0.14389612933690332</v>
      </c>
      <c r="BX67">
        <f t="shared" ref="BX67:BX106" si="43">STANDARDIZE(Y67,$AX$2,$AX$3)</f>
        <v>1.1890723546617912</v>
      </c>
      <c r="BY67">
        <f t="shared" ref="BY67:BY106" si="44">STANDARDIZE(Z67,$AY$2,$AY$3)</f>
        <v>0.67211132028664511</v>
      </c>
      <c r="BZ67">
        <f t="shared" ref="BZ67:BZ106" si="45">STANDARDIZE(AA67,$AZ$2,$AZ$3)</f>
        <v>1.5158078749269757</v>
      </c>
      <c r="CA67">
        <f t="shared" ref="CA67:CA106" si="46">STANDARDIZE(AB67,$BA$2,$BA$3)</f>
        <v>0.34378002162546251</v>
      </c>
      <c r="CB67">
        <f t="shared" ref="CB67:CB106" si="47">STANDARDIZE(AC67,$BB$2,$BB$3)</f>
        <v>-1.5019487454216101</v>
      </c>
    </row>
    <row r="68" spans="1:80">
      <c r="A68" t="s">
        <v>50</v>
      </c>
      <c r="B68" t="s">
        <v>51</v>
      </c>
      <c r="C68" s="12" t="s">
        <v>52</v>
      </c>
      <c r="D68" s="12" t="s">
        <v>36</v>
      </c>
      <c r="E68" s="14" t="s">
        <v>37</v>
      </c>
      <c r="F68" s="12" t="s">
        <v>38</v>
      </c>
      <c r="G68" s="12">
        <v>48</v>
      </c>
      <c r="H68" s="12">
        <v>38</v>
      </c>
      <c r="I68" s="12">
        <v>2520</v>
      </c>
      <c r="J68" s="12">
        <v>27.6</v>
      </c>
      <c r="K68" s="12">
        <v>7.26</v>
      </c>
      <c r="L68" s="12">
        <v>0.56999999999999995</v>
      </c>
      <c r="M68" s="12">
        <v>3</v>
      </c>
      <c r="N68">
        <v>360</v>
      </c>
      <c r="O68" s="12">
        <v>0</v>
      </c>
      <c r="P68" s="4">
        <v>20</v>
      </c>
      <c r="Q68" s="4">
        <v>21</v>
      </c>
      <c r="R68" s="4">
        <v>4</v>
      </c>
      <c r="S68" s="4">
        <v>55</v>
      </c>
      <c r="T68" s="4">
        <v>2</v>
      </c>
      <c r="U68" s="4">
        <v>7</v>
      </c>
      <c r="V68" s="5">
        <v>22</v>
      </c>
      <c r="W68" s="5">
        <v>0</v>
      </c>
      <c r="X68" s="4">
        <v>0</v>
      </c>
      <c r="Y68" s="3">
        <v>12</v>
      </c>
      <c r="Z68" s="3">
        <v>1</v>
      </c>
      <c r="AA68" s="3">
        <v>9</v>
      </c>
      <c r="AB68" s="3">
        <v>2</v>
      </c>
      <c r="AC68" s="3">
        <v>0</v>
      </c>
      <c r="BE68" t="s">
        <v>51</v>
      </c>
      <c r="BF68">
        <f t="shared" si="25"/>
        <v>-0.9879663895044517</v>
      </c>
      <c r="BG68">
        <f t="shared" si="26"/>
        <v>-0.39436356237401743</v>
      </c>
      <c r="BH68">
        <f t="shared" si="27"/>
        <v>-0.18408858598530531</v>
      </c>
      <c r="BI68">
        <f t="shared" si="28"/>
        <v>-1.3918056663608422</v>
      </c>
      <c r="BJ68">
        <f t="shared" si="29"/>
        <v>-1.7672554453124205</v>
      </c>
      <c r="BK68">
        <f t="shared" si="30"/>
        <v>-2.1447005730648807</v>
      </c>
      <c r="BL68">
        <f t="shared" si="31"/>
        <v>1.2339640249527042</v>
      </c>
      <c r="BM68">
        <f t="shared" si="32"/>
        <v>2.5710350073687325</v>
      </c>
      <c r="BN68">
        <f t="shared" si="33"/>
        <v>-0.91905960258788733</v>
      </c>
      <c r="BO68">
        <f t="shared" si="34"/>
        <v>1.5905871569809413</v>
      </c>
      <c r="BP68">
        <f t="shared" si="35"/>
        <v>0.63724349539430869</v>
      </c>
      <c r="BQ68">
        <f t="shared" si="36"/>
        <v>-0.49728059130877439</v>
      </c>
      <c r="BR68">
        <f t="shared" si="37"/>
        <v>2.6162124342452326</v>
      </c>
      <c r="BS68">
        <f t="shared" si="38"/>
        <v>-0.34753486183323412</v>
      </c>
      <c r="BT68">
        <f t="shared" si="39"/>
        <v>0.10018109230675151</v>
      </c>
      <c r="BU68">
        <f t="shared" si="40"/>
        <v>-0.1751278498599553</v>
      </c>
      <c r="BV68">
        <f t="shared" si="41"/>
        <v>-0.59784244589214119</v>
      </c>
      <c r="BW68">
        <f t="shared" si="42"/>
        <v>-0.14389612933690332</v>
      </c>
      <c r="BX68">
        <f t="shared" si="43"/>
        <v>1.1890723546617912</v>
      </c>
      <c r="BY68">
        <f t="shared" si="44"/>
        <v>0.67211132028664511</v>
      </c>
      <c r="BZ68">
        <f t="shared" si="45"/>
        <v>1.5158078749269757</v>
      </c>
      <c r="CA68">
        <f t="shared" si="46"/>
        <v>0.34378002162546251</v>
      </c>
      <c r="CB68">
        <f t="shared" si="47"/>
        <v>-1.5019487454216101</v>
      </c>
    </row>
    <row r="69" spans="1:80">
      <c r="A69" t="s">
        <v>50</v>
      </c>
      <c r="B69" t="s">
        <v>51</v>
      </c>
      <c r="C69" s="12" t="s">
        <v>53</v>
      </c>
      <c r="D69" s="12" t="s">
        <v>36</v>
      </c>
      <c r="E69" s="14" t="s">
        <v>37</v>
      </c>
      <c r="F69" s="12" t="s">
        <v>38</v>
      </c>
      <c r="G69" s="12">
        <v>51</v>
      </c>
      <c r="H69" s="12">
        <v>29</v>
      </c>
      <c r="I69" s="12">
        <v>2490</v>
      </c>
      <c r="J69" s="12">
        <v>28.2</v>
      </c>
      <c r="K69" s="12">
        <v>8.2100000000000009</v>
      </c>
      <c r="L69" s="12">
        <v>3.21</v>
      </c>
      <c r="M69" s="12">
        <v>0.5</v>
      </c>
      <c r="N69">
        <v>330</v>
      </c>
      <c r="O69" s="12">
        <v>0</v>
      </c>
      <c r="P69" s="4">
        <v>13</v>
      </c>
      <c r="Q69" s="4">
        <v>17</v>
      </c>
      <c r="R69" s="4">
        <v>12</v>
      </c>
      <c r="S69" s="4">
        <v>63</v>
      </c>
      <c r="T69" s="4">
        <v>0</v>
      </c>
      <c r="U69" s="4">
        <v>14</v>
      </c>
      <c r="V69" s="5">
        <v>15</v>
      </c>
      <c r="W69" s="5">
        <v>0</v>
      </c>
      <c r="X69" s="4">
        <v>0</v>
      </c>
      <c r="Y69" s="3">
        <v>12</v>
      </c>
      <c r="Z69" s="3">
        <v>1</v>
      </c>
      <c r="AA69" s="3">
        <v>9</v>
      </c>
      <c r="AB69" s="3">
        <v>2</v>
      </c>
      <c r="AC69" s="3">
        <v>0</v>
      </c>
      <c r="BE69" t="s">
        <v>51</v>
      </c>
      <c r="BF69">
        <f t="shared" si="25"/>
        <v>-0.92298099305468329</v>
      </c>
      <c r="BG69">
        <f t="shared" si="26"/>
        <v>-0.78872712474803486</v>
      </c>
      <c r="BH69">
        <f t="shared" si="27"/>
        <v>-0.18845189372699445</v>
      </c>
      <c r="BI69">
        <f t="shared" si="28"/>
        <v>-1.1101792998538109</v>
      </c>
      <c r="BJ69">
        <f t="shared" si="29"/>
        <v>-0.15455366281674829</v>
      </c>
      <c r="BK69">
        <f t="shared" si="30"/>
        <v>-0.84071712695101453</v>
      </c>
      <c r="BL69">
        <f t="shared" si="31"/>
        <v>-0.1226885837429075</v>
      </c>
      <c r="BM69">
        <f t="shared" si="32"/>
        <v>2.1049251400317841</v>
      </c>
      <c r="BN69">
        <f t="shared" si="33"/>
        <v>-0.91905960258788733</v>
      </c>
      <c r="BO69">
        <f t="shared" si="34"/>
        <v>0.76076041597662647</v>
      </c>
      <c r="BP69">
        <f t="shared" si="35"/>
        <v>0.36607605054566672</v>
      </c>
      <c r="BQ69">
        <f t="shared" si="36"/>
        <v>0.83265587381934336</v>
      </c>
      <c r="BR69">
        <f t="shared" si="37"/>
        <v>3.1612566913796565</v>
      </c>
      <c r="BS69">
        <f t="shared" si="38"/>
        <v>-0.47013151554741178</v>
      </c>
      <c r="BT69">
        <f t="shared" si="39"/>
        <v>0.75055028026590442</v>
      </c>
      <c r="BU69">
        <f t="shared" si="40"/>
        <v>-0.37974021435525868</v>
      </c>
      <c r="BV69">
        <f t="shared" si="41"/>
        <v>-0.59784244589214119</v>
      </c>
      <c r="BW69">
        <f t="shared" si="42"/>
        <v>-0.14389612933690332</v>
      </c>
      <c r="BX69">
        <f t="shared" si="43"/>
        <v>1.1890723546617912</v>
      </c>
      <c r="BY69">
        <f t="shared" si="44"/>
        <v>0.67211132028664511</v>
      </c>
      <c r="BZ69">
        <f t="shared" si="45"/>
        <v>1.5158078749269757</v>
      </c>
      <c r="CA69">
        <f t="shared" si="46"/>
        <v>0.34378002162546251</v>
      </c>
      <c r="CB69">
        <f t="shared" si="47"/>
        <v>-1.5019487454216101</v>
      </c>
    </row>
    <row r="70" spans="1:80">
      <c r="A70" t="s">
        <v>50</v>
      </c>
      <c r="B70" t="s">
        <v>51</v>
      </c>
      <c r="C70" s="12" t="s">
        <v>54</v>
      </c>
      <c r="D70" s="12" t="s">
        <v>36</v>
      </c>
      <c r="E70" s="14" t="s">
        <v>37</v>
      </c>
      <c r="F70" s="12" t="s">
        <v>38</v>
      </c>
      <c r="G70" s="12">
        <v>67</v>
      </c>
      <c r="H70" s="12">
        <v>67</v>
      </c>
      <c r="I70" s="12">
        <v>2410</v>
      </c>
      <c r="J70" s="12">
        <v>29.1</v>
      </c>
      <c r="K70" s="12">
        <v>8.14</v>
      </c>
      <c r="L70" s="12">
        <v>3.67</v>
      </c>
      <c r="M70" s="12">
        <v>0.5</v>
      </c>
      <c r="N70">
        <v>310</v>
      </c>
      <c r="O70" s="12">
        <v>0</v>
      </c>
      <c r="P70" s="4">
        <v>14</v>
      </c>
      <c r="Q70" s="4">
        <v>11</v>
      </c>
      <c r="R70" s="4">
        <v>12</v>
      </c>
      <c r="S70" s="4">
        <v>53</v>
      </c>
      <c r="T70" s="4">
        <v>0</v>
      </c>
      <c r="U70" s="4">
        <v>7</v>
      </c>
      <c r="V70" s="5">
        <v>17</v>
      </c>
      <c r="W70" s="5">
        <v>0</v>
      </c>
      <c r="X70" s="4">
        <v>0</v>
      </c>
      <c r="Y70" s="3">
        <v>12</v>
      </c>
      <c r="Z70" s="3">
        <v>1</v>
      </c>
      <c r="AA70" s="3">
        <v>9</v>
      </c>
      <c r="AB70" s="3">
        <v>2</v>
      </c>
      <c r="AC70" s="3">
        <v>0</v>
      </c>
      <c r="BE70" t="s">
        <v>51</v>
      </c>
      <c r="BF70">
        <f t="shared" si="25"/>
        <v>-0.57639221198925106</v>
      </c>
      <c r="BG70">
        <f t="shared" si="26"/>
        <v>0.87636347194226094</v>
      </c>
      <c r="BH70">
        <f t="shared" si="27"/>
        <v>-0.20008738103816545</v>
      </c>
      <c r="BI70">
        <f t="shared" si="28"/>
        <v>-0.68773975009326127</v>
      </c>
      <c r="BJ70">
        <f t="shared" si="29"/>
        <v>-0.27338432047432448</v>
      </c>
      <c r="BK70">
        <f t="shared" si="30"/>
        <v>-0.61350789012814388</v>
      </c>
      <c r="BL70">
        <f t="shared" si="31"/>
        <v>-0.1226885837429075</v>
      </c>
      <c r="BM70">
        <f t="shared" si="32"/>
        <v>1.7941852284738187</v>
      </c>
      <c r="BN70">
        <f t="shared" si="33"/>
        <v>-0.91905960258788733</v>
      </c>
      <c r="BO70">
        <f t="shared" si="34"/>
        <v>0.8793070932629572</v>
      </c>
      <c r="BP70">
        <f t="shared" si="35"/>
        <v>-4.0675116727296276E-2</v>
      </c>
      <c r="BQ70">
        <f t="shared" si="36"/>
        <v>0.83265587381934336</v>
      </c>
      <c r="BR70">
        <f t="shared" si="37"/>
        <v>2.4799513699616269</v>
      </c>
      <c r="BS70">
        <f t="shared" si="38"/>
        <v>-0.47013151554741178</v>
      </c>
      <c r="BT70">
        <f t="shared" si="39"/>
        <v>0.10018109230675151</v>
      </c>
      <c r="BU70">
        <f t="shared" si="40"/>
        <v>-0.32127953878517201</v>
      </c>
      <c r="BV70">
        <f t="shared" si="41"/>
        <v>-0.59784244589214119</v>
      </c>
      <c r="BW70">
        <f t="shared" si="42"/>
        <v>-0.14389612933690332</v>
      </c>
      <c r="BX70">
        <f t="shared" si="43"/>
        <v>1.1890723546617912</v>
      </c>
      <c r="BY70">
        <f t="shared" si="44"/>
        <v>0.67211132028664511</v>
      </c>
      <c r="BZ70">
        <f t="shared" si="45"/>
        <v>1.5158078749269757</v>
      </c>
      <c r="CA70">
        <f t="shared" si="46"/>
        <v>0.34378002162546251</v>
      </c>
      <c r="CB70">
        <f t="shared" si="47"/>
        <v>-1.5019487454216101</v>
      </c>
    </row>
    <row r="71" spans="1:80">
      <c r="A71" t="s">
        <v>50</v>
      </c>
      <c r="B71" t="s">
        <v>51</v>
      </c>
      <c r="C71" s="12" t="s">
        <v>55</v>
      </c>
      <c r="D71" s="12" t="s">
        <v>36</v>
      </c>
      <c r="E71" s="14" t="s">
        <v>37</v>
      </c>
      <c r="F71" s="12" t="s">
        <v>38</v>
      </c>
      <c r="G71" s="12">
        <v>58</v>
      </c>
      <c r="H71" s="12">
        <v>58</v>
      </c>
      <c r="I71" s="12">
        <v>2010</v>
      </c>
      <c r="J71" s="12">
        <v>31.3</v>
      </c>
      <c r="K71" s="12">
        <v>9.66</v>
      </c>
      <c r="L71" s="12">
        <v>9.2100000000000009</v>
      </c>
      <c r="M71" s="12">
        <v>0</v>
      </c>
      <c r="N71">
        <v>260</v>
      </c>
      <c r="O71" s="12">
        <v>0</v>
      </c>
      <c r="P71" s="4">
        <v>3</v>
      </c>
      <c r="Q71" s="4">
        <v>55</v>
      </c>
      <c r="R71" s="4">
        <v>29</v>
      </c>
      <c r="S71" s="4">
        <v>25</v>
      </c>
      <c r="T71" s="4">
        <v>3</v>
      </c>
      <c r="U71" s="4">
        <v>7</v>
      </c>
      <c r="V71" s="5">
        <v>24</v>
      </c>
      <c r="W71" s="5">
        <v>0</v>
      </c>
      <c r="X71" s="4">
        <v>0</v>
      </c>
      <c r="Y71" s="3">
        <v>12</v>
      </c>
      <c r="Z71" s="3">
        <v>1</v>
      </c>
      <c r="AA71" s="3">
        <v>9</v>
      </c>
      <c r="AB71" s="3">
        <v>2</v>
      </c>
      <c r="AC71" s="3">
        <v>0</v>
      </c>
      <c r="BE71" t="s">
        <v>51</v>
      </c>
      <c r="BF71">
        <f t="shared" si="25"/>
        <v>-0.77134840133855664</v>
      </c>
      <c r="BG71">
        <f t="shared" si="26"/>
        <v>0.48199990956824351</v>
      </c>
      <c r="BH71">
        <f t="shared" si="27"/>
        <v>-0.25826481759402053</v>
      </c>
      <c r="BI71">
        <f t="shared" si="28"/>
        <v>0.34489026043252391</v>
      </c>
      <c r="BJ71">
        <f t="shared" si="29"/>
        <v>2.3069385315187474</v>
      </c>
      <c r="BK71">
        <f t="shared" si="30"/>
        <v>2.1228816142168641</v>
      </c>
      <c r="BL71">
        <f t="shared" si="31"/>
        <v>-0.39401910548202984</v>
      </c>
      <c r="BM71">
        <f t="shared" si="32"/>
        <v>1.0173354495789046</v>
      </c>
      <c r="BN71">
        <f t="shared" si="33"/>
        <v>-0.91905960258788733</v>
      </c>
      <c r="BO71">
        <f t="shared" si="34"/>
        <v>-0.42470635688668029</v>
      </c>
      <c r="BP71">
        <f t="shared" si="35"/>
        <v>2.9421667766077655</v>
      </c>
      <c r="BQ71">
        <f t="shared" si="36"/>
        <v>3.6587708622165933</v>
      </c>
      <c r="BR71">
        <f t="shared" si="37"/>
        <v>0.57229646999114459</v>
      </c>
      <c r="BS71">
        <f t="shared" si="38"/>
        <v>-0.28623653497614526</v>
      </c>
      <c r="BT71">
        <f t="shared" si="39"/>
        <v>0.10018109230675151</v>
      </c>
      <c r="BU71">
        <f t="shared" si="40"/>
        <v>-0.11666717428986864</v>
      </c>
      <c r="BV71">
        <f t="shared" si="41"/>
        <v>-0.59784244589214119</v>
      </c>
      <c r="BW71">
        <f t="shared" si="42"/>
        <v>-0.14389612933690332</v>
      </c>
      <c r="BX71">
        <f t="shared" si="43"/>
        <v>1.1890723546617912</v>
      </c>
      <c r="BY71">
        <f t="shared" si="44"/>
        <v>0.67211132028664511</v>
      </c>
      <c r="BZ71">
        <f t="shared" si="45"/>
        <v>1.5158078749269757</v>
      </c>
      <c r="CA71">
        <f t="shared" si="46"/>
        <v>0.34378002162546251</v>
      </c>
      <c r="CB71">
        <f t="shared" si="47"/>
        <v>-1.5019487454216101</v>
      </c>
    </row>
    <row r="72" spans="1:80">
      <c r="A72" t="s">
        <v>50</v>
      </c>
      <c r="B72" t="s">
        <v>51</v>
      </c>
      <c r="C72" s="12" t="s">
        <v>56</v>
      </c>
      <c r="D72" s="12" t="s">
        <v>36</v>
      </c>
      <c r="E72" s="14" t="s">
        <v>37</v>
      </c>
      <c r="F72" s="12" t="s">
        <v>38</v>
      </c>
      <c r="G72" s="12">
        <v>44</v>
      </c>
      <c r="H72" s="12">
        <v>34</v>
      </c>
      <c r="I72" s="12">
        <v>2030</v>
      </c>
      <c r="J72" s="12">
        <v>31.4</v>
      </c>
      <c r="K72" s="12">
        <v>8.77</v>
      </c>
      <c r="L72" s="12">
        <v>6.92</v>
      </c>
      <c r="M72" s="12">
        <v>0</v>
      </c>
      <c r="N72">
        <v>300</v>
      </c>
      <c r="O72" s="12">
        <v>0</v>
      </c>
      <c r="P72" s="4">
        <v>15</v>
      </c>
      <c r="Q72" s="4">
        <v>23</v>
      </c>
      <c r="R72" s="4">
        <v>10</v>
      </c>
      <c r="S72" s="4">
        <v>42</v>
      </c>
      <c r="T72" s="4">
        <v>1</v>
      </c>
      <c r="U72" s="4">
        <v>20</v>
      </c>
      <c r="V72" s="5">
        <v>36</v>
      </c>
      <c r="W72" s="5">
        <v>2</v>
      </c>
      <c r="X72" s="4">
        <v>0</v>
      </c>
      <c r="Y72" s="3">
        <v>12</v>
      </c>
      <c r="Z72" s="3">
        <v>1</v>
      </c>
      <c r="AA72" s="3">
        <v>9</v>
      </c>
      <c r="AB72" s="3">
        <v>2</v>
      </c>
      <c r="AC72" s="3">
        <v>0</v>
      </c>
      <c r="BE72" t="s">
        <v>51</v>
      </c>
      <c r="BF72">
        <f t="shared" si="25"/>
        <v>-1.0746135847708098</v>
      </c>
      <c r="BG72">
        <f t="shared" si="26"/>
        <v>-0.56963625676246954</v>
      </c>
      <c r="BH72">
        <f t="shared" si="27"/>
        <v>-0.25535594576622778</v>
      </c>
      <c r="BI72">
        <f t="shared" si="28"/>
        <v>0.39182798818369502</v>
      </c>
      <c r="BJ72">
        <f t="shared" si="29"/>
        <v>0.79609159844385524</v>
      </c>
      <c r="BK72">
        <f t="shared" si="30"/>
        <v>0.99177476133779019</v>
      </c>
      <c r="BL72">
        <f t="shared" si="31"/>
        <v>-0.39401910548202984</v>
      </c>
      <c r="BM72">
        <f t="shared" si="32"/>
        <v>1.638815272694836</v>
      </c>
      <c r="BN72">
        <f t="shared" si="33"/>
        <v>-0.91905960258788733</v>
      </c>
      <c r="BO72">
        <f t="shared" si="34"/>
        <v>0.99785377054928792</v>
      </c>
      <c r="BP72">
        <f t="shared" si="35"/>
        <v>0.77282721781862973</v>
      </c>
      <c r="BQ72">
        <f t="shared" si="36"/>
        <v>0.50017175753731391</v>
      </c>
      <c r="BR72">
        <f t="shared" si="37"/>
        <v>1.7305155164017945</v>
      </c>
      <c r="BS72">
        <f t="shared" si="38"/>
        <v>-0.40883318869032292</v>
      </c>
      <c r="BT72">
        <f t="shared" si="39"/>
        <v>1.3080095842308928</v>
      </c>
      <c r="BU72">
        <f t="shared" si="40"/>
        <v>0.23409687913065141</v>
      </c>
      <c r="BV72">
        <f t="shared" si="41"/>
        <v>0.36372232722109293</v>
      </c>
      <c r="BW72">
        <f t="shared" si="42"/>
        <v>-0.14389612933690332</v>
      </c>
      <c r="BX72">
        <f t="shared" si="43"/>
        <v>1.1890723546617912</v>
      </c>
      <c r="BY72">
        <f t="shared" si="44"/>
        <v>0.67211132028664511</v>
      </c>
      <c r="BZ72">
        <f t="shared" si="45"/>
        <v>1.5158078749269757</v>
      </c>
      <c r="CA72">
        <f t="shared" si="46"/>
        <v>0.34378002162546251</v>
      </c>
      <c r="CB72">
        <f t="shared" si="47"/>
        <v>-1.5019487454216101</v>
      </c>
    </row>
    <row r="73" spans="1:80">
      <c r="A73" t="s">
        <v>57</v>
      </c>
      <c r="B73" t="s">
        <v>58</v>
      </c>
      <c r="C73" s="12" t="s">
        <v>59</v>
      </c>
      <c r="D73" s="12" t="s">
        <v>19</v>
      </c>
      <c r="E73" s="14" t="s">
        <v>20</v>
      </c>
      <c r="F73" s="12" t="s">
        <v>21</v>
      </c>
      <c r="G73" s="12">
        <v>76</v>
      </c>
      <c r="H73" s="12">
        <v>76</v>
      </c>
      <c r="I73" s="12">
        <v>1502</v>
      </c>
      <c r="J73" s="12">
        <v>30.3</v>
      </c>
      <c r="K73" s="12">
        <v>7.91</v>
      </c>
      <c r="L73" s="12">
        <v>2.46</v>
      </c>
      <c r="M73" s="12">
        <v>0</v>
      </c>
      <c r="N73">
        <v>220</v>
      </c>
      <c r="O73" s="12">
        <v>148</v>
      </c>
      <c r="P73" s="4">
        <v>9</v>
      </c>
      <c r="Q73" s="4">
        <v>9</v>
      </c>
      <c r="R73" s="4">
        <v>1</v>
      </c>
      <c r="S73" s="4">
        <v>25</v>
      </c>
      <c r="T73" s="11">
        <v>0</v>
      </c>
      <c r="U73" s="4">
        <v>13</v>
      </c>
      <c r="V73" s="11">
        <v>21</v>
      </c>
      <c r="W73" s="4">
        <v>0</v>
      </c>
      <c r="X73" s="11">
        <v>0</v>
      </c>
      <c r="Y73" s="3">
        <v>11</v>
      </c>
      <c r="Z73" s="3">
        <v>1</v>
      </c>
      <c r="AA73" s="3">
        <v>6</v>
      </c>
      <c r="AB73" s="3">
        <v>2</v>
      </c>
      <c r="AC73" s="3">
        <v>2</v>
      </c>
      <c r="BE73" t="s">
        <v>58</v>
      </c>
      <c r="BF73">
        <f t="shared" si="25"/>
        <v>-0.38143602263994553</v>
      </c>
      <c r="BG73">
        <f t="shared" si="26"/>
        <v>1.2707270343162784</v>
      </c>
      <c r="BH73">
        <f t="shared" si="27"/>
        <v>-0.33215016201995651</v>
      </c>
      <c r="BI73">
        <f t="shared" si="28"/>
        <v>-0.12448701707919675</v>
      </c>
      <c r="BJ73">
        <f t="shared" si="29"/>
        <v>-0.66382790992064544</v>
      </c>
      <c r="BK73">
        <f t="shared" si="30"/>
        <v>-1.2111669695969993</v>
      </c>
      <c r="BL73">
        <f t="shared" si="31"/>
        <v>-0.39401910548202984</v>
      </c>
      <c r="BM73">
        <f t="shared" si="32"/>
        <v>0.39585562646297356</v>
      </c>
      <c r="BN73">
        <f t="shared" si="33"/>
        <v>1.0856045568438495</v>
      </c>
      <c r="BO73">
        <f t="shared" si="34"/>
        <v>0.28657370683130373</v>
      </c>
      <c r="BP73">
        <f t="shared" si="35"/>
        <v>-0.17625883915161727</v>
      </c>
      <c r="BQ73">
        <f t="shared" si="36"/>
        <v>-0.99600676573181857</v>
      </c>
      <c r="BR73">
        <f t="shared" si="37"/>
        <v>0.57229646999114459</v>
      </c>
      <c r="BS73">
        <f t="shared" si="38"/>
        <v>-0.47013151554741178</v>
      </c>
      <c r="BT73">
        <f t="shared" si="39"/>
        <v>0.65764039627173987</v>
      </c>
      <c r="BU73">
        <f t="shared" si="40"/>
        <v>-0.20435818764499863</v>
      </c>
      <c r="BV73">
        <f t="shared" si="41"/>
        <v>-0.59784244589214119</v>
      </c>
      <c r="BW73">
        <f t="shared" si="42"/>
        <v>-0.14389612933690332</v>
      </c>
      <c r="BX73">
        <f t="shared" si="43"/>
        <v>0.695414156878015</v>
      </c>
      <c r="BY73">
        <f t="shared" si="44"/>
        <v>0.67211132028664511</v>
      </c>
      <c r="BZ73">
        <f t="shared" si="45"/>
        <v>0.43977142050350521</v>
      </c>
      <c r="CA73">
        <f t="shared" si="46"/>
        <v>0.34378002162546251</v>
      </c>
      <c r="CB73">
        <f t="shared" si="47"/>
        <v>-0.29829644072833361</v>
      </c>
    </row>
    <row r="74" spans="1:80">
      <c r="A74" t="s">
        <v>57</v>
      </c>
      <c r="B74" t="s">
        <v>58</v>
      </c>
      <c r="C74" s="12" t="s">
        <v>60</v>
      </c>
      <c r="D74" s="12" t="s">
        <v>19</v>
      </c>
      <c r="E74" s="14" t="s">
        <v>20</v>
      </c>
      <c r="F74" s="12" t="s">
        <v>21</v>
      </c>
      <c r="G74" s="12">
        <v>104</v>
      </c>
      <c r="H74" s="12">
        <v>66</v>
      </c>
      <c r="I74" s="12">
        <v>1391</v>
      </c>
      <c r="J74" s="12">
        <v>31</v>
      </c>
      <c r="K74" s="12">
        <v>8.17</v>
      </c>
      <c r="L74" s="12">
        <v>3.46</v>
      </c>
      <c r="M74" s="12">
        <v>0</v>
      </c>
      <c r="N74">
        <v>230</v>
      </c>
      <c r="O74" s="12">
        <v>148</v>
      </c>
      <c r="P74" s="4">
        <v>12</v>
      </c>
      <c r="Q74" s="4">
        <v>12</v>
      </c>
      <c r="R74" s="4">
        <v>6</v>
      </c>
      <c r="S74" s="4">
        <v>13</v>
      </c>
      <c r="T74" s="11">
        <v>0</v>
      </c>
      <c r="U74" s="4">
        <v>4</v>
      </c>
      <c r="V74" s="11">
        <v>14</v>
      </c>
      <c r="W74" s="4">
        <v>0</v>
      </c>
      <c r="X74" s="11">
        <v>1</v>
      </c>
      <c r="Y74" s="3">
        <v>11</v>
      </c>
      <c r="Z74" s="3">
        <v>1</v>
      </c>
      <c r="AA74" s="3">
        <v>6</v>
      </c>
      <c r="AB74" s="3">
        <v>2</v>
      </c>
      <c r="AC74" s="3">
        <v>2</v>
      </c>
      <c r="BE74" t="s">
        <v>58</v>
      </c>
      <c r="BF74">
        <f t="shared" si="25"/>
        <v>0.22509434422456068</v>
      </c>
      <c r="BG74">
        <f t="shared" si="26"/>
        <v>0.8325452983451479</v>
      </c>
      <c r="BH74">
        <f t="shared" si="27"/>
        <v>-0.34829440066420631</v>
      </c>
      <c r="BI74">
        <f t="shared" si="28"/>
        <v>0.20407707717900739</v>
      </c>
      <c r="BJ74">
        <f t="shared" si="29"/>
        <v>-0.22245689576393599</v>
      </c>
      <c r="BK74">
        <f t="shared" si="30"/>
        <v>-0.71723384606901963</v>
      </c>
      <c r="BL74">
        <f t="shared" si="31"/>
        <v>-0.39401910548202984</v>
      </c>
      <c r="BM74">
        <f t="shared" si="32"/>
        <v>0.55122558224195639</v>
      </c>
      <c r="BN74">
        <f t="shared" si="33"/>
        <v>1.0856045568438495</v>
      </c>
      <c r="BO74">
        <f t="shared" si="34"/>
        <v>0.64221373869029574</v>
      </c>
      <c r="BP74">
        <f t="shared" si="35"/>
        <v>2.7116744484864223E-2</v>
      </c>
      <c r="BQ74">
        <f t="shared" si="36"/>
        <v>-0.16479647502674497</v>
      </c>
      <c r="BR74">
        <f t="shared" si="37"/>
        <v>-0.24526991571049067</v>
      </c>
      <c r="BS74">
        <f t="shared" si="38"/>
        <v>-0.47013151554741178</v>
      </c>
      <c r="BT74">
        <f t="shared" si="39"/>
        <v>-0.17854855967574262</v>
      </c>
      <c r="BU74">
        <f t="shared" si="40"/>
        <v>-0.40897055214030198</v>
      </c>
      <c r="BV74">
        <f t="shared" si="41"/>
        <v>-0.59784244589214119</v>
      </c>
      <c r="BW74">
        <f t="shared" si="42"/>
        <v>6.295455658489521E-2</v>
      </c>
      <c r="BX74">
        <f t="shared" si="43"/>
        <v>0.695414156878015</v>
      </c>
      <c r="BY74">
        <f t="shared" si="44"/>
        <v>0.67211132028664511</v>
      </c>
      <c r="BZ74">
        <f t="shared" si="45"/>
        <v>0.43977142050350521</v>
      </c>
      <c r="CA74">
        <f t="shared" si="46"/>
        <v>0.34378002162546251</v>
      </c>
      <c r="CB74">
        <f t="shared" si="47"/>
        <v>-0.29829644072833361</v>
      </c>
    </row>
    <row r="75" spans="1:80">
      <c r="A75" t="s">
        <v>57</v>
      </c>
      <c r="B75" t="s">
        <v>58</v>
      </c>
      <c r="C75" s="12" t="s">
        <v>61</v>
      </c>
      <c r="D75" s="12" t="s">
        <v>19</v>
      </c>
      <c r="E75" s="14" t="s">
        <v>20</v>
      </c>
      <c r="F75" s="12" t="s">
        <v>21</v>
      </c>
      <c r="G75" s="12">
        <v>134</v>
      </c>
      <c r="H75" s="12">
        <v>93</v>
      </c>
      <c r="I75" s="12">
        <v>1443</v>
      </c>
      <c r="J75" s="12">
        <v>31.8</v>
      </c>
      <c r="K75" s="12">
        <v>7.76</v>
      </c>
      <c r="L75" s="12">
        <v>1.53</v>
      </c>
      <c r="M75" s="12">
        <v>0.5</v>
      </c>
      <c r="N75">
        <v>220</v>
      </c>
      <c r="O75" s="12">
        <v>148</v>
      </c>
      <c r="P75" s="4">
        <v>12</v>
      </c>
      <c r="Q75" s="4">
        <v>3</v>
      </c>
      <c r="R75" s="4">
        <v>1</v>
      </c>
      <c r="S75" s="4">
        <v>22</v>
      </c>
      <c r="T75" s="11">
        <v>5</v>
      </c>
      <c r="U75" s="4">
        <v>5</v>
      </c>
      <c r="V75" s="11">
        <v>11</v>
      </c>
      <c r="W75" s="4">
        <v>0</v>
      </c>
      <c r="X75" s="11">
        <v>0</v>
      </c>
      <c r="Y75" s="3">
        <v>11</v>
      </c>
      <c r="Z75" s="3">
        <v>1</v>
      </c>
      <c r="AA75" s="3">
        <v>6</v>
      </c>
      <c r="AB75" s="3">
        <v>2</v>
      </c>
      <c r="AC75" s="3">
        <v>2</v>
      </c>
      <c r="BE75" t="s">
        <v>58</v>
      </c>
      <c r="BF75">
        <f t="shared" si="25"/>
        <v>0.87494830872224594</v>
      </c>
      <c r="BG75">
        <f t="shared" si="26"/>
        <v>2.0156359854671999</v>
      </c>
      <c r="BH75">
        <f t="shared" si="27"/>
        <v>-0.34073133391194516</v>
      </c>
      <c r="BI75">
        <f t="shared" si="28"/>
        <v>0.57957889918838423</v>
      </c>
      <c r="BJ75">
        <f t="shared" si="29"/>
        <v>-0.91846503347259401</v>
      </c>
      <c r="BK75">
        <f t="shared" si="30"/>
        <v>-1.6705247744780203</v>
      </c>
      <c r="BL75">
        <f t="shared" si="31"/>
        <v>-0.1226885837429075</v>
      </c>
      <c r="BM75">
        <f t="shared" si="32"/>
        <v>0.39585562646297356</v>
      </c>
      <c r="BN75">
        <f t="shared" si="33"/>
        <v>1.0856045568438495</v>
      </c>
      <c r="BO75">
        <f t="shared" si="34"/>
        <v>0.64221373869029574</v>
      </c>
      <c r="BP75">
        <f t="shared" si="35"/>
        <v>-0.58301000642458023</v>
      </c>
      <c r="BQ75">
        <f t="shared" si="36"/>
        <v>-0.99600676573181857</v>
      </c>
      <c r="BR75">
        <f t="shared" si="37"/>
        <v>0.36790487356573576</v>
      </c>
      <c r="BS75">
        <f t="shared" si="38"/>
        <v>-0.1636398812619676</v>
      </c>
      <c r="BT75">
        <f t="shared" si="39"/>
        <v>-8.5638675681577917E-2</v>
      </c>
      <c r="BU75">
        <f t="shared" si="40"/>
        <v>-0.496661565495432</v>
      </c>
      <c r="BV75">
        <f t="shared" si="41"/>
        <v>-0.59784244589214119</v>
      </c>
      <c r="BW75">
        <f t="shared" si="42"/>
        <v>-0.14389612933690332</v>
      </c>
      <c r="BX75">
        <f t="shared" si="43"/>
        <v>0.695414156878015</v>
      </c>
      <c r="BY75">
        <f t="shared" si="44"/>
        <v>0.67211132028664511</v>
      </c>
      <c r="BZ75">
        <f t="shared" si="45"/>
        <v>0.43977142050350521</v>
      </c>
      <c r="CA75">
        <f t="shared" si="46"/>
        <v>0.34378002162546251</v>
      </c>
      <c r="CB75">
        <f t="shared" si="47"/>
        <v>-0.29829644072833361</v>
      </c>
    </row>
    <row r="76" spans="1:80">
      <c r="A76" t="s">
        <v>57</v>
      </c>
      <c r="B76" t="s">
        <v>58</v>
      </c>
      <c r="C76" s="12" t="s">
        <v>62</v>
      </c>
      <c r="D76" s="12" t="s">
        <v>19</v>
      </c>
      <c r="E76" s="14" t="s">
        <v>20</v>
      </c>
      <c r="F76" s="12" t="s">
        <v>21</v>
      </c>
      <c r="G76" s="12">
        <v>75</v>
      </c>
      <c r="H76" s="12">
        <v>57</v>
      </c>
      <c r="I76" s="12">
        <v>1416</v>
      </c>
      <c r="J76" s="12">
        <v>31.8</v>
      </c>
      <c r="K76" s="12">
        <v>8.19</v>
      </c>
      <c r="L76" s="12">
        <v>3.78</v>
      </c>
      <c r="M76" s="12">
        <v>0</v>
      </c>
      <c r="N76">
        <v>220</v>
      </c>
      <c r="O76" s="12">
        <v>148</v>
      </c>
      <c r="P76" s="4">
        <v>7</v>
      </c>
      <c r="Q76" s="4">
        <v>12</v>
      </c>
      <c r="R76" s="4">
        <v>8</v>
      </c>
      <c r="S76" s="4">
        <v>36</v>
      </c>
      <c r="T76" s="11">
        <v>0</v>
      </c>
      <c r="U76" s="4">
        <v>11</v>
      </c>
      <c r="V76" s="11">
        <v>26</v>
      </c>
      <c r="W76" s="4">
        <v>2</v>
      </c>
      <c r="X76" s="11">
        <v>0</v>
      </c>
      <c r="Y76" s="3">
        <v>11</v>
      </c>
      <c r="Z76" s="3">
        <v>1</v>
      </c>
      <c r="AA76" s="3">
        <v>6</v>
      </c>
      <c r="AB76" s="3">
        <v>2</v>
      </c>
      <c r="AC76" s="3">
        <v>2</v>
      </c>
      <c r="BE76" t="s">
        <v>58</v>
      </c>
      <c r="BF76">
        <f t="shared" si="25"/>
        <v>-0.40309782145653505</v>
      </c>
      <c r="BG76">
        <f t="shared" si="26"/>
        <v>0.43818173597113047</v>
      </c>
      <c r="BH76">
        <f t="shared" si="27"/>
        <v>-0.34465831087946536</v>
      </c>
      <c r="BI76">
        <f t="shared" si="28"/>
        <v>0.57957889918838423</v>
      </c>
      <c r="BJ76">
        <f t="shared" si="29"/>
        <v>-0.18850527929034364</v>
      </c>
      <c r="BK76">
        <f t="shared" si="30"/>
        <v>-0.55917524654006623</v>
      </c>
      <c r="BL76">
        <f t="shared" si="31"/>
        <v>-0.39401910548202984</v>
      </c>
      <c r="BM76">
        <f t="shared" si="32"/>
        <v>0.39585562646297356</v>
      </c>
      <c r="BN76">
        <f t="shared" si="33"/>
        <v>1.0856045568438495</v>
      </c>
      <c r="BO76">
        <f t="shared" si="34"/>
        <v>4.9480352258642397E-2</v>
      </c>
      <c r="BP76">
        <f t="shared" si="35"/>
        <v>2.7116744484864223E-2</v>
      </c>
      <c r="BQ76">
        <f t="shared" si="36"/>
        <v>0.16768764125528449</v>
      </c>
      <c r="BR76">
        <f t="shared" si="37"/>
        <v>1.3217323235509768</v>
      </c>
      <c r="BS76">
        <f t="shared" si="38"/>
        <v>-0.47013151554741178</v>
      </c>
      <c r="BT76">
        <f t="shared" si="39"/>
        <v>0.47182062828341037</v>
      </c>
      <c r="BU76">
        <f t="shared" si="40"/>
        <v>-5.8206498719781966E-2</v>
      </c>
      <c r="BV76">
        <f t="shared" si="41"/>
        <v>0.36372232722109293</v>
      </c>
      <c r="BW76">
        <f t="shared" si="42"/>
        <v>-0.14389612933690332</v>
      </c>
      <c r="BX76">
        <f t="shared" si="43"/>
        <v>0.695414156878015</v>
      </c>
      <c r="BY76">
        <f t="shared" si="44"/>
        <v>0.67211132028664511</v>
      </c>
      <c r="BZ76">
        <f t="shared" si="45"/>
        <v>0.43977142050350521</v>
      </c>
      <c r="CA76">
        <f t="shared" si="46"/>
        <v>0.34378002162546251</v>
      </c>
      <c r="CB76">
        <f t="shared" si="47"/>
        <v>-0.29829644072833361</v>
      </c>
    </row>
    <row r="77" spans="1:80">
      <c r="A77" t="s">
        <v>57</v>
      </c>
      <c r="B77" t="s">
        <v>58</v>
      </c>
      <c r="C77" s="12" t="s">
        <v>63</v>
      </c>
      <c r="D77" s="12" t="s">
        <v>19</v>
      </c>
      <c r="E77" s="14" t="s">
        <v>20</v>
      </c>
      <c r="F77" s="12" t="s">
        <v>21</v>
      </c>
      <c r="G77" s="12">
        <v>154</v>
      </c>
      <c r="H77" s="12">
        <v>76</v>
      </c>
      <c r="I77" s="12">
        <v>1411</v>
      </c>
      <c r="J77" s="12">
        <v>32.299999999999997</v>
      </c>
      <c r="K77" s="12">
        <v>8.52</v>
      </c>
      <c r="L77" s="12">
        <v>4.96</v>
      </c>
      <c r="M77" s="12">
        <v>0</v>
      </c>
      <c r="N77">
        <v>210</v>
      </c>
      <c r="O77" s="12">
        <v>148</v>
      </c>
      <c r="P77" s="4">
        <v>22</v>
      </c>
      <c r="Q77" s="4">
        <v>11</v>
      </c>
      <c r="R77" s="4">
        <v>3</v>
      </c>
      <c r="S77" s="4">
        <v>17</v>
      </c>
      <c r="T77" s="11">
        <v>3</v>
      </c>
      <c r="U77" s="4">
        <v>2</v>
      </c>
      <c r="V77" s="11">
        <v>42</v>
      </c>
      <c r="W77" s="4">
        <v>5</v>
      </c>
      <c r="X77" s="11">
        <v>0</v>
      </c>
      <c r="Y77" s="3">
        <v>11</v>
      </c>
      <c r="Z77" s="3">
        <v>1</v>
      </c>
      <c r="AA77" s="3">
        <v>6</v>
      </c>
      <c r="AB77" s="3">
        <v>2</v>
      </c>
      <c r="AC77" s="3">
        <v>2</v>
      </c>
      <c r="BE77" t="s">
        <v>58</v>
      </c>
      <c r="BF77">
        <f t="shared" si="25"/>
        <v>1.3081842850540359</v>
      </c>
      <c r="BG77">
        <f t="shared" si="26"/>
        <v>1.2707270343162784</v>
      </c>
      <c r="BH77">
        <f t="shared" si="27"/>
        <v>-0.34538552883641355</v>
      </c>
      <c r="BI77">
        <f t="shared" si="28"/>
        <v>0.81426753794424289</v>
      </c>
      <c r="BJ77">
        <f t="shared" si="29"/>
        <v>0.37169639252394199</v>
      </c>
      <c r="BK77">
        <f t="shared" si="30"/>
        <v>2.3665839222949944E-2</v>
      </c>
      <c r="BL77">
        <f t="shared" si="31"/>
        <v>-0.39401910548202984</v>
      </c>
      <c r="BM77">
        <f t="shared" si="32"/>
        <v>0.24048567068399077</v>
      </c>
      <c r="BN77">
        <f t="shared" si="33"/>
        <v>1.0856045568438495</v>
      </c>
      <c r="BO77">
        <f t="shared" si="34"/>
        <v>1.8276805115536028</v>
      </c>
      <c r="BP77">
        <f t="shared" si="35"/>
        <v>-4.0675116727296276E-2</v>
      </c>
      <c r="BQ77">
        <f t="shared" si="36"/>
        <v>-0.66352264944978911</v>
      </c>
      <c r="BR77">
        <f t="shared" si="37"/>
        <v>2.7252212856721077E-2</v>
      </c>
      <c r="BS77">
        <f t="shared" si="38"/>
        <v>-0.28623653497614526</v>
      </c>
      <c r="BT77">
        <f t="shared" si="39"/>
        <v>-0.36436832766407207</v>
      </c>
      <c r="BU77">
        <f t="shared" si="40"/>
        <v>0.4094789058409114</v>
      </c>
      <c r="BV77">
        <f t="shared" si="41"/>
        <v>1.8060694868909442</v>
      </c>
      <c r="BW77">
        <f t="shared" si="42"/>
        <v>-0.14389612933690332</v>
      </c>
      <c r="BX77">
        <f t="shared" si="43"/>
        <v>0.695414156878015</v>
      </c>
      <c r="BY77">
        <f t="shared" si="44"/>
        <v>0.67211132028664511</v>
      </c>
      <c r="BZ77">
        <f t="shared" si="45"/>
        <v>0.43977142050350521</v>
      </c>
      <c r="CA77">
        <f t="shared" si="46"/>
        <v>0.34378002162546251</v>
      </c>
      <c r="CB77">
        <f t="shared" si="47"/>
        <v>-0.29829644072833361</v>
      </c>
    </row>
    <row r="78" spans="1:80" ht="15" customHeight="1">
      <c r="A78" t="s">
        <v>57</v>
      </c>
      <c r="B78" t="s">
        <v>58</v>
      </c>
      <c r="C78" s="12" t="s">
        <v>59</v>
      </c>
      <c r="D78" s="12" t="s">
        <v>30</v>
      </c>
      <c r="E78" s="14" t="s">
        <v>31</v>
      </c>
      <c r="F78" s="12" t="s">
        <v>32</v>
      </c>
      <c r="G78" s="12">
        <v>103</v>
      </c>
      <c r="H78" s="12">
        <v>59</v>
      </c>
      <c r="I78" s="12">
        <v>1267</v>
      </c>
      <c r="J78" s="12">
        <v>29.7</v>
      </c>
      <c r="K78" s="12">
        <v>8.41</v>
      </c>
      <c r="L78" s="12">
        <v>4.5999999999999996</v>
      </c>
      <c r="M78" s="12">
        <v>0</v>
      </c>
      <c r="N78">
        <v>200</v>
      </c>
      <c r="O78" s="12">
        <v>164</v>
      </c>
      <c r="P78" s="4">
        <v>3</v>
      </c>
      <c r="Q78" s="4">
        <v>17</v>
      </c>
      <c r="R78" s="4">
        <v>6</v>
      </c>
      <c r="S78" s="4">
        <v>40</v>
      </c>
      <c r="T78" s="11">
        <v>4</v>
      </c>
      <c r="U78" s="4">
        <v>22</v>
      </c>
      <c r="V78" s="11">
        <v>27</v>
      </c>
      <c r="W78" s="4">
        <v>1</v>
      </c>
      <c r="X78" s="11">
        <v>2</v>
      </c>
      <c r="Y78" s="3">
        <v>11</v>
      </c>
      <c r="Z78" s="3">
        <v>1</v>
      </c>
      <c r="AA78" s="3">
        <v>6</v>
      </c>
      <c r="AB78" s="3">
        <v>2</v>
      </c>
      <c r="AC78" s="3">
        <v>2</v>
      </c>
      <c r="BE78" t="s">
        <v>58</v>
      </c>
      <c r="BF78">
        <f t="shared" si="25"/>
        <v>0.20343254540797115</v>
      </c>
      <c r="BG78">
        <f t="shared" si="26"/>
        <v>0.5258180831653565</v>
      </c>
      <c r="BH78">
        <f t="shared" si="27"/>
        <v>-0.36632940599652136</v>
      </c>
      <c r="BI78">
        <f t="shared" si="28"/>
        <v>-0.40611338358622984</v>
      </c>
      <c r="BJ78">
        <f t="shared" si="29"/>
        <v>0.18496250191918112</v>
      </c>
      <c r="BK78">
        <f t="shared" si="30"/>
        <v>-0.1541500852471229</v>
      </c>
      <c r="BL78">
        <f t="shared" si="31"/>
        <v>-0.39401910548202984</v>
      </c>
      <c r="BM78">
        <f t="shared" si="32"/>
        <v>8.511571490500798E-2</v>
      </c>
      <c r="BN78">
        <f t="shared" si="33"/>
        <v>1.3023250065121454</v>
      </c>
      <c r="BO78">
        <f t="shared" si="34"/>
        <v>-0.42470635688668029</v>
      </c>
      <c r="BP78">
        <f t="shared" si="35"/>
        <v>0.36607605054566672</v>
      </c>
      <c r="BQ78">
        <f t="shared" si="36"/>
        <v>-0.16479647502674497</v>
      </c>
      <c r="BR78">
        <f t="shared" si="37"/>
        <v>1.5942544521181887</v>
      </c>
      <c r="BS78">
        <f t="shared" si="38"/>
        <v>-0.22493820811905643</v>
      </c>
      <c r="BT78">
        <f t="shared" si="39"/>
        <v>1.4938293522192221</v>
      </c>
      <c r="BU78">
        <f t="shared" si="40"/>
        <v>-2.8976160934738628E-2</v>
      </c>
      <c r="BV78">
        <f t="shared" si="41"/>
        <v>-0.11706005933552412</v>
      </c>
      <c r="BW78">
        <f t="shared" si="42"/>
        <v>0.26980524250669374</v>
      </c>
      <c r="BX78">
        <f t="shared" si="43"/>
        <v>0.695414156878015</v>
      </c>
      <c r="BY78">
        <f t="shared" si="44"/>
        <v>0.67211132028664511</v>
      </c>
      <c r="BZ78">
        <f t="shared" si="45"/>
        <v>0.43977142050350521</v>
      </c>
      <c r="CA78">
        <f t="shared" si="46"/>
        <v>0.34378002162546251</v>
      </c>
      <c r="CB78">
        <f t="shared" si="47"/>
        <v>-0.29829644072833361</v>
      </c>
    </row>
    <row r="79" spans="1:80">
      <c r="A79" t="s">
        <v>57</v>
      </c>
      <c r="B79" t="s">
        <v>58</v>
      </c>
      <c r="C79" s="12" t="s">
        <v>60</v>
      </c>
      <c r="D79" s="12" t="s">
        <v>30</v>
      </c>
      <c r="E79" s="14" t="s">
        <v>31</v>
      </c>
      <c r="F79" s="12" t="s">
        <v>32</v>
      </c>
      <c r="G79" s="12">
        <v>134</v>
      </c>
      <c r="H79" s="12">
        <v>68</v>
      </c>
      <c r="I79" s="12">
        <v>1270</v>
      </c>
      <c r="J79" s="12">
        <v>30.7</v>
      </c>
      <c r="K79" s="12">
        <v>8.1999999999999993</v>
      </c>
      <c r="L79" s="12">
        <v>4.37</v>
      </c>
      <c r="M79" s="12">
        <v>0</v>
      </c>
      <c r="N79">
        <v>210</v>
      </c>
      <c r="O79" s="12">
        <v>164</v>
      </c>
      <c r="P79" s="4">
        <v>8</v>
      </c>
      <c r="Q79" s="4">
        <v>7</v>
      </c>
      <c r="R79" s="4">
        <v>2</v>
      </c>
      <c r="S79" s="4">
        <v>27</v>
      </c>
      <c r="T79" s="11">
        <v>2</v>
      </c>
      <c r="U79" s="4">
        <v>10</v>
      </c>
      <c r="V79" s="11">
        <v>13</v>
      </c>
      <c r="W79" s="4">
        <v>2</v>
      </c>
      <c r="X79" s="11">
        <v>0</v>
      </c>
      <c r="Y79" s="3">
        <v>11</v>
      </c>
      <c r="Z79" s="3">
        <v>1</v>
      </c>
      <c r="AA79" s="3">
        <v>6</v>
      </c>
      <c r="AB79" s="3">
        <v>2</v>
      </c>
      <c r="AC79" s="3">
        <v>2</v>
      </c>
      <c r="BE79" t="s">
        <v>58</v>
      </c>
      <c r="BF79">
        <f t="shared" si="25"/>
        <v>0.87494830872224594</v>
      </c>
      <c r="BG79">
        <f t="shared" si="26"/>
        <v>0.92018164553937398</v>
      </c>
      <c r="BH79">
        <f t="shared" si="27"/>
        <v>-0.36589307522235248</v>
      </c>
      <c r="BI79">
        <f t="shared" si="28"/>
        <v>6.3263893925490852E-2</v>
      </c>
      <c r="BJ79">
        <f t="shared" si="29"/>
        <v>-0.17152947105354746</v>
      </c>
      <c r="BK79">
        <f t="shared" si="30"/>
        <v>-0.26775470365855802</v>
      </c>
      <c r="BL79">
        <f t="shared" si="31"/>
        <v>-0.39401910548202984</v>
      </c>
      <c r="BM79">
        <f t="shared" si="32"/>
        <v>0.24048567068399077</v>
      </c>
      <c r="BN79">
        <f t="shared" si="33"/>
        <v>1.3023250065121454</v>
      </c>
      <c r="BO79">
        <f t="shared" si="34"/>
        <v>0.16802702954497309</v>
      </c>
      <c r="BP79">
        <f t="shared" si="35"/>
        <v>-0.31184256157593826</v>
      </c>
      <c r="BQ79">
        <f t="shared" si="36"/>
        <v>-0.82976470759080379</v>
      </c>
      <c r="BR79">
        <f t="shared" si="37"/>
        <v>0.70855753427475043</v>
      </c>
      <c r="BS79">
        <f t="shared" si="38"/>
        <v>-0.34753486183323412</v>
      </c>
      <c r="BT79">
        <f t="shared" si="39"/>
        <v>0.37891074428924565</v>
      </c>
      <c r="BU79">
        <f t="shared" si="40"/>
        <v>-0.43820088992534534</v>
      </c>
      <c r="BV79">
        <f t="shared" si="41"/>
        <v>0.36372232722109293</v>
      </c>
      <c r="BW79">
        <f t="shared" si="42"/>
        <v>-0.14389612933690332</v>
      </c>
      <c r="BX79">
        <f t="shared" si="43"/>
        <v>0.695414156878015</v>
      </c>
      <c r="BY79">
        <f t="shared" si="44"/>
        <v>0.67211132028664511</v>
      </c>
      <c r="BZ79">
        <f t="shared" si="45"/>
        <v>0.43977142050350521</v>
      </c>
      <c r="CA79">
        <f t="shared" si="46"/>
        <v>0.34378002162546251</v>
      </c>
      <c r="CB79">
        <f t="shared" si="47"/>
        <v>-0.29829644072833361</v>
      </c>
    </row>
    <row r="80" spans="1:80">
      <c r="A80" t="s">
        <v>57</v>
      </c>
      <c r="B80" t="s">
        <v>58</v>
      </c>
      <c r="C80" s="12" t="s">
        <v>61</v>
      </c>
      <c r="D80" s="12" t="s">
        <v>30</v>
      </c>
      <c r="E80" s="14" t="s">
        <v>31</v>
      </c>
      <c r="F80" s="12" t="s">
        <v>32</v>
      </c>
      <c r="G80" s="12">
        <v>150</v>
      </c>
      <c r="H80" s="12">
        <v>57</v>
      </c>
      <c r="I80" s="12">
        <v>1264</v>
      </c>
      <c r="J80" s="12">
        <v>31.6</v>
      </c>
      <c r="K80" s="12">
        <v>8.32</v>
      </c>
      <c r="L80" s="12">
        <v>4.8499999999999996</v>
      </c>
      <c r="M80" s="12">
        <v>0.5</v>
      </c>
      <c r="N80">
        <v>220</v>
      </c>
      <c r="O80" s="12">
        <v>164</v>
      </c>
      <c r="P80" s="4">
        <v>8</v>
      </c>
      <c r="Q80" s="4">
        <v>4</v>
      </c>
      <c r="R80" s="4">
        <v>1</v>
      </c>
      <c r="S80" s="4">
        <v>15</v>
      </c>
      <c r="T80" s="11">
        <v>3</v>
      </c>
      <c r="U80" s="4">
        <v>3</v>
      </c>
      <c r="V80" s="11">
        <v>11</v>
      </c>
      <c r="W80" s="4">
        <v>0</v>
      </c>
      <c r="X80" s="11">
        <v>0</v>
      </c>
      <c r="Y80" s="3">
        <v>11</v>
      </c>
      <c r="Z80" s="3">
        <v>1</v>
      </c>
      <c r="AA80" s="3">
        <v>6</v>
      </c>
      <c r="AB80" s="3">
        <v>2</v>
      </c>
      <c r="AC80" s="3">
        <v>2</v>
      </c>
      <c r="BE80" t="s">
        <v>58</v>
      </c>
      <c r="BF80">
        <f t="shared" si="25"/>
        <v>1.2215370897876781</v>
      </c>
      <c r="BG80">
        <f t="shared" si="26"/>
        <v>0.43818173597113047</v>
      </c>
      <c r="BH80">
        <f t="shared" si="27"/>
        <v>-0.3667657367706903</v>
      </c>
      <c r="BI80">
        <f t="shared" si="28"/>
        <v>0.48570344368604046</v>
      </c>
      <c r="BJ80">
        <f t="shared" si="29"/>
        <v>3.2180227788012584E-2</v>
      </c>
      <c r="BK80">
        <f t="shared" si="30"/>
        <v>-3.0666804365127982E-2</v>
      </c>
      <c r="BL80">
        <f t="shared" si="31"/>
        <v>-0.1226885837429075</v>
      </c>
      <c r="BM80">
        <f t="shared" si="32"/>
        <v>0.39585562646297356</v>
      </c>
      <c r="BN80">
        <f t="shared" si="33"/>
        <v>1.3023250065121454</v>
      </c>
      <c r="BO80">
        <f t="shared" si="34"/>
        <v>0.16802702954497309</v>
      </c>
      <c r="BP80">
        <f t="shared" si="35"/>
        <v>-0.51521814521241982</v>
      </c>
      <c r="BQ80">
        <f t="shared" si="36"/>
        <v>-0.99600676573181857</v>
      </c>
      <c r="BR80">
        <f t="shared" si="37"/>
        <v>-0.1090088514268848</v>
      </c>
      <c r="BS80">
        <f t="shared" si="38"/>
        <v>-0.28623653497614526</v>
      </c>
      <c r="BT80">
        <f t="shared" si="39"/>
        <v>-0.27145844366990735</v>
      </c>
      <c r="BU80">
        <f t="shared" si="40"/>
        <v>-0.496661565495432</v>
      </c>
      <c r="BV80">
        <f t="shared" si="41"/>
        <v>-0.59784244589214119</v>
      </c>
      <c r="BW80">
        <f t="shared" si="42"/>
        <v>-0.14389612933690332</v>
      </c>
      <c r="BX80">
        <f t="shared" si="43"/>
        <v>0.695414156878015</v>
      </c>
      <c r="BY80">
        <f t="shared" si="44"/>
        <v>0.67211132028664511</v>
      </c>
      <c r="BZ80">
        <f t="shared" si="45"/>
        <v>0.43977142050350521</v>
      </c>
      <c r="CA80">
        <f t="shared" si="46"/>
        <v>0.34378002162546251</v>
      </c>
      <c r="CB80">
        <f t="shared" si="47"/>
        <v>-0.29829644072833361</v>
      </c>
    </row>
    <row r="81" spans="1:80">
      <c r="A81" t="s">
        <v>57</v>
      </c>
      <c r="B81" t="s">
        <v>58</v>
      </c>
      <c r="C81" s="12" t="s">
        <v>62</v>
      </c>
      <c r="D81" s="12" t="s">
        <v>30</v>
      </c>
      <c r="E81" s="14" t="s">
        <v>31</v>
      </c>
      <c r="F81" s="12" t="s">
        <v>32</v>
      </c>
      <c r="G81" s="12">
        <v>121</v>
      </c>
      <c r="H81" s="12">
        <v>70</v>
      </c>
      <c r="I81" s="12">
        <v>1381</v>
      </c>
      <c r="J81" s="12">
        <v>31.7</v>
      </c>
      <c r="K81" s="12">
        <v>8.76</v>
      </c>
      <c r="L81" s="12">
        <v>6.16</v>
      </c>
      <c r="M81" s="12">
        <v>0</v>
      </c>
      <c r="N81">
        <v>220</v>
      </c>
      <c r="O81" s="12">
        <v>164</v>
      </c>
      <c r="P81" s="4">
        <v>10</v>
      </c>
      <c r="Q81" s="4">
        <v>13</v>
      </c>
      <c r="R81" s="4">
        <v>9</v>
      </c>
      <c r="S81" s="4">
        <v>20</v>
      </c>
      <c r="T81" s="11">
        <v>1</v>
      </c>
      <c r="U81" s="4">
        <v>1</v>
      </c>
      <c r="V81" s="11">
        <v>30</v>
      </c>
      <c r="W81" s="4">
        <v>0</v>
      </c>
      <c r="X81" s="11">
        <v>0</v>
      </c>
      <c r="Y81" s="3">
        <v>11</v>
      </c>
      <c r="Z81" s="3">
        <v>1</v>
      </c>
      <c r="AA81" s="3">
        <v>6</v>
      </c>
      <c r="AB81" s="3">
        <v>2</v>
      </c>
      <c r="AC81" s="3">
        <v>2</v>
      </c>
      <c r="BE81" t="s">
        <v>58</v>
      </c>
      <c r="BF81">
        <f t="shared" si="25"/>
        <v>0.59334492410658235</v>
      </c>
      <c r="BG81">
        <f t="shared" si="26"/>
        <v>1.0078179927336</v>
      </c>
      <c r="BH81">
        <f t="shared" si="27"/>
        <v>-0.34974883657810268</v>
      </c>
      <c r="BI81">
        <f t="shared" si="28"/>
        <v>0.53264117143721157</v>
      </c>
      <c r="BJ81">
        <f t="shared" si="29"/>
        <v>0.77911579020705912</v>
      </c>
      <c r="BK81">
        <f t="shared" si="30"/>
        <v>0.61638558745652572</v>
      </c>
      <c r="BL81">
        <f t="shared" si="31"/>
        <v>-0.39401910548202984</v>
      </c>
      <c r="BM81">
        <f t="shared" si="32"/>
        <v>0.39585562646297356</v>
      </c>
      <c r="BN81">
        <f t="shared" si="33"/>
        <v>1.3023250065121454</v>
      </c>
      <c r="BO81">
        <f t="shared" si="34"/>
        <v>0.40512038411763446</v>
      </c>
      <c r="BP81">
        <f t="shared" si="35"/>
        <v>9.4908605697024723E-2</v>
      </c>
      <c r="BQ81">
        <f t="shared" si="36"/>
        <v>0.33392969939629918</v>
      </c>
      <c r="BR81">
        <f t="shared" si="37"/>
        <v>0.23164380928212988</v>
      </c>
      <c r="BS81">
        <f t="shared" si="38"/>
        <v>-0.40883318869032292</v>
      </c>
      <c r="BT81">
        <f t="shared" si="39"/>
        <v>-0.45727821165823679</v>
      </c>
      <c r="BU81">
        <f t="shared" si="40"/>
        <v>5.8714852420391386E-2</v>
      </c>
      <c r="BV81">
        <f t="shared" si="41"/>
        <v>-0.59784244589214119</v>
      </c>
      <c r="BW81">
        <f t="shared" si="42"/>
        <v>-0.14389612933690332</v>
      </c>
      <c r="BX81">
        <f t="shared" si="43"/>
        <v>0.695414156878015</v>
      </c>
      <c r="BY81">
        <f t="shared" si="44"/>
        <v>0.67211132028664511</v>
      </c>
      <c r="BZ81">
        <f t="shared" si="45"/>
        <v>0.43977142050350521</v>
      </c>
      <c r="CA81">
        <f t="shared" si="46"/>
        <v>0.34378002162546251</v>
      </c>
      <c r="CB81">
        <f t="shared" si="47"/>
        <v>-0.29829644072833361</v>
      </c>
    </row>
    <row r="82" spans="1:80">
      <c r="A82" t="s">
        <v>57</v>
      </c>
      <c r="B82" t="s">
        <v>58</v>
      </c>
      <c r="C82" s="12" t="s">
        <v>63</v>
      </c>
      <c r="D82" s="12" t="s">
        <v>30</v>
      </c>
      <c r="E82" s="14" t="s">
        <v>31</v>
      </c>
      <c r="F82" s="12" t="s">
        <v>32</v>
      </c>
      <c r="G82" s="12">
        <v>144</v>
      </c>
      <c r="H82" s="12">
        <v>67</v>
      </c>
      <c r="I82" s="12">
        <v>1364</v>
      </c>
      <c r="J82" s="12">
        <v>32.700000000000003</v>
      </c>
      <c r="K82" s="12">
        <v>8.8699999999999992</v>
      </c>
      <c r="L82" s="12">
        <v>7.8</v>
      </c>
      <c r="M82" s="12">
        <v>0</v>
      </c>
      <c r="N82">
        <v>200</v>
      </c>
      <c r="O82" s="12">
        <v>164</v>
      </c>
      <c r="P82" s="4">
        <v>4</v>
      </c>
      <c r="Q82" s="4">
        <v>17</v>
      </c>
      <c r="R82" s="4">
        <v>1</v>
      </c>
      <c r="S82" s="4">
        <v>25</v>
      </c>
      <c r="T82" s="11">
        <v>0</v>
      </c>
      <c r="U82" s="4">
        <v>2</v>
      </c>
      <c r="V82" s="11">
        <v>39</v>
      </c>
      <c r="W82" s="4">
        <v>1</v>
      </c>
      <c r="X82" s="11">
        <v>0</v>
      </c>
      <c r="Y82" s="3">
        <v>11</v>
      </c>
      <c r="Z82" s="3">
        <v>1</v>
      </c>
      <c r="AA82" s="3">
        <v>6</v>
      </c>
      <c r="AB82" s="3">
        <v>2</v>
      </c>
      <c r="AC82" s="3">
        <v>2</v>
      </c>
      <c r="BE82" t="s">
        <v>58</v>
      </c>
      <c r="BF82">
        <f t="shared" si="25"/>
        <v>1.091566296888141</v>
      </c>
      <c r="BG82">
        <f t="shared" si="26"/>
        <v>0.87636347194226094</v>
      </c>
      <c r="BH82">
        <f t="shared" si="27"/>
        <v>-0.35222137763172651</v>
      </c>
      <c r="BI82">
        <f t="shared" si="28"/>
        <v>1.0020184489489339</v>
      </c>
      <c r="BJ82">
        <f t="shared" si="29"/>
        <v>0.96584968081181999</v>
      </c>
      <c r="BK82">
        <f t="shared" si="30"/>
        <v>1.4264359100424122</v>
      </c>
      <c r="BL82">
        <f t="shared" si="31"/>
        <v>-0.39401910548202984</v>
      </c>
      <c r="BM82">
        <f t="shared" si="32"/>
        <v>8.511571490500798E-2</v>
      </c>
      <c r="BN82">
        <f t="shared" si="33"/>
        <v>1.3023250065121454</v>
      </c>
      <c r="BO82">
        <f t="shared" si="34"/>
        <v>-0.30615967960034962</v>
      </c>
      <c r="BP82">
        <f t="shared" si="35"/>
        <v>0.36607605054566672</v>
      </c>
      <c r="BQ82">
        <f t="shared" si="36"/>
        <v>-0.99600676573181857</v>
      </c>
      <c r="BR82">
        <f t="shared" si="37"/>
        <v>0.57229646999114459</v>
      </c>
      <c r="BS82">
        <f t="shared" si="38"/>
        <v>-0.47013151554741178</v>
      </c>
      <c r="BT82">
        <f t="shared" si="39"/>
        <v>-0.36436832766407207</v>
      </c>
      <c r="BU82">
        <f t="shared" si="40"/>
        <v>0.32178789248578143</v>
      </c>
      <c r="BV82">
        <f t="shared" si="41"/>
        <v>-0.11706005933552412</v>
      </c>
      <c r="BW82">
        <f t="shared" si="42"/>
        <v>-0.14389612933690332</v>
      </c>
      <c r="BX82">
        <f t="shared" si="43"/>
        <v>0.695414156878015</v>
      </c>
      <c r="BY82">
        <f t="shared" si="44"/>
        <v>0.67211132028664511</v>
      </c>
      <c r="BZ82">
        <f t="shared" si="45"/>
        <v>0.43977142050350521</v>
      </c>
      <c r="CA82">
        <f t="shared" si="46"/>
        <v>0.34378002162546251</v>
      </c>
      <c r="CB82">
        <f t="shared" si="47"/>
        <v>-0.29829644072833361</v>
      </c>
    </row>
    <row r="83" spans="1:80">
      <c r="A83" t="s">
        <v>57</v>
      </c>
      <c r="B83" t="s">
        <v>58</v>
      </c>
      <c r="C83" s="12" t="s">
        <v>59</v>
      </c>
      <c r="D83" s="12" t="s">
        <v>33</v>
      </c>
      <c r="E83" s="14" t="s">
        <v>34</v>
      </c>
      <c r="F83" s="12" t="s">
        <v>35</v>
      </c>
      <c r="G83" s="12">
        <v>109</v>
      </c>
      <c r="H83" s="12">
        <v>28</v>
      </c>
      <c r="I83" s="12">
        <v>1098</v>
      </c>
      <c r="J83" s="12">
        <v>29.2</v>
      </c>
      <c r="K83" s="12">
        <v>9.1199999999999992</v>
      </c>
      <c r="L83" s="12">
        <v>4.1100000000000003</v>
      </c>
      <c r="M83" s="12">
        <v>0</v>
      </c>
      <c r="N83">
        <v>240</v>
      </c>
      <c r="O83" s="12">
        <v>0</v>
      </c>
      <c r="P83" s="4">
        <v>6</v>
      </c>
      <c r="Q83" s="4">
        <v>39</v>
      </c>
      <c r="R83" s="4">
        <v>9</v>
      </c>
      <c r="S83" s="4">
        <v>39</v>
      </c>
      <c r="T83" s="11">
        <v>3</v>
      </c>
      <c r="U83" s="4">
        <v>14</v>
      </c>
      <c r="V83" s="11">
        <v>21</v>
      </c>
      <c r="W83" s="4">
        <v>2</v>
      </c>
      <c r="X83" s="11">
        <v>0</v>
      </c>
      <c r="Y83" s="3">
        <v>11</v>
      </c>
      <c r="Z83" s="3">
        <v>1</v>
      </c>
      <c r="AA83" s="3">
        <v>6</v>
      </c>
      <c r="AB83" s="3">
        <v>2</v>
      </c>
      <c r="AC83" s="3">
        <v>2</v>
      </c>
      <c r="BE83" t="s">
        <v>58</v>
      </c>
      <c r="BF83">
        <f t="shared" si="25"/>
        <v>0.33340333830750823</v>
      </c>
      <c r="BG83">
        <f t="shared" si="26"/>
        <v>-0.8325452983451479</v>
      </c>
      <c r="BH83">
        <f t="shared" si="27"/>
        <v>-0.39090937294137013</v>
      </c>
      <c r="BI83">
        <f t="shared" si="28"/>
        <v>-0.64080202234209016</v>
      </c>
      <c r="BJ83">
        <f t="shared" si="29"/>
        <v>1.3902448867317332</v>
      </c>
      <c r="BK83">
        <f t="shared" si="30"/>
        <v>-0.39617731577583265</v>
      </c>
      <c r="BL83">
        <f t="shared" si="31"/>
        <v>-0.39401910548202984</v>
      </c>
      <c r="BM83">
        <f t="shared" si="32"/>
        <v>0.70659553802093911</v>
      </c>
      <c r="BN83">
        <f t="shared" si="33"/>
        <v>-0.91905960258788733</v>
      </c>
      <c r="BO83">
        <f t="shared" si="34"/>
        <v>-6.906632502768828E-2</v>
      </c>
      <c r="BP83">
        <f t="shared" si="35"/>
        <v>1.8574969972131976</v>
      </c>
      <c r="BQ83">
        <f t="shared" si="36"/>
        <v>0.33392969939629918</v>
      </c>
      <c r="BR83">
        <f t="shared" si="37"/>
        <v>1.5261239199763856</v>
      </c>
      <c r="BS83">
        <f t="shared" si="38"/>
        <v>-0.28623653497614526</v>
      </c>
      <c r="BT83">
        <f t="shared" si="39"/>
        <v>0.75055028026590442</v>
      </c>
      <c r="BU83">
        <f t="shared" si="40"/>
        <v>-0.20435818764499863</v>
      </c>
      <c r="BV83">
        <f t="shared" si="41"/>
        <v>0.36372232722109293</v>
      </c>
      <c r="BW83">
        <f t="shared" si="42"/>
        <v>-0.14389612933690332</v>
      </c>
      <c r="BX83">
        <f t="shared" si="43"/>
        <v>0.695414156878015</v>
      </c>
      <c r="BY83">
        <f t="shared" si="44"/>
        <v>0.67211132028664511</v>
      </c>
      <c r="BZ83">
        <f t="shared" si="45"/>
        <v>0.43977142050350521</v>
      </c>
      <c r="CA83">
        <f t="shared" si="46"/>
        <v>0.34378002162546251</v>
      </c>
      <c r="CB83">
        <f t="shared" si="47"/>
        <v>-0.29829644072833361</v>
      </c>
    </row>
    <row r="84" spans="1:80">
      <c r="A84" t="s">
        <v>57</v>
      </c>
      <c r="B84" t="s">
        <v>58</v>
      </c>
      <c r="C84" s="12" t="s">
        <v>60</v>
      </c>
      <c r="D84" s="12" t="s">
        <v>33</v>
      </c>
      <c r="E84" s="14" t="s">
        <v>34</v>
      </c>
      <c r="F84" s="12" t="s">
        <v>35</v>
      </c>
      <c r="G84" s="12">
        <v>126</v>
      </c>
      <c r="H84" s="12">
        <v>28</v>
      </c>
      <c r="I84" s="12">
        <v>1090</v>
      </c>
      <c r="J84" s="12">
        <v>30</v>
      </c>
      <c r="K84" s="12">
        <v>9.18</v>
      </c>
      <c r="L84" s="12">
        <v>4.88</v>
      </c>
      <c r="M84" s="12">
        <v>0</v>
      </c>
      <c r="N84">
        <v>240</v>
      </c>
      <c r="O84" s="12">
        <v>0</v>
      </c>
      <c r="P84" s="4">
        <v>8</v>
      </c>
      <c r="Q84" s="4">
        <v>24</v>
      </c>
      <c r="R84" s="4">
        <v>4</v>
      </c>
      <c r="S84" s="4">
        <v>20</v>
      </c>
      <c r="T84" s="11">
        <v>0</v>
      </c>
      <c r="U84" s="4">
        <v>6</v>
      </c>
      <c r="V84" s="11">
        <v>25</v>
      </c>
      <c r="W84" s="4">
        <v>0</v>
      </c>
      <c r="X84" s="11">
        <v>0</v>
      </c>
      <c r="Y84" s="3">
        <v>11</v>
      </c>
      <c r="Z84" s="3">
        <v>1</v>
      </c>
      <c r="AA84" s="3">
        <v>6</v>
      </c>
      <c r="AB84" s="3">
        <v>2</v>
      </c>
      <c r="AC84" s="3">
        <v>2</v>
      </c>
      <c r="BE84" t="s">
        <v>58</v>
      </c>
      <c r="BF84">
        <f t="shared" si="25"/>
        <v>0.70165391818952982</v>
      </c>
      <c r="BG84">
        <f t="shared" si="26"/>
        <v>-0.8325452983451479</v>
      </c>
      <c r="BH84">
        <f t="shared" si="27"/>
        <v>-0.39207292167248725</v>
      </c>
      <c r="BI84">
        <f t="shared" si="28"/>
        <v>-0.26530020033271329</v>
      </c>
      <c r="BJ84">
        <f t="shared" si="29"/>
        <v>1.4920997361525132</v>
      </c>
      <c r="BK84">
        <f t="shared" si="30"/>
        <v>-1.5848810659288469E-2</v>
      </c>
      <c r="BL84">
        <f t="shared" si="31"/>
        <v>-0.39401910548202984</v>
      </c>
      <c r="BM84">
        <f t="shared" si="32"/>
        <v>0.70659553802093911</v>
      </c>
      <c r="BN84">
        <f t="shared" si="33"/>
        <v>-0.91905960258788733</v>
      </c>
      <c r="BO84">
        <f t="shared" si="34"/>
        <v>0.16802702954497309</v>
      </c>
      <c r="BP84">
        <f t="shared" si="35"/>
        <v>0.84061907903079025</v>
      </c>
      <c r="BQ84">
        <f t="shared" si="36"/>
        <v>-0.49728059130877439</v>
      </c>
      <c r="BR84">
        <f t="shared" si="37"/>
        <v>0.23164380928212988</v>
      </c>
      <c r="BS84">
        <f t="shared" si="38"/>
        <v>-0.47013151554741178</v>
      </c>
      <c r="BT84">
        <f t="shared" si="39"/>
        <v>7.2712083125868032E-3</v>
      </c>
      <c r="BU84">
        <f t="shared" si="40"/>
        <v>-8.7436836504825297E-2</v>
      </c>
      <c r="BV84">
        <f t="shared" si="41"/>
        <v>-0.59784244589214119</v>
      </c>
      <c r="BW84">
        <f t="shared" si="42"/>
        <v>-0.14389612933690332</v>
      </c>
      <c r="BX84">
        <f t="shared" si="43"/>
        <v>0.695414156878015</v>
      </c>
      <c r="BY84">
        <f t="shared" si="44"/>
        <v>0.67211132028664511</v>
      </c>
      <c r="BZ84">
        <f t="shared" si="45"/>
        <v>0.43977142050350521</v>
      </c>
      <c r="CA84">
        <f t="shared" si="46"/>
        <v>0.34378002162546251</v>
      </c>
      <c r="CB84">
        <f t="shared" si="47"/>
        <v>-0.29829644072833361</v>
      </c>
    </row>
    <row r="85" spans="1:80">
      <c r="A85" t="s">
        <v>57</v>
      </c>
      <c r="B85" t="s">
        <v>58</v>
      </c>
      <c r="C85" s="12" t="s">
        <v>61</v>
      </c>
      <c r="D85" s="12" t="s">
        <v>33</v>
      </c>
      <c r="E85" s="14" t="s">
        <v>34</v>
      </c>
      <c r="F85" s="12" t="s">
        <v>35</v>
      </c>
      <c r="G85" s="12">
        <v>180</v>
      </c>
      <c r="H85" s="12">
        <v>35</v>
      </c>
      <c r="I85" s="12">
        <v>1086</v>
      </c>
      <c r="J85" s="12">
        <v>30.2</v>
      </c>
      <c r="K85" s="12">
        <v>9.19</v>
      </c>
      <c r="L85" s="12">
        <v>4.8899999999999997</v>
      </c>
      <c r="M85" s="12">
        <v>0</v>
      </c>
      <c r="N85">
        <v>250</v>
      </c>
      <c r="O85" s="12">
        <v>0</v>
      </c>
      <c r="P85" s="4">
        <v>8</v>
      </c>
      <c r="Q85" s="4">
        <v>34</v>
      </c>
      <c r="R85" s="4">
        <v>12</v>
      </c>
      <c r="S85" s="4">
        <v>21</v>
      </c>
      <c r="T85" s="11">
        <v>5</v>
      </c>
      <c r="U85" s="4">
        <v>17</v>
      </c>
      <c r="V85" s="11">
        <v>34</v>
      </c>
      <c r="W85" s="4">
        <v>0</v>
      </c>
      <c r="X85" s="11">
        <v>0</v>
      </c>
      <c r="Y85" s="3">
        <v>11</v>
      </c>
      <c r="Z85" s="3">
        <v>1</v>
      </c>
      <c r="AA85" s="3">
        <v>6</v>
      </c>
      <c r="AB85" s="3">
        <v>2</v>
      </c>
      <c r="AC85" s="3">
        <v>2</v>
      </c>
      <c r="BE85" t="s">
        <v>58</v>
      </c>
      <c r="BF85">
        <f t="shared" si="25"/>
        <v>1.8713910542853633</v>
      </c>
      <c r="BG85">
        <f t="shared" si="26"/>
        <v>-0.5258180831653565</v>
      </c>
      <c r="BH85">
        <f t="shared" si="27"/>
        <v>-0.39265469603804581</v>
      </c>
      <c r="BI85">
        <f t="shared" si="28"/>
        <v>-0.17142474483036949</v>
      </c>
      <c r="BJ85">
        <f t="shared" si="29"/>
        <v>1.5090755443893094</v>
      </c>
      <c r="BK85">
        <f t="shared" si="30"/>
        <v>-1.0909479424008776E-2</v>
      </c>
      <c r="BL85">
        <f t="shared" si="31"/>
        <v>-0.39401910548202984</v>
      </c>
      <c r="BM85">
        <f t="shared" si="32"/>
        <v>0.86196549379992193</v>
      </c>
      <c r="BN85">
        <f t="shared" si="33"/>
        <v>-0.91905960258788733</v>
      </c>
      <c r="BO85">
        <f t="shared" si="34"/>
        <v>0.16802702954497309</v>
      </c>
      <c r="BP85">
        <f t="shared" si="35"/>
        <v>1.5185376911523951</v>
      </c>
      <c r="BQ85">
        <f t="shared" si="36"/>
        <v>0.83265587381934336</v>
      </c>
      <c r="BR85">
        <f t="shared" si="37"/>
        <v>0.29977434142393283</v>
      </c>
      <c r="BS85">
        <f t="shared" si="38"/>
        <v>-0.1636398812619676</v>
      </c>
      <c r="BT85">
        <f t="shared" si="39"/>
        <v>1.0292799322483985</v>
      </c>
      <c r="BU85">
        <f t="shared" si="40"/>
        <v>0.17563620356056472</v>
      </c>
      <c r="BV85">
        <f t="shared" si="41"/>
        <v>-0.59784244589214119</v>
      </c>
      <c r="BW85">
        <f t="shared" si="42"/>
        <v>-0.14389612933690332</v>
      </c>
      <c r="BX85">
        <f t="shared" si="43"/>
        <v>0.695414156878015</v>
      </c>
      <c r="BY85">
        <f t="shared" si="44"/>
        <v>0.67211132028664511</v>
      </c>
      <c r="BZ85">
        <f t="shared" si="45"/>
        <v>0.43977142050350521</v>
      </c>
      <c r="CA85">
        <f t="shared" si="46"/>
        <v>0.34378002162546251</v>
      </c>
      <c r="CB85">
        <f t="shared" si="47"/>
        <v>-0.29829644072833361</v>
      </c>
    </row>
    <row r="86" spans="1:80">
      <c r="A86" t="s">
        <v>57</v>
      </c>
      <c r="B86" t="s">
        <v>58</v>
      </c>
      <c r="C86" s="12" t="s">
        <v>62</v>
      </c>
      <c r="D86" s="12" t="s">
        <v>33</v>
      </c>
      <c r="E86" s="14" t="s">
        <v>34</v>
      </c>
      <c r="F86" s="12" t="s">
        <v>35</v>
      </c>
      <c r="G86" s="12">
        <v>108</v>
      </c>
      <c r="H86" s="12">
        <v>33</v>
      </c>
      <c r="I86" s="12">
        <v>1085</v>
      </c>
      <c r="J86" s="12">
        <v>30.6</v>
      </c>
      <c r="K86" s="12">
        <v>9.1999999999999993</v>
      </c>
      <c r="L86" s="12">
        <v>7.21</v>
      </c>
      <c r="M86" s="12">
        <v>0</v>
      </c>
      <c r="N86">
        <v>250</v>
      </c>
      <c r="O86" s="12">
        <v>0</v>
      </c>
      <c r="P86" s="4">
        <v>2</v>
      </c>
      <c r="Q86" s="4">
        <v>12</v>
      </c>
      <c r="R86" s="4">
        <v>14</v>
      </c>
      <c r="S86" s="4">
        <v>29</v>
      </c>
      <c r="T86" s="11">
        <v>3</v>
      </c>
      <c r="U86" s="4">
        <v>1</v>
      </c>
      <c r="V86" s="11">
        <v>18</v>
      </c>
      <c r="W86" s="4">
        <v>0</v>
      </c>
      <c r="X86" s="11">
        <v>0</v>
      </c>
      <c r="Y86" s="3">
        <v>11</v>
      </c>
      <c r="Z86" s="3">
        <v>1</v>
      </c>
      <c r="AA86" s="3">
        <v>6</v>
      </c>
      <c r="AB86" s="3">
        <v>2</v>
      </c>
      <c r="AC86" s="3">
        <v>2</v>
      </c>
      <c r="BE86" t="s">
        <v>58</v>
      </c>
      <c r="BF86">
        <f t="shared" si="25"/>
        <v>0.31174153949091871</v>
      </c>
      <c r="BG86">
        <f t="shared" si="26"/>
        <v>-0.61345443035958269</v>
      </c>
      <c r="BH86">
        <f t="shared" si="27"/>
        <v>-0.39280013962943544</v>
      </c>
      <c r="BI86">
        <f t="shared" si="28"/>
        <v>1.6326166174319791E-2</v>
      </c>
      <c r="BJ86">
        <f t="shared" si="29"/>
        <v>1.5260513526261057</v>
      </c>
      <c r="BK86">
        <f t="shared" si="30"/>
        <v>1.1350153671609042</v>
      </c>
      <c r="BL86">
        <f t="shared" si="31"/>
        <v>-0.39401910548202984</v>
      </c>
      <c r="BM86">
        <f t="shared" si="32"/>
        <v>0.86196549379992193</v>
      </c>
      <c r="BN86">
        <f t="shared" si="33"/>
        <v>-0.91905960258788733</v>
      </c>
      <c r="BO86">
        <f t="shared" si="34"/>
        <v>-0.54325303417301096</v>
      </c>
      <c r="BP86">
        <f t="shared" si="35"/>
        <v>2.7116744484864223E-2</v>
      </c>
      <c r="BQ86">
        <f t="shared" si="36"/>
        <v>1.1651399901013728</v>
      </c>
      <c r="BR86">
        <f t="shared" si="37"/>
        <v>0.84481859855835639</v>
      </c>
      <c r="BS86">
        <f t="shared" si="38"/>
        <v>-0.28623653497614526</v>
      </c>
      <c r="BT86">
        <f t="shared" si="39"/>
        <v>-0.45727821165823679</v>
      </c>
      <c r="BU86">
        <f t="shared" si="40"/>
        <v>-0.29204920100012866</v>
      </c>
      <c r="BV86">
        <f t="shared" si="41"/>
        <v>-0.59784244589214119</v>
      </c>
      <c r="BW86">
        <f t="shared" si="42"/>
        <v>-0.14389612933690332</v>
      </c>
      <c r="BX86">
        <f t="shared" si="43"/>
        <v>0.695414156878015</v>
      </c>
      <c r="BY86">
        <f t="shared" si="44"/>
        <v>0.67211132028664511</v>
      </c>
      <c r="BZ86">
        <f t="shared" si="45"/>
        <v>0.43977142050350521</v>
      </c>
      <c r="CA86">
        <f t="shared" si="46"/>
        <v>0.34378002162546251</v>
      </c>
      <c r="CB86">
        <f t="shared" si="47"/>
        <v>-0.29829644072833361</v>
      </c>
    </row>
    <row r="87" spans="1:80">
      <c r="A87" t="s">
        <v>57</v>
      </c>
      <c r="B87" t="s">
        <v>58</v>
      </c>
      <c r="C87" s="12" t="s">
        <v>63</v>
      </c>
      <c r="D87" s="12" t="s">
        <v>33</v>
      </c>
      <c r="E87" s="14" t="s">
        <v>34</v>
      </c>
      <c r="F87" s="12" t="s">
        <v>35</v>
      </c>
      <c r="G87" s="12">
        <v>130</v>
      </c>
      <c r="H87" s="12">
        <v>32</v>
      </c>
      <c r="I87" s="12">
        <v>1081</v>
      </c>
      <c r="J87" s="12">
        <v>30.4</v>
      </c>
      <c r="K87" s="12">
        <v>9.31</v>
      </c>
      <c r="L87" s="12">
        <v>6.57</v>
      </c>
      <c r="M87" s="12">
        <v>0</v>
      </c>
      <c r="N87">
        <v>240</v>
      </c>
      <c r="O87" s="12">
        <v>0</v>
      </c>
      <c r="P87" s="4">
        <v>1</v>
      </c>
      <c r="Q87" s="4">
        <v>12</v>
      </c>
      <c r="R87" s="4">
        <v>10</v>
      </c>
      <c r="S87" s="4">
        <v>18</v>
      </c>
      <c r="T87" s="11">
        <v>3</v>
      </c>
      <c r="U87" s="4">
        <v>6</v>
      </c>
      <c r="V87" s="11">
        <v>45</v>
      </c>
      <c r="W87" s="4">
        <v>0</v>
      </c>
      <c r="X87" s="11">
        <v>0</v>
      </c>
      <c r="Y87" s="3">
        <v>11</v>
      </c>
      <c r="Z87" s="3">
        <v>1</v>
      </c>
      <c r="AA87" s="3">
        <v>6</v>
      </c>
      <c r="AB87" s="3">
        <v>2</v>
      </c>
      <c r="AC87" s="3">
        <v>2</v>
      </c>
      <c r="BE87" t="s">
        <v>58</v>
      </c>
      <c r="BF87">
        <f t="shared" si="25"/>
        <v>0.78830111345588783</v>
      </c>
      <c r="BG87">
        <f t="shared" si="26"/>
        <v>-0.65727260395669573</v>
      </c>
      <c r="BH87">
        <f t="shared" si="27"/>
        <v>-0.393381913994994</v>
      </c>
      <c r="BI87">
        <f t="shared" si="28"/>
        <v>-7.7549289328025683E-2</v>
      </c>
      <c r="BJ87">
        <f t="shared" si="29"/>
        <v>1.7127852432308694</v>
      </c>
      <c r="BK87">
        <f t="shared" si="30"/>
        <v>0.81889816810299743</v>
      </c>
      <c r="BL87">
        <f t="shared" si="31"/>
        <v>-0.39401910548202984</v>
      </c>
      <c r="BM87">
        <f t="shared" si="32"/>
        <v>0.70659553802093911</v>
      </c>
      <c r="BN87">
        <f t="shared" si="33"/>
        <v>-0.91905960258788733</v>
      </c>
      <c r="BO87">
        <f t="shared" si="34"/>
        <v>-0.66179971145934169</v>
      </c>
      <c r="BP87">
        <f t="shared" si="35"/>
        <v>2.7116744484864223E-2</v>
      </c>
      <c r="BQ87">
        <f t="shared" si="36"/>
        <v>0.50017175753731391</v>
      </c>
      <c r="BR87">
        <f t="shared" si="37"/>
        <v>9.5382744998524019E-2</v>
      </c>
      <c r="BS87">
        <f t="shared" si="38"/>
        <v>-0.28623653497614526</v>
      </c>
      <c r="BT87">
        <f t="shared" si="39"/>
        <v>7.2712083125868032E-3</v>
      </c>
      <c r="BU87">
        <f t="shared" si="40"/>
        <v>0.49716991919604142</v>
      </c>
      <c r="BV87">
        <f t="shared" si="41"/>
        <v>-0.59784244589214119</v>
      </c>
      <c r="BW87">
        <f t="shared" si="42"/>
        <v>-0.14389612933690332</v>
      </c>
      <c r="BX87">
        <f t="shared" si="43"/>
        <v>0.695414156878015</v>
      </c>
      <c r="BY87">
        <f t="shared" si="44"/>
        <v>0.67211132028664511</v>
      </c>
      <c r="BZ87">
        <f t="shared" si="45"/>
        <v>0.43977142050350521</v>
      </c>
      <c r="CA87">
        <f t="shared" si="46"/>
        <v>0.34378002162546251</v>
      </c>
      <c r="CB87">
        <f t="shared" si="47"/>
        <v>-0.29829644072833361</v>
      </c>
    </row>
    <row r="88" spans="1:80">
      <c r="A88" t="s">
        <v>57</v>
      </c>
      <c r="B88" t="s">
        <v>58</v>
      </c>
      <c r="C88" s="12" t="s">
        <v>59</v>
      </c>
      <c r="D88" s="12" t="s">
        <v>36</v>
      </c>
      <c r="E88" s="14" t="s">
        <v>37</v>
      </c>
      <c r="F88" s="12" t="s">
        <v>38</v>
      </c>
      <c r="G88" s="12">
        <v>98</v>
      </c>
      <c r="H88" s="12">
        <v>25</v>
      </c>
      <c r="I88" s="12">
        <v>1094</v>
      </c>
      <c r="J88" s="12">
        <v>29.7</v>
      </c>
      <c r="K88" s="12">
        <v>8.73</v>
      </c>
      <c r="L88" s="12">
        <v>3.15</v>
      </c>
      <c r="M88" s="12">
        <v>0</v>
      </c>
      <c r="N88">
        <v>290</v>
      </c>
      <c r="O88" s="12">
        <v>0</v>
      </c>
      <c r="P88" s="4">
        <v>11</v>
      </c>
      <c r="Q88" s="4">
        <v>9</v>
      </c>
      <c r="R88" s="4">
        <v>1</v>
      </c>
      <c r="S88" s="4">
        <v>32</v>
      </c>
      <c r="T88" s="11">
        <v>1</v>
      </c>
      <c r="U88" s="4">
        <v>9</v>
      </c>
      <c r="V88" s="11">
        <v>59</v>
      </c>
      <c r="W88" s="4">
        <v>1</v>
      </c>
      <c r="X88" s="11">
        <v>0</v>
      </c>
      <c r="Y88" s="3">
        <v>11</v>
      </c>
      <c r="Z88" s="3">
        <v>1</v>
      </c>
      <c r="AA88" s="3">
        <v>6</v>
      </c>
      <c r="AB88" s="3">
        <v>2</v>
      </c>
      <c r="AC88" s="3">
        <v>2</v>
      </c>
      <c r="BE88" t="s">
        <v>58</v>
      </c>
      <c r="BF88">
        <f t="shared" si="25"/>
        <v>9.512355132502362E-2</v>
      </c>
      <c r="BG88">
        <f t="shared" si="26"/>
        <v>-0.96399981913648702</v>
      </c>
      <c r="BH88">
        <f t="shared" si="27"/>
        <v>-0.39149114730692869</v>
      </c>
      <c r="BI88">
        <f t="shared" si="28"/>
        <v>-0.40611338358622984</v>
      </c>
      <c r="BJ88">
        <f t="shared" si="29"/>
        <v>0.72818836549667054</v>
      </c>
      <c r="BK88">
        <f t="shared" si="30"/>
        <v>-0.87035311436269336</v>
      </c>
      <c r="BL88">
        <f t="shared" si="31"/>
        <v>-0.39401910548202984</v>
      </c>
      <c r="BM88">
        <f t="shared" si="32"/>
        <v>1.483445316915853</v>
      </c>
      <c r="BN88">
        <f t="shared" si="33"/>
        <v>-0.91905960258788733</v>
      </c>
      <c r="BO88">
        <f t="shared" si="34"/>
        <v>0.52366706140396513</v>
      </c>
      <c r="BP88">
        <f t="shared" si="35"/>
        <v>-0.17625883915161727</v>
      </c>
      <c r="BQ88">
        <f t="shared" si="36"/>
        <v>-0.99600676573181857</v>
      </c>
      <c r="BR88">
        <f t="shared" si="37"/>
        <v>1.0492101949837651</v>
      </c>
      <c r="BS88">
        <f t="shared" si="38"/>
        <v>-0.40883318869032292</v>
      </c>
      <c r="BT88">
        <f t="shared" si="39"/>
        <v>0.28600086029508093</v>
      </c>
      <c r="BU88">
        <f t="shared" si="40"/>
        <v>0.90639464818664817</v>
      </c>
      <c r="BV88">
        <f t="shared" si="41"/>
        <v>-0.11706005933552412</v>
      </c>
      <c r="BW88">
        <f t="shared" si="42"/>
        <v>-0.14389612933690332</v>
      </c>
      <c r="BX88">
        <f t="shared" si="43"/>
        <v>0.695414156878015</v>
      </c>
      <c r="BY88">
        <f t="shared" si="44"/>
        <v>0.67211132028664511</v>
      </c>
      <c r="BZ88">
        <f t="shared" si="45"/>
        <v>0.43977142050350521</v>
      </c>
      <c r="CA88">
        <f t="shared" si="46"/>
        <v>0.34378002162546251</v>
      </c>
      <c r="CB88">
        <f t="shared" si="47"/>
        <v>-0.29829644072833361</v>
      </c>
    </row>
    <row r="89" spans="1:80">
      <c r="A89" t="s">
        <v>57</v>
      </c>
      <c r="B89" t="s">
        <v>58</v>
      </c>
      <c r="C89" s="12" t="s">
        <v>60</v>
      </c>
      <c r="D89" s="12" t="s">
        <v>36</v>
      </c>
      <c r="E89" s="14" t="s">
        <v>37</v>
      </c>
      <c r="F89" s="12" t="s">
        <v>38</v>
      </c>
      <c r="G89" s="12">
        <v>79</v>
      </c>
      <c r="H89" s="12">
        <v>24</v>
      </c>
      <c r="I89" s="12">
        <v>1095</v>
      </c>
      <c r="J89" s="12">
        <v>29.5</v>
      </c>
      <c r="K89" s="12">
        <v>8.91</v>
      </c>
      <c r="L89" s="12">
        <v>4.43</v>
      </c>
      <c r="M89" s="12">
        <v>0</v>
      </c>
      <c r="N89">
        <v>280</v>
      </c>
      <c r="O89" s="12">
        <v>0</v>
      </c>
      <c r="P89" s="4">
        <v>5</v>
      </c>
      <c r="Q89" s="4">
        <v>6</v>
      </c>
      <c r="R89" s="4">
        <v>1</v>
      </c>
      <c r="S89" s="4">
        <v>21</v>
      </c>
      <c r="T89" s="11">
        <v>5</v>
      </c>
      <c r="U89" s="4">
        <v>7</v>
      </c>
      <c r="V89" s="11">
        <v>13</v>
      </c>
      <c r="W89" s="4">
        <v>0</v>
      </c>
      <c r="X89" s="11">
        <v>0</v>
      </c>
      <c r="Y89" s="3">
        <v>11</v>
      </c>
      <c r="Z89" s="3">
        <v>1</v>
      </c>
      <c r="AA89" s="3">
        <v>6</v>
      </c>
      <c r="AB89" s="3">
        <v>2</v>
      </c>
      <c r="AC89" s="3">
        <v>2</v>
      </c>
      <c r="BE89" t="s">
        <v>58</v>
      </c>
      <c r="BF89">
        <f t="shared" si="25"/>
        <v>-0.316450626190177</v>
      </c>
      <c r="BG89">
        <f t="shared" si="26"/>
        <v>-1.0078179927336</v>
      </c>
      <c r="BH89">
        <f t="shared" si="27"/>
        <v>-0.39134570371553906</v>
      </c>
      <c r="BI89">
        <f t="shared" si="28"/>
        <v>-0.49998883908857361</v>
      </c>
      <c r="BJ89">
        <f t="shared" si="29"/>
        <v>1.0337529137590076</v>
      </c>
      <c r="BK89">
        <f t="shared" si="30"/>
        <v>-0.23811871624687941</v>
      </c>
      <c r="BL89">
        <f t="shared" si="31"/>
        <v>-0.39401910548202984</v>
      </c>
      <c r="BM89">
        <f t="shared" si="32"/>
        <v>1.3280753611368703</v>
      </c>
      <c r="BN89">
        <f t="shared" si="33"/>
        <v>-0.91905960258788733</v>
      </c>
      <c r="BO89">
        <f t="shared" si="34"/>
        <v>-0.18761300231401895</v>
      </c>
      <c r="BP89">
        <f t="shared" si="35"/>
        <v>-0.37963442278809878</v>
      </c>
      <c r="BQ89">
        <f t="shared" si="36"/>
        <v>-0.99600676573181857</v>
      </c>
      <c r="BR89">
        <f t="shared" si="37"/>
        <v>0.29977434142393283</v>
      </c>
      <c r="BS89">
        <f t="shared" si="38"/>
        <v>-0.1636398812619676</v>
      </c>
      <c r="BT89">
        <f t="shared" si="39"/>
        <v>0.10018109230675151</v>
      </c>
      <c r="BU89">
        <f t="shared" si="40"/>
        <v>-0.43820088992534534</v>
      </c>
      <c r="BV89">
        <f t="shared" si="41"/>
        <v>-0.59784244589214119</v>
      </c>
      <c r="BW89">
        <f t="shared" si="42"/>
        <v>-0.14389612933690332</v>
      </c>
      <c r="BX89">
        <f t="shared" si="43"/>
        <v>0.695414156878015</v>
      </c>
      <c r="BY89">
        <f t="shared" si="44"/>
        <v>0.67211132028664511</v>
      </c>
      <c r="BZ89">
        <f t="shared" si="45"/>
        <v>0.43977142050350521</v>
      </c>
      <c r="CA89">
        <f t="shared" si="46"/>
        <v>0.34378002162546251</v>
      </c>
      <c r="CB89">
        <f t="shared" si="47"/>
        <v>-0.29829644072833361</v>
      </c>
    </row>
    <row r="90" spans="1:80">
      <c r="A90" t="s">
        <v>57</v>
      </c>
      <c r="B90" t="s">
        <v>58</v>
      </c>
      <c r="C90" s="12" t="s">
        <v>61</v>
      </c>
      <c r="D90" s="12" t="s">
        <v>36</v>
      </c>
      <c r="E90" s="14" t="s">
        <v>37</v>
      </c>
      <c r="F90" s="12" t="s">
        <v>38</v>
      </c>
      <c r="G90" s="12">
        <v>134</v>
      </c>
      <c r="H90" s="12">
        <v>24</v>
      </c>
      <c r="I90" s="12">
        <v>1088</v>
      </c>
      <c r="J90" s="12">
        <v>30.4</v>
      </c>
      <c r="K90" s="12">
        <v>8.92</v>
      </c>
      <c r="L90" s="12">
        <v>4.04</v>
      </c>
      <c r="M90" s="12">
        <v>0</v>
      </c>
      <c r="N90">
        <v>310</v>
      </c>
      <c r="O90" s="12">
        <v>0</v>
      </c>
      <c r="P90" s="4">
        <v>6</v>
      </c>
      <c r="Q90" s="4">
        <v>25</v>
      </c>
      <c r="R90" s="4">
        <v>2</v>
      </c>
      <c r="S90" s="4">
        <v>40</v>
      </c>
      <c r="T90" s="11">
        <v>0</v>
      </c>
      <c r="U90" s="4">
        <v>3</v>
      </c>
      <c r="V90" s="11">
        <v>10</v>
      </c>
      <c r="W90" s="4">
        <v>0</v>
      </c>
      <c r="X90" s="11">
        <v>0</v>
      </c>
      <c r="Y90" s="3">
        <v>11</v>
      </c>
      <c r="Z90" s="3">
        <v>1</v>
      </c>
      <c r="AA90" s="3">
        <v>6</v>
      </c>
      <c r="AB90" s="3">
        <v>2</v>
      </c>
      <c r="AC90" s="3">
        <v>2</v>
      </c>
      <c r="BE90" t="s">
        <v>58</v>
      </c>
      <c r="BF90">
        <f t="shared" si="25"/>
        <v>0.87494830872224594</v>
      </c>
      <c r="BG90">
        <f t="shared" si="26"/>
        <v>-1.0078179927336</v>
      </c>
      <c r="BH90">
        <f t="shared" si="27"/>
        <v>-0.3923638088552665</v>
      </c>
      <c r="BI90">
        <f t="shared" si="28"/>
        <v>-7.7549289328025683E-2</v>
      </c>
      <c r="BJ90">
        <f t="shared" si="29"/>
        <v>1.0507287219958039</v>
      </c>
      <c r="BK90">
        <f t="shared" si="30"/>
        <v>-0.43075263442279133</v>
      </c>
      <c r="BL90">
        <f t="shared" si="31"/>
        <v>-0.39401910548202984</v>
      </c>
      <c r="BM90">
        <f t="shared" si="32"/>
        <v>1.7941852284738187</v>
      </c>
      <c r="BN90">
        <f t="shared" si="33"/>
        <v>-0.91905960258788733</v>
      </c>
      <c r="BO90">
        <f t="shared" si="34"/>
        <v>-6.906632502768828E-2</v>
      </c>
      <c r="BP90">
        <f t="shared" si="35"/>
        <v>0.90841094024295066</v>
      </c>
      <c r="BQ90">
        <f t="shared" si="36"/>
        <v>-0.82976470759080379</v>
      </c>
      <c r="BR90">
        <f t="shared" si="37"/>
        <v>1.5942544521181887</v>
      </c>
      <c r="BS90">
        <f t="shared" si="38"/>
        <v>-0.47013151554741178</v>
      </c>
      <c r="BT90">
        <f t="shared" si="39"/>
        <v>-0.27145844366990735</v>
      </c>
      <c r="BU90">
        <f t="shared" si="40"/>
        <v>-0.5258919032804753</v>
      </c>
      <c r="BV90">
        <f t="shared" si="41"/>
        <v>-0.59784244589214119</v>
      </c>
      <c r="BW90">
        <f t="shared" si="42"/>
        <v>-0.14389612933690332</v>
      </c>
      <c r="BX90">
        <f t="shared" si="43"/>
        <v>0.695414156878015</v>
      </c>
      <c r="BY90">
        <f t="shared" si="44"/>
        <v>0.67211132028664511</v>
      </c>
      <c r="BZ90">
        <f t="shared" si="45"/>
        <v>0.43977142050350521</v>
      </c>
      <c r="CA90">
        <f t="shared" si="46"/>
        <v>0.34378002162546251</v>
      </c>
      <c r="CB90">
        <f t="shared" si="47"/>
        <v>-0.29829644072833361</v>
      </c>
    </row>
    <row r="91" spans="1:80">
      <c r="A91" t="s">
        <v>57</v>
      </c>
      <c r="B91" t="s">
        <v>58</v>
      </c>
      <c r="C91" s="12" t="s">
        <v>62</v>
      </c>
      <c r="D91" s="12" t="s">
        <v>36</v>
      </c>
      <c r="E91" s="14" t="s">
        <v>37</v>
      </c>
      <c r="F91" s="12" t="s">
        <v>38</v>
      </c>
      <c r="G91" s="12">
        <v>92</v>
      </c>
      <c r="H91" s="12">
        <v>29</v>
      </c>
      <c r="I91" s="12">
        <v>1086</v>
      </c>
      <c r="J91" s="12">
        <v>30.7</v>
      </c>
      <c r="K91" s="12">
        <v>8.84</v>
      </c>
      <c r="L91" s="12">
        <v>4.28</v>
      </c>
      <c r="M91" s="12">
        <v>0</v>
      </c>
      <c r="N91">
        <v>310</v>
      </c>
      <c r="O91" s="12">
        <v>0</v>
      </c>
      <c r="P91" s="4">
        <v>7</v>
      </c>
      <c r="Q91" s="4">
        <v>20</v>
      </c>
      <c r="R91" s="4">
        <v>11</v>
      </c>
      <c r="S91" s="4">
        <v>34</v>
      </c>
      <c r="T91" s="11">
        <v>2</v>
      </c>
      <c r="U91" s="4">
        <v>4</v>
      </c>
      <c r="V91" s="11">
        <v>4</v>
      </c>
      <c r="W91" s="4">
        <v>5</v>
      </c>
      <c r="X91" s="11">
        <v>0</v>
      </c>
      <c r="Y91" s="3">
        <v>11</v>
      </c>
      <c r="Z91" s="3">
        <v>1</v>
      </c>
      <c r="AA91" s="3">
        <v>6</v>
      </c>
      <c r="AB91" s="3">
        <v>2</v>
      </c>
      <c r="AC91" s="3">
        <v>2</v>
      </c>
      <c r="BE91" t="s">
        <v>58</v>
      </c>
      <c r="BF91">
        <f t="shared" si="25"/>
        <v>-3.4847241574513424E-2</v>
      </c>
      <c r="BG91">
        <f t="shared" si="26"/>
        <v>-0.78872712474803486</v>
      </c>
      <c r="BH91">
        <f t="shared" si="27"/>
        <v>-0.39265469603804581</v>
      </c>
      <c r="BI91">
        <f t="shared" si="28"/>
        <v>6.3263893925490852E-2</v>
      </c>
      <c r="BJ91">
        <f t="shared" si="29"/>
        <v>0.91492225610143141</v>
      </c>
      <c r="BK91">
        <f t="shared" si="30"/>
        <v>-0.31220868477607611</v>
      </c>
      <c r="BL91">
        <f t="shared" si="31"/>
        <v>-0.39401910548202984</v>
      </c>
      <c r="BM91">
        <f t="shared" si="32"/>
        <v>1.7941852284738187</v>
      </c>
      <c r="BN91">
        <f t="shared" si="33"/>
        <v>-0.91905960258788733</v>
      </c>
      <c r="BO91">
        <f t="shared" si="34"/>
        <v>4.9480352258642397E-2</v>
      </c>
      <c r="BP91">
        <f t="shared" si="35"/>
        <v>0.56945163418214817</v>
      </c>
      <c r="BQ91">
        <f t="shared" si="36"/>
        <v>0.66641381567832858</v>
      </c>
      <c r="BR91">
        <f t="shared" si="37"/>
        <v>1.1854712592673711</v>
      </c>
      <c r="BS91">
        <f t="shared" si="38"/>
        <v>-0.34753486183323412</v>
      </c>
      <c r="BT91">
        <f t="shared" si="39"/>
        <v>-0.17854855967574262</v>
      </c>
      <c r="BU91">
        <f t="shared" si="40"/>
        <v>-0.70127392999073535</v>
      </c>
      <c r="BV91">
        <f t="shared" si="41"/>
        <v>1.8060694868909442</v>
      </c>
      <c r="BW91">
        <f t="shared" si="42"/>
        <v>-0.14389612933690332</v>
      </c>
      <c r="BX91">
        <f t="shared" si="43"/>
        <v>0.695414156878015</v>
      </c>
      <c r="BY91">
        <f t="shared" si="44"/>
        <v>0.67211132028664511</v>
      </c>
      <c r="BZ91">
        <f t="shared" si="45"/>
        <v>0.43977142050350521</v>
      </c>
      <c r="CA91">
        <f t="shared" si="46"/>
        <v>0.34378002162546251</v>
      </c>
      <c r="CB91">
        <f t="shared" si="47"/>
        <v>-0.29829644072833361</v>
      </c>
    </row>
    <row r="92" spans="1:80">
      <c r="A92" t="s">
        <v>57</v>
      </c>
      <c r="B92" t="s">
        <v>58</v>
      </c>
      <c r="C92" s="12" t="s">
        <v>63</v>
      </c>
      <c r="D92" s="12" t="s">
        <v>36</v>
      </c>
      <c r="E92" s="14" t="s">
        <v>37</v>
      </c>
      <c r="F92" s="12" t="s">
        <v>38</v>
      </c>
      <c r="G92" s="12">
        <v>143</v>
      </c>
      <c r="H92" s="12">
        <v>26</v>
      </c>
      <c r="I92" s="12">
        <v>1079</v>
      </c>
      <c r="J92" s="12">
        <v>31.8</v>
      </c>
      <c r="K92" s="12">
        <v>9.0399999999999991</v>
      </c>
      <c r="L92" s="12">
        <v>5.16</v>
      </c>
      <c r="M92" s="12">
        <v>0</v>
      </c>
      <c r="N92">
        <v>300</v>
      </c>
      <c r="O92" s="12">
        <v>0</v>
      </c>
      <c r="P92" s="4">
        <v>10</v>
      </c>
      <c r="Q92" s="4">
        <v>24</v>
      </c>
      <c r="R92" s="4">
        <v>1</v>
      </c>
      <c r="S92" s="4">
        <v>32</v>
      </c>
      <c r="T92" s="11">
        <v>3</v>
      </c>
      <c r="U92" s="4">
        <v>13</v>
      </c>
      <c r="V92" s="11">
        <v>65</v>
      </c>
      <c r="W92" s="4">
        <v>3</v>
      </c>
      <c r="X92" s="11">
        <v>0</v>
      </c>
      <c r="Y92" s="3">
        <v>11</v>
      </c>
      <c r="Z92" s="3">
        <v>1</v>
      </c>
      <c r="AA92" s="3">
        <v>6</v>
      </c>
      <c r="AB92" s="3">
        <v>2</v>
      </c>
      <c r="AC92" s="3">
        <v>2</v>
      </c>
      <c r="BE92" t="s">
        <v>58</v>
      </c>
      <c r="BF92">
        <f t="shared" si="25"/>
        <v>1.0699044980715515</v>
      </c>
      <c r="BG92">
        <f t="shared" si="26"/>
        <v>-0.92018164553937398</v>
      </c>
      <c r="BH92">
        <f t="shared" si="27"/>
        <v>-0.39367280117777326</v>
      </c>
      <c r="BI92">
        <f t="shared" si="28"/>
        <v>0.57957889918838423</v>
      </c>
      <c r="BJ92">
        <f t="shared" si="29"/>
        <v>1.2544384208373609</v>
      </c>
      <c r="BK92">
        <f t="shared" si="30"/>
        <v>0.12245246392854597</v>
      </c>
      <c r="BL92">
        <f t="shared" si="31"/>
        <v>-0.39401910548202984</v>
      </c>
      <c r="BM92">
        <f t="shared" si="32"/>
        <v>1.638815272694836</v>
      </c>
      <c r="BN92">
        <f t="shared" si="33"/>
        <v>-0.91905960258788733</v>
      </c>
      <c r="BO92">
        <f t="shared" si="34"/>
        <v>0.40512038411763446</v>
      </c>
      <c r="BP92">
        <f t="shared" si="35"/>
        <v>0.84061907903079025</v>
      </c>
      <c r="BQ92">
        <f t="shared" si="36"/>
        <v>-0.99600676573181857</v>
      </c>
      <c r="BR92">
        <f t="shared" si="37"/>
        <v>1.0492101949837651</v>
      </c>
      <c r="BS92">
        <f t="shared" si="38"/>
        <v>-0.28623653497614526</v>
      </c>
      <c r="BT92">
        <f t="shared" si="39"/>
        <v>0.65764039627173987</v>
      </c>
      <c r="BU92">
        <f t="shared" si="40"/>
        <v>1.0817766748969082</v>
      </c>
      <c r="BV92">
        <f t="shared" si="41"/>
        <v>0.84450471377770997</v>
      </c>
      <c r="BW92">
        <f t="shared" si="42"/>
        <v>-0.14389612933690332</v>
      </c>
      <c r="BX92">
        <f t="shared" si="43"/>
        <v>0.695414156878015</v>
      </c>
      <c r="BY92">
        <f t="shared" si="44"/>
        <v>0.67211132028664511</v>
      </c>
      <c r="BZ92">
        <f t="shared" si="45"/>
        <v>0.43977142050350521</v>
      </c>
      <c r="CA92">
        <f t="shared" si="46"/>
        <v>0.34378002162546251</v>
      </c>
      <c r="CB92">
        <f t="shared" si="47"/>
        <v>-0.29829644072833361</v>
      </c>
    </row>
    <row r="93" spans="1:80">
      <c r="A93" t="s">
        <v>64</v>
      </c>
      <c r="B93" t="s">
        <v>65</v>
      </c>
      <c r="C93" s="12" t="s">
        <v>66</v>
      </c>
      <c r="D93" s="12" t="s">
        <v>19</v>
      </c>
      <c r="E93" s="14" t="s">
        <v>20</v>
      </c>
      <c r="F93" s="12" t="s">
        <v>21</v>
      </c>
      <c r="G93" s="12">
        <v>50</v>
      </c>
      <c r="H93" s="12">
        <v>36</v>
      </c>
      <c r="I93" s="12">
        <v>1561</v>
      </c>
      <c r="J93" s="12">
        <v>34.4</v>
      </c>
      <c r="K93" s="12">
        <v>8.84</v>
      </c>
      <c r="L93" s="12">
        <v>6.33</v>
      </c>
      <c r="M93" s="12">
        <v>0</v>
      </c>
      <c r="N93">
        <v>180</v>
      </c>
      <c r="O93" s="12">
        <v>148</v>
      </c>
      <c r="P93" s="4">
        <v>3</v>
      </c>
      <c r="Q93" s="4">
        <v>1</v>
      </c>
      <c r="R93" s="4">
        <v>8</v>
      </c>
      <c r="S93" s="4">
        <v>12</v>
      </c>
      <c r="T93" s="6">
        <v>74</v>
      </c>
      <c r="U93" s="4">
        <v>0</v>
      </c>
      <c r="V93" s="4">
        <v>27</v>
      </c>
      <c r="W93" s="11">
        <v>1</v>
      </c>
      <c r="X93" s="4">
        <v>0</v>
      </c>
      <c r="Y93" s="3">
        <v>8</v>
      </c>
      <c r="Z93" s="3">
        <v>1</v>
      </c>
      <c r="AA93" s="3">
        <v>2</v>
      </c>
      <c r="AB93" s="3">
        <v>2</v>
      </c>
      <c r="AC93" s="3">
        <v>3</v>
      </c>
      <c r="BE93" t="s">
        <v>65</v>
      </c>
      <c r="BF93">
        <f t="shared" si="25"/>
        <v>-0.94464279187127276</v>
      </c>
      <c r="BG93">
        <f t="shared" si="26"/>
        <v>-0.48199990956824351</v>
      </c>
      <c r="BH93">
        <f t="shared" si="27"/>
        <v>-0.32356899012796786</v>
      </c>
      <c r="BI93">
        <f t="shared" si="28"/>
        <v>1.799959820718857</v>
      </c>
      <c r="BJ93">
        <f t="shared" si="29"/>
        <v>0.91492225610143141</v>
      </c>
      <c r="BK93">
        <f t="shared" si="30"/>
        <v>0.70035421845628221</v>
      </c>
      <c r="BL93">
        <f t="shared" si="31"/>
        <v>-0.39401910548202984</v>
      </c>
      <c r="BM93">
        <f t="shared" si="32"/>
        <v>-0.2256241966529576</v>
      </c>
      <c r="BN93">
        <f t="shared" si="33"/>
        <v>1.0856045568438495</v>
      </c>
      <c r="BO93">
        <f t="shared" si="34"/>
        <v>-0.42470635688668029</v>
      </c>
      <c r="BP93">
        <f t="shared" si="35"/>
        <v>-0.71859372884890127</v>
      </c>
      <c r="BQ93">
        <f t="shared" si="36"/>
        <v>0.16768764125528449</v>
      </c>
      <c r="BR93">
        <f t="shared" si="37"/>
        <v>-0.3134004478522936</v>
      </c>
      <c r="BS93">
        <f t="shared" si="38"/>
        <v>4.0659446718771619</v>
      </c>
      <c r="BT93">
        <f t="shared" si="39"/>
        <v>-0.55018809565240145</v>
      </c>
      <c r="BU93">
        <f t="shared" si="40"/>
        <v>-2.8976160934738628E-2</v>
      </c>
      <c r="BV93">
        <f t="shared" si="41"/>
        <v>-0.11706005933552412</v>
      </c>
      <c r="BW93">
        <f t="shared" si="42"/>
        <v>-0.14389612933690332</v>
      </c>
      <c r="BX93">
        <f t="shared" si="43"/>
        <v>-0.78556043647331342</v>
      </c>
      <c r="BY93">
        <f t="shared" si="44"/>
        <v>0.67211132028664511</v>
      </c>
      <c r="BZ93">
        <f t="shared" si="45"/>
        <v>-0.99494385206112212</v>
      </c>
      <c r="CA93">
        <f t="shared" si="46"/>
        <v>0.34378002162546251</v>
      </c>
      <c r="CB93">
        <f t="shared" si="47"/>
        <v>0.30352971161830461</v>
      </c>
    </row>
    <row r="94" spans="1:80">
      <c r="A94" t="s">
        <v>64</v>
      </c>
      <c r="B94" t="s">
        <v>65</v>
      </c>
      <c r="C94" s="12" t="s">
        <v>67</v>
      </c>
      <c r="D94" s="12" t="s">
        <v>19</v>
      </c>
      <c r="E94" s="14" t="s">
        <v>20</v>
      </c>
      <c r="F94" s="12" t="s">
        <v>21</v>
      </c>
      <c r="G94" s="12">
        <v>80</v>
      </c>
      <c r="H94" s="12">
        <v>69</v>
      </c>
      <c r="I94" s="12">
        <v>1565</v>
      </c>
      <c r="J94" s="12">
        <v>33</v>
      </c>
      <c r="K94" s="12">
        <v>8.81</v>
      </c>
      <c r="L94" s="12">
        <v>4.8</v>
      </c>
      <c r="M94" s="12">
        <v>0</v>
      </c>
      <c r="N94">
        <v>180</v>
      </c>
      <c r="O94" s="12">
        <v>148</v>
      </c>
      <c r="P94" s="4">
        <v>3</v>
      </c>
      <c r="Q94" s="4">
        <v>1</v>
      </c>
      <c r="R94" s="4">
        <v>5</v>
      </c>
      <c r="S94" s="4">
        <v>14</v>
      </c>
      <c r="T94" s="6">
        <v>53</v>
      </c>
      <c r="U94" s="4">
        <v>3</v>
      </c>
      <c r="V94" s="4">
        <v>24</v>
      </c>
      <c r="W94" s="11">
        <v>4</v>
      </c>
      <c r="X94" s="4">
        <v>0</v>
      </c>
      <c r="Y94" s="3">
        <v>8</v>
      </c>
      <c r="Z94" s="3">
        <v>1</v>
      </c>
      <c r="AA94" s="3">
        <v>2</v>
      </c>
      <c r="AB94" s="3">
        <v>2</v>
      </c>
      <c r="AC94" s="3">
        <v>3</v>
      </c>
      <c r="BE94" t="s">
        <v>65</v>
      </c>
      <c r="BF94">
        <f t="shared" si="25"/>
        <v>-0.29478882737358753</v>
      </c>
      <c r="BG94">
        <f t="shared" si="26"/>
        <v>0.96399981913648702</v>
      </c>
      <c r="BH94">
        <f t="shared" si="27"/>
        <v>-0.32298721576240935</v>
      </c>
      <c r="BI94">
        <f t="shared" si="28"/>
        <v>1.1428316322024488</v>
      </c>
      <c r="BJ94">
        <f t="shared" si="29"/>
        <v>0.86399483139104294</v>
      </c>
      <c r="BK94">
        <f t="shared" si="30"/>
        <v>-5.5363460541526882E-2</v>
      </c>
      <c r="BL94">
        <f t="shared" si="31"/>
        <v>-0.39401910548202984</v>
      </c>
      <c r="BM94">
        <f t="shared" si="32"/>
        <v>-0.2256241966529576</v>
      </c>
      <c r="BN94">
        <f t="shared" si="33"/>
        <v>1.0856045568438495</v>
      </c>
      <c r="BO94">
        <f t="shared" si="34"/>
        <v>-0.42470635688668029</v>
      </c>
      <c r="BP94">
        <f t="shared" si="35"/>
        <v>-0.71859372884890127</v>
      </c>
      <c r="BQ94">
        <f t="shared" si="36"/>
        <v>-0.33103853316775966</v>
      </c>
      <c r="BR94">
        <f t="shared" si="37"/>
        <v>-0.17713938356868775</v>
      </c>
      <c r="BS94">
        <f t="shared" si="38"/>
        <v>2.7786798078782966</v>
      </c>
      <c r="BT94">
        <f t="shared" si="39"/>
        <v>-0.27145844366990735</v>
      </c>
      <c r="BU94">
        <f t="shared" si="40"/>
        <v>-0.11666717428986864</v>
      </c>
      <c r="BV94">
        <f t="shared" si="41"/>
        <v>1.325287100334327</v>
      </c>
      <c r="BW94">
        <f t="shared" si="42"/>
        <v>-0.14389612933690332</v>
      </c>
      <c r="BX94">
        <f t="shared" si="43"/>
        <v>-0.78556043647331342</v>
      </c>
      <c r="BY94">
        <f t="shared" si="44"/>
        <v>0.67211132028664511</v>
      </c>
      <c r="BZ94">
        <f t="shared" si="45"/>
        <v>-0.99494385206112212</v>
      </c>
      <c r="CA94">
        <f t="shared" si="46"/>
        <v>0.34378002162546251</v>
      </c>
      <c r="CB94">
        <f t="shared" si="47"/>
        <v>0.30352971161830461</v>
      </c>
    </row>
    <row r="95" spans="1:80">
      <c r="A95" t="s">
        <v>64</v>
      </c>
      <c r="B95" t="s">
        <v>65</v>
      </c>
      <c r="C95" s="12" t="s">
        <v>68</v>
      </c>
      <c r="D95" s="12" t="s">
        <v>19</v>
      </c>
      <c r="E95" s="14" t="s">
        <v>20</v>
      </c>
      <c r="F95" s="12" t="s">
        <v>21</v>
      </c>
      <c r="G95" s="12">
        <v>43</v>
      </c>
      <c r="H95" s="12">
        <v>43</v>
      </c>
      <c r="I95" s="12">
        <v>1506</v>
      </c>
      <c r="J95" s="12">
        <v>31.8</v>
      </c>
      <c r="K95" s="12">
        <v>8.7100000000000009</v>
      </c>
      <c r="L95" s="12">
        <v>6.58</v>
      </c>
      <c r="M95" s="12">
        <v>0</v>
      </c>
      <c r="N95">
        <v>170</v>
      </c>
      <c r="O95" s="12">
        <v>148</v>
      </c>
      <c r="P95" s="4">
        <v>0</v>
      </c>
      <c r="Q95" s="4">
        <v>4</v>
      </c>
      <c r="R95" s="4">
        <v>6</v>
      </c>
      <c r="S95" s="4">
        <v>18</v>
      </c>
      <c r="T95" s="6">
        <v>40</v>
      </c>
      <c r="U95" s="4">
        <v>0</v>
      </c>
      <c r="V95" s="4">
        <v>13</v>
      </c>
      <c r="W95" s="11">
        <v>5</v>
      </c>
      <c r="X95" s="4">
        <v>0</v>
      </c>
      <c r="Y95" s="3">
        <v>8</v>
      </c>
      <c r="Z95" s="3">
        <v>1</v>
      </c>
      <c r="AA95" s="3">
        <v>2</v>
      </c>
      <c r="AB95" s="3">
        <v>2</v>
      </c>
      <c r="AC95" s="3">
        <v>3</v>
      </c>
      <c r="BE95" t="s">
        <v>65</v>
      </c>
      <c r="BF95">
        <f t="shared" si="25"/>
        <v>-1.0962753835873993</v>
      </c>
      <c r="BG95">
        <f t="shared" si="26"/>
        <v>-0.17527269438845219</v>
      </c>
      <c r="BH95">
        <f t="shared" si="27"/>
        <v>-0.33156838765439794</v>
      </c>
      <c r="BI95">
        <f t="shared" si="28"/>
        <v>0.57957889918838423</v>
      </c>
      <c r="BJ95">
        <f t="shared" si="29"/>
        <v>0.6942367490230783</v>
      </c>
      <c r="BK95">
        <f t="shared" si="30"/>
        <v>0.8238374993382771</v>
      </c>
      <c r="BL95">
        <f t="shared" si="31"/>
        <v>-0.39401910548202984</v>
      </c>
      <c r="BM95">
        <f t="shared" si="32"/>
        <v>-0.3809941524319404</v>
      </c>
      <c r="BN95">
        <f t="shared" si="33"/>
        <v>1.0856045568438495</v>
      </c>
      <c r="BO95">
        <f t="shared" si="34"/>
        <v>-0.7803463887456723</v>
      </c>
      <c r="BP95">
        <f t="shared" si="35"/>
        <v>-0.51521814521241982</v>
      </c>
      <c r="BQ95">
        <f t="shared" si="36"/>
        <v>-0.16479647502674497</v>
      </c>
      <c r="BR95">
        <f t="shared" si="37"/>
        <v>9.5382744998524019E-2</v>
      </c>
      <c r="BS95">
        <f t="shared" si="38"/>
        <v>1.9818015587361419</v>
      </c>
      <c r="BT95">
        <f t="shared" si="39"/>
        <v>-0.55018809565240145</v>
      </c>
      <c r="BU95">
        <f t="shared" si="40"/>
        <v>-0.43820088992534534</v>
      </c>
      <c r="BV95">
        <f t="shared" si="41"/>
        <v>1.8060694868909442</v>
      </c>
      <c r="BW95">
        <f t="shared" si="42"/>
        <v>-0.14389612933690332</v>
      </c>
      <c r="BX95">
        <f t="shared" si="43"/>
        <v>-0.78556043647331342</v>
      </c>
      <c r="BY95">
        <f t="shared" si="44"/>
        <v>0.67211132028664511</v>
      </c>
      <c r="BZ95">
        <f t="shared" si="45"/>
        <v>-0.99494385206112212</v>
      </c>
      <c r="CA95">
        <f t="shared" si="46"/>
        <v>0.34378002162546251</v>
      </c>
      <c r="CB95">
        <f t="shared" si="47"/>
        <v>0.30352971161830461</v>
      </c>
    </row>
    <row r="96" spans="1:80">
      <c r="A96" t="s">
        <v>64</v>
      </c>
      <c r="B96" t="s">
        <v>65</v>
      </c>
      <c r="C96" s="12" t="s">
        <v>69</v>
      </c>
      <c r="D96" s="12" t="s">
        <v>19</v>
      </c>
      <c r="E96" s="14" t="s">
        <v>20</v>
      </c>
      <c r="F96" s="12" t="s">
        <v>21</v>
      </c>
      <c r="G96" s="12">
        <v>46</v>
      </c>
      <c r="H96" s="12">
        <v>46</v>
      </c>
      <c r="I96" s="12">
        <v>1508</v>
      </c>
      <c r="J96" s="12">
        <v>31.8</v>
      </c>
      <c r="K96" s="12">
        <v>8.74</v>
      </c>
      <c r="L96" s="12">
        <v>6.45</v>
      </c>
      <c r="M96" s="12">
        <v>0</v>
      </c>
      <c r="N96">
        <v>160</v>
      </c>
      <c r="O96" s="12">
        <v>148</v>
      </c>
      <c r="P96" s="4">
        <v>0</v>
      </c>
      <c r="Q96" s="4">
        <v>4</v>
      </c>
      <c r="R96" s="4">
        <v>7</v>
      </c>
      <c r="S96" s="4">
        <v>16</v>
      </c>
      <c r="T96" s="6">
        <v>27</v>
      </c>
      <c r="U96" s="4">
        <v>0</v>
      </c>
      <c r="V96" s="4">
        <v>46</v>
      </c>
      <c r="W96" s="11">
        <v>0</v>
      </c>
      <c r="X96" s="4">
        <v>0</v>
      </c>
      <c r="Y96" s="3">
        <v>8</v>
      </c>
      <c r="Z96" s="3">
        <v>1</v>
      </c>
      <c r="AA96" s="3">
        <v>2</v>
      </c>
      <c r="AB96" s="3">
        <v>2</v>
      </c>
      <c r="AC96" s="3">
        <v>3</v>
      </c>
      <c r="BE96" t="s">
        <v>65</v>
      </c>
      <c r="BF96">
        <f t="shared" si="25"/>
        <v>-1.0312899871376309</v>
      </c>
      <c r="BG96">
        <f t="shared" si="26"/>
        <v>-4.3818173597113048E-2</v>
      </c>
      <c r="BH96">
        <f t="shared" si="27"/>
        <v>-0.33127750047161869</v>
      </c>
      <c r="BI96">
        <f t="shared" si="28"/>
        <v>0.57957889918838423</v>
      </c>
      <c r="BJ96">
        <f t="shared" si="29"/>
        <v>0.74516417373346677</v>
      </c>
      <c r="BK96">
        <f t="shared" si="30"/>
        <v>0.75962619327963976</v>
      </c>
      <c r="BL96">
        <f t="shared" si="31"/>
        <v>-0.39401910548202984</v>
      </c>
      <c r="BM96">
        <f t="shared" si="32"/>
        <v>-0.53636410821092317</v>
      </c>
      <c r="BN96">
        <f t="shared" si="33"/>
        <v>1.0856045568438495</v>
      </c>
      <c r="BO96">
        <f t="shared" si="34"/>
        <v>-0.7803463887456723</v>
      </c>
      <c r="BP96">
        <f t="shared" si="35"/>
        <v>-0.51521814521241982</v>
      </c>
      <c r="BQ96">
        <f t="shared" si="36"/>
        <v>1.4455831142697587E-3</v>
      </c>
      <c r="BR96">
        <f t="shared" si="37"/>
        <v>-4.0878319285081857E-2</v>
      </c>
      <c r="BS96">
        <f t="shared" si="38"/>
        <v>1.1849233095939868</v>
      </c>
      <c r="BT96">
        <f t="shared" si="39"/>
        <v>-0.55018809565240145</v>
      </c>
      <c r="BU96">
        <f t="shared" si="40"/>
        <v>0.52640025698108472</v>
      </c>
      <c r="BV96">
        <f t="shared" si="41"/>
        <v>-0.59784244589214119</v>
      </c>
      <c r="BW96">
        <f t="shared" si="42"/>
        <v>-0.14389612933690332</v>
      </c>
      <c r="BX96">
        <f t="shared" si="43"/>
        <v>-0.78556043647331342</v>
      </c>
      <c r="BY96">
        <f t="shared" si="44"/>
        <v>0.67211132028664511</v>
      </c>
      <c r="BZ96">
        <f t="shared" si="45"/>
        <v>-0.99494385206112212</v>
      </c>
      <c r="CA96">
        <f t="shared" si="46"/>
        <v>0.34378002162546251</v>
      </c>
      <c r="CB96">
        <f t="shared" si="47"/>
        <v>0.30352971161830461</v>
      </c>
    </row>
    <row r="97" spans="1:80">
      <c r="A97" t="s">
        <v>64</v>
      </c>
      <c r="B97" t="s">
        <v>65</v>
      </c>
      <c r="C97" s="12" t="s">
        <v>70</v>
      </c>
      <c r="D97" s="12" t="s">
        <v>19</v>
      </c>
      <c r="E97" s="14" t="s">
        <v>20</v>
      </c>
      <c r="F97" s="12" t="s">
        <v>21</v>
      </c>
      <c r="G97" s="12">
        <v>79</v>
      </c>
      <c r="H97" s="12">
        <v>75</v>
      </c>
      <c r="I97" s="12">
        <v>1508</v>
      </c>
      <c r="J97" s="12">
        <v>33</v>
      </c>
      <c r="K97" s="12">
        <v>8.7200000000000006</v>
      </c>
      <c r="L97" s="12">
        <v>6.41</v>
      </c>
      <c r="M97" s="12">
        <v>0</v>
      </c>
      <c r="N97">
        <v>160</v>
      </c>
      <c r="O97" s="12">
        <v>148</v>
      </c>
      <c r="P97" s="4">
        <v>0</v>
      </c>
      <c r="Q97" s="4">
        <v>0</v>
      </c>
      <c r="R97" s="4">
        <v>14</v>
      </c>
      <c r="S97" s="4">
        <v>11</v>
      </c>
      <c r="T97" s="6">
        <v>14</v>
      </c>
      <c r="U97" s="4">
        <v>1</v>
      </c>
      <c r="V97" s="4">
        <v>19</v>
      </c>
      <c r="W97" s="11">
        <v>0</v>
      </c>
      <c r="X97" s="4">
        <v>0</v>
      </c>
      <c r="Y97" s="3">
        <v>8</v>
      </c>
      <c r="Z97" s="3">
        <v>1</v>
      </c>
      <c r="AA97" s="3">
        <v>2</v>
      </c>
      <c r="AB97" s="3">
        <v>2</v>
      </c>
      <c r="AC97" s="3">
        <v>3</v>
      </c>
      <c r="BE97" t="s">
        <v>65</v>
      </c>
      <c r="BF97">
        <f t="shared" si="25"/>
        <v>-0.316450626190177</v>
      </c>
      <c r="BG97">
        <f t="shared" si="26"/>
        <v>1.2269088607191654</v>
      </c>
      <c r="BH97">
        <f t="shared" si="27"/>
        <v>-0.33127750047161869</v>
      </c>
      <c r="BI97">
        <f t="shared" si="28"/>
        <v>1.1428316322024488</v>
      </c>
      <c r="BJ97">
        <f t="shared" si="29"/>
        <v>0.71121255725987442</v>
      </c>
      <c r="BK97">
        <f t="shared" si="30"/>
        <v>0.73986886833852061</v>
      </c>
      <c r="BL97">
        <f t="shared" si="31"/>
        <v>-0.39401910548202984</v>
      </c>
      <c r="BM97">
        <f t="shared" si="32"/>
        <v>-0.53636410821092317</v>
      </c>
      <c r="BN97">
        <f t="shared" si="33"/>
        <v>1.0856045568438495</v>
      </c>
      <c r="BO97">
        <f t="shared" si="34"/>
        <v>-0.7803463887456723</v>
      </c>
      <c r="BP97">
        <f t="shared" si="35"/>
        <v>-0.78638559006106179</v>
      </c>
      <c r="BQ97">
        <f t="shared" si="36"/>
        <v>1.1651399901013728</v>
      </c>
      <c r="BR97">
        <f t="shared" si="37"/>
        <v>-0.38153097999409658</v>
      </c>
      <c r="BS97">
        <f t="shared" si="38"/>
        <v>0.38804506045183196</v>
      </c>
      <c r="BT97">
        <f t="shared" si="39"/>
        <v>-0.45727821165823679</v>
      </c>
      <c r="BU97">
        <f t="shared" si="40"/>
        <v>-0.2628188632150853</v>
      </c>
      <c r="BV97">
        <f t="shared" si="41"/>
        <v>-0.59784244589214119</v>
      </c>
      <c r="BW97">
        <f t="shared" si="42"/>
        <v>-0.14389612933690332</v>
      </c>
      <c r="BX97">
        <f t="shared" si="43"/>
        <v>-0.78556043647331342</v>
      </c>
      <c r="BY97">
        <f t="shared" si="44"/>
        <v>0.67211132028664511</v>
      </c>
      <c r="BZ97">
        <f t="shared" si="45"/>
        <v>-0.99494385206112212</v>
      </c>
      <c r="CA97">
        <f t="shared" si="46"/>
        <v>0.34378002162546251</v>
      </c>
      <c r="CB97">
        <f t="shared" si="47"/>
        <v>0.30352971161830461</v>
      </c>
    </row>
    <row r="98" spans="1:80">
      <c r="A98" t="s">
        <v>64</v>
      </c>
      <c r="B98" t="s">
        <v>65</v>
      </c>
      <c r="C98" s="12" t="s">
        <v>71</v>
      </c>
      <c r="D98" s="12" t="s">
        <v>19</v>
      </c>
      <c r="E98" s="14" t="s">
        <v>20</v>
      </c>
      <c r="F98" s="12" t="s">
        <v>21</v>
      </c>
      <c r="G98" s="12">
        <v>88</v>
      </c>
      <c r="H98" s="12">
        <v>65</v>
      </c>
      <c r="I98" s="12">
        <v>1511</v>
      </c>
      <c r="J98" s="12">
        <v>31.6</v>
      </c>
      <c r="K98" s="12">
        <v>8.7200000000000006</v>
      </c>
      <c r="L98" s="12">
        <v>4.8499999999999996</v>
      </c>
      <c r="M98" s="12">
        <v>0</v>
      </c>
      <c r="N98">
        <v>170</v>
      </c>
      <c r="O98" s="12">
        <v>148</v>
      </c>
      <c r="P98" s="4">
        <v>0</v>
      </c>
      <c r="Q98" s="4">
        <v>5</v>
      </c>
      <c r="R98" s="4">
        <v>4</v>
      </c>
      <c r="S98" s="4">
        <v>16</v>
      </c>
      <c r="T98" s="6">
        <v>15</v>
      </c>
      <c r="U98" s="4">
        <v>0</v>
      </c>
      <c r="V98" s="4">
        <v>33</v>
      </c>
      <c r="W98" s="11">
        <v>2</v>
      </c>
      <c r="X98" s="4">
        <v>0</v>
      </c>
      <c r="Y98" s="3">
        <v>8</v>
      </c>
      <c r="Z98" s="3">
        <v>1</v>
      </c>
      <c r="AA98" s="3">
        <v>2</v>
      </c>
      <c r="AB98" s="3">
        <v>2</v>
      </c>
      <c r="AC98" s="3">
        <v>3</v>
      </c>
      <c r="BE98" t="s">
        <v>65</v>
      </c>
      <c r="BF98">
        <f t="shared" si="25"/>
        <v>-0.12149443684087145</v>
      </c>
      <c r="BG98">
        <f t="shared" si="26"/>
        <v>0.78872712474803486</v>
      </c>
      <c r="BH98">
        <f t="shared" si="27"/>
        <v>-0.33084116969744976</v>
      </c>
      <c r="BI98">
        <f t="shared" si="28"/>
        <v>0.48570344368604046</v>
      </c>
      <c r="BJ98">
        <f t="shared" si="29"/>
        <v>0.71121255725987442</v>
      </c>
      <c r="BK98">
        <f t="shared" si="30"/>
        <v>-3.0666804365127982E-2</v>
      </c>
      <c r="BL98">
        <f t="shared" si="31"/>
        <v>-0.39401910548202984</v>
      </c>
      <c r="BM98">
        <f t="shared" si="32"/>
        <v>-0.3809941524319404</v>
      </c>
      <c r="BN98">
        <f t="shared" si="33"/>
        <v>1.0856045568438495</v>
      </c>
      <c r="BO98">
        <f t="shared" si="34"/>
        <v>-0.7803463887456723</v>
      </c>
      <c r="BP98">
        <f t="shared" si="35"/>
        <v>-0.44742628400025924</v>
      </c>
      <c r="BQ98">
        <f t="shared" si="36"/>
        <v>-0.49728059130877439</v>
      </c>
      <c r="BR98">
        <f t="shared" si="37"/>
        <v>-4.0878319285081857E-2</v>
      </c>
      <c r="BS98">
        <f t="shared" si="38"/>
        <v>0.44934338730892076</v>
      </c>
      <c r="BT98">
        <f t="shared" si="39"/>
        <v>-0.55018809565240145</v>
      </c>
      <c r="BU98">
        <f t="shared" si="40"/>
        <v>0.14640586577552139</v>
      </c>
      <c r="BV98">
        <f t="shared" si="41"/>
        <v>0.36372232722109293</v>
      </c>
      <c r="BW98">
        <f t="shared" si="42"/>
        <v>-0.14389612933690332</v>
      </c>
      <c r="BX98">
        <f t="shared" si="43"/>
        <v>-0.78556043647331342</v>
      </c>
      <c r="BY98">
        <f t="shared" si="44"/>
        <v>0.67211132028664511</v>
      </c>
      <c r="BZ98">
        <f t="shared" si="45"/>
        <v>-0.99494385206112212</v>
      </c>
      <c r="CA98">
        <f t="shared" si="46"/>
        <v>0.34378002162546251</v>
      </c>
      <c r="CB98">
        <f t="shared" si="47"/>
        <v>0.30352971161830461</v>
      </c>
    </row>
    <row r="99" spans="1:80">
      <c r="A99" t="s">
        <v>64</v>
      </c>
      <c r="B99" t="s">
        <v>65</v>
      </c>
      <c r="C99" s="12" t="s">
        <v>66</v>
      </c>
      <c r="D99" s="12" t="s">
        <v>30</v>
      </c>
      <c r="E99" s="14" t="s">
        <v>31</v>
      </c>
      <c r="F99" s="12" t="s">
        <v>32</v>
      </c>
      <c r="G99" s="12">
        <v>37</v>
      </c>
      <c r="H99" s="12">
        <v>37</v>
      </c>
      <c r="I99" s="12">
        <v>1713</v>
      </c>
      <c r="J99" s="12">
        <v>32.700000000000003</v>
      </c>
      <c r="K99" s="12">
        <v>8.73</v>
      </c>
      <c r="L99" s="12">
        <v>5.52</v>
      </c>
      <c r="M99" s="12">
        <v>0</v>
      </c>
      <c r="N99">
        <v>170</v>
      </c>
      <c r="O99" s="12">
        <v>164</v>
      </c>
      <c r="P99" s="4">
        <v>0</v>
      </c>
      <c r="Q99" s="4">
        <v>3</v>
      </c>
      <c r="R99" s="4">
        <v>8</v>
      </c>
      <c r="S99" s="4">
        <v>6</v>
      </c>
      <c r="T99" s="6">
        <v>25</v>
      </c>
      <c r="U99" s="4">
        <v>1</v>
      </c>
      <c r="V99" s="4">
        <v>53</v>
      </c>
      <c r="W99" s="11">
        <v>11</v>
      </c>
      <c r="X99" s="4">
        <v>0</v>
      </c>
      <c r="Y99" s="3">
        <v>8</v>
      </c>
      <c r="Z99" s="3">
        <v>1</v>
      </c>
      <c r="AA99" s="3">
        <v>2</v>
      </c>
      <c r="AB99" s="3">
        <v>2</v>
      </c>
      <c r="AC99" s="3">
        <v>3</v>
      </c>
      <c r="BE99" t="s">
        <v>65</v>
      </c>
      <c r="BF99">
        <f t="shared" si="25"/>
        <v>-1.2262461764869363</v>
      </c>
      <c r="BG99">
        <f t="shared" si="26"/>
        <v>-0.43818173597113047</v>
      </c>
      <c r="BH99">
        <f t="shared" si="27"/>
        <v>-0.30146156423674292</v>
      </c>
      <c r="BI99">
        <f t="shared" si="28"/>
        <v>1.0020184489489339</v>
      </c>
      <c r="BJ99">
        <f t="shared" si="29"/>
        <v>0.72818836549667054</v>
      </c>
      <c r="BK99">
        <f t="shared" si="30"/>
        <v>0.30026838839861841</v>
      </c>
      <c r="BL99">
        <f t="shared" si="31"/>
        <v>-0.39401910548202984</v>
      </c>
      <c r="BM99">
        <f t="shared" si="32"/>
        <v>-0.3809941524319404</v>
      </c>
      <c r="BN99">
        <f t="shared" si="33"/>
        <v>1.3023250065121454</v>
      </c>
      <c r="BO99">
        <f t="shared" si="34"/>
        <v>-0.7803463887456723</v>
      </c>
      <c r="BP99">
        <f t="shared" si="35"/>
        <v>-0.58301000642458023</v>
      </c>
      <c r="BQ99">
        <f t="shared" si="36"/>
        <v>0.16768764125528449</v>
      </c>
      <c r="BR99">
        <f t="shared" si="37"/>
        <v>-0.72218364070311125</v>
      </c>
      <c r="BS99">
        <f t="shared" si="38"/>
        <v>1.062326655879809</v>
      </c>
      <c r="BT99">
        <f t="shared" si="39"/>
        <v>-0.45727821165823679</v>
      </c>
      <c r="BU99">
        <f t="shared" si="40"/>
        <v>0.73101262147638812</v>
      </c>
      <c r="BV99">
        <f t="shared" si="41"/>
        <v>4.6907638062306463</v>
      </c>
      <c r="BW99">
        <f t="shared" si="42"/>
        <v>-0.14389612933690332</v>
      </c>
      <c r="BX99">
        <f t="shared" si="43"/>
        <v>-0.78556043647331342</v>
      </c>
      <c r="BY99">
        <f t="shared" si="44"/>
        <v>0.67211132028664511</v>
      </c>
      <c r="BZ99">
        <f t="shared" si="45"/>
        <v>-0.99494385206112212</v>
      </c>
      <c r="CA99">
        <f t="shared" si="46"/>
        <v>0.34378002162546251</v>
      </c>
      <c r="CB99">
        <f t="shared" si="47"/>
        <v>0.30352971161830461</v>
      </c>
    </row>
    <row r="100" spans="1:80">
      <c r="A100" t="s">
        <v>64</v>
      </c>
      <c r="B100" t="s">
        <v>65</v>
      </c>
      <c r="C100" s="12" t="s">
        <v>67</v>
      </c>
      <c r="D100" s="12" t="s">
        <v>30</v>
      </c>
      <c r="E100" s="14" t="s">
        <v>31</v>
      </c>
      <c r="F100" s="12" t="s">
        <v>32</v>
      </c>
      <c r="G100" s="12">
        <v>150</v>
      </c>
      <c r="H100" s="12">
        <v>108</v>
      </c>
      <c r="I100" s="12">
        <v>1705</v>
      </c>
      <c r="J100" s="12">
        <v>32.4</v>
      </c>
      <c r="K100" s="12">
        <v>8.8000000000000007</v>
      </c>
      <c r="L100" s="12">
        <v>5.8</v>
      </c>
      <c r="M100" s="12">
        <v>0.5</v>
      </c>
      <c r="N100">
        <v>150</v>
      </c>
      <c r="O100" s="12">
        <v>164</v>
      </c>
      <c r="P100" s="4">
        <v>0</v>
      </c>
      <c r="Q100" s="4">
        <v>3</v>
      </c>
      <c r="R100" s="4">
        <v>7</v>
      </c>
      <c r="S100" s="4">
        <v>10</v>
      </c>
      <c r="T100" s="6">
        <v>8</v>
      </c>
      <c r="U100" s="4">
        <v>0</v>
      </c>
      <c r="V100" s="4">
        <v>84</v>
      </c>
      <c r="W100" s="11">
        <v>0</v>
      </c>
      <c r="X100" s="4">
        <v>0</v>
      </c>
      <c r="Y100" s="3">
        <v>8</v>
      </c>
      <c r="Z100" s="3">
        <v>1</v>
      </c>
      <c r="AA100" s="3">
        <v>2</v>
      </c>
      <c r="AB100" s="3">
        <v>2</v>
      </c>
      <c r="AC100" s="3">
        <v>3</v>
      </c>
      <c r="BE100" t="s">
        <v>65</v>
      </c>
      <c r="BF100">
        <f t="shared" si="25"/>
        <v>1.2215370897876781</v>
      </c>
      <c r="BG100">
        <f t="shared" si="26"/>
        <v>2.672908589423896</v>
      </c>
      <c r="BH100">
        <f t="shared" si="27"/>
        <v>-0.30262511296786004</v>
      </c>
      <c r="BI100">
        <f t="shared" si="28"/>
        <v>0.86120526569541567</v>
      </c>
      <c r="BJ100">
        <f t="shared" si="29"/>
        <v>0.84701902315424682</v>
      </c>
      <c r="BK100">
        <f t="shared" si="30"/>
        <v>0.43856966298645284</v>
      </c>
      <c r="BL100">
        <f t="shared" si="31"/>
        <v>-0.1226885837429075</v>
      </c>
      <c r="BM100">
        <f t="shared" si="32"/>
        <v>-0.691734063989906</v>
      </c>
      <c r="BN100">
        <f t="shared" si="33"/>
        <v>1.3023250065121454</v>
      </c>
      <c r="BO100">
        <f t="shared" si="34"/>
        <v>-0.7803463887456723</v>
      </c>
      <c r="BP100">
        <f t="shared" si="35"/>
        <v>-0.58301000642458023</v>
      </c>
      <c r="BQ100">
        <f t="shared" si="36"/>
        <v>1.4455831142697587E-3</v>
      </c>
      <c r="BR100">
        <f t="shared" si="37"/>
        <v>-0.4496615121358995</v>
      </c>
      <c r="BS100">
        <f t="shared" si="38"/>
        <v>2.0255099309298912E-2</v>
      </c>
      <c r="BT100">
        <f t="shared" si="39"/>
        <v>-0.55018809565240145</v>
      </c>
      <c r="BU100">
        <f t="shared" si="40"/>
        <v>1.6371530928127316</v>
      </c>
      <c r="BV100">
        <f t="shared" si="41"/>
        <v>-0.59784244589214119</v>
      </c>
      <c r="BW100">
        <f t="shared" si="42"/>
        <v>-0.14389612933690332</v>
      </c>
      <c r="BX100">
        <f t="shared" si="43"/>
        <v>-0.78556043647331342</v>
      </c>
      <c r="BY100">
        <f t="shared" si="44"/>
        <v>0.67211132028664511</v>
      </c>
      <c r="BZ100">
        <f t="shared" si="45"/>
        <v>-0.99494385206112212</v>
      </c>
      <c r="CA100">
        <f t="shared" si="46"/>
        <v>0.34378002162546251</v>
      </c>
      <c r="CB100">
        <f t="shared" si="47"/>
        <v>0.30352971161830461</v>
      </c>
    </row>
    <row r="101" spans="1:80">
      <c r="A101" t="s">
        <v>64</v>
      </c>
      <c r="B101" t="s">
        <v>65</v>
      </c>
      <c r="C101" s="12" t="s">
        <v>68</v>
      </c>
      <c r="D101" s="12" t="s">
        <v>30</v>
      </c>
      <c r="E101" s="14" t="s">
        <v>31</v>
      </c>
      <c r="F101" s="12" t="s">
        <v>32</v>
      </c>
      <c r="G101" s="12">
        <v>88</v>
      </c>
      <c r="H101" s="12">
        <v>82</v>
      </c>
      <c r="I101" s="12">
        <v>1713</v>
      </c>
      <c r="J101" s="12">
        <v>31.7</v>
      </c>
      <c r="K101" s="12">
        <v>8.82</v>
      </c>
      <c r="L101" s="12">
        <v>5.83</v>
      </c>
      <c r="M101" s="12">
        <v>0</v>
      </c>
      <c r="N101">
        <v>150</v>
      </c>
      <c r="O101" s="12">
        <v>164</v>
      </c>
      <c r="P101" s="4">
        <v>0</v>
      </c>
      <c r="Q101" s="4">
        <v>3</v>
      </c>
      <c r="R101" s="4">
        <v>5</v>
      </c>
      <c r="S101" s="4">
        <v>16</v>
      </c>
      <c r="T101" s="6">
        <v>10</v>
      </c>
      <c r="U101" s="4">
        <v>1</v>
      </c>
      <c r="V101" s="4">
        <v>23</v>
      </c>
      <c r="W101" s="11">
        <v>0</v>
      </c>
      <c r="X101" s="4">
        <v>0</v>
      </c>
      <c r="Y101" s="3">
        <v>8</v>
      </c>
      <c r="Z101" s="3">
        <v>1</v>
      </c>
      <c r="AA101" s="3">
        <v>2</v>
      </c>
      <c r="AB101" s="3">
        <v>2</v>
      </c>
      <c r="AC101" s="3">
        <v>3</v>
      </c>
      <c r="BE101" t="s">
        <v>65</v>
      </c>
      <c r="BF101">
        <f t="shared" si="25"/>
        <v>-0.12149443684087145</v>
      </c>
      <c r="BG101">
        <f t="shared" si="26"/>
        <v>1.5336360758989567</v>
      </c>
      <c r="BH101">
        <f t="shared" si="27"/>
        <v>-0.30146156423674292</v>
      </c>
      <c r="BI101">
        <f t="shared" si="28"/>
        <v>0.53264117143721157</v>
      </c>
      <c r="BJ101">
        <f t="shared" si="29"/>
        <v>0.88097063962783917</v>
      </c>
      <c r="BK101">
        <f t="shared" si="30"/>
        <v>0.45338765669229236</v>
      </c>
      <c r="BL101">
        <f t="shared" si="31"/>
        <v>-0.39401910548202984</v>
      </c>
      <c r="BM101">
        <f t="shared" si="32"/>
        <v>-0.691734063989906</v>
      </c>
      <c r="BN101">
        <f t="shared" si="33"/>
        <v>1.3023250065121454</v>
      </c>
      <c r="BO101">
        <f t="shared" si="34"/>
        <v>-0.7803463887456723</v>
      </c>
      <c r="BP101">
        <f t="shared" si="35"/>
        <v>-0.58301000642458023</v>
      </c>
      <c r="BQ101">
        <f t="shared" si="36"/>
        <v>-0.33103853316775966</v>
      </c>
      <c r="BR101">
        <f t="shared" si="37"/>
        <v>-4.0878319285081857E-2</v>
      </c>
      <c r="BS101">
        <f t="shared" si="38"/>
        <v>0.14285175302347658</v>
      </c>
      <c r="BT101">
        <f t="shared" si="39"/>
        <v>-0.45727821165823679</v>
      </c>
      <c r="BU101">
        <f t="shared" si="40"/>
        <v>-0.14589751207491197</v>
      </c>
      <c r="BV101">
        <f t="shared" si="41"/>
        <v>-0.59784244589214119</v>
      </c>
      <c r="BW101">
        <f t="shared" si="42"/>
        <v>-0.14389612933690332</v>
      </c>
      <c r="BX101">
        <f t="shared" si="43"/>
        <v>-0.78556043647331342</v>
      </c>
      <c r="BY101">
        <f t="shared" si="44"/>
        <v>0.67211132028664511</v>
      </c>
      <c r="BZ101">
        <f t="shared" si="45"/>
        <v>-0.99494385206112212</v>
      </c>
      <c r="CA101">
        <f t="shared" si="46"/>
        <v>0.34378002162546251</v>
      </c>
      <c r="CB101">
        <f t="shared" si="47"/>
        <v>0.30352971161830461</v>
      </c>
    </row>
    <row r="102" spans="1:80">
      <c r="A102" t="s">
        <v>64</v>
      </c>
      <c r="B102" t="s">
        <v>65</v>
      </c>
      <c r="C102" s="12" t="s">
        <v>69</v>
      </c>
      <c r="D102" s="12" t="s">
        <v>30</v>
      </c>
      <c r="E102" s="14" t="s">
        <v>31</v>
      </c>
      <c r="F102" s="12" t="s">
        <v>32</v>
      </c>
      <c r="G102" s="12">
        <v>115</v>
      </c>
      <c r="H102" s="12">
        <v>61</v>
      </c>
      <c r="I102" s="12">
        <v>1721</v>
      </c>
      <c r="J102" s="12">
        <v>30.3</v>
      </c>
      <c r="K102" s="12">
        <v>8.77</v>
      </c>
      <c r="L102" s="12">
        <v>5.71</v>
      </c>
      <c r="M102" s="12">
        <v>0</v>
      </c>
      <c r="N102" s="12">
        <v>170</v>
      </c>
      <c r="O102" s="12">
        <v>164</v>
      </c>
      <c r="P102" s="4">
        <v>0</v>
      </c>
      <c r="Q102" s="4">
        <v>5</v>
      </c>
      <c r="R102" s="4">
        <v>4</v>
      </c>
      <c r="S102" s="4">
        <v>20</v>
      </c>
      <c r="T102" s="6">
        <v>23</v>
      </c>
      <c r="U102" s="4">
        <v>1</v>
      </c>
      <c r="V102" s="4">
        <v>97</v>
      </c>
      <c r="W102" s="11">
        <v>6</v>
      </c>
      <c r="X102" s="4">
        <v>0</v>
      </c>
      <c r="Y102" s="3">
        <v>8</v>
      </c>
      <c r="Z102" s="3">
        <v>1</v>
      </c>
      <c r="AA102" s="3">
        <v>2</v>
      </c>
      <c r="AB102" s="3">
        <v>2</v>
      </c>
      <c r="AC102" s="3">
        <v>3</v>
      </c>
      <c r="BE102" t="s">
        <v>65</v>
      </c>
      <c r="BF102">
        <f t="shared" si="25"/>
        <v>0.46337413120704524</v>
      </c>
      <c r="BG102">
        <f t="shared" si="26"/>
        <v>0.61345443035958269</v>
      </c>
      <c r="BH102">
        <f t="shared" si="27"/>
        <v>-0.30029801550562585</v>
      </c>
      <c r="BI102">
        <f t="shared" si="28"/>
        <v>-0.12448701707919675</v>
      </c>
      <c r="BJ102">
        <f t="shared" si="29"/>
        <v>0.79609159844385524</v>
      </c>
      <c r="BK102">
        <f t="shared" si="30"/>
        <v>0.3941156818689347</v>
      </c>
      <c r="BL102">
        <f t="shared" si="31"/>
        <v>-0.39401910548202984</v>
      </c>
      <c r="BM102">
        <f t="shared" si="32"/>
        <v>-0.3809941524319404</v>
      </c>
      <c r="BN102">
        <f t="shared" si="33"/>
        <v>1.3023250065121454</v>
      </c>
      <c r="BO102">
        <f t="shared" si="34"/>
        <v>-0.7803463887456723</v>
      </c>
      <c r="BP102">
        <f t="shared" si="35"/>
        <v>-0.44742628400025924</v>
      </c>
      <c r="BQ102">
        <f t="shared" si="36"/>
        <v>-0.49728059130877439</v>
      </c>
      <c r="BR102">
        <f t="shared" si="37"/>
        <v>0.23164380928212988</v>
      </c>
      <c r="BS102">
        <f t="shared" si="38"/>
        <v>0.93973000216563141</v>
      </c>
      <c r="BT102">
        <f t="shared" si="39"/>
        <v>-0.45727821165823679</v>
      </c>
      <c r="BU102">
        <f t="shared" si="40"/>
        <v>2.0171474840182948</v>
      </c>
      <c r="BV102">
        <f t="shared" si="41"/>
        <v>2.2868518734475609</v>
      </c>
      <c r="BW102">
        <f t="shared" si="42"/>
        <v>-0.14389612933690332</v>
      </c>
      <c r="BX102">
        <f t="shared" si="43"/>
        <v>-0.78556043647331342</v>
      </c>
      <c r="BY102">
        <f t="shared" si="44"/>
        <v>0.67211132028664511</v>
      </c>
      <c r="BZ102">
        <f t="shared" si="45"/>
        <v>-0.99494385206112212</v>
      </c>
      <c r="CA102">
        <f t="shared" si="46"/>
        <v>0.34378002162546251</v>
      </c>
      <c r="CB102">
        <f t="shared" si="47"/>
        <v>0.30352971161830461</v>
      </c>
    </row>
    <row r="103" spans="1:80">
      <c r="A103" t="s">
        <v>64</v>
      </c>
      <c r="B103" t="s">
        <v>65</v>
      </c>
      <c r="C103" s="12" t="s">
        <v>70</v>
      </c>
      <c r="D103" s="12" t="s">
        <v>30</v>
      </c>
      <c r="E103" s="14" t="s">
        <v>31</v>
      </c>
      <c r="F103" s="12" t="s">
        <v>32</v>
      </c>
      <c r="G103" s="12">
        <v>91</v>
      </c>
      <c r="H103" s="12">
        <v>91</v>
      </c>
      <c r="I103" s="12">
        <v>1713</v>
      </c>
      <c r="J103" s="12">
        <v>31.3</v>
      </c>
      <c r="K103" s="12">
        <v>8.84</v>
      </c>
      <c r="L103" s="12">
        <v>6.25</v>
      </c>
      <c r="M103" s="12">
        <v>0</v>
      </c>
      <c r="N103">
        <v>150</v>
      </c>
      <c r="O103" s="12">
        <v>164</v>
      </c>
      <c r="P103" s="4">
        <v>0</v>
      </c>
      <c r="Q103" s="4">
        <v>0</v>
      </c>
      <c r="R103" s="4">
        <v>4</v>
      </c>
      <c r="S103" s="4">
        <v>5</v>
      </c>
      <c r="T103" s="6">
        <v>31</v>
      </c>
      <c r="U103" s="4">
        <v>5</v>
      </c>
      <c r="V103" s="4">
        <v>7</v>
      </c>
      <c r="W103" s="11">
        <v>0</v>
      </c>
      <c r="X103" s="4">
        <v>0</v>
      </c>
      <c r="Y103" s="3">
        <v>8</v>
      </c>
      <c r="Z103" s="3">
        <v>1</v>
      </c>
      <c r="AA103" s="3">
        <v>2</v>
      </c>
      <c r="AB103" s="3">
        <v>2</v>
      </c>
      <c r="AC103" s="3">
        <v>3</v>
      </c>
      <c r="BE103" t="s">
        <v>65</v>
      </c>
      <c r="BF103">
        <f t="shared" si="25"/>
        <v>-5.6509040391102931E-2</v>
      </c>
      <c r="BG103">
        <f t="shared" si="26"/>
        <v>1.927999638272974</v>
      </c>
      <c r="BH103">
        <f t="shared" si="27"/>
        <v>-0.30146156423674292</v>
      </c>
      <c r="BI103">
        <f t="shared" si="28"/>
        <v>0.34489026043252391</v>
      </c>
      <c r="BJ103">
        <f t="shared" si="29"/>
        <v>0.91492225610143141</v>
      </c>
      <c r="BK103">
        <f t="shared" si="30"/>
        <v>0.6608395685740438</v>
      </c>
      <c r="BL103">
        <f t="shared" si="31"/>
        <v>-0.39401910548202984</v>
      </c>
      <c r="BM103">
        <f t="shared" si="32"/>
        <v>-0.691734063989906</v>
      </c>
      <c r="BN103">
        <f t="shared" si="33"/>
        <v>1.3023250065121454</v>
      </c>
      <c r="BO103">
        <f t="shared" si="34"/>
        <v>-0.7803463887456723</v>
      </c>
      <c r="BP103">
        <f t="shared" si="35"/>
        <v>-0.78638559006106179</v>
      </c>
      <c r="BQ103">
        <f t="shared" si="36"/>
        <v>-0.49728059130877439</v>
      </c>
      <c r="BR103">
        <f t="shared" si="37"/>
        <v>-0.79031417284491423</v>
      </c>
      <c r="BS103">
        <f t="shared" si="38"/>
        <v>1.4301166170223421</v>
      </c>
      <c r="BT103">
        <f t="shared" si="39"/>
        <v>-8.5638675681577917E-2</v>
      </c>
      <c r="BU103">
        <f t="shared" si="40"/>
        <v>-0.61358291663560538</v>
      </c>
      <c r="BV103">
        <f t="shared" si="41"/>
        <v>-0.59784244589214119</v>
      </c>
      <c r="BW103">
        <f t="shared" si="42"/>
        <v>-0.14389612933690332</v>
      </c>
      <c r="BX103">
        <f t="shared" si="43"/>
        <v>-0.78556043647331342</v>
      </c>
      <c r="BY103">
        <f t="shared" si="44"/>
        <v>0.67211132028664511</v>
      </c>
      <c r="BZ103">
        <f t="shared" si="45"/>
        <v>-0.99494385206112212</v>
      </c>
      <c r="CA103">
        <f t="shared" si="46"/>
        <v>0.34378002162546251</v>
      </c>
      <c r="CB103">
        <f t="shared" si="47"/>
        <v>0.30352971161830461</v>
      </c>
    </row>
    <row r="104" spans="1:80">
      <c r="A104" t="s">
        <v>64</v>
      </c>
      <c r="B104" t="s">
        <v>65</v>
      </c>
      <c r="C104" s="12" t="s">
        <v>71</v>
      </c>
      <c r="D104" s="12" t="s">
        <v>30</v>
      </c>
      <c r="E104" s="14" t="s">
        <v>31</v>
      </c>
      <c r="F104" s="12" t="s">
        <v>32</v>
      </c>
      <c r="G104" s="12">
        <v>89</v>
      </c>
      <c r="H104" s="12">
        <v>78</v>
      </c>
      <c r="I104" s="12">
        <v>1738</v>
      </c>
      <c r="J104" s="12">
        <v>29.9</v>
      </c>
      <c r="K104" s="12">
        <v>8.8800000000000008</v>
      </c>
      <c r="L104" s="12">
        <v>5.19</v>
      </c>
      <c r="M104" s="12">
        <v>0</v>
      </c>
      <c r="N104">
        <v>150</v>
      </c>
      <c r="O104" s="12">
        <v>164</v>
      </c>
      <c r="P104" s="4">
        <v>0</v>
      </c>
      <c r="Q104" s="4">
        <v>1</v>
      </c>
      <c r="R104" s="4">
        <v>4</v>
      </c>
      <c r="S104" s="4">
        <v>5</v>
      </c>
      <c r="T104" s="6">
        <v>7</v>
      </c>
      <c r="U104" s="4">
        <v>0</v>
      </c>
      <c r="V104" s="4">
        <v>92</v>
      </c>
      <c r="W104" s="11">
        <v>0</v>
      </c>
      <c r="X104" s="4">
        <v>0</v>
      </c>
      <c r="Y104" s="3">
        <v>8</v>
      </c>
      <c r="Z104" s="3">
        <v>1</v>
      </c>
      <c r="AA104" s="3">
        <v>2</v>
      </c>
      <c r="AB104" s="3">
        <v>2</v>
      </c>
      <c r="AC104" s="3">
        <v>3</v>
      </c>
      <c r="BE104" t="s">
        <v>65</v>
      </c>
      <c r="BF104">
        <f t="shared" si="25"/>
        <v>-9.9832638024281939E-2</v>
      </c>
      <c r="BG104">
        <f t="shared" si="26"/>
        <v>1.3583633815105045</v>
      </c>
      <c r="BH104">
        <f t="shared" si="27"/>
        <v>-0.29782547445200203</v>
      </c>
      <c r="BI104">
        <f t="shared" si="28"/>
        <v>-0.31223792808388601</v>
      </c>
      <c r="BJ104">
        <f t="shared" si="29"/>
        <v>0.98282548904861911</v>
      </c>
      <c r="BK104">
        <f t="shared" si="30"/>
        <v>0.13727045763438547</v>
      </c>
      <c r="BL104">
        <f t="shared" si="31"/>
        <v>-0.39401910548202984</v>
      </c>
      <c r="BM104">
        <f t="shared" si="32"/>
        <v>-0.691734063989906</v>
      </c>
      <c r="BN104">
        <f t="shared" si="33"/>
        <v>1.3023250065121454</v>
      </c>
      <c r="BO104">
        <f t="shared" si="34"/>
        <v>-0.7803463887456723</v>
      </c>
      <c r="BP104">
        <f t="shared" si="35"/>
        <v>-0.71859372884890127</v>
      </c>
      <c r="BQ104">
        <f t="shared" si="36"/>
        <v>-0.49728059130877439</v>
      </c>
      <c r="BR104">
        <f t="shared" si="37"/>
        <v>-0.79031417284491423</v>
      </c>
      <c r="BS104">
        <f t="shared" si="38"/>
        <v>-4.1043227547789926E-2</v>
      </c>
      <c r="BT104">
        <f t="shared" si="39"/>
        <v>-0.55018809565240145</v>
      </c>
      <c r="BU104">
        <f t="shared" si="40"/>
        <v>1.8709957950930782</v>
      </c>
      <c r="BV104">
        <f t="shared" si="41"/>
        <v>-0.59784244589214119</v>
      </c>
      <c r="BW104">
        <f t="shared" si="42"/>
        <v>-0.14389612933690332</v>
      </c>
      <c r="BX104">
        <f t="shared" si="43"/>
        <v>-0.78556043647331342</v>
      </c>
      <c r="BY104">
        <f t="shared" si="44"/>
        <v>0.67211132028664511</v>
      </c>
      <c r="BZ104">
        <f t="shared" si="45"/>
        <v>-0.99494385206112212</v>
      </c>
      <c r="CA104">
        <f t="shared" si="46"/>
        <v>0.34378002162546251</v>
      </c>
      <c r="CB104">
        <f t="shared" si="47"/>
        <v>0.30352971161830461</v>
      </c>
    </row>
    <row r="105" spans="1:80">
      <c r="A105" t="s">
        <v>64</v>
      </c>
      <c r="B105" t="s">
        <v>65</v>
      </c>
      <c r="C105" s="12" t="s">
        <v>66</v>
      </c>
      <c r="D105" s="12" t="s">
        <v>33</v>
      </c>
      <c r="E105" s="14" t="s">
        <v>34</v>
      </c>
      <c r="F105" s="12" t="s">
        <v>35</v>
      </c>
      <c r="G105" s="12">
        <v>26</v>
      </c>
      <c r="H105" s="12">
        <v>23</v>
      </c>
      <c r="I105" s="12">
        <v>1456</v>
      </c>
      <c r="J105" s="12">
        <v>32.799999999999997</v>
      </c>
      <c r="K105" s="12">
        <v>8.7200000000000006</v>
      </c>
      <c r="L105" s="12">
        <v>5.98</v>
      </c>
      <c r="M105" s="12">
        <v>0</v>
      </c>
      <c r="N105">
        <v>190</v>
      </c>
      <c r="O105" s="12">
        <v>0</v>
      </c>
      <c r="P105" s="4">
        <v>1</v>
      </c>
      <c r="Q105" s="4">
        <v>4</v>
      </c>
      <c r="R105" s="4">
        <v>7</v>
      </c>
      <c r="S105" s="4">
        <v>10</v>
      </c>
      <c r="T105" s="6">
        <v>56</v>
      </c>
      <c r="U105" s="4">
        <v>0</v>
      </c>
      <c r="V105" s="4">
        <v>112</v>
      </c>
      <c r="W105" s="11">
        <v>4</v>
      </c>
      <c r="X105" s="4">
        <v>0</v>
      </c>
      <c r="Y105" s="3">
        <v>8</v>
      </c>
      <c r="Z105" s="3">
        <v>1</v>
      </c>
      <c r="AA105" s="3">
        <v>2</v>
      </c>
      <c r="AB105" s="3">
        <v>2</v>
      </c>
      <c r="AC105" s="3">
        <v>3</v>
      </c>
      <c r="BE105" t="s">
        <v>65</v>
      </c>
      <c r="BF105">
        <f t="shared" si="25"/>
        <v>-1.464525963469421</v>
      </c>
      <c r="BG105">
        <f t="shared" si="26"/>
        <v>-1.051636166330713</v>
      </c>
      <c r="BH105">
        <f t="shared" si="27"/>
        <v>-0.33884056722387984</v>
      </c>
      <c r="BI105">
        <f t="shared" si="28"/>
        <v>1.0489561767001032</v>
      </c>
      <c r="BJ105">
        <f t="shared" si="29"/>
        <v>0.71121255725987442</v>
      </c>
      <c r="BK105">
        <f t="shared" si="30"/>
        <v>0.52747762522148944</v>
      </c>
      <c r="BL105">
        <f t="shared" si="31"/>
        <v>-0.39401910548202984</v>
      </c>
      <c r="BM105">
        <f t="shared" si="32"/>
        <v>-7.0254240873974805E-2</v>
      </c>
      <c r="BN105">
        <f t="shared" si="33"/>
        <v>-0.91905960258788733</v>
      </c>
      <c r="BO105">
        <f t="shared" si="34"/>
        <v>-0.66179971145934169</v>
      </c>
      <c r="BP105">
        <f t="shared" si="35"/>
        <v>-0.51521814521241982</v>
      </c>
      <c r="BQ105">
        <f t="shared" si="36"/>
        <v>1.4455831142697587E-3</v>
      </c>
      <c r="BR105">
        <f t="shared" si="37"/>
        <v>-0.4496615121358995</v>
      </c>
      <c r="BS105">
        <f t="shared" si="38"/>
        <v>2.962574788449563</v>
      </c>
      <c r="BT105">
        <f t="shared" si="39"/>
        <v>-0.55018809565240145</v>
      </c>
      <c r="BU105">
        <f t="shared" si="40"/>
        <v>2.455602550793945</v>
      </c>
      <c r="BV105">
        <f t="shared" si="41"/>
        <v>1.325287100334327</v>
      </c>
      <c r="BW105">
        <f t="shared" si="42"/>
        <v>-0.14389612933690332</v>
      </c>
      <c r="BX105">
        <f t="shared" si="43"/>
        <v>-0.78556043647331342</v>
      </c>
      <c r="BY105">
        <f t="shared" si="44"/>
        <v>0.67211132028664511</v>
      </c>
      <c r="BZ105">
        <f t="shared" si="45"/>
        <v>-0.99494385206112212</v>
      </c>
      <c r="CA105">
        <f t="shared" si="46"/>
        <v>0.34378002162546251</v>
      </c>
      <c r="CB105">
        <f t="shared" si="47"/>
        <v>0.30352971161830461</v>
      </c>
    </row>
    <row r="106" spans="1:80">
      <c r="A106" t="s">
        <v>64</v>
      </c>
      <c r="B106" t="s">
        <v>65</v>
      </c>
      <c r="C106" s="12" t="s">
        <v>67</v>
      </c>
      <c r="D106" s="12" t="s">
        <v>33</v>
      </c>
      <c r="E106" s="14" t="s">
        <v>34</v>
      </c>
      <c r="F106" s="12" t="s">
        <v>35</v>
      </c>
      <c r="G106" s="12">
        <v>178</v>
      </c>
      <c r="H106" s="12">
        <v>99</v>
      </c>
      <c r="I106" s="12">
        <v>1448</v>
      </c>
      <c r="J106" s="12">
        <v>31.8</v>
      </c>
      <c r="K106" s="12">
        <v>8.7100000000000009</v>
      </c>
      <c r="L106" s="12">
        <v>5.66</v>
      </c>
      <c r="M106" s="12">
        <v>0</v>
      </c>
      <c r="N106">
        <v>190</v>
      </c>
      <c r="O106" s="12">
        <v>0</v>
      </c>
      <c r="P106" s="4">
        <v>0</v>
      </c>
      <c r="Q106" s="4">
        <v>2</v>
      </c>
      <c r="R106" s="4">
        <v>12</v>
      </c>
      <c r="S106" s="4">
        <v>16</v>
      </c>
      <c r="T106" s="6">
        <v>30</v>
      </c>
      <c r="U106" s="4">
        <v>2</v>
      </c>
      <c r="V106" s="4">
        <v>58</v>
      </c>
      <c r="W106" s="11">
        <v>4</v>
      </c>
      <c r="X106" s="4">
        <v>0</v>
      </c>
      <c r="Y106" s="3">
        <v>8</v>
      </c>
      <c r="Z106" s="3">
        <v>1</v>
      </c>
      <c r="AA106" s="3">
        <v>2</v>
      </c>
      <c r="AB106" s="3">
        <v>2</v>
      </c>
      <c r="AC106" s="3">
        <v>3</v>
      </c>
      <c r="BE106" t="s">
        <v>65</v>
      </c>
      <c r="BF106">
        <f t="shared" si="25"/>
        <v>1.8280674566521842</v>
      </c>
      <c r="BG106">
        <f t="shared" si="26"/>
        <v>2.2785450270498782</v>
      </c>
      <c r="BH106">
        <f t="shared" si="27"/>
        <v>-0.34000411595499697</v>
      </c>
      <c r="BI106">
        <f t="shared" si="28"/>
        <v>0.57957889918838423</v>
      </c>
      <c r="BJ106">
        <f t="shared" si="29"/>
        <v>0.6942367490230783</v>
      </c>
      <c r="BK106">
        <f t="shared" si="30"/>
        <v>0.36941902569253582</v>
      </c>
      <c r="BL106">
        <f t="shared" si="31"/>
        <v>-0.39401910548202984</v>
      </c>
      <c r="BM106">
        <f t="shared" si="32"/>
        <v>-7.0254240873974805E-2</v>
      </c>
      <c r="BN106">
        <f t="shared" si="33"/>
        <v>-0.91905960258788733</v>
      </c>
      <c r="BO106">
        <f t="shared" si="34"/>
        <v>-0.7803463887456723</v>
      </c>
      <c r="BP106">
        <f t="shared" si="35"/>
        <v>-0.65080186763674075</v>
      </c>
      <c r="BQ106">
        <f t="shared" si="36"/>
        <v>0.83265587381934336</v>
      </c>
      <c r="BR106">
        <f t="shared" si="37"/>
        <v>-4.0878319285081857E-2</v>
      </c>
      <c r="BS106">
        <f t="shared" si="38"/>
        <v>1.3688182901652532</v>
      </c>
      <c r="BT106">
        <f t="shared" si="39"/>
        <v>-0.36436832766407207</v>
      </c>
      <c r="BU106">
        <f t="shared" si="40"/>
        <v>0.87716431040160481</v>
      </c>
      <c r="BV106">
        <f t="shared" si="41"/>
        <v>1.325287100334327</v>
      </c>
      <c r="BW106">
        <f t="shared" si="42"/>
        <v>-0.14389612933690332</v>
      </c>
      <c r="BX106">
        <f t="shared" si="43"/>
        <v>-0.78556043647331342</v>
      </c>
      <c r="BY106">
        <f t="shared" si="44"/>
        <v>0.67211132028664511</v>
      </c>
      <c r="BZ106">
        <f t="shared" si="45"/>
        <v>-0.99494385206112212</v>
      </c>
      <c r="CA106">
        <f t="shared" si="46"/>
        <v>0.34378002162546251</v>
      </c>
      <c r="CB106">
        <f t="shared" si="47"/>
        <v>0.30352971161830461</v>
      </c>
    </row>
    <row r="107" spans="1:80">
      <c r="A107" t="s">
        <v>64</v>
      </c>
      <c r="B107" t="s">
        <v>65</v>
      </c>
      <c r="C107" s="12" t="s">
        <v>68</v>
      </c>
      <c r="D107" s="12" t="s">
        <v>33</v>
      </c>
      <c r="E107" s="14" t="s">
        <v>34</v>
      </c>
      <c r="F107" s="12" t="s">
        <v>35</v>
      </c>
      <c r="G107" s="12">
        <v>43</v>
      </c>
      <c r="H107" s="12">
        <v>43</v>
      </c>
      <c r="I107" s="12">
        <v>1450</v>
      </c>
      <c r="J107" s="12">
        <v>32.200000000000003</v>
      </c>
      <c r="K107" s="12">
        <v>8.7899999999999991</v>
      </c>
      <c r="L107" s="12">
        <v>5.7</v>
      </c>
      <c r="M107" s="12">
        <v>0</v>
      </c>
      <c r="N107">
        <v>190</v>
      </c>
      <c r="O107" s="12">
        <v>0</v>
      </c>
      <c r="P107" s="4">
        <v>7</v>
      </c>
      <c r="Q107" s="4">
        <v>2</v>
      </c>
      <c r="R107" s="4">
        <v>12</v>
      </c>
      <c r="S107" s="4">
        <v>5</v>
      </c>
      <c r="T107" s="6">
        <v>15</v>
      </c>
      <c r="U107" s="4">
        <v>2</v>
      </c>
      <c r="V107" s="4">
        <v>48</v>
      </c>
      <c r="W107" s="11">
        <v>8</v>
      </c>
      <c r="X107" s="4">
        <v>0</v>
      </c>
      <c r="Y107" s="3">
        <v>8</v>
      </c>
      <c r="Z107" s="3">
        <v>1</v>
      </c>
      <c r="AA107" s="3">
        <v>2</v>
      </c>
      <c r="AB107" s="3">
        <v>2</v>
      </c>
      <c r="AC107" s="3">
        <v>3</v>
      </c>
      <c r="BE107" t="s">
        <v>65</v>
      </c>
      <c r="BF107">
        <f t="shared" si="25"/>
        <v>-1.0962753835873993</v>
      </c>
      <c r="BG107">
        <f>STANDARDIZE(H107,$AG$2,$AG$3)</f>
        <v>-0.17527269438845219</v>
      </c>
      <c r="BH107">
        <f>STANDARDIZE(I107,$AH$2,$AH$3)</f>
        <v>-0.33971322877221766</v>
      </c>
      <c r="BI107">
        <f t="shared" si="28"/>
        <v>0.76732981019307356</v>
      </c>
      <c r="BJ107">
        <f>STANDARDIZE(K107,$AJ$2,$AJ$3)</f>
        <v>0.83004321491744759</v>
      </c>
      <c r="BK107">
        <f>STANDARDIZE(L107,$AK$2,$AK$3)</f>
        <v>0.38917635063365502</v>
      </c>
      <c r="BL107">
        <f>STANDARDIZE(M107,$AL$2,$AL$3)</f>
        <v>-0.39401910548202984</v>
      </c>
      <c r="BM107">
        <f>STANDARDIZE(N107,$AM$2,$AM$3)</f>
        <v>-7.0254240873974805E-2</v>
      </c>
      <c r="BN107">
        <f>STANDARDIZE(O107,$AN$2,$AN$3)</f>
        <v>-0.91905960258788733</v>
      </c>
      <c r="BO107">
        <f>STANDARDIZE(P107,$AO$2,$AO$3)</f>
        <v>4.9480352258642397E-2</v>
      </c>
      <c r="BP107">
        <f>STANDARDIZE(Q107,$AP$2,$AP$3)</f>
        <v>-0.65080186763674075</v>
      </c>
      <c r="BQ107">
        <f>STANDARDIZE(R107,$AQ$2,$AQ$3)</f>
        <v>0.83265587381934336</v>
      </c>
      <c r="BR107">
        <f>STANDARDIZE(S107,$AR$2,$AR$3)</f>
        <v>-0.79031417284491423</v>
      </c>
      <c r="BS107">
        <f>STANDARDIZE(T107,$AS$2,$AS$3)</f>
        <v>0.44934338730892076</v>
      </c>
      <c r="BT107">
        <f>STANDARDIZE(U107,$AT$2,$AT$3)</f>
        <v>-0.36436832766407207</v>
      </c>
      <c r="BU107">
        <f>STANDARDIZE(V107,$AU$2,$AU$3)</f>
        <v>0.58486093255117144</v>
      </c>
      <c r="BV107">
        <f>STANDARDIZE(W107,$AV$2,$AV$3)</f>
        <v>3.2484166465607949</v>
      </c>
      <c r="BW107">
        <f>STANDARDIZE(X107,$AW$2,$AW$3)</f>
        <v>-0.14389612933690332</v>
      </c>
      <c r="BX107">
        <f>STANDARDIZE(Y107,$AX$2,$AX$3)</f>
        <v>-0.78556043647331342</v>
      </c>
      <c r="BY107">
        <f>STANDARDIZE(Z107,$AY$2,$AY$3)</f>
        <v>0.67211132028664511</v>
      </c>
      <c r="BZ107">
        <f>STANDARDIZE(AA107,$AZ$2,$AZ$3)</f>
        <v>-0.99494385206112212</v>
      </c>
      <c r="CA107">
        <f>STANDARDIZE(AB107,$BA$2,$BA$3)</f>
        <v>0.34378002162546251</v>
      </c>
      <c r="CB107">
        <f>STANDARDIZE(AC107,$BB$2,$BB$3)</f>
        <v>0.30352971161830461</v>
      </c>
    </row>
    <row r="108" spans="1:80">
      <c r="A108" t="s">
        <v>64</v>
      </c>
      <c r="B108" t="s">
        <v>65</v>
      </c>
      <c r="C108" s="12" t="s">
        <v>69</v>
      </c>
      <c r="D108" s="12" t="s">
        <v>33</v>
      </c>
      <c r="E108" s="14" t="s">
        <v>34</v>
      </c>
      <c r="F108" s="12" t="s">
        <v>35</v>
      </c>
      <c r="G108" s="12">
        <v>115</v>
      </c>
      <c r="H108" s="12">
        <v>50</v>
      </c>
      <c r="I108" s="12">
        <v>1453</v>
      </c>
      <c r="J108" s="12">
        <v>33.1</v>
      </c>
      <c r="K108" s="12">
        <v>8.77</v>
      </c>
      <c r="L108" s="12">
        <v>5.23</v>
      </c>
      <c r="M108" s="12">
        <v>0</v>
      </c>
      <c r="N108">
        <v>180</v>
      </c>
      <c r="O108" s="12">
        <v>0</v>
      </c>
      <c r="P108" s="4">
        <v>0</v>
      </c>
      <c r="Q108" s="4">
        <v>4</v>
      </c>
      <c r="R108" s="4">
        <v>7</v>
      </c>
      <c r="S108" s="4">
        <v>6</v>
      </c>
      <c r="T108" s="6">
        <v>10</v>
      </c>
      <c r="U108" s="4">
        <v>5</v>
      </c>
      <c r="V108" s="4">
        <v>179</v>
      </c>
      <c r="W108" s="11">
        <v>7</v>
      </c>
      <c r="X108" s="4">
        <v>0</v>
      </c>
      <c r="Y108" s="3">
        <v>8</v>
      </c>
      <c r="Z108" s="3">
        <v>1</v>
      </c>
      <c r="AA108" s="3">
        <v>2</v>
      </c>
      <c r="AB108" s="3">
        <v>2</v>
      </c>
      <c r="AC108" s="3">
        <v>3</v>
      </c>
      <c r="BE108" t="s">
        <v>65</v>
      </c>
      <c r="BF108">
        <f t="shared" si="25"/>
        <v>0.46337413120704524</v>
      </c>
      <c r="BG108">
        <f t="shared" ref="BG108:BG116" si="48">STANDARDIZE(H108,$AG$2,$AG$3)</f>
        <v>0.13145452079133912</v>
      </c>
      <c r="BH108">
        <f t="shared" ref="BH108:BH116" si="49">STANDARDIZE(I108,$AH$2,$AH$3)</f>
        <v>-0.33927689799804878</v>
      </c>
      <c r="BI108">
        <f t="shared" si="28"/>
        <v>1.1897693599536214</v>
      </c>
      <c r="BJ108">
        <f t="shared" ref="BJ108:BJ116" si="50">STANDARDIZE(K108,$AJ$2,$AJ$3)</f>
        <v>0.79609159844385524</v>
      </c>
      <c r="BK108">
        <f t="shared" ref="BK108:BK116" si="51">STANDARDIZE(L108,$AK$2,$AK$3)</f>
        <v>0.1570277825755047</v>
      </c>
      <c r="BL108">
        <f t="shared" ref="BL108:BL116" si="52">STANDARDIZE(M108,$AL$2,$AL$3)</f>
        <v>-0.39401910548202984</v>
      </c>
      <c r="BM108">
        <f t="shared" ref="BM108:BM116" si="53">STANDARDIZE(N108,$AM$2,$AM$3)</f>
        <v>-0.2256241966529576</v>
      </c>
      <c r="BN108">
        <f t="shared" ref="BN108:BN116" si="54">STANDARDIZE(O108,$AN$2,$AN$3)</f>
        <v>-0.91905960258788733</v>
      </c>
      <c r="BO108">
        <f t="shared" ref="BO108:BO116" si="55">STANDARDIZE(P108,$AO$2,$AO$3)</f>
        <v>-0.7803463887456723</v>
      </c>
      <c r="BP108">
        <f t="shared" ref="BP108:BP116" si="56">STANDARDIZE(Q108,$AP$2,$AP$3)</f>
        <v>-0.51521814521241982</v>
      </c>
      <c r="BQ108">
        <f t="shared" ref="BQ108:BQ116" si="57">STANDARDIZE(R108,$AQ$2,$AQ$3)</f>
        <v>1.4455831142697587E-3</v>
      </c>
      <c r="BR108">
        <f t="shared" ref="BR108:BR116" si="58">STANDARDIZE(S108,$AR$2,$AR$3)</f>
        <v>-0.72218364070311125</v>
      </c>
      <c r="BS108">
        <f t="shared" ref="BS108:BS116" si="59">STANDARDIZE(T108,$AS$2,$AS$3)</f>
        <v>0.14285175302347658</v>
      </c>
      <c r="BT108">
        <f t="shared" ref="BT108:BT116" si="60">STANDARDIZE(U108,$AT$2,$AT$3)</f>
        <v>-8.5638675681577917E-2</v>
      </c>
      <c r="BU108">
        <f t="shared" ref="BU108:BU116" si="61">STANDARDIZE(V108,$AU$2,$AU$3)</f>
        <v>4.4140351823918484</v>
      </c>
      <c r="BV108">
        <f t="shared" ref="BV108:BV116" si="62">STANDARDIZE(W108,$AV$2,$AV$3)</f>
        <v>2.7676342600041779</v>
      </c>
      <c r="BW108">
        <f t="shared" ref="BW108:BW116" si="63">STANDARDIZE(X108,$AW$2,$AW$3)</f>
        <v>-0.14389612933690332</v>
      </c>
      <c r="BX108">
        <f t="shared" ref="BX108:BX116" si="64">STANDARDIZE(Y108,$AX$2,$AX$3)</f>
        <v>-0.78556043647331342</v>
      </c>
      <c r="BY108">
        <f t="shared" ref="BY108:BY116" si="65">STANDARDIZE(Z108,$AY$2,$AY$3)</f>
        <v>0.67211132028664511</v>
      </c>
      <c r="BZ108">
        <f t="shared" ref="BZ108:BZ116" si="66">STANDARDIZE(AA108,$AZ$2,$AZ$3)</f>
        <v>-0.99494385206112212</v>
      </c>
      <c r="CA108">
        <f t="shared" ref="CA108:CA116" si="67">STANDARDIZE(AB108,$BA$2,$BA$3)</f>
        <v>0.34378002162546251</v>
      </c>
      <c r="CB108">
        <f t="shared" ref="CB108:CB116" si="68">STANDARDIZE(AC108,$BB$2,$BB$3)</f>
        <v>0.30352971161830461</v>
      </c>
    </row>
    <row r="109" spans="1:80">
      <c r="A109" t="s">
        <v>64</v>
      </c>
      <c r="B109" t="s">
        <v>65</v>
      </c>
      <c r="C109" s="12" t="s">
        <v>70</v>
      </c>
      <c r="D109" s="12" t="s">
        <v>33</v>
      </c>
      <c r="E109" s="14" t="s">
        <v>34</v>
      </c>
      <c r="F109" s="12" t="s">
        <v>35</v>
      </c>
      <c r="G109" s="12">
        <v>149</v>
      </c>
      <c r="H109" s="12">
        <v>109</v>
      </c>
      <c r="I109" s="12">
        <v>1455</v>
      </c>
      <c r="J109" s="12">
        <v>31.6</v>
      </c>
      <c r="K109" s="12">
        <v>8.8699999999999992</v>
      </c>
      <c r="L109" s="12">
        <v>7.26</v>
      </c>
      <c r="M109" s="12">
        <v>0</v>
      </c>
      <c r="N109">
        <v>170</v>
      </c>
      <c r="O109" s="12">
        <v>0</v>
      </c>
      <c r="P109" s="4">
        <v>1</v>
      </c>
      <c r="Q109" s="4">
        <v>0</v>
      </c>
      <c r="R109" s="4">
        <v>6</v>
      </c>
      <c r="S109" s="4">
        <v>3</v>
      </c>
      <c r="T109" s="6">
        <v>11</v>
      </c>
      <c r="U109" s="4">
        <v>1</v>
      </c>
      <c r="V109" s="4">
        <v>22</v>
      </c>
      <c r="W109" s="11">
        <v>0</v>
      </c>
      <c r="X109" s="4">
        <v>0</v>
      </c>
      <c r="Y109" s="3">
        <v>8</v>
      </c>
      <c r="Z109" s="3">
        <v>1</v>
      </c>
      <c r="AA109" s="3">
        <v>2</v>
      </c>
      <c r="AB109" s="3">
        <v>2</v>
      </c>
      <c r="AC109" s="3">
        <v>3</v>
      </c>
      <c r="BE109" t="s">
        <v>65</v>
      </c>
      <c r="BF109">
        <f t="shared" si="25"/>
        <v>1.1998752909710886</v>
      </c>
      <c r="BG109">
        <f t="shared" si="48"/>
        <v>2.716726763021009</v>
      </c>
      <c r="BH109">
        <f t="shared" si="49"/>
        <v>-0.33898601081526947</v>
      </c>
      <c r="BI109">
        <f t="shared" si="28"/>
        <v>0.48570344368604046</v>
      </c>
      <c r="BJ109">
        <f t="shared" si="50"/>
        <v>0.96584968081181999</v>
      </c>
      <c r="BK109">
        <f t="shared" si="51"/>
        <v>1.1597120233373033</v>
      </c>
      <c r="BL109">
        <f t="shared" si="52"/>
        <v>-0.39401910548202984</v>
      </c>
      <c r="BM109">
        <f t="shared" si="53"/>
        <v>-0.3809941524319404</v>
      </c>
      <c r="BN109">
        <f t="shared" si="54"/>
        <v>-0.91905960258788733</v>
      </c>
      <c r="BO109">
        <f t="shared" si="55"/>
        <v>-0.66179971145934169</v>
      </c>
      <c r="BP109">
        <f t="shared" si="56"/>
        <v>-0.78638559006106179</v>
      </c>
      <c r="BQ109">
        <f t="shared" si="57"/>
        <v>-0.16479647502674497</v>
      </c>
      <c r="BR109">
        <f t="shared" si="58"/>
        <v>-0.92657523712852008</v>
      </c>
      <c r="BS109">
        <f t="shared" si="59"/>
        <v>0.20415007988056541</v>
      </c>
      <c r="BT109">
        <f t="shared" si="60"/>
        <v>-0.45727821165823679</v>
      </c>
      <c r="BU109">
        <f t="shared" si="61"/>
        <v>-0.1751278498599553</v>
      </c>
      <c r="BV109">
        <f t="shared" si="62"/>
        <v>-0.59784244589214119</v>
      </c>
      <c r="BW109">
        <f t="shared" si="63"/>
        <v>-0.14389612933690332</v>
      </c>
      <c r="BX109">
        <f t="shared" si="64"/>
        <v>-0.78556043647331342</v>
      </c>
      <c r="BY109">
        <f t="shared" si="65"/>
        <v>0.67211132028664511</v>
      </c>
      <c r="BZ109">
        <f t="shared" si="66"/>
        <v>-0.99494385206112212</v>
      </c>
      <c r="CA109">
        <f t="shared" si="67"/>
        <v>0.34378002162546251</v>
      </c>
      <c r="CB109">
        <f t="shared" si="68"/>
        <v>0.30352971161830461</v>
      </c>
    </row>
    <row r="110" spans="1:80">
      <c r="A110" t="s">
        <v>64</v>
      </c>
      <c r="B110" t="s">
        <v>65</v>
      </c>
      <c r="C110" s="12" t="s">
        <v>71</v>
      </c>
      <c r="D110" s="12" t="s">
        <v>33</v>
      </c>
      <c r="E110" s="14" t="s">
        <v>34</v>
      </c>
      <c r="F110" s="12" t="s">
        <v>35</v>
      </c>
      <c r="G110" s="12">
        <v>120</v>
      </c>
      <c r="H110" s="12">
        <v>70</v>
      </c>
      <c r="I110" s="12">
        <v>1458</v>
      </c>
      <c r="J110" s="12">
        <v>30.8</v>
      </c>
      <c r="K110" s="12">
        <v>8.7799999999999994</v>
      </c>
      <c r="L110" s="12">
        <v>7.31</v>
      </c>
      <c r="M110" s="12">
        <v>0</v>
      </c>
      <c r="N110">
        <v>200</v>
      </c>
      <c r="O110" s="12">
        <v>0</v>
      </c>
      <c r="P110" s="4">
        <v>1</v>
      </c>
      <c r="Q110" s="4">
        <v>3</v>
      </c>
      <c r="R110" s="4">
        <v>10</v>
      </c>
      <c r="S110" s="4">
        <v>7</v>
      </c>
      <c r="T110" s="6">
        <v>17</v>
      </c>
      <c r="U110" s="4">
        <v>0</v>
      </c>
      <c r="V110" s="4">
        <v>122</v>
      </c>
      <c r="W110" s="11">
        <v>0</v>
      </c>
      <c r="X110" s="4">
        <v>0</v>
      </c>
      <c r="Y110" s="3">
        <v>8</v>
      </c>
      <c r="Z110" s="3">
        <v>1</v>
      </c>
      <c r="AA110" s="3">
        <v>2</v>
      </c>
      <c r="AB110" s="3">
        <v>2</v>
      </c>
      <c r="AC110" s="3">
        <v>3</v>
      </c>
      <c r="BE110" t="s">
        <v>65</v>
      </c>
      <c r="BF110">
        <f t="shared" si="25"/>
        <v>0.57168312528999277</v>
      </c>
      <c r="BG110">
        <f t="shared" si="48"/>
        <v>1.0078179927336</v>
      </c>
      <c r="BH110">
        <f t="shared" si="49"/>
        <v>-0.33854968004110059</v>
      </c>
      <c r="BI110">
        <f t="shared" si="28"/>
        <v>0.11020162167666359</v>
      </c>
      <c r="BJ110">
        <f t="shared" si="50"/>
        <v>0.81306740668065147</v>
      </c>
      <c r="BK110">
        <f t="shared" si="51"/>
        <v>1.1844086795137021</v>
      </c>
      <c r="BL110">
        <f t="shared" si="52"/>
        <v>-0.39401910548202984</v>
      </c>
      <c r="BM110">
        <f t="shared" si="53"/>
        <v>8.511571490500798E-2</v>
      </c>
      <c r="BN110">
        <f t="shared" si="54"/>
        <v>-0.91905960258788733</v>
      </c>
      <c r="BO110">
        <f t="shared" si="55"/>
        <v>-0.66179971145934169</v>
      </c>
      <c r="BP110">
        <f t="shared" si="56"/>
        <v>-0.58301000642458023</v>
      </c>
      <c r="BQ110">
        <f t="shared" si="57"/>
        <v>0.50017175753731391</v>
      </c>
      <c r="BR110">
        <f t="shared" si="58"/>
        <v>-0.65405310856130827</v>
      </c>
      <c r="BS110">
        <f t="shared" si="59"/>
        <v>0.57194004102309837</v>
      </c>
      <c r="BT110">
        <f t="shared" si="60"/>
        <v>-0.55018809565240145</v>
      </c>
      <c r="BU110">
        <f t="shared" si="61"/>
        <v>2.7479059286443785</v>
      </c>
      <c r="BV110">
        <f t="shared" si="62"/>
        <v>-0.59784244589214119</v>
      </c>
      <c r="BW110">
        <f t="shared" si="63"/>
        <v>-0.14389612933690332</v>
      </c>
      <c r="BX110">
        <f t="shared" si="64"/>
        <v>-0.78556043647331342</v>
      </c>
      <c r="BY110">
        <f t="shared" si="65"/>
        <v>0.67211132028664511</v>
      </c>
      <c r="BZ110">
        <f t="shared" si="66"/>
        <v>-0.99494385206112212</v>
      </c>
      <c r="CA110">
        <f t="shared" si="67"/>
        <v>0.34378002162546251</v>
      </c>
      <c r="CB110">
        <f t="shared" si="68"/>
        <v>0.30352971161830461</v>
      </c>
    </row>
    <row r="111" spans="1:80">
      <c r="A111" t="s">
        <v>64</v>
      </c>
      <c r="B111" t="s">
        <v>65</v>
      </c>
      <c r="C111" s="12" t="s">
        <v>66</v>
      </c>
      <c r="D111" s="12" t="s">
        <v>36</v>
      </c>
      <c r="E111" s="14" t="s">
        <v>37</v>
      </c>
      <c r="F111" s="12" t="s">
        <v>38</v>
      </c>
      <c r="G111" s="12">
        <v>25</v>
      </c>
      <c r="H111" s="12">
        <v>25</v>
      </c>
      <c r="I111" s="12">
        <v>1356</v>
      </c>
      <c r="J111" s="12">
        <v>33.799999999999997</v>
      </c>
      <c r="K111" s="12">
        <v>8.48</v>
      </c>
      <c r="L111" s="12">
        <v>5.16</v>
      </c>
      <c r="M111" s="12">
        <v>0</v>
      </c>
      <c r="N111">
        <v>230</v>
      </c>
      <c r="O111" s="12">
        <v>0</v>
      </c>
      <c r="P111" s="4">
        <v>7</v>
      </c>
      <c r="Q111" s="4">
        <v>1</v>
      </c>
      <c r="R111" s="4">
        <v>10</v>
      </c>
      <c r="S111" s="4">
        <v>7</v>
      </c>
      <c r="T111" s="6">
        <v>2</v>
      </c>
      <c r="U111" s="4">
        <v>1</v>
      </c>
      <c r="V111" s="4">
        <v>59</v>
      </c>
      <c r="W111" s="11">
        <v>10</v>
      </c>
      <c r="X111" s="4">
        <v>0</v>
      </c>
      <c r="Y111" s="3">
        <v>8</v>
      </c>
      <c r="Z111" s="3">
        <v>1</v>
      </c>
      <c r="AA111" s="3">
        <v>2</v>
      </c>
      <c r="AB111" s="3">
        <v>2</v>
      </c>
      <c r="AC111" s="3">
        <v>3</v>
      </c>
      <c r="BE111" t="s">
        <v>65</v>
      </c>
      <c r="BF111">
        <f t="shared" si="25"/>
        <v>-1.4861877622860105</v>
      </c>
      <c r="BG111">
        <f t="shared" si="48"/>
        <v>-0.96399981913648702</v>
      </c>
      <c r="BH111">
        <f t="shared" si="49"/>
        <v>-0.35338492636284363</v>
      </c>
      <c r="BI111">
        <f t="shared" si="28"/>
        <v>1.5183334542118239</v>
      </c>
      <c r="BJ111">
        <f t="shared" si="50"/>
        <v>0.30379315957675734</v>
      </c>
      <c r="BK111">
        <f t="shared" si="51"/>
        <v>0.12245246392854597</v>
      </c>
      <c r="BL111">
        <f t="shared" si="52"/>
        <v>-0.39401910548202984</v>
      </c>
      <c r="BM111">
        <f t="shared" si="53"/>
        <v>0.55122558224195639</v>
      </c>
      <c r="BN111">
        <f t="shared" si="54"/>
        <v>-0.91905960258788733</v>
      </c>
      <c r="BO111">
        <f t="shared" si="55"/>
        <v>4.9480352258642397E-2</v>
      </c>
      <c r="BP111">
        <f t="shared" si="56"/>
        <v>-0.71859372884890127</v>
      </c>
      <c r="BQ111">
        <f t="shared" si="57"/>
        <v>0.50017175753731391</v>
      </c>
      <c r="BR111">
        <f t="shared" si="58"/>
        <v>-0.65405310856130827</v>
      </c>
      <c r="BS111">
        <f t="shared" si="59"/>
        <v>-0.34753486183323412</v>
      </c>
      <c r="BT111">
        <f t="shared" si="60"/>
        <v>-0.45727821165823679</v>
      </c>
      <c r="BU111">
        <f t="shared" si="61"/>
        <v>0.90639464818664817</v>
      </c>
      <c r="BV111">
        <f t="shared" si="62"/>
        <v>4.2099814196740288</v>
      </c>
      <c r="BW111">
        <f t="shared" si="63"/>
        <v>-0.14389612933690332</v>
      </c>
      <c r="BX111">
        <f t="shared" si="64"/>
        <v>-0.78556043647331342</v>
      </c>
      <c r="BY111">
        <f t="shared" si="65"/>
        <v>0.67211132028664511</v>
      </c>
      <c r="BZ111">
        <f t="shared" si="66"/>
        <v>-0.99494385206112212</v>
      </c>
      <c r="CA111">
        <f t="shared" si="67"/>
        <v>0.34378002162546251</v>
      </c>
      <c r="CB111">
        <f t="shared" si="68"/>
        <v>0.30352971161830461</v>
      </c>
    </row>
    <row r="112" spans="1:80">
      <c r="A112" t="s">
        <v>64</v>
      </c>
      <c r="B112" t="s">
        <v>65</v>
      </c>
      <c r="C112" s="12" t="s">
        <v>67</v>
      </c>
      <c r="D112" s="12" t="s">
        <v>36</v>
      </c>
      <c r="E112" s="14" t="s">
        <v>37</v>
      </c>
      <c r="F112" s="12" t="s">
        <v>38</v>
      </c>
      <c r="G112" s="12">
        <v>146</v>
      </c>
      <c r="H112" s="12">
        <v>69</v>
      </c>
      <c r="I112" s="12">
        <v>1435</v>
      </c>
      <c r="J112" s="12">
        <v>32.700000000000003</v>
      </c>
      <c r="K112" s="12">
        <v>8.4700000000000006</v>
      </c>
      <c r="L112" s="12">
        <v>6.11</v>
      </c>
      <c r="M112" s="12">
        <v>0</v>
      </c>
      <c r="N112">
        <v>210</v>
      </c>
      <c r="O112" s="12">
        <v>0</v>
      </c>
      <c r="P112" s="4">
        <v>4</v>
      </c>
      <c r="Q112" s="4">
        <v>2</v>
      </c>
      <c r="R112" s="4">
        <v>9</v>
      </c>
      <c r="S112" s="4">
        <v>16</v>
      </c>
      <c r="T112" s="6">
        <v>52</v>
      </c>
      <c r="U112" s="4">
        <v>3</v>
      </c>
      <c r="V112" s="4">
        <v>80</v>
      </c>
      <c r="W112" s="11">
        <v>2</v>
      </c>
      <c r="X112" s="4">
        <v>0</v>
      </c>
      <c r="Y112" s="3">
        <v>8</v>
      </c>
      <c r="Z112" s="3">
        <v>1</v>
      </c>
      <c r="AA112" s="3">
        <v>2</v>
      </c>
      <c r="AB112" s="3">
        <v>2</v>
      </c>
      <c r="AC112" s="3">
        <v>3</v>
      </c>
      <c r="BE112" t="s">
        <v>65</v>
      </c>
      <c r="BF112">
        <f t="shared" si="25"/>
        <v>1.1348898945213199</v>
      </c>
      <c r="BG112">
        <f t="shared" si="48"/>
        <v>0.96399981913648702</v>
      </c>
      <c r="BH112">
        <f t="shared" si="49"/>
        <v>-0.34189488264306223</v>
      </c>
      <c r="BI112">
        <f t="shared" si="28"/>
        <v>1.0020184489489339</v>
      </c>
      <c r="BJ112">
        <f t="shared" si="50"/>
        <v>0.28681735133996117</v>
      </c>
      <c r="BK112">
        <f t="shared" si="51"/>
        <v>0.59168893128012678</v>
      </c>
      <c r="BL112">
        <f t="shared" si="52"/>
        <v>-0.39401910548202984</v>
      </c>
      <c r="BM112">
        <f t="shared" si="53"/>
        <v>0.24048567068399077</v>
      </c>
      <c r="BN112">
        <f t="shared" si="54"/>
        <v>-0.91905960258788733</v>
      </c>
      <c r="BO112">
        <f t="shared" si="55"/>
        <v>-0.30615967960034962</v>
      </c>
      <c r="BP112">
        <f t="shared" si="56"/>
        <v>-0.65080186763674075</v>
      </c>
      <c r="BQ112">
        <f t="shared" si="57"/>
        <v>0.33392969939629918</v>
      </c>
      <c r="BR112">
        <f t="shared" si="58"/>
        <v>-4.0878319285081857E-2</v>
      </c>
      <c r="BS112">
        <f t="shared" si="59"/>
        <v>2.7173814810212078</v>
      </c>
      <c r="BT112">
        <f t="shared" si="60"/>
        <v>-0.27145844366990735</v>
      </c>
      <c r="BU112">
        <f t="shared" si="61"/>
        <v>1.5202317416725581</v>
      </c>
      <c r="BV112">
        <f t="shared" si="62"/>
        <v>0.36372232722109293</v>
      </c>
      <c r="BW112">
        <f t="shared" si="63"/>
        <v>-0.14389612933690332</v>
      </c>
      <c r="BX112">
        <f t="shared" si="64"/>
        <v>-0.78556043647331342</v>
      </c>
      <c r="BY112">
        <f t="shared" si="65"/>
        <v>0.67211132028664511</v>
      </c>
      <c r="BZ112">
        <f t="shared" si="66"/>
        <v>-0.99494385206112212</v>
      </c>
      <c r="CA112">
        <f t="shared" si="67"/>
        <v>0.34378002162546251</v>
      </c>
      <c r="CB112">
        <f t="shared" si="68"/>
        <v>0.30352971161830461</v>
      </c>
    </row>
    <row r="113" spans="1:80">
      <c r="A113" t="s">
        <v>64</v>
      </c>
      <c r="B113" t="s">
        <v>65</v>
      </c>
      <c r="C113" s="12" t="s">
        <v>68</v>
      </c>
      <c r="D113" s="12" t="s">
        <v>36</v>
      </c>
      <c r="E113" s="14" t="s">
        <v>37</v>
      </c>
      <c r="F113" s="12" t="s">
        <v>38</v>
      </c>
      <c r="G113" s="12">
        <v>48</v>
      </c>
      <c r="H113" s="12">
        <v>48</v>
      </c>
      <c r="I113" s="12">
        <v>1436</v>
      </c>
      <c r="J113" s="12">
        <v>32.4</v>
      </c>
      <c r="K113" s="12">
        <v>8.5399999999999991</v>
      </c>
      <c r="L113" s="12">
        <v>5.89</v>
      </c>
      <c r="M113" s="12">
        <v>0</v>
      </c>
      <c r="N113">
        <v>190</v>
      </c>
      <c r="O113" s="12">
        <v>0</v>
      </c>
      <c r="P113" s="4">
        <v>3</v>
      </c>
      <c r="Q113" s="4">
        <v>4</v>
      </c>
      <c r="R113" s="4">
        <v>4</v>
      </c>
      <c r="S113" s="4">
        <v>24</v>
      </c>
      <c r="T113" s="6">
        <v>14</v>
      </c>
      <c r="U113" s="4">
        <v>3</v>
      </c>
      <c r="V113" s="4">
        <v>63</v>
      </c>
      <c r="W113" s="11">
        <v>7</v>
      </c>
      <c r="X113" s="4">
        <v>0</v>
      </c>
      <c r="Y113" s="3">
        <v>8</v>
      </c>
      <c r="Z113" s="3">
        <v>1</v>
      </c>
      <c r="AA113" s="3">
        <v>2</v>
      </c>
      <c r="AB113" s="3">
        <v>2</v>
      </c>
      <c r="AC113" s="3">
        <v>3</v>
      </c>
      <c r="BE113" t="s">
        <v>65</v>
      </c>
      <c r="BF113">
        <f t="shared" si="25"/>
        <v>-0.9879663895044517</v>
      </c>
      <c r="BG113">
        <f t="shared" si="48"/>
        <v>4.3818173597113048E-2</v>
      </c>
      <c r="BH113">
        <f t="shared" si="49"/>
        <v>-0.3417494390516726</v>
      </c>
      <c r="BI113">
        <f t="shared" si="28"/>
        <v>0.86120526569541567</v>
      </c>
      <c r="BJ113">
        <f t="shared" si="50"/>
        <v>0.40564800899753434</v>
      </c>
      <c r="BK113">
        <f t="shared" si="51"/>
        <v>0.48302364410397092</v>
      </c>
      <c r="BL113">
        <f t="shared" si="52"/>
        <v>-0.39401910548202984</v>
      </c>
      <c r="BM113">
        <f t="shared" si="53"/>
        <v>-7.0254240873974805E-2</v>
      </c>
      <c r="BN113">
        <f t="shared" si="54"/>
        <v>-0.91905960258788733</v>
      </c>
      <c r="BO113">
        <f t="shared" si="55"/>
        <v>-0.42470635688668029</v>
      </c>
      <c r="BP113">
        <f t="shared" si="56"/>
        <v>-0.51521814521241982</v>
      </c>
      <c r="BQ113">
        <f t="shared" si="57"/>
        <v>-0.49728059130877439</v>
      </c>
      <c r="BR113">
        <f t="shared" si="58"/>
        <v>0.50416593784934161</v>
      </c>
      <c r="BS113">
        <f t="shared" si="59"/>
        <v>0.38804506045183196</v>
      </c>
      <c r="BT113">
        <f t="shared" si="60"/>
        <v>-0.27145844366990735</v>
      </c>
      <c r="BU113">
        <f t="shared" si="61"/>
        <v>1.0233159993268215</v>
      </c>
      <c r="BV113">
        <f t="shared" si="62"/>
        <v>2.7676342600041779</v>
      </c>
      <c r="BW113">
        <f t="shared" si="63"/>
        <v>-0.14389612933690332</v>
      </c>
      <c r="BX113">
        <f t="shared" si="64"/>
        <v>-0.78556043647331342</v>
      </c>
      <c r="BY113">
        <f t="shared" si="65"/>
        <v>0.67211132028664511</v>
      </c>
      <c r="BZ113">
        <f t="shared" si="66"/>
        <v>-0.99494385206112212</v>
      </c>
      <c r="CA113">
        <f t="shared" si="67"/>
        <v>0.34378002162546251</v>
      </c>
      <c r="CB113">
        <f t="shared" si="68"/>
        <v>0.30352971161830461</v>
      </c>
    </row>
    <row r="114" spans="1:80">
      <c r="A114" t="s">
        <v>64</v>
      </c>
      <c r="B114" t="s">
        <v>65</v>
      </c>
      <c r="C114" s="12" t="s">
        <v>69</v>
      </c>
      <c r="D114" s="12" t="s">
        <v>36</v>
      </c>
      <c r="E114" s="14" t="s">
        <v>37</v>
      </c>
      <c r="F114" s="12" t="s">
        <v>38</v>
      </c>
      <c r="G114" s="12">
        <v>92</v>
      </c>
      <c r="H114" s="12">
        <v>42</v>
      </c>
      <c r="I114" s="12">
        <v>1461</v>
      </c>
      <c r="J114" s="12">
        <v>33.1</v>
      </c>
      <c r="K114" s="12">
        <v>8.34</v>
      </c>
      <c r="L114" s="12">
        <v>5.6</v>
      </c>
      <c r="M114" s="12">
        <v>0</v>
      </c>
      <c r="N114">
        <v>200</v>
      </c>
      <c r="O114" s="12">
        <v>0</v>
      </c>
      <c r="P114" s="4">
        <v>0</v>
      </c>
      <c r="Q114" s="4">
        <v>6</v>
      </c>
      <c r="R114" s="4">
        <v>7</v>
      </c>
      <c r="S114" s="4">
        <v>16</v>
      </c>
      <c r="T114" s="6">
        <v>27</v>
      </c>
      <c r="U114" s="4">
        <v>1</v>
      </c>
      <c r="V114" s="4">
        <v>81</v>
      </c>
      <c r="W114" s="11">
        <v>0</v>
      </c>
      <c r="X114" s="4">
        <v>0</v>
      </c>
      <c r="Y114" s="3">
        <v>8</v>
      </c>
      <c r="Z114" s="3">
        <v>1</v>
      </c>
      <c r="AA114" s="3">
        <v>2</v>
      </c>
      <c r="AB114" s="3">
        <v>2</v>
      </c>
      <c r="AC114" s="3">
        <v>3</v>
      </c>
      <c r="BE114" t="s">
        <v>65</v>
      </c>
      <c r="BF114">
        <f t="shared" si="25"/>
        <v>-3.4847241574513424E-2</v>
      </c>
      <c r="BG114">
        <f t="shared" si="48"/>
        <v>-0.21909086798556524</v>
      </c>
      <c r="BH114">
        <f t="shared" si="49"/>
        <v>-0.33811334926693165</v>
      </c>
      <c r="BI114">
        <f t="shared" si="28"/>
        <v>1.1897693599536214</v>
      </c>
      <c r="BJ114">
        <f t="shared" si="50"/>
        <v>6.6131844261604927E-2</v>
      </c>
      <c r="BK114">
        <f t="shared" si="51"/>
        <v>0.33978303828085682</v>
      </c>
      <c r="BL114">
        <f t="shared" si="52"/>
        <v>-0.39401910548202984</v>
      </c>
      <c r="BM114">
        <f t="shared" si="53"/>
        <v>8.511571490500798E-2</v>
      </c>
      <c r="BN114">
        <f t="shared" si="54"/>
        <v>-0.91905960258788733</v>
      </c>
      <c r="BO114">
        <f t="shared" si="55"/>
        <v>-0.7803463887456723</v>
      </c>
      <c r="BP114">
        <f t="shared" si="56"/>
        <v>-0.37963442278809878</v>
      </c>
      <c r="BQ114">
        <f t="shared" si="57"/>
        <v>1.4455831142697587E-3</v>
      </c>
      <c r="BR114">
        <f t="shared" si="58"/>
        <v>-4.0878319285081857E-2</v>
      </c>
      <c r="BS114">
        <f t="shared" si="59"/>
        <v>1.1849233095939868</v>
      </c>
      <c r="BT114">
        <f t="shared" si="60"/>
        <v>-0.45727821165823679</v>
      </c>
      <c r="BU114">
        <f t="shared" si="61"/>
        <v>1.5494620794576015</v>
      </c>
      <c r="BV114">
        <f t="shared" si="62"/>
        <v>-0.59784244589214119</v>
      </c>
      <c r="BW114">
        <f t="shared" si="63"/>
        <v>-0.14389612933690332</v>
      </c>
      <c r="BX114">
        <f t="shared" si="64"/>
        <v>-0.78556043647331342</v>
      </c>
      <c r="BY114">
        <f t="shared" si="65"/>
        <v>0.67211132028664511</v>
      </c>
      <c r="BZ114">
        <f t="shared" si="66"/>
        <v>-0.99494385206112212</v>
      </c>
      <c r="CA114">
        <f t="shared" si="67"/>
        <v>0.34378002162546251</v>
      </c>
      <c r="CB114">
        <f t="shared" si="68"/>
        <v>0.30352971161830461</v>
      </c>
    </row>
    <row r="115" spans="1:80">
      <c r="A115" t="s">
        <v>64</v>
      </c>
      <c r="B115" t="s">
        <v>65</v>
      </c>
      <c r="C115" s="12" t="s">
        <v>70</v>
      </c>
      <c r="D115" s="12" t="s">
        <v>36</v>
      </c>
      <c r="E115" s="14" t="s">
        <v>37</v>
      </c>
      <c r="F115" s="12" t="s">
        <v>38</v>
      </c>
      <c r="G115" s="12">
        <v>83</v>
      </c>
      <c r="H115" s="12">
        <v>83</v>
      </c>
      <c r="I115" s="12">
        <v>1444</v>
      </c>
      <c r="J115" s="12">
        <v>32.5</v>
      </c>
      <c r="K115" s="12">
        <v>8.51</v>
      </c>
      <c r="L115" s="12">
        <v>8.5399999999999991</v>
      </c>
      <c r="M115" s="12">
        <v>0</v>
      </c>
      <c r="N115" s="12">
        <v>190</v>
      </c>
      <c r="O115" s="12">
        <v>0</v>
      </c>
      <c r="P115" s="4">
        <v>1</v>
      </c>
      <c r="Q115" s="4">
        <v>0</v>
      </c>
      <c r="R115" s="4">
        <v>6</v>
      </c>
      <c r="S115" s="4">
        <v>3</v>
      </c>
      <c r="T115" s="6">
        <v>10</v>
      </c>
      <c r="U115" s="4">
        <v>5</v>
      </c>
      <c r="V115" s="4">
        <v>55</v>
      </c>
      <c r="W115" s="11">
        <v>0</v>
      </c>
      <c r="X115" s="4">
        <v>0</v>
      </c>
      <c r="Y115" s="3">
        <v>8</v>
      </c>
      <c r="Z115" s="3">
        <v>1</v>
      </c>
      <c r="AA115" s="3">
        <v>2</v>
      </c>
      <c r="AB115" s="3">
        <v>2</v>
      </c>
      <c r="AC115" s="3">
        <v>3</v>
      </c>
      <c r="BE115" t="s">
        <v>65</v>
      </c>
      <c r="BF115">
        <f t="shared" si="25"/>
        <v>-0.229803430923819</v>
      </c>
      <c r="BG115">
        <f t="shared" si="48"/>
        <v>1.5774542494960697</v>
      </c>
      <c r="BH115">
        <f t="shared" si="49"/>
        <v>-0.34058589032055547</v>
      </c>
      <c r="BI115">
        <f t="shared" si="28"/>
        <v>0.90814299344658844</v>
      </c>
      <c r="BJ115">
        <f t="shared" si="50"/>
        <v>0.35472058428714581</v>
      </c>
      <c r="BK115">
        <f t="shared" si="51"/>
        <v>1.7919464214531169</v>
      </c>
      <c r="BL115">
        <f t="shared" si="52"/>
        <v>-0.39401910548202984</v>
      </c>
      <c r="BM115">
        <f t="shared" si="53"/>
        <v>-7.0254240873974805E-2</v>
      </c>
      <c r="BN115">
        <f t="shared" si="54"/>
        <v>-0.91905960258788733</v>
      </c>
      <c r="BO115">
        <f t="shared" si="55"/>
        <v>-0.66179971145934169</v>
      </c>
      <c r="BP115">
        <f t="shared" si="56"/>
        <v>-0.78638559006106179</v>
      </c>
      <c r="BQ115">
        <f t="shared" si="57"/>
        <v>-0.16479647502674497</v>
      </c>
      <c r="BR115">
        <f t="shared" si="58"/>
        <v>-0.92657523712852008</v>
      </c>
      <c r="BS115">
        <f t="shared" si="59"/>
        <v>0.14285175302347658</v>
      </c>
      <c r="BT115">
        <f t="shared" si="60"/>
        <v>-8.5638675681577917E-2</v>
      </c>
      <c r="BU115">
        <f t="shared" si="61"/>
        <v>0.78947329704647484</v>
      </c>
      <c r="BV115">
        <f t="shared" si="62"/>
        <v>-0.59784244589214119</v>
      </c>
      <c r="BW115">
        <f t="shared" si="63"/>
        <v>-0.14389612933690332</v>
      </c>
      <c r="BX115">
        <f t="shared" si="64"/>
        <v>-0.78556043647331342</v>
      </c>
      <c r="BY115">
        <f t="shared" si="65"/>
        <v>0.67211132028664511</v>
      </c>
      <c r="BZ115">
        <f t="shared" si="66"/>
        <v>-0.99494385206112212</v>
      </c>
      <c r="CA115">
        <f t="shared" si="67"/>
        <v>0.34378002162546251</v>
      </c>
      <c r="CB115">
        <f t="shared" si="68"/>
        <v>0.30352971161830461</v>
      </c>
    </row>
    <row r="116" spans="1:80">
      <c r="A116" t="s">
        <v>64</v>
      </c>
      <c r="B116" t="s">
        <v>65</v>
      </c>
      <c r="C116" s="12" t="s">
        <v>71</v>
      </c>
      <c r="D116" s="12" t="s">
        <v>36</v>
      </c>
      <c r="E116" s="14" t="s">
        <v>37</v>
      </c>
      <c r="F116" s="12" t="s">
        <v>38</v>
      </c>
      <c r="G116" s="12">
        <v>62</v>
      </c>
      <c r="H116" s="12">
        <v>62</v>
      </c>
      <c r="I116" s="12">
        <v>1458</v>
      </c>
      <c r="J116" s="12">
        <v>31.4</v>
      </c>
      <c r="K116" s="12">
        <v>8.4</v>
      </c>
      <c r="L116" s="12">
        <v>5.7</v>
      </c>
      <c r="M116" s="12">
        <v>0</v>
      </c>
      <c r="N116">
        <v>190</v>
      </c>
      <c r="O116" s="12">
        <v>0</v>
      </c>
      <c r="P116" s="4">
        <v>2</v>
      </c>
      <c r="Q116" s="4">
        <v>2</v>
      </c>
      <c r="R116" s="4">
        <v>8</v>
      </c>
      <c r="S116" s="4">
        <v>13</v>
      </c>
      <c r="T116" s="6">
        <v>5</v>
      </c>
      <c r="U116" s="4">
        <v>1</v>
      </c>
      <c r="V116" s="4">
        <v>114</v>
      </c>
      <c r="W116" s="11">
        <v>1</v>
      </c>
      <c r="X116" s="4">
        <v>0</v>
      </c>
      <c r="Y116" s="3">
        <v>8</v>
      </c>
      <c r="Z116" s="3">
        <v>1</v>
      </c>
      <c r="AA116" s="3">
        <v>2</v>
      </c>
      <c r="AB116" s="3">
        <v>2</v>
      </c>
      <c r="AC116" s="3">
        <v>3</v>
      </c>
      <c r="BE116" t="s">
        <v>65</v>
      </c>
      <c r="BF116">
        <f t="shared" si="25"/>
        <v>-0.68470120607219864</v>
      </c>
      <c r="BG116">
        <f t="shared" si="48"/>
        <v>0.65727260395669573</v>
      </c>
      <c r="BH116">
        <f t="shared" si="49"/>
        <v>-0.33854968004110059</v>
      </c>
      <c r="BI116">
        <f t="shared" si="28"/>
        <v>0.39182798818369502</v>
      </c>
      <c r="BJ116">
        <f t="shared" si="50"/>
        <v>0.16798669368238495</v>
      </c>
      <c r="BK116">
        <f t="shared" si="51"/>
        <v>0.38917635063365502</v>
      </c>
      <c r="BL116">
        <f t="shared" si="52"/>
        <v>-0.39401910548202984</v>
      </c>
      <c r="BM116">
        <f t="shared" si="53"/>
        <v>-7.0254240873974805E-2</v>
      </c>
      <c r="BN116">
        <f t="shared" si="54"/>
        <v>-0.91905960258788733</v>
      </c>
      <c r="BO116">
        <f t="shared" si="55"/>
        <v>-0.54325303417301096</v>
      </c>
      <c r="BP116">
        <f t="shared" si="56"/>
        <v>-0.65080186763674075</v>
      </c>
      <c r="BQ116">
        <f t="shared" si="57"/>
        <v>0.16768764125528449</v>
      </c>
      <c r="BR116">
        <f t="shared" si="58"/>
        <v>-0.24526991571049067</v>
      </c>
      <c r="BS116">
        <f t="shared" si="59"/>
        <v>-0.1636398812619676</v>
      </c>
      <c r="BT116">
        <f t="shared" si="60"/>
        <v>-0.45727821165823679</v>
      </c>
      <c r="BU116">
        <f t="shared" si="61"/>
        <v>2.5140632263640317</v>
      </c>
      <c r="BV116">
        <f t="shared" si="62"/>
        <v>-0.11706005933552412</v>
      </c>
      <c r="BW116">
        <f t="shared" si="63"/>
        <v>-0.14389612933690332</v>
      </c>
      <c r="BX116">
        <f t="shared" si="64"/>
        <v>-0.78556043647331342</v>
      </c>
      <c r="BY116">
        <f t="shared" si="65"/>
        <v>0.67211132028664511</v>
      </c>
      <c r="BZ116">
        <f t="shared" si="66"/>
        <v>-0.99494385206112212</v>
      </c>
      <c r="CA116">
        <f t="shared" si="67"/>
        <v>0.34378002162546251</v>
      </c>
      <c r="CB116">
        <f t="shared" si="68"/>
        <v>0.30352971161830461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2022-11-22T14:41:31Z</dcterms:created>
  <dcterms:modified xsi:type="dcterms:W3CDTF">2022-11-22T14:47:29Z</dcterms:modified>
</cp:coreProperties>
</file>