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edro\git\Sipro\Avances\"/>
    </mc:Choice>
  </mc:AlternateContent>
  <bookViews>
    <workbookView xWindow="0" yWindow="0" windowWidth="20490" windowHeight="7620" activeTab="2"/>
  </bookViews>
  <sheets>
    <sheet name="Controllers" sheetId="1" r:id="rId1"/>
    <sheet name="Daos" sheetId="2" r:id="rId2"/>
    <sheet name="Vistas" sheetId="3" r:id="rId3"/>
    <sheet name="FluentValidation" sheetId="5" r:id="rId4"/>
    <sheet name="Avance" sheetId="4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6" i="3" l="1"/>
  <c r="D12" i="4" l="1"/>
  <c r="C12" i="4"/>
  <c r="C88" i="3"/>
  <c r="C87" i="3"/>
  <c r="C103" i="5"/>
  <c r="F13" i="4" l="1"/>
  <c r="E12" i="4"/>
  <c r="G12" i="4" s="1"/>
  <c r="C105" i="5"/>
  <c r="C104" i="5"/>
  <c r="C9" i="4" l="1"/>
  <c r="C8" i="4"/>
  <c r="E11" i="4"/>
  <c r="G11" i="4" s="1"/>
  <c r="E10" i="4"/>
  <c r="G10" i="4" s="1"/>
  <c r="E7" i="4"/>
  <c r="G7" i="4" s="1"/>
  <c r="E6" i="4"/>
  <c r="G6" i="4" s="1"/>
  <c r="E5" i="4"/>
  <c r="G5" i="4" s="1"/>
  <c r="E4" i="4"/>
  <c r="G4" i="4" s="1"/>
  <c r="D99" i="1" l="1"/>
  <c r="D98" i="1"/>
  <c r="D97" i="1"/>
  <c r="D9" i="4" s="1"/>
  <c r="E9" i="4" s="1"/>
  <c r="G9" i="4" s="1"/>
  <c r="C109" i="2"/>
  <c r="C110" i="2"/>
  <c r="C108" i="2"/>
  <c r="D8" i="4" s="1"/>
  <c r="E8" i="4" s="1"/>
  <c r="G8" i="4" s="1"/>
  <c r="G13" i="4" l="1"/>
  <c r="C16" i="4" s="1"/>
</calcChain>
</file>

<file path=xl/sharedStrings.xml><?xml version="1.0" encoding="utf-8"?>
<sst xmlns="http://schemas.openxmlformats.org/spreadsheetml/2006/main" count="514" uniqueCount="499">
  <si>
    <t>Controllers</t>
  </si>
  <si>
    <t>Daos</t>
  </si>
  <si>
    <t>SEntidad</t>
  </si>
  <si>
    <t>SLogin</t>
  </si>
  <si>
    <t>SPrestamo</t>
  </si>
  <si>
    <t>SPrestamoTipo</t>
  </si>
  <si>
    <t>STipoMoneda</t>
  </si>
  <si>
    <t>SUnidadEjecutora</t>
  </si>
  <si>
    <t>AutorizacionTipoDAO</t>
  </si>
  <si>
    <t>Completado</t>
  </si>
  <si>
    <t>SCooperante</t>
  </si>
  <si>
    <t>ComponenteDAO</t>
  </si>
  <si>
    <t>ComponenteSigadeDAO</t>
  </si>
  <si>
    <t>CooperanteDAO</t>
  </si>
  <si>
    <t>DataSigadeDAO</t>
  </si>
  <si>
    <t>EjecucionEstadoDAO</t>
  </si>
  <si>
    <t>EntidadDAO</t>
  </si>
  <si>
    <t>InteresTipoDAO</t>
  </si>
  <si>
    <t>PermisoDAO</t>
  </si>
  <si>
    <t>PrestamoDAO</t>
  </si>
  <si>
    <t>PrestamoTipoDAO</t>
  </si>
  <si>
    <t>ProyectoDAO</t>
  </si>
  <si>
    <t>RolDAO</t>
  </si>
  <si>
    <t>TipoMonedaDAO</t>
  </si>
  <si>
    <t>UnidadEjecutoraDAO</t>
  </si>
  <si>
    <t>UsuarioDAO</t>
  </si>
  <si>
    <t>ProyectoTipoDAO</t>
  </si>
  <si>
    <t>AcumulacionCostoDAO</t>
  </si>
  <si>
    <t>EstructuraProyectoDAO</t>
  </si>
  <si>
    <t>Nodo</t>
  </si>
  <si>
    <t>ObjetoCosto</t>
  </si>
  <si>
    <t>ActividadDAO</t>
  </si>
  <si>
    <t>ActividadPropiedadDAO</t>
  </si>
  <si>
    <t>ActividadPropiedadValorDAO</t>
  </si>
  <si>
    <t>ActividadTipoDAO</t>
  </si>
  <si>
    <t>AdministracionTransaccionalDAO</t>
  </si>
  <si>
    <t>AsignacionRaciDAO</t>
  </si>
  <si>
    <t>AtipoPropiedadDAO</t>
  </si>
  <si>
    <t>CategoriaAdquisicionDAO</t>
  </si>
  <si>
    <t>ColaboradorDAO</t>
  </si>
  <si>
    <t>ComponentePropiedadDAO</t>
  </si>
  <si>
    <t>ComponentePropiedadValorDAO</t>
  </si>
  <si>
    <t>ComponenteTipoDAO</t>
  </si>
  <si>
    <t>CtipoPropiedadDAO</t>
  </si>
  <si>
    <t>DatoTipoDAO</t>
  </si>
  <si>
    <t>DesembolsoDAO</t>
  </si>
  <si>
    <t>DesembolsoReal</t>
  </si>
  <si>
    <t>DesembolsoTipoDAO</t>
  </si>
  <si>
    <t>DocumentosAdjuntosDAO</t>
  </si>
  <si>
    <t>EstadoInformeDAO</t>
  </si>
  <si>
    <t>EstadoTablaDAO</t>
  </si>
  <si>
    <t>EtiquetaDAO</t>
  </si>
  <si>
    <t>FormularioDAO</t>
  </si>
  <si>
    <t>FormularioItemDAO</t>
  </si>
  <si>
    <t>FormularioItemTipoDAO</t>
  </si>
  <si>
    <t>FormularioTipoDAO</t>
  </si>
  <si>
    <t>HitoDAO</t>
  </si>
  <si>
    <t>HitoResultadoDAO</t>
  </si>
  <si>
    <t>HitoTipoDAO</t>
  </si>
  <si>
    <t>InformacionPresupuestariaDAO</t>
  </si>
  <si>
    <t>LineaBaseDAO</t>
  </si>
  <si>
    <t>MetaDAO</t>
  </si>
  <si>
    <t>MetaTipoDAO</t>
  </si>
  <si>
    <t>MetaUnidadMedidaDAO</t>
  </si>
  <si>
    <t>ObjetoCostoJasper</t>
  </si>
  <si>
    <t>ObjetoDAO</t>
  </si>
  <si>
    <t>ObjetoHoja</t>
  </si>
  <si>
    <t>PagoPlanificadoDAO</t>
  </si>
  <si>
    <t>PlanAdquisicionDAO</t>
  </si>
  <si>
    <t>PlanAdquisicionPagoDAO</t>
  </si>
  <si>
    <t>PlanEjecucionDAO</t>
  </si>
  <si>
    <t>PrestamoMetasDAO</t>
  </si>
  <si>
    <t>ProdTipoPropiedadDAO</t>
  </si>
  <si>
    <t>ProductoDAO</t>
  </si>
  <si>
    <t>ProductoPropiedadDAO</t>
  </si>
  <si>
    <t>ProductoPropiedadValorDAO</t>
  </si>
  <si>
    <t>ProductoTipoDAO</t>
  </si>
  <si>
    <t>ProductoUsuarioDAO</t>
  </si>
  <si>
    <t>ProgramaDAO</t>
  </si>
  <si>
    <t>ProgramaPropiedadDAO</t>
  </si>
  <si>
    <t>ProgramaPropiedadValorDAO</t>
  </si>
  <si>
    <t>ProgramaProyectoDAO</t>
  </si>
  <si>
    <t>ProgramaTipoDAO</t>
  </si>
  <si>
    <t>ProgtipoPropiedadDAO</t>
  </si>
  <si>
    <t>ProyectoImpactoDAO</t>
  </si>
  <si>
    <t>ProyectoMiembroDAO</t>
  </si>
  <si>
    <t>ProyectoPropiedadDAO</t>
  </si>
  <si>
    <t>ProyectoPropiedadValorDAO</t>
  </si>
  <si>
    <t>ProyectoRolColaboradorDAO</t>
  </si>
  <si>
    <t>PtipoPropiedadDAO</t>
  </si>
  <si>
    <t>RectipoPropiedadDAO</t>
  </si>
  <si>
    <t>RecursoDAO</t>
  </si>
  <si>
    <t>RecursoPropiedadDAO</t>
  </si>
  <si>
    <t>RecursoTipoDAO</t>
  </si>
  <si>
    <t>RecursoUnidadMedidaDAO</t>
  </si>
  <si>
    <t>RiesgoDAO</t>
  </si>
  <si>
    <t>RiesgoPropiedadDAO</t>
  </si>
  <si>
    <t>RiesgoPropiedadValorDAO</t>
  </si>
  <si>
    <t>RiesgoTipoDAO</t>
  </si>
  <si>
    <t>RolUnidadEjecutoraDAO</t>
  </si>
  <si>
    <t>RtipoPropiedadDAO</t>
  </si>
  <si>
    <t>SctipoPropiedadDAO</t>
  </si>
  <si>
    <t>SubComponenteDAO</t>
  </si>
  <si>
    <t>SubComponentePropiedadDAO</t>
  </si>
  <si>
    <t>SubComponentePropiedadValorDAO</t>
  </si>
  <si>
    <t>SubComponenteTipoDAO</t>
  </si>
  <si>
    <t>SubprodTipoPropiedadDAO</t>
  </si>
  <si>
    <t>SubproductoDAO</t>
  </si>
  <si>
    <t>SubproductoPropiedadDAO</t>
  </si>
  <si>
    <t>SubproductoPropiedadValorDAO</t>
  </si>
  <si>
    <t>SubproductoTipoDAO</t>
  </si>
  <si>
    <t>SubproductoUsuarioDAO</t>
  </si>
  <si>
    <t>TipoAdquisicionDAO</t>
  </si>
  <si>
    <t>UnidadMedidaDAO</t>
  </si>
  <si>
    <t>Terminadas</t>
  </si>
  <si>
    <t>En proceso</t>
  </si>
  <si>
    <t>Sin Iniciar</t>
  </si>
  <si>
    <t>No.</t>
  </si>
  <si>
    <t>SActividad</t>
  </si>
  <si>
    <t>SActividadPropiedad</t>
  </si>
  <si>
    <t>SActividadTipo</t>
  </si>
  <si>
    <t>SAcumulacionCosto</t>
  </si>
  <si>
    <t>SAdministracionTransaccional</t>
  </si>
  <si>
    <t>SAgenda</t>
  </si>
  <si>
    <t>SAutorizacionTipo</t>
  </si>
  <si>
    <t>SAvanceActividades</t>
  </si>
  <si>
    <t>SCargaTrabajo</t>
  </si>
  <si>
    <t>SCategoriaAdquisicion</t>
  </si>
  <si>
    <t>SColaborador</t>
  </si>
  <si>
    <t>SComponente</t>
  </si>
  <si>
    <t>SComponentePropiedad</t>
  </si>
  <si>
    <t>SComponenteTipo</t>
  </si>
  <si>
    <t>SDataSigade</t>
  </si>
  <si>
    <t>SDatoTipo</t>
  </si>
  <si>
    <t>SDesembolso</t>
  </si>
  <si>
    <t>SDesembolsos</t>
  </si>
  <si>
    <t>SDesembolsoTipo</t>
  </si>
  <si>
    <t>SDocumentosAdjuntos</t>
  </si>
  <si>
    <t>SDownload</t>
  </si>
  <si>
    <t>SEjecucionEstado</t>
  </si>
  <si>
    <t>SEstadoTabla</t>
  </si>
  <si>
    <t>SFlujoCaja</t>
  </si>
  <si>
    <t>SFormulario</t>
  </si>
  <si>
    <t>SFormularioItemTipo</t>
  </si>
  <si>
    <t>SFormularioTipo</t>
  </si>
  <si>
    <t>SGantt</t>
  </si>
  <si>
    <t>SGestionAdquisiciones</t>
  </si>
  <si>
    <t>SHito</t>
  </si>
  <si>
    <t>SHitoTipo</t>
  </si>
  <si>
    <t>SInformacionPresupuestaria</t>
  </si>
  <si>
    <t>SInformeGeneralPEP</t>
  </si>
  <si>
    <t>SInteresTipo</t>
  </si>
  <si>
    <t>SLogout</t>
  </si>
  <si>
    <t>SMapa</t>
  </si>
  <si>
    <t>SMatrizRACI</t>
  </si>
  <si>
    <t>SMatrizRiesgo</t>
  </si>
  <si>
    <t>SMeta</t>
  </si>
  <si>
    <t>SMetaTipo</t>
  </si>
  <si>
    <t>SMetaUnidadMedida</t>
  </si>
  <si>
    <t>SMiembrosUnidadEjecutora</t>
  </si>
  <si>
    <t>SObjeto</t>
  </si>
  <si>
    <t>SPagoPlanificado</t>
  </si>
  <si>
    <t>SPermiso</t>
  </si>
  <si>
    <t>SPlanAdquisicion</t>
  </si>
  <si>
    <t>SPlanAdquisiciones</t>
  </si>
  <si>
    <t>SPlanAdquisicionPago</t>
  </si>
  <si>
    <t>SPlanEjecucion</t>
  </si>
  <si>
    <t>SPlanEstructuralProyecto</t>
  </si>
  <si>
    <t>SPorcentajeActividades</t>
  </si>
  <si>
    <t>SPrestamoIndicadores</t>
  </si>
  <si>
    <t>SPrestamoMetas</t>
  </si>
  <si>
    <t>SProducto</t>
  </si>
  <si>
    <t>SProductoPropiedad</t>
  </si>
  <si>
    <t>SProductoTipo</t>
  </si>
  <si>
    <t>SPrograma</t>
  </si>
  <si>
    <t>SProgramaPropiedad</t>
  </si>
  <si>
    <t>SProgramaTipo</t>
  </si>
  <si>
    <t>SProyecto</t>
  </si>
  <si>
    <t>SProyectoImpacto</t>
  </si>
  <si>
    <t>SProyectoMiembro</t>
  </si>
  <si>
    <t>SProyectoPropiedad</t>
  </si>
  <si>
    <t>SProyectoTipo</t>
  </si>
  <si>
    <t>SRecurso</t>
  </si>
  <si>
    <t>SRecursoPropiedad</t>
  </si>
  <si>
    <t>SRecursoTipo</t>
  </si>
  <si>
    <t>SRecursoUnidadMedida</t>
  </si>
  <si>
    <t>SRegistro</t>
  </si>
  <si>
    <t>SReporteFinancieroAdquisiciones</t>
  </si>
  <si>
    <t>SRiesgo</t>
  </si>
  <si>
    <t>SRiesgoPropiedad</t>
  </si>
  <si>
    <t>SRiesgoTipo</t>
  </si>
  <si>
    <t>SRol</t>
  </si>
  <si>
    <t>SRolUnidadEjecutora</t>
  </si>
  <si>
    <t>SSubComponente</t>
  </si>
  <si>
    <t>SSubComponentePropiedad</t>
  </si>
  <si>
    <t>SSubComponenteTipo</t>
  </si>
  <si>
    <t>SSubproducto</t>
  </si>
  <si>
    <t>SSubproductoPropiedad</t>
  </si>
  <si>
    <t>SSubproductoTipo</t>
  </si>
  <si>
    <t>STest</t>
  </si>
  <si>
    <t>STipoAdquisicion</t>
  </si>
  <si>
    <t>SUnidadMedida</t>
  </si>
  <si>
    <t>SUsuario</t>
  </si>
  <si>
    <t>Dirección/Puerto</t>
  </si>
  <si>
    <t>http://0.0.0.0:59999</t>
  </si>
  <si>
    <t>http://0.0.0.0:60001</t>
  </si>
  <si>
    <t>http://0.0.0.0:60003</t>
  </si>
  <si>
    <t>http://0.0.0.0:60005</t>
  </si>
  <si>
    <t>http://0.0.0.0:60006</t>
  </si>
  <si>
    <t>http://0.0.0.0:60008</t>
  </si>
  <si>
    <t>http://0.0.0.0:60009</t>
  </si>
  <si>
    <t>http://0.0.0.0:60002</t>
  </si>
  <si>
    <t>http://0.0.0.0:60004</t>
  </si>
  <si>
    <t>http://0.0.0.0:60007</t>
  </si>
  <si>
    <t>http://0.0.0.0:60010</t>
  </si>
  <si>
    <t>http://0.0.0.0:60011</t>
  </si>
  <si>
    <t>http://0.0.0.0:60012</t>
  </si>
  <si>
    <t>http://0.0.0.0:60013</t>
  </si>
  <si>
    <t>http://0.0.0.0:60014</t>
  </si>
  <si>
    <t>http://0.0.0.0:60015</t>
  </si>
  <si>
    <t>http://0.0.0.0:60016</t>
  </si>
  <si>
    <t>http://0.0.0.0:60017</t>
  </si>
  <si>
    <t>http://0.0.0.0:60018</t>
  </si>
  <si>
    <t>http://0.0.0.0:60019</t>
  </si>
  <si>
    <t>http://0.0.0.0:60020</t>
  </si>
  <si>
    <t>http://0.0.0.0:60021</t>
  </si>
  <si>
    <t>http://0.0.0.0:60022</t>
  </si>
  <si>
    <t>http://0.0.0.0:60023</t>
  </si>
  <si>
    <t>http://0.0.0.0:60024</t>
  </si>
  <si>
    <t>http://0.0.0.0:60025</t>
  </si>
  <si>
    <t>http://0.0.0.0:60026</t>
  </si>
  <si>
    <t>http://0.0.0.0:60027</t>
  </si>
  <si>
    <t>http://0.0.0.0:60028</t>
  </si>
  <si>
    <t>http://0.0.0.0:60029</t>
  </si>
  <si>
    <t>http://0.0.0.0:60030</t>
  </si>
  <si>
    <t>http://0.0.0.0:60031</t>
  </si>
  <si>
    <t>http://0.0.0.0:60032</t>
  </si>
  <si>
    <t>http://0.0.0.0:60033</t>
  </si>
  <si>
    <t>http://0.0.0.0:60034</t>
  </si>
  <si>
    <t>http://0.0.0.0:60035</t>
  </si>
  <si>
    <t>http://0.0.0.0:60036</t>
  </si>
  <si>
    <t>http://0.0.0.0:60037</t>
  </si>
  <si>
    <t>http://0.0.0.0:60038</t>
  </si>
  <si>
    <t>http://0.0.0.0:60039</t>
  </si>
  <si>
    <t>http://0.0.0.0:60040</t>
  </si>
  <si>
    <t>http://0.0.0.0:60041</t>
  </si>
  <si>
    <t>http://0.0.0.0:60042</t>
  </si>
  <si>
    <t>http://0.0.0.0:60043</t>
  </si>
  <si>
    <t>http://0.0.0.0:60044</t>
  </si>
  <si>
    <t>http://0.0.0.0:60045</t>
  </si>
  <si>
    <t>http://0.0.0.0:60046</t>
  </si>
  <si>
    <t>http://0.0.0.0:60047</t>
  </si>
  <si>
    <t>http://0.0.0.0:60048</t>
  </si>
  <si>
    <t>http://0.0.0.0:60049</t>
  </si>
  <si>
    <t>http://0.0.0.0:60050</t>
  </si>
  <si>
    <t>http://0.0.0.0:60051</t>
  </si>
  <si>
    <t>http://0.0.0.0:60052</t>
  </si>
  <si>
    <t>http://0.0.0.0:60053</t>
  </si>
  <si>
    <t>http://0.0.0.0:60054</t>
  </si>
  <si>
    <t>http://0.0.0.0:60055</t>
  </si>
  <si>
    <t>http://0.0.0.0:60056</t>
  </si>
  <si>
    <t>http://0.0.0.0:60057</t>
  </si>
  <si>
    <t>http://0.0.0.0:60058</t>
  </si>
  <si>
    <t>http://0.0.0.0:60059</t>
  </si>
  <si>
    <t>http://0.0.0.0:60060</t>
  </si>
  <si>
    <t>http://0.0.0.0:60061</t>
  </si>
  <si>
    <t>http://0.0.0.0:60062</t>
  </si>
  <si>
    <t>http://0.0.0.0:60063</t>
  </si>
  <si>
    <t>http://0.0.0.0:60064</t>
  </si>
  <si>
    <t>http://0.0.0.0:60065</t>
  </si>
  <si>
    <t>http://0.0.0.0:60066</t>
  </si>
  <si>
    <t>http://0.0.0.0:60067</t>
  </si>
  <si>
    <t>http://0.0.0.0:60068</t>
  </si>
  <si>
    <t>http://0.0.0.0:60069</t>
  </si>
  <si>
    <t>http://0.0.0.0:60070</t>
  </si>
  <si>
    <t>http://0.0.0.0:60071</t>
  </si>
  <si>
    <t>http://0.0.0.0:60072</t>
  </si>
  <si>
    <t>http://0.0.0.0:60073</t>
  </si>
  <si>
    <t>http://0.0.0.0:60074</t>
  </si>
  <si>
    <t>http://0.0.0.0:60075</t>
  </si>
  <si>
    <t>http://0.0.0.0:60076</t>
  </si>
  <si>
    <t>http://0.0.0.0:60077</t>
  </si>
  <si>
    <t>http://0.0.0.0:60078</t>
  </si>
  <si>
    <t>http://0.0.0.0:60079</t>
  </si>
  <si>
    <t>http://0.0.0.0:60080</t>
  </si>
  <si>
    <t>http://0.0.0.0:60081</t>
  </si>
  <si>
    <t>http://0.0.0.0:60082</t>
  </si>
  <si>
    <t>http://0.0.0.0:60083</t>
  </si>
  <si>
    <t>http://0.0.0.0:60084</t>
  </si>
  <si>
    <t>http://0.0.0.0:60085</t>
  </si>
  <si>
    <t>http://0.0.0.0:60086</t>
  </si>
  <si>
    <t>http://0.0.0.0:60087</t>
  </si>
  <si>
    <t>http://0.0.0.0:60088</t>
  </si>
  <si>
    <t>http://0.0.0.0:60089</t>
  </si>
  <si>
    <t>http://0.0.0.0:60090</t>
  </si>
  <si>
    <t>http://0.0.0.0:60091</t>
  </si>
  <si>
    <t>http://0.0.0.0:60000</t>
  </si>
  <si>
    <t>Sipro Web</t>
  </si>
  <si>
    <t>SIPRO - Migración a estandar DTI</t>
  </si>
  <si>
    <t>Total</t>
  </si>
  <si>
    <t>Completados</t>
  </si>
  <si>
    <t>% de avance</t>
  </si>
  <si>
    <t>Dias de trabajo estimado (1 persona)</t>
  </si>
  <si>
    <t>Dias de avance</t>
  </si>
  <si>
    <t>Instalación de ambiente de trabajo en computadoras personales</t>
  </si>
  <si>
    <t>Definición de arquitectura de software a implementar</t>
  </si>
  <si>
    <t>Implementación de estructura básica de arquitectura de software</t>
  </si>
  <si>
    <t>Programación de POCOs</t>
  </si>
  <si>
    <t>Programación de DAOs</t>
  </si>
  <si>
    <t>Programación de Controllers</t>
  </si>
  <si>
    <t>Programación de POCOs Analytic</t>
  </si>
  <si>
    <t>Programación de Vista</t>
  </si>
  <si>
    <t>Totales</t>
  </si>
  <si>
    <t>Avance Total</t>
  </si>
  <si>
    <t>Validator</t>
  </si>
  <si>
    <t>Programación Validación de modelos</t>
  </si>
  <si>
    <t>Vistas</t>
  </si>
  <si>
    <t>ActividadValidator</t>
  </si>
  <si>
    <t>ActividadPropiedadValidator</t>
  </si>
  <si>
    <t>ActividadPropiedadValorValidator</t>
  </si>
  <si>
    <t>ActividadTipoValidator</t>
  </si>
  <si>
    <t>ActividadUsuarioValidator</t>
  </si>
  <si>
    <t>AcumulacionCostoValidator</t>
  </si>
  <si>
    <t>AsignacionRaciValidator</t>
  </si>
  <si>
    <t>AtipoPropiedadValidator</t>
  </si>
  <si>
    <t>AutorizacionTipoValidator</t>
  </si>
  <si>
    <t>CategoriaAdquisicionValidator</t>
  </si>
  <si>
    <t>ColaboradorValidator</t>
  </si>
  <si>
    <t>ComponentePropiedadValidator</t>
  </si>
  <si>
    <t>ComponentePropiedadValorValidator</t>
  </si>
  <si>
    <t>ComponenteSigadeValidator</t>
  </si>
  <si>
    <t>ComponenteTipoValidator</t>
  </si>
  <si>
    <t>ComponenteUsuarioValidator</t>
  </si>
  <si>
    <t>ComponenteValidator</t>
  </si>
  <si>
    <t>CooperanteValidator</t>
  </si>
  <si>
    <t>CtipoPropiedadValidator</t>
  </si>
  <si>
    <t>DatoTipoValidator</t>
  </si>
  <si>
    <t>DesembolsoTipoValidator</t>
  </si>
  <si>
    <t>DesembolsoValidator</t>
  </si>
  <si>
    <t>DocumentoValidator</t>
  </si>
  <si>
    <t>EjecucionEstadoValidator</t>
  </si>
  <si>
    <t>EntidadValidator</t>
  </si>
  <si>
    <t>EstadoTablaValidator</t>
  </si>
  <si>
    <t>EstadoValidator</t>
  </si>
  <si>
    <t>EtiquetaValidator</t>
  </si>
  <si>
    <t>FormularioItemOpcionValidator</t>
  </si>
  <si>
    <t>FormularioItemTipoValidator</t>
  </si>
  <si>
    <t>FormularioItemValidator</t>
  </si>
  <si>
    <t>FormularioItemValorValidator</t>
  </si>
  <si>
    <t>FormularioTipoValidator</t>
  </si>
  <si>
    <t>FormularioValidator</t>
  </si>
  <si>
    <t>HitoResultadoValidator</t>
  </si>
  <si>
    <t>HitoTipoValidator</t>
  </si>
  <si>
    <t>HitoValidator</t>
  </si>
  <si>
    <t>InteresTipoValidator</t>
  </si>
  <si>
    <t>LineaBaseValidator</t>
  </si>
  <si>
    <t>MatrizRaciValidator</t>
  </si>
  <si>
    <t>MetaAvanceValidator</t>
  </si>
  <si>
    <t>MetaTipoValidator</t>
  </si>
  <si>
    <t>MetaUnidadMedidaValidator</t>
  </si>
  <si>
    <t>MetaValidator</t>
  </si>
  <si>
    <t>MetaValorValidator</t>
  </si>
  <si>
    <t>ObjetoFormularioValidator</t>
  </si>
  <si>
    <t>ObjetoRiesgoValidator</t>
  </si>
  <si>
    <t>PagoPlanificadoValidator</t>
  </si>
  <si>
    <t>PepDetalleValidator</t>
  </si>
  <si>
    <t>PermisoValidator</t>
  </si>
  <si>
    <t>PlanAdquisicionPagoValidator</t>
  </si>
  <si>
    <t>PlanAdquisicionValidator</t>
  </si>
  <si>
    <t>PrestamoTipoPrestamoValidator</t>
  </si>
  <si>
    <t>PrestamoTipoValidator</t>
  </si>
  <si>
    <t>PrestamoUsuarioValidator</t>
  </si>
  <si>
    <t>ProdtipoPropiedadValidator</t>
  </si>
  <si>
    <t>ProductoPropiedadValidator</t>
  </si>
  <si>
    <t>ProductoPropiedadValorValidator</t>
  </si>
  <si>
    <t>ProductoTipoValidator</t>
  </si>
  <si>
    <t>ProductoUsuarioValidator</t>
  </si>
  <si>
    <t>ProductoValidator</t>
  </si>
  <si>
    <t>ProyectoImpactoValidator</t>
  </si>
  <si>
    <t>ProyectoMiembroValidator</t>
  </si>
  <si>
    <t>ProyectoPropiedadValidator</t>
  </si>
  <si>
    <t>ProyectoPropiedadValorValidator</t>
  </si>
  <si>
    <t>ProyectoRolColaboradorValidator</t>
  </si>
  <si>
    <t>ProyectoTipoValidator</t>
  </si>
  <si>
    <t>ProyectoUsuarioValidator</t>
  </si>
  <si>
    <t>ProyectoValidator</t>
  </si>
  <si>
    <t>PtipoPropiedadValidator</t>
  </si>
  <si>
    <t>RiesgoPropiedadValidator</t>
  </si>
  <si>
    <t>RiesgoPropiedadValorValidator</t>
  </si>
  <si>
    <t>RiesgoTipoValidator</t>
  </si>
  <si>
    <t>RiesgoValidator</t>
  </si>
  <si>
    <t>RolPermisoValidator</t>
  </si>
  <si>
    <t>RolUnidadEjecutoraValidator</t>
  </si>
  <si>
    <t>RolUsuarioProyectoValidator</t>
  </si>
  <si>
    <t>RolValidator</t>
  </si>
  <si>
    <t>RtipoPropiedadValidator</t>
  </si>
  <si>
    <t>SctipoPropiedadValidator</t>
  </si>
  <si>
    <t>SubcomponentePropiedadValidator</t>
  </si>
  <si>
    <t>SubcomponentePropiedadValorValidator</t>
  </si>
  <si>
    <t>SubcomponenteTipoValidator</t>
  </si>
  <si>
    <t>SubcomponenteUsuarioValidator</t>
  </si>
  <si>
    <t>SubcomponenteValidator</t>
  </si>
  <si>
    <t>SubprodtipoPropiedadValidator</t>
  </si>
  <si>
    <t>SubproductoPropiedadValidator</t>
  </si>
  <si>
    <t>SubproductoPropiedadValorValidator</t>
  </si>
  <si>
    <t>SubproductoTipoValidator</t>
  </si>
  <si>
    <t>SubproductoUsuarioValidator</t>
  </si>
  <si>
    <t>SubproductoValidator</t>
  </si>
  <si>
    <t>TipoAdquisicionValidator</t>
  </si>
  <si>
    <t>TipoMonedaValidator</t>
  </si>
  <si>
    <t>UnidadEjecutoraValidator</t>
  </si>
  <si>
    <t>UnidadMedidaValidator</t>
  </si>
  <si>
    <t>UsuarioLogValidator</t>
  </si>
  <si>
    <t>UsuarioPermisoValidator</t>
  </si>
  <si>
    <t>UsuarioValidator</t>
  </si>
  <si>
    <t>PrestamoValidator</t>
  </si>
  <si>
    <t>MetaPlanificadoValidator</t>
  </si>
  <si>
    <t>actividad</t>
  </si>
  <si>
    <t>actividadpropiedad</t>
  </si>
  <si>
    <t>actividadtipo</t>
  </si>
  <si>
    <t>adquisicion</t>
  </si>
  <si>
    <t>categoriaadquisicion</t>
  </si>
  <si>
    <t>colaborador</t>
  </si>
  <si>
    <t>componente</t>
  </si>
  <si>
    <t>componentepropiedad</t>
  </si>
  <si>
    <t>componentetipo</t>
  </si>
  <si>
    <t>cooperante</t>
  </si>
  <si>
    <t>desembolso</t>
  </si>
  <si>
    <t>dialogoconfirmacion</t>
  </si>
  <si>
    <t>documentosadjuntos</t>
  </si>
  <si>
    <t>entidades</t>
  </si>
  <si>
    <t>formulario</t>
  </si>
  <si>
    <t>formularioitemtipo</t>
  </si>
  <si>
    <t>formulariotipo</t>
  </si>
  <si>
    <t>gantt</t>
  </si>
  <si>
    <t>historia</t>
  </si>
  <si>
    <t>hito</t>
  </si>
  <si>
    <t>hitotipo</t>
  </si>
  <si>
    <t>login</t>
  </si>
  <si>
    <t>main</t>
  </si>
  <si>
    <t>main_treeview</t>
  </si>
  <si>
    <t>mapas</t>
  </si>
  <si>
    <t>menu</t>
  </si>
  <si>
    <t>meta</t>
  </si>
  <si>
    <t>metatipo</t>
  </si>
  <si>
    <t>metavalor</t>
  </si>
  <si>
    <t>miembrosunidadejecutora</t>
  </si>
  <si>
    <t>pago_planificado</t>
  </si>
  <si>
    <t>pep</t>
  </si>
  <si>
    <t>peppropiedad</t>
  </si>
  <si>
    <t>permiso</t>
  </si>
  <si>
    <t>prestamo</t>
  </si>
  <si>
    <t>producto</t>
  </si>
  <si>
    <t>productopropiedad</t>
  </si>
  <si>
    <t>productotipo</t>
  </si>
  <si>
    <t>programapropiedad</t>
  </si>
  <si>
    <t>programatipo</t>
  </si>
  <si>
    <t>recurso</t>
  </si>
  <si>
    <t>recursopropiedad</t>
  </si>
  <si>
    <t>recursotipo</t>
  </si>
  <si>
    <t>recursounidadmedida</t>
  </si>
  <si>
    <t>responsablerol</t>
  </si>
  <si>
    <t>responsabletipo</t>
  </si>
  <si>
    <t>riesgo</t>
  </si>
  <si>
    <t>riesgopropiedad</t>
  </si>
  <si>
    <t>riesgotipo</t>
  </si>
  <si>
    <t>rolunidadejecutora</t>
  </si>
  <si>
    <t>subcomponente</t>
  </si>
  <si>
    <t>subcomponentepropiedad</t>
  </si>
  <si>
    <t>subcomponentetipo</t>
  </si>
  <si>
    <t>subproducto</t>
  </si>
  <si>
    <t>subproductopropiedad</t>
  </si>
  <si>
    <t>subproductotipo</t>
  </si>
  <si>
    <t>tipoadquisicion</t>
  </si>
  <si>
    <t>unidadejecutora</t>
  </si>
  <si>
    <t>unidadmedida</t>
  </si>
  <si>
    <t>usuarios</t>
  </si>
  <si>
    <t>utilidades</t>
  </si>
  <si>
    <t>reportes/administraciontransaccional</t>
  </si>
  <si>
    <t>reportes/agenda</t>
  </si>
  <si>
    <t>reportes/avanceactividades</t>
  </si>
  <si>
    <t>reportes/cargatrabajo</t>
  </si>
  <si>
    <t>reportes/desembolsos</t>
  </si>
  <si>
    <t>reportes/flujocaja</t>
  </si>
  <si>
    <t>reportes/gestionadquisiciones</t>
  </si>
  <si>
    <t>reportes/informacionPresupuestaria</t>
  </si>
  <si>
    <t>reportes/informeGeneralPEP</t>
  </si>
  <si>
    <t>reportes/jasper</t>
  </si>
  <si>
    <t>reportes/matrizraci</t>
  </si>
  <si>
    <t>reportes/matrizriesgo</t>
  </si>
  <si>
    <t>reportes/planadquisiciones</t>
  </si>
  <si>
    <t>reportes/planejecucion</t>
  </si>
  <si>
    <t>reportes/planestructuraproyecto</t>
  </si>
  <si>
    <t>reportes/porcentajeactividades</t>
  </si>
  <si>
    <t>reportes/prestamoindicadores</t>
  </si>
  <si>
    <t>reportes/prestamometas</t>
  </si>
  <si>
    <t>reportes/reportefinancieroadquisiciones</t>
  </si>
  <si>
    <t>prestamotipo</t>
  </si>
  <si>
    <t>peotipo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</si>
</sst>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9" fontId="0" fillId="0" borderId="0" xfId="0" applyNumberFormat="1"/>
    <xf numFmtId="0" fontId="2" fillId="0" borderId="0" xfId="0" applyFont="1" applyAlignment="1">
      <alignment horizontal="center"/>
    </xf>
    <xf numFmtId="9" fontId="0" fillId="0" borderId="0" xfId="1" applyFont="1"/>
    <xf numFmtId="0" fontId="2" fillId="0" borderId="0" xfId="0" applyFont="1"/>
    <xf numFmtId="0" fontId="2" fillId="0" borderId="0" xfId="0" applyFont="1" applyAlignment="1">
      <alignment horizontal="right"/>
    </xf>
    <xf numFmtId="0" fontId="0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center" wrapText="1"/>
    </xf>
    <xf numFmtId="9" fontId="0" fillId="0" borderId="1" xfId="0" applyNumberFormat="1" applyBorder="1"/>
    <xf numFmtId="1" fontId="0" fillId="0" borderId="1" xfId="0" applyNumberFormat="1" applyBorder="1"/>
    <xf numFmtId="0" fontId="3" fillId="0" borderId="1" xfId="0" applyFont="1" applyBorder="1" applyAlignment="1">
      <alignment horizontal="right"/>
    </xf>
    <xf numFmtId="0" fontId="4" fillId="0" borderId="0" xfId="0" applyFont="1"/>
    <xf numFmtId="10" fontId="4" fillId="0" borderId="0" xfId="1" applyNumberFormat="1" applyFont="1" applyAlignment="1">
      <alignment horizontal="center"/>
    </xf>
  </cellXfs>
  <cellStyles count="2">
    <cellStyle name="Normal" xfId="0" builtinId="0"/>
    <cellStyle name="Percent" xfId="1" builtinId="5"/>
  </cellStyles>
  <dxfs count="16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"/>
  <sheetViews>
    <sheetView workbookViewId="0">
      <selection activeCell="D97" sqref="D97"/>
    </sheetView>
  </sheetViews>
  <sheetFormatPr defaultRowHeight="15" x14ac:dyDescent="0.25"/>
  <cols>
    <col min="1" max="1" width="4.140625" bestFit="1" customWidth="1"/>
    <col min="2" max="2" width="27.85546875" bestFit="1" customWidth="1"/>
    <col min="3" max="3" width="27.85546875" customWidth="1"/>
    <col min="4" max="4" width="11.85546875" bestFit="1" customWidth="1"/>
    <col min="5" max="5" width="8.85546875" customWidth="1"/>
    <col min="6" max="6" width="22.85546875" bestFit="1" customWidth="1"/>
    <col min="7" max="7" width="11.85546875" bestFit="1" customWidth="1"/>
  </cols>
  <sheetData>
    <row r="1" spans="1:5" x14ac:dyDescent="0.25">
      <c r="A1" s="2" t="s">
        <v>117</v>
      </c>
      <c r="B1" s="2" t="s">
        <v>0</v>
      </c>
      <c r="C1" s="2" t="s">
        <v>203</v>
      </c>
      <c r="D1" s="2" t="s">
        <v>9</v>
      </c>
      <c r="E1" s="2"/>
    </row>
    <row r="2" spans="1:5" x14ac:dyDescent="0.25">
      <c r="A2" s="5">
        <v>0</v>
      </c>
      <c r="B2" s="8" t="s">
        <v>297</v>
      </c>
      <c r="C2" s="7" t="s">
        <v>296</v>
      </c>
      <c r="D2" s="6"/>
      <c r="E2" s="2"/>
    </row>
    <row r="3" spans="1:5" x14ac:dyDescent="0.25">
      <c r="A3" s="4">
        <v>1</v>
      </c>
      <c r="B3" t="s">
        <v>118</v>
      </c>
      <c r="C3" t="s">
        <v>205</v>
      </c>
      <c r="D3" s="3">
        <v>0</v>
      </c>
      <c r="E3" s="2"/>
    </row>
    <row r="4" spans="1:5" x14ac:dyDescent="0.25">
      <c r="A4" s="4">
        <v>2</v>
      </c>
      <c r="B4" t="s">
        <v>119</v>
      </c>
      <c r="C4" t="s">
        <v>211</v>
      </c>
      <c r="D4" s="3">
        <v>0</v>
      </c>
      <c r="E4" s="2"/>
    </row>
    <row r="5" spans="1:5" x14ac:dyDescent="0.25">
      <c r="A5" s="4">
        <v>3</v>
      </c>
      <c r="B5" t="s">
        <v>120</v>
      </c>
      <c r="C5" t="s">
        <v>206</v>
      </c>
      <c r="D5" s="3">
        <v>0</v>
      </c>
      <c r="E5" s="2"/>
    </row>
    <row r="6" spans="1:5" x14ac:dyDescent="0.25">
      <c r="A6" s="4">
        <v>4</v>
      </c>
      <c r="B6" t="s">
        <v>121</v>
      </c>
      <c r="C6" t="s">
        <v>212</v>
      </c>
      <c r="D6" s="3">
        <v>1</v>
      </c>
      <c r="E6" s="2"/>
    </row>
    <row r="7" spans="1:5" x14ac:dyDescent="0.25">
      <c r="A7" s="4">
        <v>5</v>
      </c>
      <c r="B7" t="s">
        <v>122</v>
      </c>
      <c r="C7" t="s">
        <v>207</v>
      </c>
      <c r="D7" s="3">
        <v>0</v>
      </c>
      <c r="E7" s="2"/>
    </row>
    <row r="8" spans="1:5" x14ac:dyDescent="0.25">
      <c r="A8" s="4">
        <v>6</v>
      </c>
      <c r="B8" t="s">
        <v>123</v>
      </c>
      <c r="C8" t="s">
        <v>208</v>
      </c>
      <c r="D8" s="3">
        <v>0</v>
      </c>
      <c r="E8" s="2"/>
    </row>
    <row r="9" spans="1:5" x14ac:dyDescent="0.25">
      <c r="A9" s="4">
        <v>7</v>
      </c>
      <c r="B9" t="s">
        <v>124</v>
      </c>
      <c r="C9" t="s">
        <v>213</v>
      </c>
      <c r="D9" s="3">
        <v>1</v>
      </c>
      <c r="E9" s="2"/>
    </row>
    <row r="10" spans="1:5" x14ac:dyDescent="0.25">
      <c r="A10" s="4">
        <v>8</v>
      </c>
      <c r="B10" t="s">
        <v>125</v>
      </c>
      <c r="C10" t="s">
        <v>209</v>
      </c>
      <c r="D10" s="3">
        <v>0</v>
      </c>
      <c r="E10" s="2"/>
    </row>
    <row r="11" spans="1:5" x14ac:dyDescent="0.25">
      <c r="A11" s="4">
        <v>9</v>
      </c>
      <c r="B11" t="s">
        <v>126</v>
      </c>
      <c r="C11" t="s">
        <v>210</v>
      </c>
      <c r="D11" s="3">
        <v>0</v>
      </c>
      <c r="E11" s="2"/>
    </row>
    <row r="12" spans="1:5" x14ac:dyDescent="0.25">
      <c r="A12" s="4">
        <v>10</v>
      </c>
      <c r="B12" t="s">
        <v>127</v>
      </c>
      <c r="C12" t="s">
        <v>214</v>
      </c>
      <c r="D12" s="3">
        <v>0</v>
      </c>
      <c r="E12" s="2"/>
    </row>
    <row r="13" spans="1:5" x14ac:dyDescent="0.25">
      <c r="A13" s="4">
        <v>11</v>
      </c>
      <c r="B13" t="s">
        <v>128</v>
      </c>
      <c r="C13" t="s">
        <v>215</v>
      </c>
      <c r="D13" s="3">
        <v>0</v>
      </c>
      <c r="E13" s="2"/>
    </row>
    <row r="14" spans="1:5" x14ac:dyDescent="0.25">
      <c r="A14" s="4">
        <v>12</v>
      </c>
      <c r="B14" t="s">
        <v>129</v>
      </c>
      <c r="C14" t="s">
        <v>216</v>
      </c>
      <c r="D14" s="3">
        <v>0</v>
      </c>
      <c r="E14" s="2"/>
    </row>
    <row r="15" spans="1:5" x14ac:dyDescent="0.25">
      <c r="A15" s="4">
        <v>13</v>
      </c>
      <c r="B15" t="s">
        <v>130</v>
      </c>
      <c r="C15" t="s">
        <v>217</v>
      </c>
      <c r="D15" s="3">
        <v>0</v>
      </c>
      <c r="E15" s="2"/>
    </row>
    <row r="16" spans="1:5" x14ac:dyDescent="0.25">
      <c r="A16" s="4">
        <v>14</v>
      </c>
      <c r="B16" t="s">
        <v>131</v>
      </c>
      <c r="C16" t="s">
        <v>218</v>
      </c>
      <c r="D16" s="3">
        <v>0</v>
      </c>
      <c r="E16" s="2"/>
    </row>
    <row r="17" spans="1:5" x14ac:dyDescent="0.25">
      <c r="A17" s="4">
        <v>15</v>
      </c>
      <c r="B17" t="s">
        <v>10</v>
      </c>
      <c r="C17" t="s">
        <v>219</v>
      </c>
      <c r="D17" s="3">
        <v>1</v>
      </c>
      <c r="E17" s="3"/>
    </row>
    <row r="18" spans="1:5" x14ac:dyDescent="0.25">
      <c r="A18" s="4">
        <v>16</v>
      </c>
      <c r="B18" t="s">
        <v>132</v>
      </c>
      <c r="C18" t="s">
        <v>220</v>
      </c>
      <c r="D18" s="3">
        <v>1</v>
      </c>
      <c r="E18" s="3"/>
    </row>
    <row r="19" spans="1:5" x14ac:dyDescent="0.25">
      <c r="A19" s="4">
        <v>17</v>
      </c>
      <c r="B19" t="s">
        <v>133</v>
      </c>
      <c r="C19" t="s">
        <v>221</v>
      </c>
      <c r="D19" s="3">
        <v>1</v>
      </c>
      <c r="E19" s="3"/>
    </row>
    <row r="20" spans="1:5" x14ac:dyDescent="0.25">
      <c r="A20" s="4">
        <v>18</v>
      </c>
      <c r="B20" t="s">
        <v>134</v>
      </c>
      <c r="C20" t="s">
        <v>222</v>
      </c>
      <c r="D20" s="3">
        <v>0</v>
      </c>
      <c r="E20" s="3"/>
    </row>
    <row r="21" spans="1:5" x14ac:dyDescent="0.25">
      <c r="A21" s="4">
        <v>19</v>
      </c>
      <c r="B21" t="s">
        <v>135</v>
      </c>
      <c r="C21" t="s">
        <v>223</v>
      </c>
      <c r="D21" s="3">
        <v>0</v>
      </c>
      <c r="E21" s="3"/>
    </row>
    <row r="22" spans="1:5" x14ac:dyDescent="0.25">
      <c r="A22" s="4">
        <v>20</v>
      </c>
      <c r="B22" t="s">
        <v>136</v>
      </c>
      <c r="C22" t="s">
        <v>224</v>
      </c>
      <c r="D22" s="3">
        <v>0</v>
      </c>
      <c r="E22" s="3"/>
    </row>
    <row r="23" spans="1:5" x14ac:dyDescent="0.25">
      <c r="A23" s="4">
        <v>21</v>
      </c>
      <c r="B23" t="s">
        <v>137</v>
      </c>
      <c r="C23" t="s">
        <v>225</v>
      </c>
      <c r="D23" s="3">
        <v>1</v>
      </c>
      <c r="E23" s="3"/>
    </row>
    <row r="24" spans="1:5" x14ac:dyDescent="0.25">
      <c r="A24" s="4">
        <v>22</v>
      </c>
      <c r="B24" t="s">
        <v>138</v>
      </c>
      <c r="C24" t="s">
        <v>226</v>
      </c>
      <c r="D24" s="3">
        <v>0</v>
      </c>
      <c r="E24" s="3"/>
    </row>
    <row r="25" spans="1:5" x14ac:dyDescent="0.25">
      <c r="A25" s="4">
        <v>23</v>
      </c>
      <c r="B25" t="s">
        <v>139</v>
      </c>
      <c r="C25" t="s">
        <v>227</v>
      </c>
      <c r="D25" s="3">
        <v>1</v>
      </c>
      <c r="E25" s="3"/>
    </row>
    <row r="26" spans="1:5" x14ac:dyDescent="0.25">
      <c r="A26" s="4">
        <v>24</v>
      </c>
      <c r="B26" t="s">
        <v>2</v>
      </c>
      <c r="C26" t="s">
        <v>228</v>
      </c>
      <c r="D26" s="3">
        <v>1</v>
      </c>
      <c r="E26" s="3"/>
    </row>
    <row r="27" spans="1:5" x14ac:dyDescent="0.25">
      <c r="A27" s="4">
        <v>25</v>
      </c>
      <c r="B27" t="s">
        <v>140</v>
      </c>
      <c r="C27" t="s">
        <v>229</v>
      </c>
      <c r="D27" s="3">
        <v>0</v>
      </c>
      <c r="E27" s="3"/>
    </row>
    <row r="28" spans="1:5" x14ac:dyDescent="0.25">
      <c r="A28" s="4">
        <v>26</v>
      </c>
      <c r="B28" t="s">
        <v>141</v>
      </c>
      <c r="C28" t="s">
        <v>230</v>
      </c>
      <c r="D28" s="3">
        <v>0</v>
      </c>
      <c r="E28" s="3"/>
    </row>
    <row r="29" spans="1:5" x14ac:dyDescent="0.25">
      <c r="A29" s="4">
        <v>27</v>
      </c>
      <c r="B29" t="s">
        <v>142</v>
      </c>
      <c r="C29" t="s">
        <v>231</v>
      </c>
      <c r="D29" s="3">
        <v>0</v>
      </c>
      <c r="E29" s="3"/>
    </row>
    <row r="30" spans="1:5" x14ac:dyDescent="0.25">
      <c r="A30" s="4">
        <v>28</v>
      </c>
      <c r="B30" t="s">
        <v>143</v>
      </c>
      <c r="C30" t="s">
        <v>232</v>
      </c>
      <c r="D30" s="3">
        <v>0</v>
      </c>
      <c r="E30" s="3"/>
    </row>
    <row r="31" spans="1:5" x14ac:dyDescent="0.25">
      <c r="A31" s="4">
        <v>29</v>
      </c>
      <c r="B31" t="s">
        <v>144</v>
      </c>
      <c r="C31" t="s">
        <v>233</v>
      </c>
      <c r="D31" s="3">
        <v>0</v>
      </c>
      <c r="E31" s="3"/>
    </row>
    <row r="32" spans="1:5" x14ac:dyDescent="0.25">
      <c r="A32" s="4">
        <v>30</v>
      </c>
      <c r="B32" t="s">
        <v>145</v>
      </c>
      <c r="C32" t="s">
        <v>234</v>
      </c>
      <c r="D32" s="3">
        <v>0</v>
      </c>
      <c r="E32" s="3"/>
    </row>
    <row r="33" spans="1:5" x14ac:dyDescent="0.25">
      <c r="A33" s="4">
        <v>31</v>
      </c>
      <c r="B33" t="s">
        <v>146</v>
      </c>
      <c r="C33" t="s">
        <v>235</v>
      </c>
      <c r="D33" s="3">
        <v>0</v>
      </c>
      <c r="E33" s="3"/>
    </row>
    <row r="34" spans="1:5" x14ac:dyDescent="0.25">
      <c r="A34" s="4">
        <v>32</v>
      </c>
      <c r="B34" t="s">
        <v>147</v>
      </c>
      <c r="C34" t="s">
        <v>236</v>
      </c>
      <c r="D34" s="3">
        <v>0</v>
      </c>
      <c r="E34" s="3"/>
    </row>
    <row r="35" spans="1:5" x14ac:dyDescent="0.25">
      <c r="A35" s="4">
        <v>33</v>
      </c>
      <c r="B35" t="s">
        <v>148</v>
      </c>
      <c r="C35" t="s">
        <v>237</v>
      </c>
      <c r="D35" s="3">
        <v>0</v>
      </c>
      <c r="E35" s="3"/>
    </row>
    <row r="36" spans="1:5" x14ac:dyDescent="0.25">
      <c r="A36" s="4">
        <v>34</v>
      </c>
      <c r="B36" t="s">
        <v>149</v>
      </c>
      <c r="C36" t="s">
        <v>238</v>
      </c>
      <c r="D36" s="3">
        <v>0</v>
      </c>
      <c r="E36" s="3"/>
    </row>
    <row r="37" spans="1:5" x14ac:dyDescent="0.25">
      <c r="A37" s="4">
        <v>35</v>
      </c>
      <c r="B37" t="s">
        <v>150</v>
      </c>
      <c r="C37" t="s">
        <v>239</v>
      </c>
      <c r="D37" s="3">
        <v>0</v>
      </c>
      <c r="E37" s="3"/>
    </row>
    <row r="38" spans="1:5" x14ac:dyDescent="0.25">
      <c r="A38" s="4">
        <v>36</v>
      </c>
      <c r="B38" t="s">
        <v>151</v>
      </c>
      <c r="C38" t="s">
        <v>240</v>
      </c>
      <c r="D38" s="3">
        <v>1</v>
      </c>
      <c r="E38" s="3"/>
    </row>
    <row r="39" spans="1:5" x14ac:dyDescent="0.25">
      <c r="A39" s="4">
        <v>37</v>
      </c>
      <c r="B39" t="s">
        <v>3</v>
      </c>
      <c r="C39" t="s">
        <v>204</v>
      </c>
      <c r="D39" s="3">
        <v>1</v>
      </c>
      <c r="E39" s="3"/>
    </row>
    <row r="40" spans="1:5" x14ac:dyDescent="0.25">
      <c r="A40" s="4">
        <v>38</v>
      </c>
      <c r="B40" t="s">
        <v>152</v>
      </c>
      <c r="C40" t="s">
        <v>241</v>
      </c>
      <c r="D40" s="3">
        <v>0</v>
      </c>
      <c r="E40" s="3"/>
    </row>
    <row r="41" spans="1:5" x14ac:dyDescent="0.25">
      <c r="A41" s="4">
        <v>39</v>
      </c>
      <c r="B41" t="s">
        <v>153</v>
      </c>
      <c r="C41" t="s">
        <v>242</v>
      </c>
      <c r="D41" s="3">
        <v>0</v>
      </c>
      <c r="E41" s="3"/>
    </row>
    <row r="42" spans="1:5" x14ac:dyDescent="0.25">
      <c r="A42" s="4">
        <v>40</v>
      </c>
      <c r="B42" t="s">
        <v>154</v>
      </c>
      <c r="C42" t="s">
        <v>243</v>
      </c>
      <c r="D42" s="3">
        <v>0</v>
      </c>
      <c r="E42" s="3"/>
    </row>
    <row r="43" spans="1:5" x14ac:dyDescent="0.25">
      <c r="A43" s="4">
        <v>41</v>
      </c>
      <c r="B43" t="s">
        <v>155</v>
      </c>
      <c r="C43" t="s">
        <v>244</v>
      </c>
      <c r="D43" s="3">
        <v>0</v>
      </c>
      <c r="E43" s="3"/>
    </row>
    <row r="44" spans="1:5" x14ac:dyDescent="0.25">
      <c r="A44" s="4">
        <v>42</v>
      </c>
      <c r="B44" t="s">
        <v>156</v>
      </c>
      <c r="C44" t="s">
        <v>245</v>
      </c>
      <c r="D44" s="3">
        <v>0</v>
      </c>
      <c r="E44" s="3"/>
    </row>
    <row r="45" spans="1:5" x14ac:dyDescent="0.25">
      <c r="A45" s="4">
        <v>43</v>
      </c>
      <c r="B45" t="s">
        <v>157</v>
      </c>
      <c r="C45" t="s">
        <v>246</v>
      </c>
      <c r="D45" s="3">
        <v>0</v>
      </c>
      <c r="E45" s="3"/>
    </row>
    <row r="46" spans="1:5" x14ac:dyDescent="0.25">
      <c r="A46" s="4">
        <v>44</v>
      </c>
      <c r="B46" t="s">
        <v>158</v>
      </c>
      <c r="C46" t="s">
        <v>247</v>
      </c>
      <c r="D46" s="3">
        <v>0</v>
      </c>
      <c r="E46" s="3"/>
    </row>
    <row r="47" spans="1:5" x14ac:dyDescent="0.25">
      <c r="A47" s="4">
        <v>45</v>
      </c>
      <c r="B47" t="s">
        <v>159</v>
      </c>
      <c r="C47" t="s">
        <v>248</v>
      </c>
      <c r="D47" s="3">
        <v>0</v>
      </c>
      <c r="E47" s="3"/>
    </row>
    <row r="48" spans="1:5" x14ac:dyDescent="0.25">
      <c r="A48" s="4">
        <v>46</v>
      </c>
      <c r="B48" t="s">
        <v>160</v>
      </c>
      <c r="C48" t="s">
        <v>249</v>
      </c>
      <c r="D48" s="3">
        <v>0</v>
      </c>
      <c r="E48" s="3"/>
    </row>
    <row r="49" spans="1:5" x14ac:dyDescent="0.25">
      <c r="A49" s="4">
        <v>47</v>
      </c>
      <c r="B49" t="s">
        <v>161</v>
      </c>
      <c r="C49" t="s">
        <v>250</v>
      </c>
      <c r="D49" s="3">
        <v>0</v>
      </c>
      <c r="E49" s="3"/>
    </row>
    <row r="50" spans="1:5" x14ac:dyDescent="0.25">
      <c r="A50" s="4">
        <v>48</v>
      </c>
      <c r="B50" t="s">
        <v>162</v>
      </c>
      <c r="C50" t="s">
        <v>251</v>
      </c>
      <c r="D50" s="3">
        <v>0</v>
      </c>
      <c r="E50" s="3"/>
    </row>
    <row r="51" spans="1:5" x14ac:dyDescent="0.25">
      <c r="A51" s="4">
        <v>49</v>
      </c>
      <c r="B51" t="s">
        <v>163</v>
      </c>
      <c r="C51" t="s">
        <v>252</v>
      </c>
      <c r="D51" s="3">
        <v>1</v>
      </c>
      <c r="E51" s="3"/>
    </row>
    <row r="52" spans="1:5" x14ac:dyDescent="0.25">
      <c r="A52" s="4">
        <v>50</v>
      </c>
      <c r="B52" t="s">
        <v>164</v>
      </c>
      <c r="C52" t="s">
        <v>253</v>
      </c>
      <c r="D52" s="3">
        <v>0</v>
      </c>
      <c r="E52" s="3"/>
    </row>
    <row r="53" spans="1:5" x14ac:dyDescent="0.25">
      <c r="A53" s="4">
        <v>51</v>
      </c>
      <c r="B53" t="s">
        <v>165</v>
      </c>
      <c r="C53" t="s">
        <v>254</v>
      </c>
      <c r="D53" s="3">
        <v>1</v>
      </c>
      <c r="E53" s="3"/>
    </row>
    <row r="54" spans="1:5" x14ac:dyDescent="0.25">
      <c r="A54" s="4">
        <v>52</v>
      </c>
      <c r="B54" t="s">
        <v>166</v>
      </c>
      <c r="C54" t="s">
        <v>255</v>
      </c>
      <c r="D54" s="3">
        <v>0</v>
      </c>
      <c r="E54" s="3"/>
    </row>
    <row r="55" spans="1:5" x14ac:dyDescent="0.25">
      <c r="A55" s="4">
        <v>53</v>
      </c>
      <c r="B55" t="s">
        <v>167</v>
      </c>
      <c r="C55" t="s">
        <v>256</v>
      </c>
      <c r="D55" s="3">
        <v>0</v>
      </c>
      <c r="E55" s="3"/>
    </row>
    <row r="56" spans="1:5" x14ac:dyDescent="0.25">
      <c r="A56" s="4">
        <v>54</v>
      </c>
      <c r="B56" t="s">
        <v>168</v>
      </c>
      <c r="C56" t="s">
        <v>257</v>
      </c>
      <c r="D56" s="3">
        <v>0</v>
      </c>
      <c r="E56" s="3"/>
    </row>
    <row r="57" spans="1:5" x14ac:dyDescent="0.25">
      <c r="A57" s="4">
        <v>55</v>
      </c>
      <c r="B57" t="s">
        <v>4</v>
      </c>
      <c r="C57" t="s">
        <v>258</v>
      </c>
      <c r="D57" s="3">
        <v>1</v>
      </c>
      <c r="E57" s="3"/>
    </row>
    <row r="58" spans="1:5" x14ac:dyDescent="0.25">
      <c r="A58" s="4">
        <v>56</v>
      </c>
      <c r="B58" t="s">
        <v>169</v>
      </c>
      <c r="C58" t="s">
        <v>259</v>
      </c>
      <c r="D58" s="3">
        <v>0</v>
      </c>
      <c r="E58" s="3"/>
    </row>
    <row r="59" spans="1:5" x14ac:dyDescent="0.25">
      <c r="A59" s="4">
        <v>57</v>
      </c>
      <c r="B59" t="s">
        <v>170</v>
      </c>
      <c r="C59" t="s">
        <v>260</v>
      </c>
      <c r="D59" s="3">
        <v>0</v>
      </c>
      <c r="E59" s="3"/>
    </row>
    <row r="60" spans="1:5" x14ac:dyDescent="0.25">
      <c r="A60" s="4">
        <v>58</v>
      </c>
      <c r="B60" t="s">
        <v>5</v>
      </c>
      <c r="C60" t="s">
        <v>261</v>
      </c>
      <c r="D60" s="3">
        <v>1</v>
      </c>
      <c r="E60" s="3"/>
    </row>
    <row r="61" spans="1:5" x14ac:dyDescent="0.25">
      <c r="A61" s="4">
        <v>59</v>
      </c>
      <c r="B61" t="s">
        <v>171</v>
      </c>
      <c r="C61" t="s">
        <v>262</v>
      </c>
      <c r="D61" s="3">
        <v>0</v>
      </c>
      <c r="E61" s="3"/>
    </row>
    <row r="62" spans="1:5" x14ac:dyDescent="0.25">
      <c r="A62" s="4">
        <v>60</v>
      </c>
      <c r="B62" t="s">
        <v>172</v>
      </c>
      <c r="C62" t="s">
        <v>263</v>
      </c>
      <c r="D62" s="3">
        <v>0</v>
      </c>
      <c r="E62" s="3"/>
    </row>
    <row r="63" spans="1:5" x14ac:dyDescent="0.25">
      <c r="A63" s="4">
        <v>61</v>
      </c>
      <c r="B63" t="s">
        <v>173</v>
      </c>
      <c r="C63" t="s">
        <v>264</v>
      </c>
      <c r="D63" s="3">
        <v>0</v>
      </c>
      <c r="E63" s="3"/>
    </row>
    <row r="64" spans="1:5" x14ac:dyDescent="0.25">
      <c r="A64" s="4">
        <v>62</v>
      </c>
      <c r="B64" t="s">
        <v>174</v>
      </c>
      <c r="C64" t="s">
        <v>265</v>
      </c>
      <c r="D64" s="3">
        <v>0</v>
      </c>
      <c r="E64" s="3"/>
    </row>
    <row r="65" spans="1:5" x14ac:dyDescent="0.25">
      <c r="A65" s="4">
        <v>63</v>
      </c>
      <c r="B65" t="s">
        <v>175</v>
      </c>
      <c r="C65" t="s">
        <v>266</v>
      </c>
      <c r="D65" s="3">
        <v>0</v>
      </c>
      <c r="E65" s="3"/>
    </row>
    <row r="66" spans="1:5" x14ac:dyDescent="0.25">
      <c r="A66" s="4">
        <v>64</v>
      </c>
      <c r="B66" t="s">
        <v>176</v>
      </c>
      <c r="C66" t="s">
        <v>267</v>
      </c>
      <c r="D66" s="3">
        <v>0</v>
      </c>
      <c r="E66" s="3"/>
    </row>
    <row r="67" spans="1:5" x14ac:dyDescent="0.25">
      <c r="A67" s="4">
        <v>65</v>
      </c>
      <c r="B67" t="s">
        <v>177</v>
      </c>
      <c r="C67" t="s">
        <v>268</v>
      </c>
      <c r="D67" s="3">
        <v>1</v>
      </c>
      <c r="E67" s="3"/>
    </row>
    <row r="68" spans="1:5" x14ac:dyDescent="0.25">
      <c r="A68" s="4">
        <v>66</v>
      </c>
      <c r="B68" t="s">
        <v>178</v>
      </c>
      <c r="C68" t="s">
        <v>269</v>
      </c>
      <c r="D68" s="3">
        <v>0</v>
      </c>
      <c r="E68" s="3"/>
    </row>
    <row r="69" spans="1:5" x14ac:dyDescent="0.25">
      <c r="A69" s="4">
        <v>67</v>
      </c>
      <c r="B69" t="s">
        <v>179</v>
      </c>
      <c r="C69" t="s">
        <v>270</v>
      </c>
      <c r="D69" s="3">
        <v>0</v>
      </c>
      <c r="E69" s="3"/>
    </row>
    <row r="70" spans="1:5" x14ac:dyDescent="0.25">
      <c r="A70" s="4">
        <v>68</v>
      </c>
      <c r="B70" t="s">
        <v>180</v>
      </c>
      <c r="C70" t="s">
        <v>271</v>
      </c>
      <c r="D70" s="3">
        <v>1</v>
      </c>
      <c r="E70" s="3"/>
    </row>
    <row r="71" spans="1:5" x14ac:dyDescent="0.25">
      <c r="A71" s="4">
        <v>69</v>
      </c>
      <c r="B71" t="s">
        <v>181</v>
      </c>
      <c r="C71" t="s">
        <v>272</v>
      </c>
      <c r="D71" s="3">
        <v>1</v>
      </c>
      <c r="E71" s="3"/>
    </row>
    <row r="72" spans="1:5" x14ac:dyDescent="0.25">
      <c r="A72" s="4">
        <v>70</v>
      </c>
      <c r="B72" t="s">
        <v>182</v>
      </c>
      <c r="C72" t="s">
        <v>273</v>
      </c>
      <c r="D72" s="3">
        <v>0</v>
      </c>
      <c r="E72" s="3"/>
    </row>
    <row r="73" spans="1:5" x14ac:dyDescent="0.25">
      <c r="A73" s="4">
        <v>71</v>
      </c>
      <c r="B73" t="s">
        <v>183</v>
      </c>
      <c r="C73" t="s">
        <v>274</v>
      </c>
      <c r="D73" s="3">
        <v>0</v>
      </c>
      <c r="E73" s="3"/>
    </row>
    <row r="74" spans="1:5" x14ac:dyDescent="0.25">
      <c r="A74" s="4">
        <v>72</v>
      </c>
      <c r="B74" t="s">
        <v>184</v>
      </c>
      <c r="C74" t="s">
        <v>275</v>
      </c>
      <c r="D74" s="3">
        <v>0</v>
      </c>
      <c r="E74" s="3"/>
    </row>
    <row r="75" spans="1:5" x14ac:dyDescent="0.25">
      <c r="A75" s="4">
        <v>73</v>
      </c>
      <c r="B75" t="s">
        <v>185</v>
      </c>
      <c r="C75" t="s">
        <v>276</v>
      </c>
      <c r="D75" s="3">
        <v>0</v>
      </c>
      <c r="E75" s="3"/>
    </row>
    <row r="76" spans="1:5" x14ac:dyDescent="0.25">
      <c r="A76" s="4">
        <v>74</v>
      </c>
      <c r="B76" t="s">
        <v>186</v>
      </c>
      <c r="C76" t="s">
        <v>277</v>
      </c>
      <c r="D76" s="3">
        <v>0</v>
      </c>
      <c r="E76" s="3"/>
    </row>
    <row r="77" spans="1:5" x14ac:dyDescent="0.25">
      <c r="A77" s="4">
        <v>75</v>
      </c>
      <c r="B77" t="s">
        <v>187</v>
      </c>
      <c r="C77" t="s">
        <v>278</v>
      </c>
      <c r="D77" s="3">
        <v>0</v>
      </c>
      <c r="E77" s="3"/>
    </row>
    <row r="78" spans="1:5" x14ac:dyDescent="0.25">
      <c r="A78" s="4">
        <v>76</v>
      </c>
      <c r="B78" t="s">
        <v>188</v>
      </c>
      <c r="C78" t="s">
        <v>279</v>
      </c>
      <c r="D78" s="3">
        <v>0</v>
      </c>
      <c r="E78" s="3"/>
    </row>
    <row r="79" spans="1:5" x14ac:dyDescent="0.25">
      <c r="A79" s="4">
        <v>77</v>
      </c>
      <c r="B79" t="s">
        <v>189</v>
      </c>
      <c r="C79" t="s">
        <v>280</v>
      </c>
      <c r="D79" s="3">
        <v>0</v>
      </c>
      <c r="E79" s="3"/>
    </row>
    <row r="80" spans="1:5" x14ac:dyDescent="0.25">
      <c r="A80" s="4">
        <v>78</v>
      </c>
      <c r="B80" t="s">
        <v>190</v>
      </c>
      <c r="C80" t="s">
        <v>281</v>
      </c>
      <c r="D80" s="3">
        <v>0</v>
      </c>
      <c r="E80" s="3"/>
    </row>
    <row r="81" spans="1:5" x14ac:dyDescent="0.25">
      <c r="A81" s="4">
        <v>79</v>
      </c>
      <c r="B81" t="s">
        <v>191</v>
      </c>
      <c r="C81" t="s">
        <v>282</v>
      </c>
      <c r="D81" s="3">
        <v>0</v>
      </c>
      <c r="E81" s="3"/>
    </row>
    <row r="82" spans="1:5" x14ac:dyDescent="0.25">
      <c r="A82" s="4">
        <v>80</v>
      </c>
      <c r="B82" t="s">
        <v>192</v>
      </c>
      <c r="C82" t="s">
        <v>283</v>
      </c>
      <c r="D82" s="3">
        <v>0</v>
      </c>
      <c r="E82" s="3"/>
    </row>
    <row r="83" spans="1:5" x14ac:dyDescent="0.25">
      <c r="A83" s="4">
        <v>81</v>
      </c>
      <c r="B83" t="s">
        <v>193</v>
      </c>
      <c r="C83" t="s">
        <v>284</v>
      </c>
      <c r="D83" s="3">
        <v>0</v>
      </c>
      <c r="E83" s="3"/>
    </row>
    <row r="84" spans="1:5" x14ac:dyDescent="0.25">
      <c r="A84" s="4">
        <v>82</v>
      </c>
      <c r="B84" t="s">
        <v>194</v>
      </c>
      <c r="C84" t="s">
        <v>285</v>
      </c>
      <c r="D84" s="3">
        <v>0</v>
      </c>
      <c r="E84" s="3"/>
    </row>
    <row r="85" spans="1:5" x14ac:dyDescent="0.25">
      <c r="A85" s="4">
        <v>83</v>
      </c>
      <c r="B85" t="s">
        <v>195</v>
      </c>
      <c r="C85" t="s">
        <v>286</v>
      </c>
      <c r="D85" s="3">
        <v>0</v>
      </c>
      <c r="E85" s="3"/>
    </row>
    <row r="86" spans="1:5" x14ac:dyDescent="0.25">
      <c r="A86" s="4">
        <v>84</v>
      </c>
      <c r="B86" t="s">
        <v>196</v>
      </c>
      <c r="C86" t="s">
        <v>287</v>
      </c>
      <c r="D86" s="3">
        <v>0</v>
      </c>
      <c r="E86" s="3"/>
    </row>
    <row r="87" spans="1:5" x14ac:dyDescent="0.25">
      <c r="A87" s="4">
        <v>85</v>
      </c>
      <c r="B87" t="s">
        <v>197</v>
      </c>
      <c r="C87" t="s">
        <v>288</v>
      </c>
      <c r="D87" s="3">
        <v>0</v>
      </c>
      <c r="E87" s="3"/>
    </row>
    <row r="88" spans="1:5" x14ac:dyDescent="0.25">
      <c r="A88" s="4">
        <v>86</v>
      </c>
      <c r="B88" t="s">
        <v>198</v>
      </c>
      <c r="C88" t="s">
        <v>289</v>
      </c>
      <c r="D88" s="3">
        <v>0</v>
      </c>
      <c r="E88" s="3"/>
    </row>
    <row r="89" spans="1:5" x14ac:dyDescent="0.25">
      <c r="A89" s="4">
        <v>87</v>
      </c>
      <c r="B89" t="s">
        <v>199</v>
      </c>
      <c r="C89" t="s">
        <v>290</v>
      </c>
      <c r="D89" s="3">
        <v>0</v>
      </c>
      <c r="E89" s="3"/>
    </row>
    <row r="90" spans="1:5" x14ac:dyDescent="0.25">
      <c r="A90" s="4">
        <v>88</v>
      </c>
      <c r="B90" t="s">
        <v>200</v>
      </c>
      <c r="C90" t="s">
        <v>291</v>
      </c>
      <c r="D90" s="3">
        <v>0</v>
      </c>
      <c r="E90" s="3"/>
    </row>
    <row r="91" spans="1:5" x14ac:dyDescent="0.25">
      <c r="A91" s="4">
        <v>89</v>
      </c>
      <c r="B91" t="s">
        <v>6</v>
      </c>
      <c r="C91" s="3" t="s">
        <v>292</v>
      </c>
      <c r="D91" s="3">
        <v>1</v>
      </c>
      <c r="E91" s="3"/>
    </row>
    <row r="92" spans="1:5" x14ac:dyDescent="0.25">
      <c r="A92" s="4">
        <v>90</v>
      </c>
      <c r="B92" t="s">
        <v>7</v>
      </c>
      <c r="C92" t="s">
        <v>293</v>
      </c>
      <c r="D92" s="3">
        <v>1</v>
      </c>
      <c r="E92" s="3"/>
    </row>
    <row r="93" spans="1:5" x14ac:dyDescent="0.25">
      <c r="A93" s="4">
        <v>91</v>
      </c>
      <c r="B93" t="s">
        <v>201</v>
      </c>
      <c r="C93" t="s">
        <v>294</v>
      </c>
      <c r="D93" s="3">
        <v>0</v>
      </c>
    </row>
    <row r="94" spans="1:5" x14ac:dyDescent="0.25">
      <c r="A94" s="4">
        <v>92</v>
      </c>
      <c r="B94" t="s">
        <v>202</v>
      </c>
      <c r="C94" t="s">
        <v>295</v>
      </c>
      <c r="D94" s="3">
        <v>0.16</v>
      </c>
    </row>
    <row r="97" spans="2:4" x14ac:dyDescent="0.25">
      <c r="B97" s="4" t="s">
        <v>114</v>
      </c>
      <c r="C97" s="4"/>
      <c r="D97">
        <f>COUNTIFS(D3:D94,100%)</f>
        <v>19</v>
      </c>
    </row>
    <row r="98" spans="2:4" x14ac:dyDescent="0.25">
      <c r="B98" s="4" t="s">
        <v>115</v>
      </c>
      <c r="C98" s="4"/>
      <c r="D98">
        <f>COUNTIFS(D3:D94,"&gt;"&amp; 0%,D3:D94,"&lt;" &amp; 100%)</f>
        <v>1</v>
      </c>
    </row>
    <row r="99" spans="2:4" x14ac:dyDescent="0.25">
      <c r="B99" s="4" t="s">
        <v>116</v>
      </c>
      <c r="C99" s="4"/>
      <c r="D99">
        <f>COUNTIFS(D3:D94,0%)</f>
        <v>72</v>
      </c>
    </row>
  </sheetData>
  <conditionalFormatting sqref="D3">
    <cfRule type="cellIs" dxfId="15" priority="7" operator="equal">
      <formula>0</formula>
    </cfRule>
  </conditionalFormatting>
  <conditionalFormatting sqref="D3:D94">
    <cfRule type="cellIs" dxfId="14" priority="4" operator="equal">
      <formula>1</formula>
    </cfRule>
    <cfRule type="cellIs" dxfId="13" priority="5" operator="between">
      <formula>0.01</formula>
      <formula>0.99</formula>
    </cfRule>
    <cfRule type="cellIs" dxfId="12" priority="6" operator="equal">
      <formula>0</formula>
    </cfRule>
  </conditionalFormatting>
  <conditionalFormatting sqref="C91">
    <cfRule type="cellIs" dxfId="11" priority="1" operator="equal">
      <formula>1</formula>
    </cfRule>
    <cfRule type="cellIs" dxfId="10" priority="2" operator="between">
      <formula>0.01</formula>
      <formula>0.99</formula>
    </cfRule>
    <cfRule type="cellIs" dxfId="9" priority="3" operator="equal">
      <formula>0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0"/>
  <sheetViews>
    <sheetView topLeftCell="A103" workbookViewId="0">
      <selection activeCell="C76" sqref="C76"/>
    </sheetView>
  </sheetViews>
  <sheetFormatPr defaultRowHeight="15" x14ac:dyDescent="0.25"/>
  <cols>
    <col min="1" max="1" width="4.140625" bestFit="1" customWidth="1"/>
    <col min="2" max="2" width="34.5703125" bestFit="1" customWidth="1"/>
    <col min="3" max="3" width="11.85546875" bestFit="1" customWidth="1"/>
  </cols>
  <sheetData>
    <row r="1" spans="1:3" x14ac:dyDescent="0.25">
      <c r="A1" s="2" t="s">
        <v>117</v>
      </c>
      <c r="B1" s="2" t="s">
        <v>1</v>
      </c>
      <c r="C1" s="2" t="s">
        <v>9</v>
      </c>
    </row>
    <row r="2" spans="1:3" x14ac:dyDescent="0.25">
      <c r="A2" s="4">
        <v>1</v>
      </c>
      <c r="B2" t="s">
        <v>31</v>
      </c>
      <c r="C2" s="3">
        <v>0.08</v>
      </c>
    </row>
    <row r="3" spans="1:3" x14ac:dyDescent="0.25">
      <c r="A3" s="4">
        <v>2</v>
      </c>
      <c r="B3" t="s">
        <v>32</v>
      </c>
      <c r="C3" s="3">
        <v>0</v>
      </c>
    </row>
    <row r="4" spans="1:3" x14ac:dyDescent="0.25">
      <c r="A4" s="4">
        <v>3</v>
      </c>
      <c r="B4" t="s">
        <v>33</v>
      </c>
      <c r="C4" s="3">
        <v>0</v>
      </c>
    </row>
    <row r="5" spans="1:3" x14ac:dyDescent="0.25">
      <c r="A5" s="4">
        <v>4</v>
      </c>
      <c r="B5" t="s">
        <v>34</v>
      </c>
      <c r="C5" s="3">
        <v>0</v>
      </c>
    </row>
    <row r="6" spans="1:3" x14ac:dyDescent="0.25">
      <c r="A6" s="4">
        <v>5</v>
      </c>
      <c r="B6" t="s">
        <v>27</v>
      </c>
      <c r="C6" s="3">
        <v>1</v>
      </c>
    </row>
    <row r="7" spans="1:3" x14ac:dyDescent="0.25">
      <c r="A7" s="4">
        <v>6</v>
      </c>
      <c r="B7" t="s">
        <v>35</v>
      </c>
      <c r="C7" s="3">
        <v>0</v>
      </c>
    </row>
    <row r="8" spans="1:3" x14ac:dyDescent="0.25">
      <c r="A8" s="4">
        <v>7</v>
      </c>
      <c r="B8" t="s">
        <v>36</v>
      </c>
      <c r="C8" s="3">
        <v>0</v>
      </c>
    </row>
    <row r="9" spans="1:3" x14ac:dyDescent="0.25">
      <c r="A9" s="4">
        <v>8</v>
      </c>
      <c r="B9" t="s">
        <v>37</v>
      </c>
      <c r="C9" s="3">
        <v>0</v>
      </c>
    </row>
    <row r="10" spans="1:3" x14ac:dyDescent="0.25">
      <c r="A10" s="4">
        <v>9</v>
      </c>
      <c r="B10" t="s">
        <v>8</v>
      </c>
      <c r="C10" s="3">
        <v>1</v>
      </c>
    </row>
    <row r="11" spans="1:3" x14ac:dyDescent="0.25">
      <c r="A11" s="4">
        <v>10</v>
      </c>
      <c r="B11" t="s">
        <v>38</v>
      </c>
      <c r="C11" s="3">
        <v>1</v>
      </c>
    </row>
    <row r="12" spans="1:3" x14ac:dyDescent="0.25">
      <c r="A12" s="4">
        <v>11</v>
      </c>
      <c r="B12" t="s">
        <v>39</v>
      </c>
      <c r="C12" s="3">
        <v>0.05</v>
      </c>
    </row>
    <row r="13" spans="1:3" x14ac:dyDescent="0.25">
      <c r="A13" s="4">
        <v>12</v>
      </c>
      <c r="B13" t="s">
        <v>11</v>
      </c>
      <c r="C13" s="3">
        <v>0.05</v>
      </c>
    </row>
    <row r="14" spans="1:3" x14ac:dyDescent="0.25">
      <c r="A14" s="4">
        <v>13</v>
      </c>
      <c r="B14" t="s">
        <v>40</v>
      </c>
      <c r="C14" s="3">
        <v>0</v>
      </c>
    </row>
    <row r="15" spans="1:3" x14ac:dyDescent="0.25">
      <c r="A15" s="4">
        <v>14</v>
      </c>
      <c r="B15" t="s">
        <v>41</v>
      </c>
      <c r="C15" s="3">
        <v>0</v>
      </c>
    </row>
    <row r="16" spans="1:3" x14ac:dyDescent="0.25">
      <c r="A16" s="4">
        <v>15</v>
      </c>
      <c r="B16" t="s">
        <v>12</v>
      </c>
      <c r="C16" s="3">
        <v>1</v>
      </c>
    </row>
    <row r="17" spans="1:3" x14ac:dyDescent="0.25">
      <c r="A17" s="4">
        <v>16</v>
      </c>
      <c r="B17" t="s">
        <v>42</v>
      </c>
      <c r="C17" s="3">
        <v>1</v>
      </c>
    </row>
    <row r="18" spans="1:3" x14ac:dyDescent="0.25">
      <c r="A18" s="4">
        <v>17</v>
      </c>
      <c r="B18" t="s">
        <v>13</v>
      </c>
      <c r="C18" s="3">
        <v>1</v>
      </c>
    </row>
    <row r="19" spans="1:3" x14ac:dyDescent="0.25">
      <c r="A19" s="4">
        <v>18</v>
      </c>
      <c r="B19" t="s">
        <v>43</v>
      </c>
      <c r="C19" s="3">
        <v>0</v>
      </c>
    </row>
    <row r="20" spans="1:3" x14ac:dyDescent="0.25">
      <c r="A20" s="4">
        <v>19</v>
      </c>
      <c r="B20" t="s">
        <v>14</v>
      </c>
      <c r="C20" s="3">
        <v>1</v>
      </c>
    </row>
    <row r="21" spans="1:3" x14ac:dyDescent="0.25">
      <c r="A21" s="4">
        <v>20</v>
      </c>
      <c r="B21" t="s">
        <v>44</v>
      </c>
      <c r="C21" s="3">
        <v>0.11</v>
      </c>
    </row>
    <row r="22" spans="1:3" x14ac:dyDescent="0.25">
      <c r="A22" s="4">
        <v>21</v>
      </c>
      <c r="B22" t="s">
        <v>45</v>
      </c>
      <c r="C22" s="3">
        <v>0</v>
      </c>
    </row>
    <row r="23" spans="1:3" x14ac:dyDescent="0.25">
      <c r="A23" s="4">
        <v>22</v>
      </c>
      <c r="B23" t="s">
        <v>46</v>
      </c>
      <c r="C23" s="3">
        <v>0</v>
      </c>
    </row>
    <row r="24" spans="1:3" x14ac:dyDescent="0.25">
      <c r="A24" s="4">
        <v>23</v>
      </c>
      <c r="B24" t="s">
        <v>47</v>
      </c>
      <c r="C24" s="3">
        <v>0</v>
      </c>
    </row>
    <row r="25" spans="1:3" x14ac:dyDescent="0.25">
      <c r="A25" s="4">
        <v>24</v>
      </c>
      <c r="B25" t="s">
        <v>48</v>
      </c>
      <c r="C25" s="3">
        <v>1</v>
      </c>
    </row>
    <row r="26" spans="1:3" x14ac:dyDescent="0.25">
      <c r="A26" s="4">
        <v>25</v>
      </c>
      <c r="B26" t="s">
        <v>15</v>
      </c>
      <c r="C26" s="3">
        <v>1</v>
      </c>
    </row>
    <row r="27" spans="1:3" x14ac:dyDescent="0.25">
      <c r="A27" s="4">
        <v>26</v>
      </c>
      <c r="B27" t="s">
        <v>16</v>
      </c>
      <c r="C27" s="3">
        <v>1</v>
      </c>
    </row>
    <row r="28" spans="1:3" x14ac:dyDescent="0.25">
      <c r="A28" s="4">
        <v>27</v>
      </c>
      <c r="B28" t="s">
        <v>49</v>
      </c>
      <c r="C28" s="3">
        <v>0</v>
      </c>
    </row>
    <row r="29" spans="1:3" x14ac:dyDescent="0.25">
      <c r="A29" s="4">
        <v>28</v>
      </c>
      <c r="B29" t="s">
        <v>50</v>
      </c>
      <c r="C29" s="3">
        <v>0</v>
      </c>
    </row>
    <row r="30" spans="1:3" x14ac:dyDescent="0.25">
      <c r="A30" s="4">
        <v>29</v>
      </c>
      <c r="B30" t="s">
        <v>28</v>
      </c>
      <c r="C30" s="3">
        <v>0.8</v>
      </c>
    </row>
    <row r="31" spans="1:3" x14ac:dyDescent="0.25">
      <c r="A31" s="4">
        <v>30</v>
      </c>
      <c r="B31" t="s">
        <v>51</v>
      </c>
      <c r="C31" s="3">
        <v>0</v>
      </c>
    </row>
    <row r="32" spans="1:3" x14ac:dyDescent="0.25">
      <c r="A32" s="4">
        <v>31</v>
      </c>
      <c r="B32" t="s">
        <v>52</v>
      </c>
      <c r="C32" s="3">
        <v>0</v>
      </c>
    </row>
    <row r="33" spans="1:3" x14ac:dyDescent="0.25">
      <c r="A33" s="4">
        <v>32</v>
      </c>
      <c r="B33" t="s">
        <v>53</v>
      </c>
      <c r="C33" s="3">
        <v>0</v>
      </c>
    </row>
    <row r="34" spans="1:3" x14ac:dyDescent="0.25">
      <c r="A34" s="4">
        <v>33</v>
      </c>
      <c r="B34" t="s">
        <v>54</v>
      </c>
      <c r="C34" s="3">
        <v>0</v>
      </c>
    </row>
    <row r="35" spans="1:3" x14ac:dyDescent="0.25">
      <c r="A35" s="4">
        <v>34</v>
      </c>
      <c r="B35" t="s">
        <v>55</v>
      </c>
      <c r="C35" s="3">
        <v>0</v>
      </c>
    </row>
    <row r="36" spans="1:3" x14ac:dyDescent="0.25">
      <c r="A36" s="4">
        <v>35</v>
      </c>
      <c r="B36" t="s">
        <v>56</v>
      </c>
      <c r="C36" s="3">
        <v>0</v>
      </c>
    </row>
    <row r="37" spans="1:3" x14ac:dyDescent="0.25">
      <c r="A37" s="4">
        <v>36</v>
      </c>
      <c r="B37" t="s">
        <v>57</v>
      </c>
      <c r="C37" s="3">
        <v>0</v>
      </c>
    </row>
    <row r="38" spans="1:3" x14ac:dyDescent="0.25">
      <c r="A38" s="4">
        <v>37</v>
      </c>
      <c r="B38" t="s">
        <v>58</v>
      </c>
      <c r="C38" s="3">
        <v>0</v>
      </c>
    </row>
    <row r="39" spans="1:3" x14ac:dyDescent="0.25">
      <c r="A39" s="4">
        <v>38</v>
      </c>
      <c r="B39" t="s">
        <v>59</v>
      </c>
      <c r="C39" s="3">
        <v>0</v>
      </c>
    </row>
    <row r="40" spans="1:3" x14ac:dyDescent="0.25">
      <c r="A40" s="4">
        <v>39</v>
      </c>
      <c r="B40" t="s">
        <v>17</v>
      </c>
      <c r="C40" s="3">
        <v>1</v>
      </c>
    </row>
    <row r="41" spans="1:3" x14ac:dyDescent="0.25">
      <c r="A41" s="4">
        <v>40</v>
      </c>
      <c r="B41" t="s">
        <v>60</v>
      </c>
      <c r="C41" s="3">
        <v>1</v>
      </c>
    </row>
    <row r="42" spans="1:3" x14ac:dyDescent="0.25">
      <c r="A42" s="4">
        <v>41</v>
      </c>
      <c r="B42" t="s">
        <v>61</v>
      </c>
      <c r="C42" s="3">
        <v>0</v>
      </c>
    </row>
    <row r="43" spans="1:3" x14ac:dyDescent="0.25">
      <c r="A43" s="4">
        <v>42</v>
      </c>
      <c r="B43" t="s">
        <v>62</v>
      </c>
      <c r="C43" s="3">
        <v>0</v>
      </c>
    </row>
    <row r="44" spans="1:3" x14ac:dyDescent="0.25">
      <c r="A44" s="4">
        <v>43</v>
      </c>
      <c r="B44" t="s">
        <v>63</v>
      </c>
      <c r="C44" s="3">
        <v>0</v>
      </c>
    </row>
    <row r="45" spans="1:3" x14ac:dyDescent="0.25">
      <c r="A45" s="4">
        <v>44</v>
      </c>
      <c r="B45" t="s">
        <v>29</v>
      </c>
      <c r="C45" s="1">
        <v>1</v>
      </c>
    </row>
    <row r="46" spans="1:3" x14ac:dyDescent="0.25">
      <c r="A46" s="4">
        <v>45</v>
      </c>
      <c r="B46" t="s">
        <v>30</v>
      </c>
      <c r="C46" s="1">
        <v>1</v>
      </c>
    </row>
    <row r="47" spans="1:3" x14ac:dyDescent="0.25">
      <c r="A47" s="4">
        <v>46</v>
      </c>
      <c r="B47" t="s">
        <v>64</v>
      </c>
      <c r="C47" s="1">
        <v>0</v>
      </c>
    </row>
    <row r="48" spans="1:3" x14ac:dyDescent="0.25">
      <c r="A48" s="4">
        <v>47</v>
      </c>
      <c r="B48" t="s">
        <v>65</v>
      </c>
      <c r="C48" s="1">
        <v>0.05</v>
      </c>
    </row>
    <row r="49" spans="1:3" x14ac:dyDescent="0.25">
      <c r="A49" s="4">
        <v>48</v>
      </c>
      <c r="B49" t="s">
        <v>66</v>
      </c>
      <c r="C49" s="1">
        <v>0</v>
      </c>
    </row>
    <row r="50" spans="1:3" x14ac:dyDescent="0.25">
      <c r="A50" s="4">
        <v>49</v>
      </c>
      <c r="B50" t="s">
        <v>67</v>
      </c>
      <c r="C50" s="1">
        <v>0</v>
      </c>
    </row>
    <row r="51" spans="1:3" x14ac:dyDescent="0.25">
      <c r="A51" s="4">
        <v>50</v>
      </c>
      <c r="B51" t="s">
        <v>18</v>
      </c>
      <c r="C51" s="3">
        <v>1</v>
      </c>
    </row>
    <row r="52" spans="1:3" x14ac:dyDescent="0.25">
      <c r="A52" s="4">
        <v>51</v>
      </c>
      <c r="B52" t="s">
        <v>68</v>
      </c>
      <c r="C52" s="3">
        <v>1</v>
      </c>
    </row>
    <row r="53" spans="1:3" x14ac:dyDescent="0.25">
      <c r="A53" s="4">
        <v>52</v>
      </c>
      <c r="B53" t="s">
        <v>69</v>
      </c>
      <c r="C53" s="3">
        <v>1</v>
      </c>
    </row>
    <row r="54" spans="1:3" x14ac:dyDescent="0.25">
      <c r="A54" s="4">
        <v>53</v>
      </c>
      <c r="B54" t="s">
        <v>70</v>
      </c>
      <c r="C54" s="3">
        <v>0</v>
      </c>
    </row>
    <row r="55" spans="1:3" x14ac:dyDescent="0.25">
      <c r="A55" s="4">
        <v>54</v>
      </c>
      <c r="B55" t="s">
        <v>19</v>
      </c>
      <c r="C55" s="1">
        <v>1</v>
      </c>
    </row>
    <row r="56" spans="1:3" x14ac:dyDescent="0.25">
      <c r="A56" s="4">
        <v>55</v>
      </c>
      <c r="B56" t="s">
        <v>71</v>
      </c>
      <c r="C56" s="1">
        <v>0</v>
      </c>
    </row>
    <row r="57" spans="1:3" x14ac:dyDescent="0.25">
      <c r="A57" s="4">
        <v>56</v>
      </c>
      <c r="B57" t="s">
        <v>20</v>
      </c>
      <c r="C57" s="1">
        <v>1</v>
      </c>
    </row>
    <row r="58" spans="1:3" x14ac:dyDescent="0.25">
      <c r="A58" s="4">
        <v>57</v>
      </c>
      <c r="B58" t="s">
        <v>72</v>
      </c>
      <c r="C58" s="1">
        <v>0</v>
      </c>
    </row>
    <row r="59" spans="1:3" x14ac:dyDescent="0.25">
      <c r="A59" s="4">
        <v>58</v>
      </c>
      <c r="B59" t="s">
        <v>73</v>
      </c>
      <c r="C59" s="1">
        <v>0.1</v>
      </c>
    </row>
    <row r="60" spans="1:3" x14ac:dyDescent="0.25">
      <c r="A60" s="4">
        <v>59</v>
      </c>
      <c r="B60" t="s">
        <v>74</v>
      </c>
      <c r="C60" s="1">
        <v>0</v>
      </c>
    </row>
    <row r="61" spans="1:3" x14ac:dyDescent="0.25">
      <c r="A61" s="4">
        <v>60</v>
      </c>
      <c r="B61" t="s">
        <v>75</v>
      </c>
      <c r="C61" s="1">
        <v>0</v>
      </c>
    </row>
    <row r="62" spans="1:3" x14ac:dyDescent="0.25">
      <c r="A62" s="4">
        <v>61</v>
      </c>
      <c r="B62" t="s">
        <v>76</v>
      </c>
      <c r="C62" s="1">
        <v>0</v>
      </c>
    </row>
    <row r="63" spans="1:3" x14ac:dyDescent="0.25">
      <c r="A63" s="4">
        <v>62</v>
      </c>
      <c r="B63" t="s">
        <v>77</v>
      </c>
      <c r="C63" s="1">
        <v>0</v>
      </c>
    </row>
    <row r="64" spans="1:3" x14ac:dyDescent="0.25">
      <c r="A64" s="4">
        <v>63</v>
      </c>
      <c r="B64" t="s">
        <v>78</v>
      </c>
      <c r="C64" s="1">
        <v>0</v>
      </c>
    </row>
    <row r="65" spans="1:3" x14ac:dyDescent="0.25">
      <c r="A65" s="4">
        <v>64</v>
      </c>
      <c r="B65" t="s">
        <v>79</v>
      </c>
      <c r="C65" s="1">
        <v>0</v>
      </c>
    </row>
    <row r="66" spans="1:3" x14ac:dyDescent="0.25">
      <c r="A66" s="4">
        <v>65</v>
      </c>
      <c r="B66" t="s">
        <v>80</v>
      </c>
      <c r="C66" s="1">
        <v>0</v>
      </c>
    </row>
    <row r="67" spans="1:3" x14ac:dyDescent="0.25">
      <c r="A67" s="4">
        <v>66</v>
      </c>
      <c r="B67" t="s">
        <v>81</v>
      </c>
      <c r="C67" s="1">
        <v>0</v>
      </c>
    </row>
    <row r="68" spans="1:3" x14ac:dyDescent="0.25">
      <c r="A68" s="4">
        <v>67</v>
      </c>
      <c r="B68" t="s">
        <v>82</v>
      </c>
      <c r="C68" s="1">
        <v>0</v>
      </c>
    </row>
    <row r="69" spans="1:3" x14ac:dyDescent="0.25">
      <c r="A69" s="4">
        <v>68</v>
      </c>
      <c r="B69" t="s">
        <v>83</v>
      </c>
      <c r="C69" s="1">
        <v>0</v>
      </c>
    </row>
    <row r="70" spans="1:3" x14ac:dyDescent="0.25">
      <c r="A70" s="4">
        <v>69</v>
      </c>
      <c r="B70" t="s">
        <v>21</v>
      </c>
      <c r="C70" s="1">
        <v>0.85</v>
      </c>
    </row>
    <row r="71" spans="1:3" x14ac:dyDescent="0.25">
      <c r="A71" s="4">
        <v>70</v>
      </c>
      <c r="B71" t="s">
        <v>84</v>
      </c>
      <c r="C71" s="1">
        <v>1</v>
      </c>
    </row>
    <row r="72" spans="1:3" x14ac:dyDescent="0.25">
      <c r="A72" s="4">
        <v>71</v>
      </c>
      <c r="B72" t="s">
        <v>85</v>
      </c>
      <c r="C72" s="1">
        <v>1</v>
      </c>
    </row>
    <row r="73" spans="1:3" x14ac:dyDescent="0.25">
      <c r="A73" s="4">
        <v>72</v>
      </c>
      <c r="B73" t="s">
        <v>86</v>
      </c>
      <c r="C73" s="1">
        <v>1</v>
      </c>
    </row>
    <row r="74" spans="1:3" x14ac:dyDescent="0.25">
      <c r="A74" s="4">
        <v>73</v>
      </c>
      <c r="B74" t="s">
        <v>87</v>
      </c>
      <c r="C74" s="1">
        <v>1</v>
      </c>
    </row>
    <row r="75" spans="1:3" x14ac:dyDescent="0.25">
      <c r="A75" s="4">
        <v>74</v>
      </c>
      <c r="B75" t="s">
        <v>88</v>
      </c>
      <c r="C75" s="1">
        <v>0</v>
      </c>
    </row>
    <row r="76" spans="1:3" x14ac:dyDescent="0.25">
      <c r="A76" s="4">
        <v>75</v>
      </c>
      <c r="B76" t="s">
        <v>26</v>
      </c>
      <c r="C76" s="1">
        <v>1</v>
      </c>
    </row>
    <row r="77" spans="1:3" x14ac:dyDescent="0.25">
      <c r="A77" s="4">
        <v>76</v>
      </c>
      <c r="B77" t="s">
        <v>89</v>
      </c>
      <c r="C77" s="1">
        <v>1</v>
      </c>
    </row>
    <row r="78" spans="1:3" x14ac:dyDescent="0.25">
      <c r="A78" s="4">
        <v>77</v>
      </c>
      <c r="B78" t="s">
        <v>90</v>
      </c>
      <c r="C78" s="1">
        <v>0</v>
      </c>
    </row>
    <row r="79" spans="1:3" x14ac:dyDescent="0.25">
      <c r="A79" s="4">
        <v>78</v>
      </c>
      <c r="B79" t="s">
        <v>91</v>
      </c>
      <c r="C79" s="1">
        <v>0</v>
      </c>
    </row>
    <row r="80" spans="1:3" x14ac:dyDescent="0.25">
      <c r="A80" s="4">
        <v>79</v>
      </c>
      <c r="B80" t="s">
        <v>92</v>
      </c>
      <c r="C80" s="1">
        <v>0</v>
      </c>
    </row>
    <row r="81" spans="1:3" x14ac:dyDescent="0.25">
      <c r="A81" s="4">
        <v>80</v>
      </c>
      <c r="B81" t="s">
        <v>93</v>
      </c>
      <c r="C81" s="1">
        <v>0</v>
      </c>
    </row>
    <row r="82" spans="1:3" x14ac:dyDescent="0.25">
      <c r="A82" s="4">
        <v>81</v>
      </c>
      <c r="B82" t="s">
        <v>94</v>
      </c>
      <c r="C82" s="1">
        <v>0</v>
      </c>
    </row>
    <row r="83" spans="1:3" x14ac:dyDescent="0.25">
      <c r="A83" s="4">
        <v>82</v>
      </c>
      <c r="B83" t="s">
        <v>95</v>
      </c>
      <c r="C83" s="1">
        <v>0</v>
      </c>
    </row>
    <row r="84" spans="1:3" x14ac:dyDescent="0.25">
      <c r="A84" s="4">
        <v>83</v>
      </c>
      <c r="B84" t="s">
        <v>96</v>
      </c>
      <c r="C84" s="1">
        <v>0</v>
      </c>
    </row>
    <row r="85" spans="1:3" x14ac:dyDescent="0.25">
      <c r="A85" s="4">
        <v>84</v>
      </c>
      <c r="B85" t="s">
        <v>97</v>
      </c>
      <c r="C85" s="1">
        <v>0</v>
      </c>
    </row>
    <row r="86" spans="1:3" x14ac:dyDescent="0.25">
      <c r="A86" s="4">
        <v>85</v>
      </c>
      <c r="B86" t="s">
        <v>98</v>
      </c>
      <c r="C86" s="1">
        <v>0</v>
      </c>
    </row>
    <row r="87" spans="1:3" x14ac:dyDescent="0.25">
      <c r="A87" s="4">
        <v>86</v>
      </c>
      <c r="B87" t="s">
        <v>22</v>
      </c>
      <c r="C87" s="1">
        <v>0.75</v>
      </c>
    </row>
    <row r="88" spans="1:3" x14ac:dyDescent="0.25">
      <c r="A88" s="4">
        <v>87</v>
      </c>
      <c r="B88" t="s">
        <v>99</v>
      </c>
      <c r="C88" s="1">
        <v>0</v>
      </c>
    </row>
    <row r="89" spans="1:3" x14ac:dyDescent="0.25">
      <c r="A89" s="4">
        <v>88</v>
      </c>
      <c r="B89" t="s">
        <v>100</v>
      </c>
      <c r="C89" s="1">
        <v>0</v>
      </c>
    </row>
    <row r="90" spans="1:3" x14ac:dyDescent="0.25">
      <c r="A90" s="4">
        <v>89</v>
      </c>
      <c r="B90" t="s">
        <v>101</v>
      </c>
      <c r="C90" s="1">
        <v>0</v>
      </c>
    </row>
    <row r="91" spans="1:3" x14ac:dyDescent="0.25">
      <c r="A91" s="4">
        <v>90</v>
      </c>
      <c r="B91" t="s">
        <v>102</v>
      </c>
      <c r="C91" s="1">
        <v>0.1</v>
      </c>
    </row>
    <row r="92" spans="1:3" x14ac:dyDescent="0.25">
      <c r="A92" s="4">
        <v>91</v>
      </c>
      <c r="B92" t="s">
        <v>103</v>
      </c>
      <c r="C92" s="1">
        <v>0</v>
      </c>
    </row>
    <row r="93" spans="1:3" x14ac:dyDescent="0.25">
      <c r="A93" s="4">
        <v>92</v>
      </c>
      <c r="B93" t="s">
        <v>104</v>
      </c>
      <c r="C93" s="1">
        <v>0</v>
      </c>
    </row>
    <row r="94" spans="1:3" x14ac:dyDescent="0.25">
      <c r="A94" s="4">
        <v>93</v>
      </c>
      <c r="B94" t="s">
        <v>105</v>
      </c>
      <c r="C94" s="1">
        <v>0</v>
      </c>
    </row>
    <row r="95" spans="1:3" x14ac:dyDescent="0.25">
      <c r="A95" s="4">
        <v>94</v>
      </c>
      <c r="B95" t="s">
        <v>106</v>
      </c>
      <c r="C95" s="1">
        <v>0</v>
      </c>
    </row>
    <row r="96" spans="1:3" x14ac:dyDescent="0.25">
      <c r="A96" s="4">
        <v>95</v>
      </c>
      <c r="B96" t="s">
        <v>107</v>
      </c>
      <c r="C96" s="1">
        <v>0.1</v>
      </c>
    </row>
    <row r="97" spans="1:3" x14ac:dyDescent="0.25">
      <c r="A97" s="4">
        <v>96</v>
      </c>
      <c r="B97" t="s">
        <v>108</v>
      </c>
      <c r="C97" s="1">
        <v>0</v>
      </c>
    </row>
    <row r="98" spans="1:3" x14ac:dyDescent="0.25">
      <c r="A98" s="4">
        <v>97</v>
      </c>
      <c r="B98" t="s">
        <v>109</v>
      </c>
      <c r="C98" s="1">
        <v>0</v>
      </c>
    </row>
    <row r="99" spans="1:3" x14ac:dyDescent="0.25">
      <c r="A99" s="4">
        <v>98</v>
      </c>
      <c r="B99" t="s">
        <v>110</v>
      </c>
      <c r="C99" s="1">
        <v>0</v>
      </c>
    </row>
    <row r="100" spans="1:3" x14ac:dyDescent="0.25">
      <c r="A100" s="4">
        <v>99</v>
      </c>
      <c r="B100" t="s">
        <v>111</v>
      </c>
      <c r="C100" s="1">
        <v>0</v>
      </c>
    </row>
    <row r="101" spans="1:3" x14ac:dyDescent="0.25">
      <c r="A101" s="4">
        <v>100</v>
      </c>
      <c r="B101" t="s">
        <v>112</v>
      </c>
      <c r="C101" s="1">
        <v>1</v>
      </c>
    </row>
    <row r="102" spans="1:3" x14ac:dyDescent="0.25">
      <c r="A102" s="4">
        <v>101</v>
      </c>
      <c r="B102" t="s">
        <v>23</v>
      </c>
      <c r="C102" s="1">
        <v>1</v>
      </c>
    </row>
    <row r="103" spans="1:3" x14ac:dyDescent="0.25">
      <c r="A103" s="4">
        <v>102</v>
      </c>
      <c r="B103" t="s">
        <v>24</v>
      </c>
      <c r="C103" s="1">
        <v>1</v>
      </c>
    </row>
    <row r="104" spans="1:3" x14ac:dyDescent="0.25">
      <c r="A104" s="4">
        <v>103</v>
      </c>
      <c r="B104" t="s">
        <v>113</v>
      </c>
      <c r="C104" s="1">
        <v>0</v>
      </c>
    </row>
    <row r="105" spans="1:3" x14ac:dyDescent="0.25">
      <c r="A105" s="4">
        <v>104</v>
      </c>
      <c r="B105" t="s">
        <v>25</v>
      </c>
      <c r="C105" s="1">
        <v>0.5</v>
      </c>
    </row>
    <row r="108" spans="1:3" x14ac:dyDescent="0.25">
      <c r="B108" s="4" t="s">
        <v>114</v>
      </c>
      <c r="C108">
        <f>COUNTIFS(C2:C105,100%)</f>
        <v>28</v>
      </c>
    </row>
    <row r="109" spans="1:3" x14ac:dyDescent="0.25">
      <c r="B109" s="4" t="s">
        <v>115</v>
      </c>
      <c r="C109">
        <f>COUNTIFS(C2:C105,"&gt;"&amp; 0%,C2:C105,"&lt;" &amp; 100%)</f>
        <v>12</v>
      </c>
    </row>
    <row r="110" spans="1:3" x14ac:dyDescent="0.25">
      <c r="B110" s="4" t="s">
        <v>116</v>
      </c>
      <c r="C110">
        <f>COUNTIFS(C2:C105,0%)</f>
        <v>64</v>
      </c>
    </row>
  </sheetData>
  <conditionalFormatting sqref="C2:C105">
    <cfRule type="cellIs" dxfId="8" priority="1" operator="equal">
      <formula>0</formula>
    </cfRule>
    <cfRule type="cellIs" dxfId="7" priority="2" operator="between">
      <formula>0.01</formula>
      <formula>0.99</formula>
    </cfRule>
    <cfRule type="cellIs" dxfId="6" priority="3" operator="equal">
      <formula>1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8"/>
  <sheetViews>
    <sheetView tabSelected="1" topLeftCell="A29" workbookViewId="0">
      <selection activeCell="C35" sqref="C35"/>
    </sheetView>
  </sheetViews>
  <sheetFormatPr defaultRowHeight="15" x14ac:dyDescent="0.25"/>
  <cols>
    <col min="1" max="1" width="4.140625" bestFit="1" customWidth="1"/>
    <col min="2" max="2" width="38.28515625" bestFit="1" customWidth="1"/>
    <col min="3" max="3" width="11.85546875" bestFit="1" customWidth="1"/>
  </cols>
  <sheetData>
    <row r="1" spans="1:3" x14ac:dyDescent="0.25">
      <c r="A1" s="2" t="s">
        <v>117</v>
      </c>
      <c r="B1" s="2" t="s">
        <v>316</v>
      </c>
      <c r="C1" s="2" t="s">
        <v>9</v>
      </c>
    </row>
    <row r="2" spans="1:3" x14ac:dyDescent="0.25">
      <c r="A2" s="4">
        <v>1</v>
      </c>
      <c r="B2" t="s">
        <v>417</v>
      </c>
      <c r="C2" s="3">
        <v>0</v>
      </c>
    </row>
    <row r="3" spans="1:3" x14ac:dyDescent="0.25">
      <c r="A3" s="4">
        <v>2</v>
      </c>
      <c r="B3" t="s">
        <v>418</v>
      </c>
      <c r="C3" s="3">
        <v>0</v>
      </c>
    </row>
    <row r="4" spans="1:3" x14ac:dyDescent="0.25">
      <c r="A4" s="4">
        <v>3</v>
      </c>
      <c r="B4" t="s">
        <v>419</v>
      </c>
      <c r="C4" s="3">
        <v>0</v>
      </c>
    </row>
    <row r="5" spans="1:3" x14ac:dyDescent="0.25">
      <c r="A5" s="4">
        <v>4</v>
      </c>
      <c r="B5" t="s">
        <v>420</v>
      </c>
      <c r="C5" s="3">
        <v>0</v>
      </c>
    </row>
    <row r="6" spans="1:3" x14ac:dyDescent="0.25">
      <c r="A6" s="4">
        <v>5</v>
      </c>
      <c r="B6" t="s">
        <v>421</v>
      </c>
      <c r="C6" s="3">
        <v>0</v>
      </c>
    </row>
    <row r="7" spans="1:3" x14ac:dyDescent="0.25">
      <c r="A7" s="4">
        <v>6</v>
      </c>
      <c r="B7" t="s">
        <v>422</v>
      </c>
      <c r="C7" s="3">
        <v>0</v>
      </c>
    </row>
    <row r="8" spans="1:3" x14ac:dyDescent="0.25">
      <c r="A8" s="4">
        <v>7</v>
      </c>
      <c r="B8" t="s">
        <v>423</v>
      </c>
      <c r="C8" s="3">
        <v>0</v>
      </c>
    </row>
    <row r="9" spans="1:3" x14ac:dyDescent="0.25">
      <c r="A9" s="4">
        <v>8</v>
      </c>
      <c r="B9" t="s">
        <v>424</v>
      </c>
      <c r="C9" s="3">
        <v>0</v>
      </c>
    </row>
    <row r="10" spans="1:3" x14ac:dyDescent="0.25">
      <c r="A10" s="4">
        <v>9</v>
      </c>
      <c r="B10" t="s">
        <v>425</v>
      </c>
      <c r="C10" s="3">
        <v>0</v>
      </c>
    </row>
    <row r="11" spans="1:3" x14ac:dyDescent="0.25">
      <c r="A11" s="4">
        <v>10</v>
      </c>
      <c r="B11" t="s">
        <v>426</v>
      </c>
      <c r="C11" s="3">
        <v>0</v>
      </c>
    </row>
    <row r="12" spans="1:3" x14ac:dyDescent="0.25">
      <c r="A12" s="4">
        <v>11</v>
      </c>
      <c r="B12" t="s">
        <v>427</v>
      </c>
      <c r="C12" s="3">
        <v>0</v>
      </c>
    </row>
    <row r="13" spans="1:3" x14ac:dyDescent="0.25">
      <c r="A13" s="4">
        <v>12</v>
      </c>
      <c r="B13" t="s">
        <v>428</v>
      </c>
      <c r="C13" s="3">
        <v>0</v>
      </c>
    </row>
    <row r="14" spans="1:3" x14ac:dyDescent="0.25">
      <c r="A14" s="4">
        <v>13</v>
      </c>
      <c r="B14" t="s">
        <v>429</v>
      </c>
      <c r="C14" s="3">
        <v>0</v>
      </c>
    </row>
    <row r="15" spans="1:3" x14ac:dyDescent="0.25">
      <c r="A15" s="4">
        <v>14</v>
      </c>
      <c r="B15" t="s">
        <v>430</v>
      </c>
      <c r="C15" s="3">
        <v>0</v>
      </c>
    </row>
    <row r="16" spans="1:3" x14ac:dyDescent="0.25">
      <c r="A16" s="4">
        <v>15</v>
      </c>
      <c r="B16" t="s">
        <v>431</v>
      </c>
      <c r="C16" s="3">
        <v>0</v>
      </c>
    </row>
    <row r="17" spans="1:3" x14ac:dyDescent="0.25">
      <c r="A17" s="4">
        <v>16</v>
      </c>
      <c r="B17" t="s">
        <v>432</v>
      </c>
      <c r="C17" s="3">
        <v>0</v>
      </c>
    </row>
    <row r="18" spans="1:3" x14ac:dyDescent="0.25">
      <c r="A18" s="4">
        <v>17</v>
      </c>
      <c r="B18" t="s">
        <v>433</v>
      </c>
      <c r="C18" s="3">
        <v>0</v>
      </c>
    </row>
    <row r="19" spans="1:3" x14ac:dyDescent="0.25">
      <c r="A19" s="4">
        <v>18</v>
      </c>
      <c r="B19" t="s">
        <v>434</v>
      </c>
      <c r="C19" s="3">
        <v>0</v>
      </c>
    </row>
    <row r="20" spans="1:3" x14ac:dyDescent="0.25">
      <c r="A20" s="4">
        <v>19</v>
      </c>
      <c r="B20" t="s">
        <v>435</v>
      </c>
      <c r="C20" s="3">
        <v>0</v>
      </c>
    </row>
    <row r="21" spans="1:3" x14ac:dyDescent="0.25">
      <c r="A21" s="4">
        <v>20</v>
      </c>
      <c r="B21" t="s">
        <v>436</v>
      </c>
      <c r="C21" s="3">
        <v>0</v>
      </c>
    </row>
    <row r="22" spans="1:3" x14ac:dyDescent="0.25">
      <c r="A22" s="4">
        <v>21</v>
      </c>
      <c r="B22" t="s">
        <v>437</v>
      </c>
      <c r="C22" s="3">
        <v>0</v>
      </c>
    </row>
    <row r="23" spans="1:3" x14ac:dyDescent="0.25">
      <c r="A23" s="4">
        <v>22</v>
      </c>
      <c r="B23" t="s">
        <v>438</v>
      </c>
      <c r="C23" s="3">
        <v>1</v>
      </c>
    </row>
    <row r="24" spans="1:3" x14ac:dyDescent="0.25">
      <c r="A24" s="4">
        <v>23</v>
      </c>
      <c r="B24" t="s">
        <v>439</v>
      </c>
      <c r="C24" s="3">
        <v>1</v>
      </c>
    </row>
    <row r="25" spans="1:3" x14ac:dyDescent="0.25">
      <c r="A25" s="4">
        <v>24</v>
      </c>
      <c r="B25" t="s">
        <v>440</v>
      </c>
      <c r="C25" s="3">
        <v>0</v>
      </c>
    </row>
    <row r="26" spans="1:3" x14ac:dyDescent="0.25">
      <c r="A26" s="4">
        <v>25</v>
      </c>
      <c r="B26" t="s">
        <v>441</v>
      </c>
      <c r="C26" s="3">
        <v>0</v>
      </c>
    </row>
    <row r="27" spans="1:3" x14ac:dyDescent="0.25">
      <c r="A27" s="4">
        <v>26</v>
      </c>
      <c r="B27" t="s">
        <v>442</v>
      </c>
      <c r="C27" s="3">
        <v>1</v>
      </c>
    </row>
    <row r="28" spans="1:3" x14ac:dyDescent="0.25">
      <c r="A28" s="4">
        <v>27</v>
      </c>
      <c r="B28" t="s">
        <v>443</v>
      </c>
      <c r="C28" s="3">
        <v>0</v>
      </c>
    </row>
    <row r="29" spans="1:3" x14ac:dyDescent="0.25">
      <c r="A29" s="4">
        <v>28</v>
      </c>
      <c r="B29" t="s">
        <v>444</v>
      </c>
      <c r="C29" s="3">
        <v>0</v>
      </c>
    </row>
    <row r="30" spans="1:3" x14ac:dyDescent="0.25">
      <c r="A30" s="4">
        <v>29</v>
      </c>
      <c r="B30" t="s">
        <v>445</v>
      </c>
      <c r="C30" s="3">
        <v>0</v>
      </c>
    </row>
    <row r="31" spans="1:3" x14ac:dyDescent="0.25">
      <c r="A31" s="4">
        <v>30</v>
      </c>
      <c r="B31" t="s">
        <v>446</v>
      </c>
      <c r="C31" s="3">
        <v>0</v>
      </c>
    </row>
    <row r="32" spans="1:3" x14ac:dyDescent="0.25">
      <c r="A32" s="4">
        <v>31</v>
      </c>
      <c r="B32" t="s">
        <v>447</v>
      </c>
      <c r="C32" s="3">
        <v>0</v>
      </c>
    </row>
    <row r="33" spans="1:3" x14ac:dyDescent="0.25">
      <c r="A33" s="4">
        <v>32</v>
      </c>
      <c r="B33" t="s">
        <v>448</v>
      </c>
      <c r="C33" s="3">
        <v>0.1</v>
      </c>
    </row>
    <row r="34" spans="1:3" x14ac:dyDescent="0.25">
      <c r="A34" s="4">
        <v>33</v>
      </c>
      <c r="B34" t="s">
        <v>449</v>
      </c>
      <c r="C34" s="3">
        <v>1</v>
      </c>
    </row>
    <row r="35" spans="1:3" x14ac:dyDescent="0.25">
      <c r="A35" s="4">
        <v>34</v>
      </c>
      <c r="B35" t="s">
        <v>498</v>
      </c>
      <c r="C35" s="3">
        <v>0</v>
      </c>
    </row>
    <row r="36" spans="1:3" x14ac:dyDescent="0.25">
      <c r="A36" s="4">
        <v>35</v>
      </c>
      <c r="B36" t="s">
        <v>450</v>
      </c>
      <c r="C36" s="3">
        <v>0</v>
      </c>
    </row>
    <row r="37" spans="1:3" x14ac:dyDescent="0.25">
      <c r="A37" s="4">
        <v>36</v>
      </c>
      <c r="B37" t="s">
        <v>451</v>
      </c>
      <c r="C37" s="3">
        <v>0.95</v>
      </c>
    </row>
    <row r="38" spans="1:3" x14ac:dyDescent="0.25">
      <c r="A38" s="4">
        <v>37</v>
      </c>
      <c r="B38" t="s">
        <v>497</v>
      </c>
      <c r="C38" s="3">
        <v>1</v>
      </c>
    </row>
    <row r="39" spans="1:3" x14ac:dyDescent="0.25">
      <c r="A39" s="4">
        <v>38</v>
      </c>
      <c r="B39" t="s">
        <v>452</v>
      </c>
      <c r="C39" s="3">
        <v>0</v>
      </c>
    </row>
    <row r="40" spans="1:3" x14ac:dyDescent="0.25">
      <c r="A40" s="4">
        <v>39</v>
      </c>
      <c r="B40" t="s">
        <v>453</v>
      </c>
      <c r="C40" s="3">
        <v>0</v>
      </c>
    </row>
    <row r="41" spans="1:3" x14ac:dyDescent="0.25">
      <c r="A41" s="4">
        <v>40</v>
      </c>
      <c r="B41" t="s">
        <v>454</v>
      </c>
      <c r="C41" s="3">
        <v>0</v>
      </c>
    </row>
    <row r="42" spans="1:3" x14ac:dyDescent="0.25">
      <c r="A42" s="4">
        <v>41</v>
      </c>
      <c r="B42" t="s">
        <v>455</v>
      </c>
      <c r="C42" s="3">
        <v>0</v>
      </c>
    </row>
    <row r="43" spans="1:3" x14ac:dyDescent="0.25">
      <c r="A43" s="4">
        <v>42</v>
      </c>
      <c r="B43" t="s">
        <v>456</v>
      </c>
      <c r="C43" s="3">
        <v>0</v>
      </c>
    </row>
    <row r="44" spans="1:3" x14ac:dyDescent="0.25">
      <c r="A44" s="4">
        <v>43</v>
      </c>
      <c r="B44" t="s">
        <v>457</v>
      </c>
      <c r="C44" s="3">
        <v>0</v>
      </c>
    </row>
    <row r="45" spans="1:3" x14ac:dyDescent="0.25">
      <c r="A45" s="4">
        <v>44</v>
      </c>
      <c r="B45" t="s">
        <v>458</v>
      </c>
      <c r="C45" s="3">
        <v>0</v>
      </c>
    </row>
    <row r="46" spans="1:3" x14ac:dyDescent="0.25">
      <c r="A46" s="4">
        <v>45</v>
      </c>
      <c r="B46" t="s">
        <v>459</v>
      </c>
      <c r="C46" s="3">
        <v>0</v>
      </c>
    </row>
    <row r="47" spans="1:3" x14ac:dyDescent="0.25">
      <c r="A47" s="4">
        <v>46</v>
      </c>
      <c r="B47" t="s">
        <v>460</v>
      </c>
      <c r="C47" s="3">
        <v>0</v>
      </c>
    </row>
    <row r="48" spans="1:3" x14ac:dyDescent="0.25">
      <c r="A48" s="4">
        <v>47</v>
      </c>
      <c r="B48" t="s">
        <v>478</v>
      </c>
      <c r="C48" s="3">
        <v>0</v>
      </c>
    </row>
    <row r="49" spans="1:3" x14ac:dyDescent="0.25">
      <c r="A49" s="4">
        <v>48</v>
      </c>
      <c r="B49" t="s">
        <v>479</v>
      </c>
      <c r="C49" s="3">
        <v>0</v>
      </c>
    </row>
    <row r="50" spans="1:3" x14ac:dyDescent="0.25">
      <c r="A50" s="4">
        <v>49</v>
      </c>
      <c r="B50" t="s">
        <v>480</v>
      </c>
      <c r="C50" s="3">
        <v>0</v>
      </c>
    </row>
    <row r="51" spans="1:3" x14ac:dyDescent="0.25">
      <c r="A51" s="4">
        <v>50</v>
      </c>
      <c r="B51" t="s">
        <v>481</v>
      </c>
      <c r="C51" s="3">
        <v>0</v>
      </c>
    </row>
    <row r="52" spans="1:3" x14ac:dyDescent="0.25">
      <c r="A52" s="4">
        <v>51</v>
      </c>
      <c r="B52" t="s">
        <v>482</v>
      </c>
      <c r="C52" s="3">
        <v>0</v>
      </c>
    </row>
    <row r="53" spans="1:3" x14ac:dyDescent="0.25">
      <c r="A53" s="4">
        <v>52</v>
      </c>
      <c r="B53" t="s">
        <v>483</v>
      </c>
      <c r="C53" s="3">
        <v>0</v>
      </c>
    </row>
    <row r="54" spans="1:3" x14ac:dyDescent="0.25">
      <c r="A54" s="4">
        <v>53</v>
      </c>
      <c r="B54" t="s">
        <v>484</v>
      </c>
      <c r="C54" s="3">
        <v>0</v>
      </c>
    </row>
    <row r="55" spans="1:3" x14ac:dyDescent="0.25">
      <c r="A55" s="4">
        <v>54</v>
      </c>
      <c r="B55" t="s">
        <v>485</v>
      </c>
      <c r="C55" s="3">
        <v>0</v>
      </c>
    </row>
    <row r="56" spans="1:3" x14ac:dyDescent="0.25">
      <c r="A56" s="4">
        <v>55</v>
      </c>
      <c r="B56" t="s">
        <v>486</v>
      </c>
      <c r="C56" s="3">
        <v>0</v>
      </c>
    </row>
    <row r="57" spans="1:3" x14ac:dyDescent="0.25">
      <c r="A57" s="4">
        <v>56</v>
      </c>
      <c r="B57" t="s">
        <v>487</v>
      </c>
      <c r="C57" s="3">
        <v>0</v>
      </c>
    </row>
    <row r="58" spans="1:3" x14ac:dyDescent="0.25">
      <c r="A58" s="4">
        <v>57</v>
      </c>
      <c r="B58" t="s">
        <v>488</v>
      </c>
      <c r="C58" s="3">
        <v>0</v>
      </c>
    </row>
    <row r="59" spans="1:3" x14ac:dyDescent="0.25">
      <c r="A59" s="4">
        <v>58</v>
      </c>
      <c r="B59" t="s">
        <v>489</v>
      </c>
      <c r="C59" s="3">
        <v>0</v>
      </c>
    </row>
    <row r="60" spans="1:3" x14ac:dyDescent="0.25">
      <c r="A60" s="4">
        <v>59</v>
      </c>
      <c r="B60" t="s">
        <v>490</v>
      </c>
      <c r="C60" s="3">
        <v>0</v>
      </c>
    </row>
    <row r="61" spans="1:3" x14ac:dyDescent="0.25">
      <c r="A61" s="4">
        <v>60</v>
      </c>
      <c r="B61" t="s">
        <v>491</v>
      </c>
      <c r="C61" s="3">
        <v>0</v>
      </c>
    </row>
    <row r="62" spans="1:3" x14ac:dyDescent="0.25">
      <c r="A62" s="4">
        <v>61</v>
      </c>
      <c r="B62" t="s">
        <v>492</v>
      </c>
      <c r="C62" s="3">
        <v>0</v>
      </c>
    </row>
    <row r="63" spans="1:3" x14ac:dyDescent="0.25">
      <c r="A63" s="4">
        <v>62</v>
      </c>
      <c r="B63" t="s">
        <v>493</v>
      </c>
      <c r="C63" s="3">
        <v>0</v>
      </c>
    </row>
    <row r="64" spans="1:3" x14ac:dyDescent="0.25">
      <c r="A64" s="4">
        <v>63</v>
      </c>
      <c r="B64" t="s">
        <v>494</v>
      </c>
      <c r="C64" s="3">
        <v>0</v>
      </c>
    </row>
    <row r="65" spans="1:3" x14ac:dyDescent="0.25">
      <c r="A65" s="4">
        <v>64</v>
      </c>
      <c r="B65" t="s">
        <v>495</v>
      </c>
      <c r="C65" s="3">
        <v>0</v>
      </c>
    </row>
    <row r="66" spans="1:3" x14ac:dyDescent="0.25">
      <c r="A66" s="4">
        <v>65</v>
      </c>
      <c r="B66" t="s">
        <v>496</v>
      </c>
      <c r="C66" s="3">
        <v>0</v>
      </c>
    </row>
    <row r="67" spans="1:3" x14ac:dyDescent="0.25">
      <c r="A67" s="4">
        <v>66</v>
      </c>
      <c r="B67" t="s">
        <v>461</v>
      </c>
      <c r="C67" s="3">
        <v>0</v>
      </c>
    </row>
    <row r="68" spans="1:3" x14ac:dyDescent="0.25">
      <c r="A68" s="4">
        <v>67</v>
      </c>
      <c r="B68" t="s">
        <v>462</v>
      </c>
      <c r="C68" s="3">
        <v>0</v>
      </c>
    </row>
    <row r="69" spans="1:3" x14ac:dyDescent="0.25">
      <c r="A69" s="4">
        <v>68</v>
      </c>
      <c r="B69" t="s">
        <v>463</v>
      </c>
      <c r="C69" s="3">
        <v>0</v>
      </c>
    </row>
    <row r="70" spans="1:3" x14ac:dyDescent="0.25">
      <c r="A70" s="4">
        <v>69</v>
      </c>
      <c r="B70" t="s">
        <v>464</v>
      </c>
      <c r="C70" s="3">
        <v>0</v>
      </c>
    </row>
    <row r="71" spans="1:3" x14ac:dyDescent="0.25">
      <c r="A71" s="4">
        <v>70</v>
      </c>
      <c r="B71" t="s">
        <v>465</v>
      </c>
      <c r="C71" s="3">
        <v>0</v>
      </c>
    </row>
    <row r="72" spans="1:3" x14ac:dyDescent="0.25">
      <c r="A72" s="4">
        <v>71</v>
      </c>
      <c r="B72" t="s">
        <v>466</v>
      </c>
      <c r="C72" s="3">
        <v>0</v>
      </c>
    </row>
    <row r="73" spans="1:3" x14ac:dyDescent="0.25">
      <c r="A73" s="4">
        <v>72</v>
      </c>
      <c r="B73" t="s">
        <v>467</v>
      </c>
      <c r="C73" s="3">
        <v>0</v>
      </c>
    </row>
    <row r="74" spans="1:3" x14ac:dyDescent="0.25">
      <c r="A74" s="4">
        <v>73</v>
      </c>
      <c r="B74" t="s">
        <v>468</v>
      </c>
      <c r="C74" s="3">
        <v>0</v>
      </c>
    </row>
    <row r="75" spans="1:3" x14ac:dyDescent="0.25">
      <c r="A75" s="4">
        <v>74</v>
      </c>
      <c r="B75" t="s">
        <v>469</v>
      </c>
      <c r="C75" s="3">
        <v>0</v>
      </c>
    </row>
    <row r="76" spans="1:3" x14ac:dyDescent="0.25">
      <c r="A76" s="4">
        <v>75</v>
      </c>
      <c r="B76" t="s">
        <v>470</v>
      </c>
      <c r="C76" s="3">
        <v>0</v>
      </c>
    </row>
    <row r="77" spans="1:3" x14ac:dyDescent="0.25">
      <c r="A77" s="4">
        <v>76</v>
      </c>
      <c r="B77" t="s">
        <v>471</v>
      </c>
      <c r="C77" s="3">
        <v>0</v>
      </c>
    </row>
    <row r="78" spans="1:3" x14ac:dyDescent="0.25">
      <c r="A78" s="4">
        <v>77</v>
      </c>
      <c r="B78" t="s">
        <v>472</v>
      </c>
      <c r="C78" s="3">
        <v>0</v>
      </c>
    </row>
    <row r="79" spans="1:3" x14ac:dyDescent="0.25">
      <c r="A79" s="4">
        <v>78</v>
      </c>
      <c r="B79" t="s">
        <v>473</v>
      </c>
      <c r="C79" s="3">
        <v>0</v>
      </c>
    </row>
    <row r="80" spans="1:3" x14ac:dyDescent="0.25">
      <c r="A80" s="4">
        <v>79</v>
      </c>
      <c r="B80" t="s">
        <v>474</v>
      </c>
      <c r="C80" s="3">
        <v>0</v>
      </c>
    </row>
    <row r="81" spans="1:3" x14ac:dyDescent="0.25">
      <c r="A81" s="4">
        <v>80</v>
      </c>
      <c r="B81" t="s">
        <v>475</v>
      </c>
      <c r="C81" s="3">
        <v>0</v>
      </c>
    </row>
    <row r="82" spans="1:3" x14ac:dyDescent="0.25">
      <c r="A82" s="4">
        <v>81</v>
      </c>
      <c r="B82" t="s">
        <v>476</v>
      </c>
      <c r="C82" s="3">
        <v>0</v>
      </c>
    </row>
    <row r="83" spans="1:3" x14ac:dyDescent="0.25">
      <c r="A83" s="4">
        <v>82</v>
      </c>
      <c r="B83" t="s">
        <v>477</v>
      </c>
      <c r="C83" s="3">
        <v>0</v>
      </c>
    </row>
    <row r="86" spans="1:3" x14ac:dyDescent="0.25">
      <c r="B86" s="4" t="s">
        <v>114</v>
      </c>
      <c r="C86">
        <f>COUNTIFS(C2:C83,100%)</f>
        <v>5</v>
      </c>
    </row>
    <row r="87" spans="1:3" x14ac:dyDescent="0.25">
      <c r="B87" s="4" t="s">
        <v>115</v>
      </c>
      <c r="C87">
        <f>COUNTIFS(C2:C83,"&gt;"&amp; 0%,C2:C83,"&lt;" &amp; 100%)</f>
        <v>2</v>
      </c>
    </row>
    <row r="88" spans="1:3" x14ac:dyDescent="0.25">
      <c r="B88" s="4" t="s">
        <v>116</v>
      </c>
      <c r="C88">
        <f>COUNTIFS(C2:C83,0%)</f>
        <v>75</v>
      </c>
    </row>
  </sheetData>
  <conditionalFormatting sqref="C2:C83">
    <cfRule type="cellIs" dxfId="5" priority="1" operator="equal">
      <formula>0</formula>
    </cfRule>
    <cfRule type="cellIs" dxfId="4" priority="2" operator="between">
      <formula>0.01</formula>
      <formula>0.99</formula>
    </cfRule>
    <cfRule type="cellIs" dxfId="3" priority="3" operator="equal">
      <formula>1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5"/>
  <sheetViews>
    <sheetView topLeftCell="A29" workbookViewId="0">
      <selection activeCell="C104" sqref="C104"/>
    </sheetView>
  </sheetViews>
  <sheetFormatPr defaultRowHeight="15" x14ac:dyDescent="0.25"/>
  <cols>
    <col min="2" max="2" width="31.5703125" bestFit="1" customWidth="1"/>
    <col min="3" max="3" width="11.85546875" bestFit="1" customWidth="1"/>
  </cols>
  <sheetData>
    <row r="1" spans="1:3" x14ac:dyDescent="0.25">
      <c r="A1" s="2" t="s">
        <v>117</v>
      </c>
      <c r="B1" s="2" t="s">
        <v>314</v>
      </c>
      <c r="C1" s="4" t="s">
        <v>9</v>
      </c>
    </row>
    <row r="2" spans="1:3" x14ac:dyDescent="0.25">
      <c r="A2" s="4">
        <v>1</v>
      </c>
      <c r="B2" t="s">
        <v>318</v>
      </c>
      <c r="C2" s="3">
        <v>1</v>
      </c>
    </row>
    <row r="3" spans="1:3" x14ac:dyDescent="0.25">
      <c r="A3" s="4">
        <v>2</v>
      </c>
      <c r="B3" t="s">
        <v>319</v>
      </c>
      <c r="C3" s="3">
        <v>1</v>
      </c>
    </row>
    <row r="4" spans="1:3" x14ac:dyDescent="0.25">
      <c r="A4" s="4">
        <v>3</v>
      </c>
      <c r="B4" t="s">
        <v>320</v>
      </c>
      <c r="C4" s="3">
        <v>1</v>
      </c>
    </row>
    <row r="5" spans="1:3" x14ac:dyDescent="0.25">
      <c r="A5" s="4">
        <v>4</v>
      </c>
      <c r="B5" t="s">
        <v>321</v>
      </c>
      <c r="C5" s="3">
        <v>1</v>
      </c>
    </row>
    <row r="6" spans="1:3" x14ac:dyDescent="0.25">
      <c r="A6" s="4">
        <v>5</v>
      </c>
      <c r="B6" t="s">
        <v>317</v>
      </c>
      <c r="C6" s="3">
        <v>1</v>
      </c>
    </row>
    <row r="7" spans="1:3" x14ac:dyDescent="0.25">
      <c r="A7" s="4">
        <v>6</v>
      </c>
      <c r="B7" t="s">
        <v>322</v>
      </c>
      <c r="C7" s="3">
        <v>1</v>
      </c>
    </row>
    <row r="8" spans="1:3" x14ac:dyDescent="0.25">
      <c r="A8" s="4">
        <v>7</v>
      </c>
      <c r="B8" t="s">
        <v>323</v>
      </c>
      <c r="C8" s="3">
        <v>1</v>
      </c>
    </row>
    <row r="9" spans="1:3" x14ac:dyDescent="0.25">
      <c r="A9" s="4">
        <v>8</v>
      </c>
      <c r="B9" t="s">
        <v>324</v>
      </c>
      <c r="C9" s="3">
        <v>1</v>
      </c>
    </row>
    <row r="10" spans="1:3" x14ac:dyDescent="0.25">
      <c r="A10" s="4">
        <v>9</v>
      </c>
      <c r="B10" t="s">
        <v>325</v>
      </c>
      <c r="C10" s="3">
        <v>1</v>
      </c>
    </row>
    <row r="11" spans="1:3" x14ac:dyDescent="0.25">
      <c r="A11" s="4">
        <v>10</v>
      </c>
      <c r="B11" t="s">
        <v>326</v>
      </c>
      <c r="C11" s="3">
        <v>1</v>
      </c>
    </row>
    <row r="12" spans="1:3" x14ac:dyDescent="0.25">
      <c r="A12" s="4">
        <v>11</v>
      </c>
      <c r="B12" t="s">
        <v>327</v>
      </c>
      <c r="C12" s="3">
        <v>1</v>
      </c>
    </row>
    <row r="13" spans="1:3" x14ac:dyDescent="0.25">
      <c r="A13" s="4">
        <v>12</v>
      </c>
      <c r="B13" t="s">
        <v>328</v>
      </c>
      <c r="C13" s="3">
        <v>1</v>
      </c>
    </row>
    <row r="14" spans="1:3" x14ac:dyDescent="0.25">
      <c r="A14" s="4">
        <v>13</v>
      </c>
      <c r="B14" t="s">
        <v>329</v>
      </c>
      <c r="C14" s="3">
        <v>1</v>
      </c>
    </row>
    <row r="15" spans="1:3" x14ac:dyDescent="0.25">
      <c r="A15" s="4">
        <v>14</v>
      </c>
      <c r="B15" t="s">
        <v>330</v>
      </c>
      <c r="C15" s="3">
        <v>1</v>
      </c>
    </row>
    <row r="16" spans="1:3" x14ac:dyDescent="0.25">
      <c r="A16" s="4">
        <v>15</v>
      </c>
      <c r="B16" t="s">
        <v>331</v>
      </c>
      <c r="C16" s="3">
        <v>1</v>
      </c>
    </row>
    <row r="17" spans="1:3" x14ac:dyDescent="0.25">
      <c r="A17" s="4">
        <v>16</v>
      </c>
      <c r="B17" t="s">
        <v>332</v>
      </c>
      <c r="C17" s="3">
        <v>1</v>
      </c>
    </row>
    <row r="18" spans="1:3" x14ac:dyDescent="0.25">
      <c r="A18" s="4">
        <v>17</v>
      </c>
      <c r="B18" t="s">
        <v>333</v>
      </c>
      <c r="C18" s="3">
        <v>1</v>
      </c>
    </row>
    <row r="19" spans="1:3" x14ac:dyDescent="0.25">
      <c r="A19" s="4">
        <v>18</v>
      </c>
      <c r="B19" t="s">
        <v>334</v>
      </c>
      <c r="C19" s="3">
        <v>1</v>
      </c>
    </row>
    <row r="20" spans="1:3" x14ac:dyDescent="0.25">
      <c r="A20" s="4">
        <v>19</v>
      </c>
      <c r="B20" t="s">
        <v>335</v>
      </c>
      <c r="C20" s="3">
        <v>1</v>
      </c>
    </row>
    <row r="21" spans="1:3" x14ac:dyDescent="0.25">
      <c r="A21" s="4">
        <v>20</v>
      </c>
      <c r="B21" t="s">
        <v>336</v>
      </c>
      <c r="C21" s="3">
        <v>1</v>
      </c>
    </row>
    <row r="22" spans="1:3" x14ac:dyDescent="0.25">
      <c r="A22" s="4">
        <v>21</v>
      </c>
      <c r="B22" t="s">
        <v>337</v>
      </c>
      <c r="C22" s="3">
        <v>1</v>
      </c>
    </row>
    <row r="23" spans="1:3" x14ac:dyDescent="0.25">
      <c r="A23" s="4">
        <v>22</v>
      </c>
      <c r="B23" t="s">
        <v>338</v>
      </c>
      <c r="C23" s="3">
        <v>1</v>
      </c>
    </row>
    <row r="24" spans="1:3" x14ac:dyDescent="0.25">
      <c r="A24" s="4">
        <v>23</v>
      </c>
      <c r="B24" t="s">
        <v>339</v>
      </c>
      <c r="C24" s="3">
        <v>1</v>
      </c>
    </row>
    <row r="25" spans="1:3" x14ac:dyDescent="0.25">
      <c r="A25" s="4">
        <v>24</v>
      </c>
      <c r="B25" t="s">
        <v>340</v>
      </c>
      <c r="C25" s="3">
        <v>1</v>
      </c>
    </row>
    <row r="26" spans="1:3" x14ac:dyDescent="0.25">
      <c r="A26" s="4">
        <v>25</v>
      </c>
      <c r="B26" t="s">
        <v>341</v>
      </c>
      <c r="C26" s="3">
        <v>1</v>
      </c>
    </row>
    <row r="27" spans="1:3" x14ac:dyDescent="0.25">
      <c r="A27" s="4">
        <v>26</v>
      </c>
      <c r="B27" t="s">
        <v>342</v>
      </c>
      <c r="C27" s="3">
        <v>1</v>
      </c>
    </row>
    <row r="28" spans="1:3" x14ac:dyDescent="0.25">
      <c r="A28" s="4">
        <v>27</v>
      </c>
      <c r="B28" t="s">
        <v>343</v>
      </c>
      <c r="C28" s="3">
        <v>1</v>
      </c>
    </row>
    <row r="29" spans="1:3" x14ac:dyDescent="0.25">
      <c r="A29" s="4">
        <v>28</v>
      </c>
      <c r="B29" t="s">
        <v>344</v>
      </c>
      <c r="C29" s="3">
        <v>1</v>
      </c>
    </row>
    <row r="30" spans="1:3" x14ac:dyDescent="0.25">
      <c r="A30" s="4">
        <v>29</v>
      </c>
      <c r="B30" t="s">
        <v>345</v>
      </c>
      <c r="C30" s="3">
        <v>1</v>
      </c>
    </row>
    <row r="31" spans="1:3" x14ac:dyDescent="0.25">
      <c r="A31" s="4">
        <v>30</v>
      </c>
      <c r="B31" t="s">
        <v>346</v>
      </c>
      <c r="C31" s="3">
        <v>1</v>
      </c>
    </row>
    <row r="32" spans="1:3" x14ac:dyDescent="0.25">
      <c r="A32" s="4">
        <v>31</v>
      </c>
      <c r="B32" t="s">
        <v>347</v>
      </c>
      <c r="C32" s="3">
        <v>1</v>
      </c>
    </row>
    <row r="33" spans="1:3" x14ac:dyDescent="0.25">
      <c r="A33" s="4">
        <v>32</v>
      </c>
      <c r="B33" t="s">
        <v>348</v>
      </c>
      <c r="C33" s="3">
        <v>1</v>
      </c>
    </row>
    <row r="34" spans="1:3" x14ac:dyDescent="0.25">
      <c r="A34" s="4">
        <v>33</v>
      </c>
      <c r="B34" t="s">
        <v>349</v>
      </c>
      <c r="C34" s="3">
        <v>1</v>
      </c>
    </row>
    <row r="35" spans="1:3" x14ac:dyDescent="0.25">
      <c r="A35" s="4">
        <v>34</v>
      </c>
      <c r="B35" t="s">
        <v>350</v>
      </c>
      <c r="C35" s="3">
        <v>1</v>
      </c>
    </row>
    <row r="36" spans="1:3" x14ac:dyDescent="0.25">
      <c r="A36" s="4">
        <v>35</v>
      </c>
      <c r="B36" t="s">
        <v>351</v>
      </c>
      <c r="C36" s="3">
        <v>1</v>
      </c>
    </row>
    <row r="37" spans="1:3" x14ac:dyDescent="0.25">
      <c r="A37" s="4">
        <v>36</v>
      </c>
      <c r="B37" t="s">
        <v>352</v>
      </c>
      <c r="C37" s="3">
        <v>1</v>
      </c>
    </row>
    <row r="38" spans="1:3" x14ac:dyDescent="0.25">
      <c r="A38" s="4">
        <v>37</v>
      </c>
      <c r="B38" t="s">
        <v>353</v>
      </c>
      <c r="C38" s="3">
        <v>1</v>
      </c>
    </row>
    <row r="39" spans="1:3" x14ac:dyDescent="0.25">
      <c r="A39" s="4">
        <v>38</v>
      </c>
      <c r="B39" t="s">
        <v>354</v>
      </c>
      <c r="C39" s="3">
        <v>1</v>
      </c>
    </row>
    <row r="40" spans="1:3" x14ac:dyDescent="0.25">
      <c r="A40" s="4">
        <v>39</v>
      </c>
      <c r="B40" t="s">
        <v>355</v>
      </c>
      <c r="C40" s="3">
        <v>1</v>
      </c>
    </row>
    <row r="41" spans="1:3" x14ac:dyDescent="0.25">
      <c r="A41" s="4">
        <v>40</v>
      </c>
      <c r="B41" t="s">
        <v>356</v>
      </c>
      <c r="C41" s="3">
        <v>1</v>
      </c>
    </row>
    <row r="42" spans="1:3" x14ac:dyDescent="0.25">
      <c r="A42" s="4">
        <v>41</v>
      </c>
      <c r="B42" t="s">
        <v>357</v>
      </c>
      <c r="C42" s="3">
        <v>1</v>
      </c>
    </row>
    <row r="43" spans="1:3" x14ac:dyDescent="0.25">
      <c r="A43" s="4">
        <v>42</v>
      </c>
      <c r="B43" t="s">
        <v>416</v>
      </c>
      <c r="C43" s="3">
        <v>1</v>
      </c>
    </row>
    <row r="44" spans="1:3" x14ac:dyDescent="0.25">
      <c r="A44" s="4">
        <v>43</v>
      </c>
      <c r="B44" t="s">
        <v>358</v>
      </c>
      <c r="C44" s="3">
        <v>1</v>
      </c>
    </row>
    <row r="45" spans="1:3" x14ac:dyDescent="0.25">
      <c r="A45" s="4">
        <v>44</v>
      </c>
      <c r="B45" t="s">
        <v>359</v>
      </c>
      <c r="C45" s="3">
        <v>1</v>
      </c>
    </row>
    <row r="46" spans="1:3" x14ac:dyDescent="0.25">
      <c r="A46" s="4">
        <v>45</v>
      </c>
      <c r="B46" t="s">
        <v>360</v>
      </c>
      <c r="C46" s="3">
        <v>1</v>
      </c>
    </row>
    <row r="47" spans="1:3" x14ac:dyDescent="0.25">
      <c r="A47" s="4">
        <v>46</v>
      </c>
      <c r="B47" t="s">
        <v>361</v>
      </c>
      <c r="C47" s="3">
        <v>1</v>
      </c>
    </row>
    <row r="48" spans="1:3" x14ac:dyDescent="0.25">
      <c r="A48" s="4">
        <v>47</v>
      </c>
      <c r="B48" t="s">
        <v>362</v>
      </c>
      <c r="C48" s="3">
        <v>1</v>
      </c>
    </row>
    <row r="49" spans="1:3" x14ac:dyDescent="0.25">
      <c r="A49" s="4">
        <v>48</v>
      </c>
      <c r="B49" t="s">
        <v>363</v>
      </c>
      <c r="C49" s="3">
        <v>1</v>
      </c>
    </row>
    <row r="50" spans="1:3" x14ac:dyDescent="0.25">
      <c r="A50" s="4">
        <v>49</v>
      </c>
      <c r="B50" t="s">
        <v>364</v>
      </c>
      <c r="C50" s="3">
        <v>1</v>
      </c>
    </row>
    <row r="51" spans="1:3" x14ac:dyDescent="0.25">
      <c r="A51" s="4">
        <v>50</v>
      </c>
      <c r="B51" t="s">
        <v>365</v>
      </c>
      <c r="C51" s="3">
        <v>1</v>
      </c>
    </row>
    <row r="52" spans="1:3" x14ac:dyDescent="0.25">
      <c r="A52" s="4">
        <v>51</v>
      </c>
      <c r="B52" t="s">
        <v>366</v>
      </c>
      <c r="C52" s="3">
        <v>1</v>
      </c>
    </row>
    <row r="53" spans="1:3" x14ac:dyDescent="0.25">
      <c r="A53" s="4">
        <v>52</v>
      </c>
      <c r="B53" t="s">
        <v>367</v>
      </c>
      <c r="C53" s="3">
        <v>1</v>
      </c>
    </row>
    <row r="54" spans="1:3" x14ac:dyDescent="0.25">
      <c r="A54" s="4">
        <v>53</v>
      </c>
      <c r="B54" t="s">
        <v>368</v>
      </c>
      <c r="C54" s="3">
        <v>1</v>
      </c>
    </row>
    <row r="55" spans="1:3" x14ac:dyDescent="0.25">
      <c r="A55" s="4">
        <v>54</v>
      </c>
      <c r="B55" t="s">
        <v>369</v>
      </c>
      <c r="C55" s="3">
        <v>1</v>
      </c>
    </row>
    <row r="56" spans="1:3" x14ac:dyDescent="0.25">
      <c r="A56" s="4">
        <v>55</v>
      </c>
      <c r="B56" t="s">
        <v>370</v>
      </c>
      <c r="C56" s="3">
        <v>1</v>
      </c>
    </row>
    <row r="57" spans="1:3" x14ac:dyDescent="0.25">
      <c r="A57" s="4">
        <v>56</v>
      </c>
      <c r="B57" t="s">
        <v>371</v>
      </c>
      <c r="C57" s="3">
        <v>1</v>
      </c>
    </row>
    <row r="58" spans="1:3" x14ac:dyDescent="0.25">
      <c r="A58" s="4">
        <v>57</v>
      </c>
      <c r="B58" t="s">
        <v>415</v>
      </c>
      <c r="C58" s="3">
        <v>1</v>
      </c>
    </row>
    <row r="59" spans="1:3" x14ac:dyDescent="0.25">
      <c r="A59" s="4">
        <v>58</v>
      </c>
      <c r="B59" t="s">
        <v>372</v>
      </c>
      <c r="C59" s="3">
        <v>1</v>
      </c>
    </row>
    <row r="60" spans="1:3" x14ac:dyDescent="0.25">
      <c r="A60" s="4">
        <v>59</v>
      </c>
      <c r="B60" t="s">
        <v>373</v>
      </c>
      <c r="C60" s="3">
        <v>1</v>
      </c>
    </row>
    <row r="61" spans="1:3" x14ac:dyDescent="0.25">
      <c r="A61" s="4">
        <v>60</v>
      </c>
      <c r="B61" t="s">
        <v>374</v>
      </c>
      <c r="C61" s="3">
        <v>1</v>
      </c>
    </row>
    <row r="62" spans="1:3" x14ac:dyDescent="0.25">
      <c r="A62" s="4">
        <v>61</v>
      </c>
      <c r="B62" t="s">
        <v>375</v>
      </c>
      <c r="C62" s="3">
        <v>1</v>
      </c>
    </row>
    <row r="63" spans="1:3" x14ac:dyDescent="0.25">
      <c r="A63" s="4">
        <v>62</v>
      </c>
      <c r="B63" t="s">
        <v>376</v>
      </c>
      <c r="C63" s="3">
        <v>1</v>
      </c>
    </row>
    <row r="64" spans="1:3" x14ac:dyDescent="0.25">
      <c r="A64" s="4">
        <v>63</v>
      </c>
      <c r="B64" t="s">
        <v>377</v>
      </c>
      <c r="C64" s="3">
        <v>1</v>
      </c>
    </row>
    <row r="65" spans="1:3" x14ac:dyDescent="0.25">
      <c r="A65" s="4">
        <v>64</v>
      </c>
      <c r="B65" t="s">
        <v>378</v>
      </c>
      <c r="C65" s="3">
        <v>1</v>
      </c>
    </row>
    <row r="66" spans="1:3" x14ac:dyDescent="0.25">
      <c r="A66" s="4">
        <v>65</v>
      </c>
      <c r="B66" t="s">
        <v>379</v>
      </c>
      <c r="C66" s="3">
        <v>1</v>
      </c>
    </row>
    <row r="67" spans="1:3" x14ac:dyDescent="0.25">
      <c r="A67" s="4">
        <v>66</v>
      </c>
      <c r="B67" t="s">
        <v>380</v>
      </c>
      <c r="C67" s="3">
        <v>1</v>
      </c>
    </row>
    <row r="68" spans="1:3" x14ac:dyDescent="0.25">
      <c r="A68" s="4">
        <v>67</v>
      </c>
      <c r="B68" t="s">
        <v>381</v>
      </c>
      <c r="C68" s="3">
        <v>1</v>
      </c>
    </row>
    <row r="69" spans="1:3" x14ac:dyDescent="0.25">
      <c r="A69" s="4">
        <v>68</v>
      </c>
      <c r="B69" t="s">
        <v>382</v>
      </c>
      <c r="C69" s="3">
        <v>1</v>
      </c>
    </row>
    <row r="70" spans="1:3" x14ac:dyDescent="0.25">
      <c r="A70" s="4">
        <v>69</v>
      </c>
      <c r="B70" t="s">
        <v>383</v>
      </c>
      <c r="C70" s="3">
        <v>1</v>
      </c>
    </row>
    <row r="71" spans="1:3" x14ac:dyDescent="0.25">
      <c r="A71" s="4">
        <v>70</v>
      </c>
      <c r="B71" t="s">
        <v>384</v>
      </c>
      <c r="C71" s="3">
        <v>1</v>
      </c>
    </row>
    <row r="72" spans="1:3" x14ac:dyDescent="0.25">
      <c r="A72" s="4">
        <v>71</v>
      </c>
      <c r="B72" t="s">
        <v>385</v>
      </c>
      <c r="C72" s="3">
        <v>1</v>
      </c>
    </row>
    <row r="73" spans="1:3" x14ac:dyDescent="0.25">
      <c r="A73" s="4">
        <v>72</v>
      </c>
      <c r="B73" t="s">
        <v>386</v>
      </c>
      <c r="C73" s="3">
        <v>1</v>
      </c>
    </row>
    <row r="74" spans="1:3" x14ac:dyDescent="0.25">
      <c r="A74" s="4">
        <v>73</v>
      </c>
      <c r="B74" t="s">
        <v>387</v>
      </c>
      <c r="C74" s="3">
        <v>1</v>
      </c>
    </row>
    <row r="75" spans="1:3" x14ac:dyDescent="0.25">
      <c r="A75" s="4">
        <v>74</v>
      </c>
      <c r="B75" t="s">
        <v>388</v>
      </c>
      <c r="C75" s="3">
        <v>1</v>
      </c>
    </row>
    <row r="76" spans="1:3" x14ac:dyDescent="0.25">
      <c r="A76" s="4">
        <v>75</v>
      </c>
      <c r="B76" t="s">
        <v>389</v>
      </c>
      <c r="C76" s="3">
        <v>1</v>
      </c>
    </row>
    <row r="77" spans="1:3" x14ac:dyDescent="0.25">
      <c r="A77" s="4">
        <v>76</v>
      </c>
      <c r="B77" t="s">
        <v>390</v>
      </c>
      <c r="C77" s="3">
        <v>1</v>
      </c>
    </row>
    <row r="78" spans="1:3" x14ac:dyDescent="0.25">
      <c r="A78" s="4">
        <v>77</v>
      </c>
      <c r="B78" t="s">
        <v>391</v>
      </c>
      <c r="C78" s="3">
        <v>1</v>
      </c>
    </row>
    <row r="79" spans="1:3" x14ac:dyDescent="0.25">
      <c r="A79" s="4">
        <v>78</v>
      </c>
      <c r="B79" t="s">
        <v>392</v>
      </c>
      <c r="C79" s="3">
        <v>1</v>
      </c>
    </row>
    <row r="80" spans="1:3" x14ac:dyDescent="0.25">
      <c r="A80" s="4">
        <v>79</v>
      </c>
      <c r="B80" t="s">
        <v>393</v>
      </c>
      <c r="C80" s="3">
        <v>1</v>
      </c>
    </row>
    <row r="81" spans="1:3" x14ac:dyDescent="0.25">
      <c r="A81" s="4">
        <v>80</v>
      </c>
      <c r="B81" t="s">
        <v>394</v>
      </c>
      <c r="C81" s="3">
        <v>1</v>
      </c>
    </row>
    <row r="82" spans="1:3" x14ac:dyDescent="0.25">
      <c r="A82" s="4">
        <v>81</v>
      </c>
      <c r="B82" t="s">
        <v>395</v>
      </c>
      <c r="C82" s="3">
        <v>1</v>
      </c>
    </row>
    <row r="83" spans="1:3" x14ac:dyDescent="0.25">
      <c r="A83" s="4">
        <v>82</v>
      </c>
      <c r="B83" t="s">
        <v>396</v>
      </c>
      <c r="C83" s="3">
        <v>1</v>
      </c>
    </row>
    <row r="84" spans="1:3" x14ac:dyDescent="0.25">
      <c r="A84" s="4">
        <v>83</v>
      </c>
      <c r="B84" t="s">
        <v>397</v>
      </c>
      <c r="C84" s="3">
        <v>1</v>
      </c>
    </row>
    <row r="85" spans="1:3" x14ac:dyDescent="0.25">
      <c r="A85" s="4">
        <v>84</v>
      </c>
      <c r="B85" t="s">
        <v>398</v>
      </c>
      <c r="C85" s="3">
        <v>1</v>
      </c>
    </row>
    <row r="86" spans="1:3" x14ac:dyDescent="0.25">
      <c r="A86" s="4">
        <v>85</v>
      </c>
      <c r="B86" t="s">
        <v>399</v>
      </c>
      <c r="C86" s="3">
        <v>1</v>
      </c>
    </row>
    <row r="87" spans="1:3" x14ac:dyDescent="0.25">
      <c r="A87" s="4">
        <v>86</v>
      </c>
      <c r="B87" t="s">
        <v>400</v>
      </c>
      <c r="C87" s="3">
        <v>1</v>
      </c>
    </row>
    <row r="88" spans="1:3" x14ac:dyDescent="0.25">
      <c r="A88" s="4">
        <v>87</v>
      </c>
      <c r="B88" t="s">
        <v>401</v>
      </c>
      <c r="C88" s="3">
        <v>1</v>
      </c>
    </row>
    <row r="89" spans="1:3" x14ac:dyDescent="0.25">
      <c r="A89" s="4">
        <v>88</v>
      </c>
      <c r="B89" t="s">
        <v>402</v>
      </c>
      <c r="C89" s="3">
        <v>1</v>
      </c>
    </row>
    <row r="90" spans="1:3" x14ac:dyDescent="0.25">
      <c r="A90" s="4">
        <v>89</v>
      </c>
      <c r="B90" t="s">
        <v>403</v>
      </c>
      <c r="C90" s="3">
        <v>1</v>
      </c>
    </row>
    <row r="91" spans="1:3" x14ac:dyDescent="0.25">
      <c r="A91" s="4">
        <v>90</v>
      </c>
      <c r="B91" t="s">
        <v>404</v>
      </c>
      <c r="C91" s="3">
        <v>1</v>
      </c>
    </row>
    <row r="92" spans="1:3" x14ac:dyDescent="0.25">
      <c r="A92" s="4">
        <v>91</v>
      </c>
      <c r="B92" t="s">
        <v>405</v>
      </c>
      <c r="C92" s="3">
        <v>1</v>
      </c>
    </row>
    <row r="93" spans="1:3" x14ac:dyDescent="0.25">
      <c r="A93" s="4">
        <v>92</v>
      </c>
      <c r="B93" t="s">
        <v>406</v>
      </c>
      <c r="C93" s="3">
        <v>1</v>
      </c>
    </row>
    <row r="94" spans="1:3" x14ac:dyDescent="0.25">
      <c r="A94" s="4">
        <v>93</v>
      </c>
      <c r="B94" t="s">
        <v>407</v>
      </c>
      <c r="C94" s="3">
        <v>1</v>
      </c>
    </row>
    <row r="95" spans="1:3" x14ac:dyDescent="0.25">
      <c r="A95" s="4">
        <v>94</v>
      </c>
      <c r="B95" t="s">
        <v>408</v>
      </c>
      <c r="C95" s="3">
        <v>1</v>
      </c>
    </row>
    <row r="96" spans="1:3" x14ac:dyDescent="0.25">
      <c r="A96" s="4">
        <v>95</v>
      </c>
      <c r="B96" t="s">
        <v>409</v>
      </c>
      <c r="C96" s="3">
        <v>1</v>
      </c>
    </row>
    <row r="97" spans="1:3" x14ac:dyDescent="0.25">
      <c r="A97" s="4">
        <v>96</v>
      </c>
      <c r="B97" t="s">
        <v>410</v>
      </c>
      <c r="C97" s="3">
        <v>1</v>
      </c>
    </row>
    <row r="98" spans="1:3" x14ac:dyDescent="0.25">
      <c r="A98" s="4">
        <v>97</v>
      </c>
      <c r="B98" t="s">
        <v>411</v>
      </c>
      <c r="C98" s="3">
        <v>1</v>
      </c>
    </row>
    <row r="99" spans="1:3" x14ac:dyDescent="0.25">
      <c r="A99" s="4">
        <v>98</v>
      </c>
      <c r="B99" t="s">
        <v>412</v>
      </c>
      <c r="C99" s="3">
        <v>1</v>
      </c>
    </row>
    <row r="100" spans="1:3" x14ac:dyDescent="0.25">
      <c r="A100" s="4">
        <v>99</v>
      </c>
      <c r="B100" t="s">
        <v>413</v>
      </c>
      <c r="C100" s="3">
        <v>1</v>
      </c>
    </row>
    <row r="101" spans="1:3" x14ac:dyDescent="0.25">
      <c r="A101" s="4">
        <v>100</v>
      </c>
      <c r="B101" t="s">
        <v>414</v>
      </c>
      <c r="C101" s="3">
        <v>1</v>
      </c>
    </row>
    <row r="103" spans="1:3" x14ac:dyDescent="0.25">
      <c r="B103" s="4" t="s">
        <v>114</v>
      </c>
      <c r="C103">
        <f>COUNTIFS(C1:C101,100%)</f>
        <v>100</v>
      </c>
    </row>
    <row r="104" spans="1:3" x14ac:dyDescent="0.25">
      <c r="B104" s="4" t="s">
        <v>115</v>
      </c>
      <c r="C104">
        <f>COUNTIFS(C1:C92,"&gt;"&amp; 0%,C1:C92,"&lt;" &amp; 100%)</f>
        <v>0</v>
      </c>
    </row>
    <row r="105" spans="1:3" x14ac:dyDescent="0.25">
      <c r="B105" s="4" t="s">
        <v>116</v>
      </c>
      <c r="C105">
        <f>COUNTIFS(C1:C92,0%)</f>
        <v>0</v>
      </c>
    </row>
  </sheetData>
  <conditionalFormatting sqref="C2:C101">
    <cfRule type="cellIs" dxfId="2" priority="1" operator="equal">
      <formula>0</formula>
    </cfRule>
    <cfRule type="cellIs" dxfId="1" priority="2" operator="between">
      <formula>0.01</formula>
      <formula>0.99</formula>
    </cfRule>
    <cfRule type="cellIs" dxfId="0" priority="3" operator="equal">
      <formula>1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6"/>
  <sheetViews>
    <sheetView workbookViewId="0">
      <selection activeCell="D9" sqref="D9"/>
    </sheetView>
  </sheetViews>
  <sheetFormatPr defaultRowHeight="15" x14ac:dyDescent="0.25"/>
  <cols>
    <col min="2" max="2" width="60.28515625" bestFit="1" customWidth="1"/>
    <col min="3" max="3" width="5.42578125" bestFit="1" customWidth="1"/>
    <col min="4" max="4" width="12.7109375" bestFit="1" customWidth="1"/>
    <col min="5" max="5" width="11.85546875" bestFit="1" customWidth="1"/>
    <col min="6" max="6" width="18.140625" customWidth="1"/>
    <col min="7" max="7" width="7.42578125" bestFit="1" customWidth="1"/>
  </cols>
  <sheetData>
    <row r="2" spans="2:7" ht="45" x14ac:dyDescent="0.25">
      <c r="B2" s="9" t="s">
        <v>298</v>
      </c>
      <c r="C2" s="9" t="s">
        <v>299</v>
      </c>
      <c r="D2" s="9" t="s">
        <v>300</v>
      </c>
      <c r="E2" s="9" t="s">
        <v>301</v>
      </c>
      <c r="F2" s="10" t="s">
        <v>302</v>
      </c>
      <c r="G2" s="10" t="s">
        <v>303</v>
      </c>
    </row>
    <row r="4" spans="2:7" x14ac:dyDescent="0.25">
      <c r="B4" s="9" t="s">
        <v>304</v>
      </c>
      <c r="C4" s="9">
        <v>1</v>
      </c>
      <c r="D4" s="9">
        <v>1</v>
      </c>
      <c r="E4" s="11">
        <f>D4/C4</f>
        <v>1</v>
      </c>
      <c r="F4" s="9">
        <v>3</v>
      </c>
      <c r="G4" s="12">
        <f t="shared" ref="G4:G12" si="0">F4*E4</f>
        <v>3</v>
      </c>
    </row>
    <row r="5" spans="2:7" x14ac:dyDescent="0.25">
      <c r="B5" s="9" t="s">
        <v>305</v>
      </c>
      <c r="C5" s="9">
        <v>1</v>
      </c>
      <c r="D5" s="9">
        <v>1</v>
      </c>
      <c r="E5" s="11">
        <f t="shared" ref="E5:E12" si="1">D5/C5</f>
        <v>1</v>
      </c>
      <c r="F5" s="9">
        <v>5</v>
      </c>
      <c r="G5" s="12">
        <f t="shared" si="0"/>
        <v>5</v>
      </c>
    </row>
    <row r="6" spans="2:7" x14ac:dyDescent="0.25">
      <c r="B6" s="9" t="s">
        <v>306</v>
      </c>
      <c r="C6" s="9">
        <v>1</v>
      </c>
      <c r="D6" s="9">
        <v>1</v>
      </c>
      <c r="E6" s="11">
        <f t="shared" si="1"/>
        <v>1</v>
      </c>
      <c r="F6" s="9">
        <v>5</v>
      </c>
      <c r="G6" s="12">
        <f t="shared" si="0"/>
        <v>5</v>
      </c>
    </row>
    <row r="7" spans="2:7" x14ac:dyDescent="0.25">
      <c r="B7" s="9" t="s">
        <v>307</v>
      </c>
      <c r="C7" s="9">
        <v>101</v>
      </c>
      <c r="D7" s="9">
        <v>101</v>
      </c>
      <c r="E7" s="11">
        <f t="shared" si="1"/>
        <v>1</v>
      </c>
      <c r="F7" s="9">
        <v>8</v>
      </c>
      <c r="G7" s="12">
        <f t="shared" si="0"/>
        <v>8</v>
      </c>
    </row>
    <row r="8" spans="2:7" x14ac:dyDescent="0.25">
      <c r="B8" s="9" t="s">
        <v>308</v>
      </c>
      <c r="C8" s="9">
        <f>Daos!A105</f>
        <v>104</v>
      </c>
      <c r="D8" s="9">
        <f>Daos!C108</f>
        <v>28</v>
      </c>
      <c r="E8" s="11">
        <f t="shared" si="1"/>
        <v>0.26923076923076922</v>
      </c>
      <c r="F8" s="9">
        <v>20</v>
      </c>
      <c r="G8" s="12">
        <f t="shared" si="0"/>
        <v>5.3846153846153841</v>
      </c>
    </row>
    <row r="9" spans="2:7" x14ac:dyDescent="0.25">
      <c r="B9" s="9" t="s">
        <v>309</v>
      </c>
      <c r="C9" s="9">
        <f>Controllers!A94</f>
        <v>92</v>
      </c>
      <c r="D9" s="9">
        <f>Controllers!D97</f>
        <v>19</v>
      </c>
      <c r="E9" s="11">
        <f t="shared" si="1"/>
        <v>0.20652173913043478</v>
      </c>
      <c r="F9" s="9">
        <v>40</v>
      </c>
      <c r="G9" s="12">
        <f t="shared" si="0"/>
        <v>8.2608695652173907</v>
      </c>
    </row>
    <row r="10" spans="2:7" x14ac:dyDescent="0.25">
      <c r="B10" s="9" t="s">
        <v>310</v>
      </c>
      <c r="C10" s="9">
        <v>12</v>
      </c>
      <c r="D10" s="9">
        <v>12</v>
      </c>
      <c r="E10" s="11">
        <f t="shared" si="1"/>
        <v>1</v>
      </c>
      <c r="F10" s="9">
        <v>8</v>
      </c>
      <c r="G10" s="12">
        <f t="shared" si="0"/>
        <v>8</v>
      </c>
    </row>
    <row r="11" spans="2:7" x14ac:dyDescent="0.25">
      <c r="B11" s="9" t="s">
        <v>311</v>
      </c>
      <c r="C11" s="9">
        <v>83</v>
      </c>
      <c r="D11" s="9">
        <v>6.05</v>
      </c>
      <c r="E11" s="11">
        <f t="shared" si="1"/>
        <v>7.2891566265060243E-2</v>
      </c>
      <c r="F11" s="9">
        <v>120</v>
      </c>
      <c r="G11" s="12">
        <f t="shared" si="0"/>
        <v>8.7469879518072293</v>
      </c>
    </row>
    <row r="12" spans="2:7" x14ac:dyDescent="0.25">
      <c r="B12" s="9" t="s">
        <v>315</v>
      </c>
      <c r="C12" s="9">
        <f>FluentValidation!C103</f>
        <v>100</v>
      </c>
      <c r="D12" s="9">
        <f>FluentValidation!C103</f>
        <v>100</v>
      </c>
      <c r="E12" s="11">
        <f t="shared" si="1"/>
        <v>1</v>
      </c>
      <c r="F12" s="9">
        <v>5</v>
      </c>
      <c r="G12" s="12">
        <f t="shared" si="0"/>
        <v>5</v>
      </c>
    </row>
    <row r="13" spans="2:7" ht="15.75" x14ac:dyDescent="0.25">
      <c r="B13" s="13" t="s">
        <v>312</v>
      </c>
      <c r="C13" s="9"/>
      <c r="D13" s="9"/>
      <c r="E13" s="9"/>
      <c r="F13" s="9">
        <f>SUM(F4:F12)</f>
        <v>214</v>
      </c>
      <c r="G13" s="12">
        <f>SUM(G4:G12)</f>
        <v>56.392472901640005</v>
      </c>
    </row>
    <row r="16" spans="2:7" ht="33.75" x14ac:dyDescent="0.5">
      <c r="B16" s="14" t="s">
        <v>313</v>
      </c>
      <c r="C16" s="15">
        <f>G13/F13</f>
        <v>0.26351622851233647</v>
      </c>
      <c r="D16" s="15"/>
    </row>
  </sheetData>
  <mergeCells count="1">
    <mergeCell ref="C16:D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Controllers</vt:lpstr>
      <vt:lpstr>Daos</vt:lpstr>
      <vt:lpstr>Vistas</vt:lpstr>
      <vt:lpstr>FluentValidation</vt:lpstr>
      <vt:lpstr>Avance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Peña Noriega</dc:creator>
  <cp:lastModifiedBy>Pedro Peña Noriega</cp:lastModifiedBy>
  <dcterms:created xsi:type="dcterms:W3CDTF">2018-05-18T16:32:51Z</dcterms:created>
  <dcterms:modified xsi:type="dcterms:W3CDTF">2018-07-12T23:02:39Z</dcterms:modified>
</cp:coreProperties>
</file>