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ra\Documents\TilesSurvive\Guide\"/>
    </mc:Choice>
  </mc:AlternateContent>
  <bookViews>
    <workbookView xWindow="0" yWindow="0" windowWidth="28800" windowHeight="12330" firstSheet="1" activeTab="1"/>
  </bookViews>
  <sheets>
    <sheet name="Тимбилдинг" sheetId="5" state="hidden" r:id="rId1"/>
    <sheet name="Коллекция 1" sheetId="11" r:id="rId2"/>
    <sheet name="Коллекция 2" sheetId="12" r:id="rId3"/>
  </sheets>
  <calcPr calcId="162913"/>
</workbook>
</file>

<file path=xl/calcChain.xml><?xml version="1.0" encoding="utf-8"?>
<calcChain xmlns="http://schemas.openxmlformats.org/spreadsheetml/2006/main">
  <c r="V97" i="12" l="1"/>
  <c r="U97" i="12"/>
  <c r="Q97" i="12"/>
  <c r="P97" i="12"/>
  <c r="L97" i="12"/>
  <c r="AF96" i="12"/>
  <c r="AE96" i="12"/>
  <c r="AA96" i="12"/>
  <c r="Z96" i="12"/>
  <c r="V96" i="12"/>
  <c r="U96" i="12"/>
  <c r="Q96" i="12"/>
  <c r="L96" i="12"/>
  <c r="K96" i="12"/>
  <c r="G96" i="12"/>
  <c r="P96" i="12" s="1"/>
  <c r="AF95" i="12"/>
  <c r="AE95" i="12"/>
  <c r="AA95" i="12"/>
  <c r="Z95" i="12"/>
  <c r="V95" i="12"/>
  <c r="U95" i="12"/>
  <c r="Q95" i="12"/>
  <c r="L95" i="12"/>
  <c r="K95" i="12"/>
  <c r="G95" i="12"/>
  <c r="P95" i="12" s="1"/>
  <c r="AF94" i="12"/>
  <c r="AE94" i="12"/>
  <c r="AA94" i="12"/>
  <c r="Z94" i="12"/>
  <c r="V94" i="12"/>
  <c r="U94" i="12"/>
  <c r="Q94" i="12"/>
  <c r="L94" i="12"/>
  <c r="K94" i="12"/>
  <c r="G94" i="12"/>
  <c r="P94" i="12" s="1"/>
  <c r="AF93" i="12"/>
  <c r="AE93" i="12"/>
  <c r="AA93" i="12"/>
  <c r="Z93" i="12"/>
  <c r="V93" i="12"/>
  <c r="U93" i="12"/>
  <c r="Q93" i="12"/>
  <c r="P93" i="12"/>
  <c r="L93" i="12"/>
  <c r="K93" i="12"/>
  <c r="G93" i="12"/>
  <c r="AF92" i="12"/>
  <c r="AE92" i="12"/>
  <c r="AA92" i="12"/>
  <c r="Z92" i="12"/>
  <c r="V92" i="12"/>
  <c r="U92" i="12"/>
  <c r="Q92" i="12"/>
  <c r="P92" i="12"/>
  <c r="L92" i="12"/>
  <c r="K92" i="12"/>
  <c r="G92" i="12"/>
  <c r="AF91" i="12"/>
  <c r="AE91" i="12"/>
  <c r="AA91" i="12"/>
  <c r="Z91" i="12"/>
  <c r="V91" i="12"/>
  <c r="U91" i="12"/>
  <c r="Q91" i="12"/>
  <c r="P91" i="12"/>
  <c r="L91" i="12"/>
  <c r="K91" i="12"/>
  <c r="G91" i="12"/>
  <c r="AF90" i="12"/>
  <c r="AE90" i="12"/>
  <c r="AA90" i="12"/>
  <c r="Z90" i="12"/>
  <c r="V90" i="12"/>
  <c r="U90" i="12"/>
  <c r="Q90" i="12"/>
  <c r="L90" i="12"/>
  <c r="K90" i="12"/>
  <c r="G90" i="12"/>
  <c r="P90" i="12" s="1"/>
  <c r="AF89" i="12"/>
  <c r="AE89" i="12"/>
  <c r="AA89" i="12"/>
  <c r="Z89" i="12"/>
  <c r="V89" i="12"/>
  <c r="U89" i="12"/>
  <c r="Q89" i="12"/>
  <c r="L89" i="12"/>
  <c r="K89" i="12"/>
  <c r="G89" i="12"/>
  <c r="P89" i="12" s="1"/>
  <c r="AF88" i="12"/>
  <c r="AE88" i="12"/>
  <c r="AA88" i="12"/>
  <c r="Z88" i="12"/>
  <c r="V88" i="12"/>
  <c r="U88" i="12"/>
  <c r="Q88" i="12"/>
  <c r="L88" i="12"/>
  <c r="K88" i="12"/>
  <c r="G88" i="12"/>
  <c r="P88" i="12" s="1"/>
  <c r="AF87" i="12"/>
  <c r="AE87" i="12"/>
  <c r="AA87" i="12"/>
  <c r="Z87" i="12"/>
  <c r="V87" i="12"/>
  <c r="U87" i="12"/>
  <c r="Q87" i="12"/>
  <c r="P87" i="12"/>
  <c r="L87" i="12"/>
  <c r="K87" i="12"/>
  <c r="G87" i="12"/>
  <c r="AF86" i="12"/>
  <c r="AE86" i="12"/>
  <c r="AA86" i="12"/>
  <c r="Z86" i="12"/>
  <c r="V86" i="12"/>
  <c r="U86" i="12"/>
  <c r="Q86" i="12"/>
  <c r="P86" i="12"/>
  <c r="L86" i="12"/>
  <c r="K86" i="12"/>
  <c r="G86" i="12"/>
  <c r="AF85" i="12"/>
  <c r="AE85" i="12"/>
  <c r="AA85" i="12"/>
  <c r="Z85" i="12"/>
  <c r="V85" i="12"/>
  <c r="U85" i="12"/>
  <c r="Q85" i="12"/>
  <c r="P85" i="12"/>
  <c r="L85" i="12"/>
  <c r="K85" i="12"/>
  <c r="G85" i="12"/>
  <c r="AF84" i="12"/>
  <c r="AE84" i="12"/>
  <c r="AA84" i="12"/>
  <c r="Z84" i="12"/>
  <c r="V84" i="12"/>
  <c r="U84" i="12"/>
  <c r="Q84" i="12"/>
  <c r="P84" i="12"/>
  <c r="L84" i="12"/>
  <c r="K84" i="12"/>
  <c r="AF83" i="12"/>
  <c r="AE83" i="12"/>
  <c r="AA83" i="12"/>
  <c r="Z83" i="12"/>
  <c r="V83" i="12"/>
  <c r="U83" i="12"/>
  <c r="Q83" i="12"/>
  <c r="L83" i="12"/>
  <c r="K83" i="12"/>
  <c r="G83" i="12"/>
  <c r="P83" i="12" s="1"/>
  <c r="AF82" i="12"/>
  <c r="AE82" i="12"/>
  <c r="AA82" i="12"/>
  <c r="Z82" i="12"/>
  <c r="V82" i="12"/>
  <c r="U82" i="12"/>
  <c r="Q82" i="12"/>
  <c r="P82" i="12"/>
  <c r="L82" i="12"/>
  <c r="K82" i="12"/>
  <c r="G82" i="12"/>
  <c r="AF81" i="12"/>
  <c r="AE81" i="12"/>
  <c r="AA81" i="12"/>
  <c r="Z81" i="12"/>
  <c r="V81" i="12"/>
  <c r="U81" i="12"/>
  <c r="Q81" i="12"/>
  <c r="P81" i="12"/>
  <c r="L81" i="12"/>
  <c r="K81" i="12"/>
  <c r="G81" i="12"/>
  <c r="AF80" i="12"/>
  <c r="AE80" i="12"/>
  <c r="AA80" i="12"/>
  <c r="Z80" i="12"/>
  <c r="V80" i="12"/>
  <c r="U80" i="12"/>
  <c r="Q80" i="12"/>
  <c r="P80" i="12"/>
  <c r="L80" i="12"/>
  <c r="K80" i="12"/>
  <c r="G80" i="12"/>
  <c r="AF79" i="12"/>
  <c r="AE79" i="12"/>
  <c r="AA79" i="12"/>
  <c r="Z79" i="12"/>
  <c r="V79" i="12"/>
  <c r="U79" i="12"/>
  <c r="Q79" i="12"/>
  <c r="L79" i="12"/>
  <c r="K79" i="12"/>
  <c r="G79" i="12"/>
  <c r="P79" i="12" s="1"/>
  <c r="AF78" i="12"/>
  <c r="AE78" i="12"/>
  <c r="AA78" i="12"/>
  <c r="Z78" i="12"/>
  <c r="V78" i="12"/>
  <c r="U78" i="12"/>
  <c r="Q78" i="12"/>
  <c r="P78" i="12"/>
  <c r="L78" i="12"/>
  <c r="K78" i="12"/>
  <c r="G78" i="12"/>
  <c r="AF77" i="12"/>
  <c r="AE77" i="12"/>
  <c r="AA77" i="12"/>
  <c r="Z77" i="12"/>
  <c r="V77" i="12"/>
  <c r="U77" i="12"/>
  <c r="Q77" i="12"/>
  <c r="L77" i="12"/>
  <c r="K77" i="12"/>
  <c r="G77" i="12"/>
  <c r="P77" i="12" s="1"/>
  <c r="AF76" i="12"/>
  <c r="AE76" i="12"/>
  <c r="AA76" i="12"/>
  <c r="Z76" i="12"/>
  <c r="V76" i="12"/>
  <c r="U76" i="12"/>
  <c r="Q76" i="12"/>
  <c r="P76" i="12"/>
  <c r="L76" i="12"/>
  <c r="K76" i="12"/>
  <c r="G76" i="12"/>
  <c r="AF75" i="12"/>
  <c r="AE75" i="12"/>
  <c r="AA75" i="12"/>
  <c r="Z75" i="12"/>
  <c r="V75" i="12"/>
  <c r="U75" i="12"/>
  <c r="Q75" i="12"/>
  <c r="P75" i="12"/>
  <c r="L75" i="12"/>
  <c r="K75" i="12"/>
  <c r="G75" i="12"/>
  <c r="AF74" i="12"/>
  <c r="AE74" i="12"/>
  <c r="AA74" i="12"/>
  <c r="Z74" i="12"/>
  <c r="V74" i="12"/>
  <c r="U74" i="12"/>
  <c r="Q74" i="12"/>
  <c r="P74" i="12"/>
  <c r="L74" i="12"/>
  <c r="K74" i="12"/>
  <c r="G74" i="12"/>
  <c r="AF73" i="12"/>
  <c r="AE73" i="12"/>
  <c r="AA73" i="12"/>
  <c r="Z73" i="12"/>
  <c r="V73" i="12"/>
  <c r="Q73" i="12"/>
  <c r="L73" i="12"/>
  <c r="K73" i="12"/>
  <c r="G73" i="12"/>
  <c r="P73" i="12" s="1"/>
  <c r="AF72" i="12"/>
  <c r="AE72" i="12"/>
  <c r="AA72" i="12"/>
  <c r="Z72" i="12"/>
  <c r="V72" i="12"/>
  <c r="U72" i="12"/>
  <c r="Q72" i="12"/>
  <c r="L72" i="12"/>
  <c r="K72" i="12"/>
  <c r="G72" i="12"/>
  <c r="P72" i="12" s="1"/>
  <c r="AF71" i="12"/>
  <c r="AE71" i="12"/>
  <c r="AA71" i="12"/>
  <c r="Z71" i="12"/>
  <c r="V71" i="12"/>
  <c r="U71" i="12"/>
  <c r="Q71" i="12"/>
  <c r="P71" i="12"/>
  <c r="L71" i="12"/>
  <c r="K71" i="12"/>
  <c r="G71" i="12"/>
  <c r="AF70" i="12"/>
  <c r="AE70" i="12"/>
  <c r="AA70" i="12"/>
  <c r="Z70" i="12"/>
  <c r="V70" i="12"/>
  <c r="U70" i="12"/>
  <c r="Q70" i="12"/>
  <c r="P70" i="12"/>
  <c r="L70" i="12"/>
  <c r="K70" i="12"/>
  <c r="G70" i="12"/>
  <c r="AF69" i="12"/>
  <c r="AE69" i="12"/>
  <c r="AA69" i="12"/>
  <c r="Z69" i="12"/>
  <c r="V69" i="12"/>
  <c r="U69" i="12"/>
  <c r="Q69" i="12"/>
  <c r="P69" i="12"/>
  <c r="L69" i="12"/>
  <c r="K69" i="12"/>
  <c r="AF68" i="12"/>
  <c r="AE68" i="12"/>
  <c r="AA68" i="12"/>
  <c r="Z68" i="12"/>
  <c r="V68" i="12"/>
  <c r="U68" i="12"/>
  <c r="Q68" i="12"/>
  <c r="P68" i="12"/>
  <c r="L68" i="12"/>
  <c r="K68" i="12"/>
  <c r="G68" i="12"/>
  <c r="AF66" i="12"/>
  <c r="AE66" i="12"/>
  <c r="AA66" i="12"/>
  <c r="V66" i="12"/>
  <c r="U66" i="12"/>
  <c r="Q66" i="12"/>
  <c r="P66" i="12"/>
  <c r="L66" i="12"/>
  <c r="K66" i="12"/>
  <c r="G66" i="12"/>
  <c r="AF65" i="12"/>
  <c r="AE65" i="12"/>
  <c r="V65" i="12"/>
  <c r="U65" i="12"/>
  <c r="Q65" i="12"/>
  <c r="L65" i="12"/>
  <c r="K65" i="12"/>
  <c r="G65" i="12"/>
  <c r="P65" i="12" s="1"/>
  <c r="AF64" i="12"/>
  <c r="AE64" i="12"/>
  <c r="V64" i="12"/>
  <c r="U64" i="12"/>
  <c r="Q64" i="12"/>
  <c r="P64" i="12"/>
  <c r="L64" i="12"/>
  <c r="K64" i="12"/>
  <c r="G64" i="12"/>
  <c r="AF63" i="12"/>
  <c r="AE63" i="12"/>
  <c r="V63" i="12"/>
  <c r="U63" i="12"/>
  <c r="Q63" i="12"/>
  <c r="L63" i="12"/>
  <c r="K63" i="12"/>
  <c r="G63" i="12"/>
  <c r="P63" i="12" s="1"/>
  <c r="AF62" i="12"/>
  <c r="AE62" i="12"/>
  <c r="V62" i="12"/>
  <c r="U62" i="12"/>
  <c r="Q62" i="12"/>
  <c r="P62" i="12"/>
  <c r="L62" i="12"/>
  <c r="K62" i="12"/>
  <c r="G62" i="12"/>
  <c r="AF61" i="12"/>
  <c r="AE61" i="12"/>
  <c r="V61" i="12"/>
  <c r="U61" i="12"/>
  <c r="Q61" i="12"/>
  <c r="L61" i="12"/>
  <c r="K61" i="12"/>
  <c r="G61" i="12"/>
  <c r="P61" i="12" s="1"/>
  <c r="AF60" i="12"/>
  <c r="AE60" i="12"/>
  <c r="V60" i="12"/>
  <c r="U60" i="12"/>
  <c r="Q60" i="12"/>
  <c r="P60" i="12"/>
  <c r="L60" i="12"/>
  <c r="K60" i="12"/>
  <c r="G60" i="12"/>
  <c r="AF59" i="12"/>
  <c r="AE59" i="12"/>
  <c r="V59" i="12"/>
  <c r="U59" i="12"/>
  <c r="Q59" i="12"/>
  <c r="L59" i="12"/>
  <c r="K59" i="12"/>
  <c r="G59" i="12"/>
  <c r="P59" i="12" s="1"/>
  <c r="AF58" i="12"/>
  <c r="AE58" i="12"/>
  <c r="V58" i="12"/>
  <c r="U58" i="12"/>
  <c r="Q58" i="12"/>
  <c r="P58" i="12"/>
  <c r="L58" i="12"/>
  <c r="K58" i="12"/>
  <c r="G58" i="12"/>
  <c r="AA57" i="12"/>
  <c r="Z57" i="12"/>
  <c r="V57" i="12"/>
  <c r="U57" i="12"/>
  <c r="Q57" i="12"/>
  <c r="P57" i="12"/>
  <c r="L57" i="12"/>
  <c r="K57" i="12"/>
  <c r="AA56" i="12"/>
  <c r="Z56" i="12"/>
  <c r="V56" i="12"/>
  <c r="U56" i="12"/>
  <c r="Q56" i="12"/>
  <c r="P56" i="12"/>
  <c r="L56" i="12"/>
  <c r="K56" i="12"/>
  <c r="AA55" i="12"/>
  <c r="Z55" i="12"/>
  <c r="Q55" i="12"/>
  <c r="L55" i="12"/>
  <c r="K55" i="12"/>
  <c r="G55" i="12"/>
  <c r="P55" i="12" s="1"/>
  <c r="AA54" i="12"/>
  <c r="Z54" i="12"/>
  <c r="Q54" i="12"/>
  <c r="P54" i="12"/>
  <c r="L54" i="12"/>
  <c r="K54" i="12"/>
  <c r="G54" i="12"/>
  <c r="AA53" i="12"/>
  <c r="Z53" i="12"/>
  <c r="Q53" i="12"/>
  <c r="L53" i="12"/>
  <c r="K53" i="12"/>
  <c r="G53" i="12"/>
  <c r="P53" i="12" s="1"/>
  <c r="AA52" i="12"/>
  <c r="Z52" i="12"/>
  <c r="Q52" i="12"/>
  <c r="L52" i="12"/>
  <c r="K52" i="12"/>
  <c r="G52" i="12"/>
  <c r="P52" i="12" s="1"/>
  <c r="Q51" i="12"/>
  <c r="L51" i="12"/>
  <c r="K51" i="12"/>
  <c r="G51" i="12"/>
  <c r="P51" i="12" s="1"/>
  <c r="Q50" i="12"/>
  <c r="L50" i="12"/>
  <c r="K50" i="12"/>
  <c r="G50" i="12"/>
  <c r="Q49" i="12"/>
  <c r="P49" i="12"/>
  <c r="L49" i="12"/>
  <c r="K49" i="12"/>
  <c r="L48" i="12"/>
  <c r="K48" i="12"/>
  <c r="AF47" i="12"/>
  <c r="AE47" i="12"/>
  <c r="AA47" i="12"/>
  <c r="Z47" i="12"/>
  <c r="V47" i="12"/>
  <c r="U47" i="12"/>
  <c r="Q47" i="12"/>
  <c r="P47" i="12"/>
  <c r="L47" i="12"/>
  <c r="K47" i="12"/>
  <c r="G47" i="12"/>
  <c r="AF45" i="12"/>
  <c r="AE45" i="12"/>
  <c r="AA45" i="12"/>
  <c r="Z45" i="12"/>
  <c r="Q45" i="12"/>
  <c r="L45" i="12"/>
  <c r="K45" i="12"/>
  <c r="G45" i="12"/>
  <c r="P45" i="12" s="1"/>
  <c r="AF44" i="12"/>
  <c r="AE44" i="12"/>
  <c r="AA44" i="12"/>
  <c r="Z44" i="12"/>
  <c r="Q44" i="12"/>
  <c r="P44" i="12"/>
  <c r="L44" i="12"/>
  <c r="K44" i="12"/>
  <c r="G44" i="12"/>
  <c r="AF43" i="12"/>
  <c r="AE43" i="12"/>
  <c r="AA43" i="12"/>
  <c r="Z43" i="12"/>
  <c r="Q43" i="12"/>
  <c r="L43" i="12"/>
  <c r="K43" i="12"/>
  <c r="G43" i="12"/>
  <c r="P43" i="12" s="1"/>
  <c r="AF42" i="12"/>
  <c r="AE42" i="12"/>
  <c r="AA42" i="12"/>
  <c r="Z42" i="12"/>
  <c r="Q42" i="12"/>
  <c r="P42" i="12"/>
  <c r="L42" i="12"/>
  <c r="K42" i="12"/>
  <c r="G42" i="12"/>
  <c r="Q41" i="12"/>
  <c r="L41" i="12"/>
  <c r="K41" i="12"/>
  <c r="G41" i="12"/>
  <c r="P41" i="12" s="1"/>
  <c r="Q40" i="12"/>
  <c r="L40" i="12"/>
  <c r="K40" i="12"/>
  <c r="G40" i="12"/>
  <c r="P40" i="12" s="1"/>
  <c r="Q39" i="12"/>
  <c r="L39" i="12"/>
  <c r="K39" i="12"/>
  <c r="G39" i="12"/>
  <c r="P39" i="12" s="1"/>
  <c r="Q38" i="12"/>
  <c r="P38" i="12"/>
  <c r="L38" i="12"/>
  <c r="K38" i="12"/>
  <c r="G38" i="12"/>
  <c r="Q37" i="12"/>
  <c r="L37" i="12"/>
  <c r="K37" i="12"/>
  <c r="G37" i="12"/>
  <c r="AA36" i="12"/>
  <c r="V36" i="12"/>
  <c r="U36" i="12"/>
  <c r="Q36" i="12"/>
  <c r="L36" i="12"/>
  <c r="K36" i="12"/>
  <c r="Z36" i="12" s="1"/>
  <c r="G36" i="12"/>
  <c r="P36" i="12" s="1"/>
  <c r="V35" i="12"/>
  <c r="U35" i="12"/>
  <c r="Q35" i="12"/>
  <c r="L35" i="12"/>
  <c r="K35" i="12"/>
  <c r="AA35" i="12" s="1"/>
  <c r="G35" i="12"/>
  <c r="P35" i="12" s="1"/>
  <c r="Q34" i="12"/>
  <c r="L34" i="12"/>
  <c r="K34" i="12"/>
  <c r="G34" i="12"/>
  <c r="P34" i="12" s="1"/>
  <c r="V33" i="12"/>
  <c r="U33" i="12"/>
  <c r="Q33" i="12"/>
  <c r="P33" i="12"/>
  <c r="AF33" i="12" s="1"/>
  <c r="L33" i="12"/>
  <c r="K33" i="12"/>
  <c r="Z33" i="12" s="1"/>
  <c r="G33" i="12"/>
  <c r="AA32" i="12"/>
  <c r="Z32" i="12"/>
  <c r="V32" i="12"/>
  <c r="U32" i="12"/>
  <c r="Q32" i="12"/>
  <c r="L32" i="12"/>
  <c r="K32" i="12"/>
  <c r="G32" i="12"/>
  <c r="P32" i="12" s="1"/>
  <c r="AE31" i="12"/>
  <c r="V31" i="12"/>
  <c r="U31" i="12"/>
  <c r="Q31" i="12"/>
  <c r="P31" i="12"/>
  <c r="AF31" i="12" s="1"/>
  <c r="L31" i="12"/>
  <c r="K31" i="12"/>
  <c r="AA31" i="12" s="1"/>
  <c r="G31" i="12"/>
  <c r="AF29" i="12"/>
  <c r="AE29" i="12"/>
  <c r="AA29" i="12"/>
  <c r="Z29" i="12"/>
  <c r="V29" i="12"/>
  <c r="U29" i="12"/>
  <c r="Q29" i="12"/>
  <c r="L29" i="12"/>
  <c r="K29" i="12"/>
  <c r="G29" i="12"/>
  <c r="P29" i="12" s="1"/>
  <c r="AF28" i="12"/>
  <c r="AE28" i="12"/>
  <c r="AA28" i="12"/>
  <c r="Z28" i="12"/>
  <c r="V28" i="12"/>
  <c r="U28" i="12"/>
  <c r="Q28" i="12"/>
  <c r="L28" i="12"/>
  <c r="K28" i="12"/>
  <c r="G28" i="12"/>
  <c r="P28" i="12" s="1"/>
  <c r="AF27" i="12"/>
  <c r="AE27" i="12"/>
  <c r="AA27" i="12"/>
  <c r="Z27" i="12"/>
  <c r="V27" i="12"/>
  <c r="U27" i="12"/>
  <c r="Q27" i="12"/>
  <c r="L27" i="12"/>
  <c r="K27" i="12"/>
  <c r="G27" i="12"/>
  <c r="P27" i="12" s="1"/>
  <c r="AF26" i="12"/>
  <c r="AE26" i="12"/>
  <c r="AA26" i="12"/>
  <c r="Z26" i="12"/>
  <c r="V26" i="12"/>
  <c r="U26" i="12"/>
  <c r="Q26" i="12"/>
  <c r="P26" i="12"/>
  <c r="L26" i="12"/>
  <c r="K26" i="12"/>
  <c r="G26" i="12"/>
  <c r="AF25" i="12"/>
  <c r="AE25" i="12"/>
  <c r="V25" i="12"/>
  <c r="U25" i="12"/>
  <c r="G25" i="12"/>
  <c r="AF24" i="12"/>
  <c r="AE24" i="12"/>
  <c r="AA24" i="12"/>
  <c r="Z24" i="12"/>
  <c r="V24" i="12"/>
  <c r="U24" i="12"/>
  <c r="Q24" i="12"/>
  <c r="P24" i="12"/>
  <c r="L24" i="12"/>
  <c r="K24" i="12"/>
  <c r="G24" i="12"/>
  <c r="AF23" i="12"/>
  <c r="AE23" i="12"/>
  <c r="AA23" i="12"/>
  <c r="Z23" i="12"/>
  <c r="V23" i="12"/>
  <c r="U23" i="12"/>
  <c r="Q23" i="12"/>
  <c r="L23" i="12"/>
  <c r="K23" i="12"/>
  <c r="G23" i="12"/>
  <c r="P23" i="12" s="1"/>
  <c r="AF22" i="12"/>
  <c r="AE22" i="12"/>
  <c r="AA22" i="12"/>
  <c r="Z22" i="12"/>
  <c r="V22" i="12"/>
  <c r="U22" i="12"/>
  <c r="Q22" i="12"/>
  <c r="L22" i="12"/>
  <c r="K22" i="12"/>
  <c r="G22" i="12"/>
  <c r="P22" i="12" s="1"/>
  <c r="AF21" i="12"/>
  <c r="AE21" i="12"/>
  <c r="AA21" i="12"/>
  <c r="Z21" i="12"/>
  <c r="V21" i="12"/>
  <c r="U21" i="12"/>
  <c r="Q21" i="12"/>
  <c r="L21" i="12"/>
  <c r="K21" i="12"/>
  <c r="G21" i="12"/>
  <c r="P21" i="12" s="1"/>
  <c r="AF20" i="12"/>
  <c r="AE20" i="12"/>
  <c r="AA20" i="12"/>
  <c r="Z20" i="12"/>
  <c r="V20" i="12"/>
  <c r="U20" i="12"/>
  <c r="Q20" i="12"/>
  <c r="P20" i="12"/>
  <c r="L20" i="12"/>
  <c r="K20" i="12"/>
  <c r="G20" i="12"/>
  <c r="AF19" i="12"/>
  <c r="AE19" i="12"/>
  <c r="AA19" i="12"/>
  <c r="Z19" i="12"/>
  <c r="V19" i="12"/>
  <c r="U19" i="12"/>
  <c r="Q19" i="12"/>
  <c r="L19" i="12"/>
  <c r="K19" i="12"/>
  <c r="G19" i="12"/>
  <c r="P19" i="12" s="1"/>
  <c r="AF18" i="12"/>
  <c r="AE18" i="12"/>
  <c r="AA18" i="12"/>
  <c r="Z18" i="12"/>
  <c r="V18" i="12"/>
  <c r="U18" i="12"/>
  <c r="Q18" i="12"/>
  <c r="P18" i="12"/>
  <c r="L18" i="12"/>
  <c r="K18" i="12"/>
  <c r="G18" i="12"/>
  <c r="AF17" i="12"/>
  <c r="AE17" i="12"/>
  <c r="AA17" i="12"/>
  <c r="Z17" i="12"/>
  <c r="V17" i="12"/>
  <c r="U17" i="12"/>
  <c r="Q17" i="12"/>
  <c r="L17" i="12"/>
  <c r="K17" i="12"/>
  <c r="G17" i="12"/>
  <c r="P17" i="12" s="1"/>
  <c r="AF16" i="12"/>
  <c r="AE16" i="12"/>
  <c r="AA16" i="12"/>
  <c r="Z16" i="12"/>
  <c r="V16" i="12"/>
  <c r="U16" i="12"/>
  <c r="Q16" i="12"/>
  <c r="P16" i="12"/>
  <c r="L16" i="12"/>
  <c r="K16" i="12"/>
  <c r="G16" i="12"/>
  <c r="AF15" i="12"/>
  <c r="AE15" i="12"/>
  <c r="AA15" i="12"/>
  <c r="Z15" i="12"/>
  <c r="V15" i="12"/>
  <c r="U15" i="12"/>
  <c r="Q15" i="12"/>
  <c r="L15" i="12"/>
  <c r="K15" i="12"/>
  <c r="G15" i="12"/>
  <c r="P15" i="12" s="1"/>
  <c r="AF13" i="12"/>
  <c r="AE13" i="12"/>
  <c r="AA13" i="12"/>
  <c r="Z13" i="12"/>
  <c r="V13" i="12"/>
  <c r="U13" i="12"/>
  <c r="Q13" i="12"/>
  <c r="P13" i="12"/>
  <c r="L13" i="12"/>
  <c r="K13" i="12"/>
  <c r="G13" i="12"/>
  <c r="AF12" i="12"/>
  <c r="AE12" i="12"/>
  <c r="AA12" i="12"/>
  <c r="Z12" i="12"/>
  <c r="V12" i="12"/>
  <c r="U12" i="12"/>
  <c r="Q12" i="12"/>
  <c r="P12" i="12"/>
  <c r="L12" i="12"/>
  <c r="K12" i="12"/>
  <c r="G12" i="12"/>
  <c r="AF11" i="12"/>
  <c r="AE11" i="12"/>
  <c r="AA11" i="12"/>
  <c r="Z11" i="12"/>
  <c r="V11" i="12"/>
  <c r="U11" i="12"/>
  <c r="Q11" i="12"/>
  <c r="P11" i="12"/>
  <c r="L11" i="12"/>
  <c r="K11" i="12"/>
  <c r="G11" i="12"/>
  <c r="AF10" i="12"/>
  <c r="AE10" i="12"/>
  <c r="AA10" i="12"/>
  <c r="Z10" i="12"/>
  <c r="V10" i="12"/>
  <c r="U10" i="12"/>
  <c r="Q10" i="12"/>
  <c r="P10" i="12"/>
  <c r="L10" i="12"/>
  <c r="K10" i="12"/>
  <c r="G10" i="12"/>
  <c r="AF9" i="12"/>
  <c r="AE9" i="12"/>
  <c r="AA9" i="12"/>
  <c r="Z9" i="12"/>
  <c r="V9" i="12"/>
  <c r="U9" i="12"/>
  <c r="Q9" i="12"/>
  <c r="P9" i="12"/>
  <c r="L9" i="12"/>
  <c r="K9" i="12"/>
  <c r="G9" i="12"/>
  <c r="AF8" i="12"/>
  <c r="AE8" i="12"/>
  <c r="AA8" i="12"/>
  <c r="Z8" i="12"/>
  <c r="V8" i="12"/>
  <c r="U8" i="12"/>
  <c r="Q8" i="12"/>
  <c r="P8" i="12"/>
  <c r="L8" i="12"/>
  <c r="K8" i="12"/>
  <c r="G8" i="12"/>
  <c r="AF7" i="12"/>
  <c r="AE7" i="12"/>
  <c r="AA7" i="12"/>
  <c r="Z7" i="12"/>
  <c r="V7" i="12"/>
  <c r="U7" i="12"/>
  <c r="Q7" i="12"/>
  <c r="P7" i="12"/>
  <c r="L7" i="12"/>
  <c r="K7" i="12"/>
  <c r="G7" i="12"/>
  <c r="AF6" i="12"/>
  <c r="AE6" i="12"/>
  <c r="AA6" i="12"/>
  <c r="Z6" i="12"/>
  <c r="V6" i="12"/>
  <c r="U6" i="12"/>
  <c r="Q6" i="12"/>
  <c r="P6" i="12"/>
  <c r="L6" i="12"/>
  <c r="K6" i="12"/>
  <c r="G6" i="12"/>
  <c r="AF5" i="12"/>
  <c r="AE5" i="12"/>
  <c r="AA5" i="12"/>
  <c r="Z5" i="12"/>
  <c r="V5" i="12"/>
  <c r="U5" i="12"/>
  <c r="Q5" i="12"/>
  <c r="P5" i="12"/>
  <c r="L5" i="12"/>
  <c r="K5" i="12"/>
  <c r="G5" i="12"/>
  <c r="AF4" i="12"/>
  <c r="AE4" i="12"/>
  <c r="AA4" i="12"/>
  <c r="Z4" i="12"/>
  <c r="V4" i="12"/>
  <c r="U4" i="12"/>
  <c r="Q4" i="12"/>
  <c r="P4" i="12"/>
  <c r="L4" i="12"/>
  <c r="K4" i="12"/>
  <c r="G4" i="12"/>
  <c r="AF35" i="12" l="1"/>
  <c r="AE35" i="12"/>
  <c r="AF32" i="12"/>
  <c r="AE32" i="12"/>
  <c r="AF36" i="12"/>
  <c r="AE36" i="12"/>
  <c r="AA33" i="12"/>
  <c r="Z31" i="12"/>
  <c r="AE33" i="12"/>
  <c r="Z35" i="12"/>
</calcChain>
</file>

<file path=xl/sharedStrings.xml><?xml version="1.0" encoding="utf-8"?>
<sst xmlns="http://schemas.openxmlformats.org/spreadsheetml/2006/main" count="420" uniqueCount="307">
  <si>
    <t>Уровень</t>
  </si>
  <si>
    <t>0-&gt;1</t>
  </si>
  <si>
    <t>10-&gt;11</t>
  </si>
  <si>
    <t>20-&gt;21</t>
  </si>
  <si>
    <t>1-&gt;2</t>
  </si>
  <si>
    <t>11-&gt;12</t>
  </si>
  <si>
    <t>21-&gt;22</t>
  </si>
  <si>
    <t>2-&gt;3</t>
  </si>
  <si>
    <t>12-&gt;13</t>
  </si>
  <si>
    <t>22-&gt;23</t>
  </si>
  <si>
    <t>3-&gt;4</t>
  </si>
  <si>
    <t>13-&gt;14</t>
  </si>
  <si>
    <t>23-&gt;24</t>
  </si>
  <si>
    <t>4-&gt;5</t>
  </si>
  <si>
    <t>14-&gt;15</t>
  </si>
  <si>
    <t>24-&gt;25</t>
  </si>
  <si>
    <t>5-&gt;6</t>
  </si>
  <si>
    <t>15-&gt;16</t>
  </si>
  <si>
    <t>25-&gt;26</t>
  </si>
  <si>
    <t>6-&gt;7</t>
  </si>
  <si>
    <t>16-&gt;17</t>
  </si>
  <si>
    <t>26-&gt;27</t>
  </si>
  <si>
    <t>7-&gt;8</t>
  </si>
  <si>
    <t>17-&gt;18</t>
  </si>
  <si>
    <t>27-&gt;28</t>
  </si>
  <si>
    <t>8-&gt;9</t>
  </si>
  <si>
    <t>18-&gt;19</t>
  </si>
  <si>
    <t>28-&gt;29</t>
  </si>
  <si>
    <t>9-&gt;10</t>
  </si>
  <si>
    <t>19-&gt;20</t>
  </si>
  <si>
    <t>29-&gt;30</t>
  </si>
  <si>
    <t>1,04м</t>
  </si>
  <si>
    <t>АТК, тыс.</t>
  </si>
  <si>
    <t>ЗЩТ, тыс.</t>
  </si>
  <si>
    <t>ХП, тыс.</t>
  </si>
  <si>
    <t>Пассивка</t>
  </si>
  <si>
    <t>Примечания</t>
  </si>
  <si>
    <t>Кор</t>
  </si>
  <si>
    <t>Тиммейты</t>
  </si>
  <si>
    <t>Комп. бонус</t>
  </si>
  <si>
    <t>Краткое изложение концепции</t>
  </si>
  <si>
    <t>Теоретический урон (без титанов)</t>
  </si>
  <si>
    <t>Теоретический сустейн (без титанов)</t>
  </si>
  <si>
    <t>Автор идеи</t>
  </si>
  <si>
    <t>Фото</t>
  </si>
  <si>
    <t>Герой 1 Вариант 1</t>
  </si>
  <si>
    <t>Герой 2 Вариант 1</t>
  </si>
  <si>
    <t>Герой 3 Вариант 1</t>
  </si>
  <si>
    <t>Герой 4 Вариант 1</t>
  </si>
  <si>
    <t>3+2-&gt;10%</t>
  </si>
  <si>
    <t>Вариант 1</t>
  </si>
  <si>
    <t>Герой 1 Вариант 2</t>
  </si>
  <si>
    <t>Герой 2 Вариант 2</t>
  </si>
  <si>
    <t>Герой 3 Вариант 2</t>
  </si>
  <si>
    <t>Герой 4 Вариант 2</t>
  </si>
  <si>
    <t>Вариант 2</t>
  </si>
  <si>
    <t>Позиция</t>
  </si>
  <si>
    <t>Сигна</t>
  </si>
  <si>
    <t>1,20м</t>
  </si>
  <si>
    <t>БМ</t>
  </si>
  <si>
    <t>Татк</t>
  </si>
  <si>
    <t>Тзащ</t>
  </si>
  <si>
    <t>Тхп</t>
  </si>
  <si>
    <t>Повышение уровня предметов коллекции</t>
  </si>
  <si>
    <t>Обычное</t>
  </si>
  <si>
    <t>Необычное</t>
  </si>
  <si>
    <t>Редкое</t>
  </si>
  <si>
    <t>Эпическое</t>
  </si>
  <si>
    <t>Легендарное</t>
  </si>
  <si>
    <t>Общие детали</t>
  </si>
  <si>
    <t>1 200</t>
  </si>
  <si>
    <t>1 250</t>
  </si>
  <si>
    <t>1 000</t>
  </si>
  <si>
    <t>1 050</t>
  </si>
  <si>
    <t>1 100</t>
  </si>
  <si>
    <t>1 150</t>
  </si>
  <si>
    <t>1 300</t>
  </si>
  <si>
    <t>Чертежи</t>
  </si>
  <si>
    <t>1 350</t>
  </si>
  <si>
    <t>1 400</t>
  </si>
  <si>
    <t>1 450</t>
  </si>
  <si>
    <t>1 500</t>
  </si>
  <si>
    <t>Повышение редкости предметов коллекции</t>
  </si>
  <si>
    <t>Редкость</t>
  </si>
  <si>
    <t>Обычное -&gt; Необычное</t>
  </si>
  <si>
    <t>Необычное -&gt; Редкое</t>
  </si>
  <si>
    <t>2 000</t>
  </si>
  <si>
    <t>Редкое -&gt; Эпическое</t>
  </si>
  <si>
    <t>3 000</t>
  </si>
  <si>
    <t>Эпическое -&gt; Легендарное</t>
  </si>
  <si>
    <t>5 000</t>
  </si>
  <si>
    <t>Характеристики предметов коллекции (снаряжения шефа)</t>
  </si>
  <si>
    <t>Фонарь</t>
  </si>
  <si>
    <t>Бинокль</t>
  </si>
  <si>
    <t>Компас</t>
  </si>
  <si>
    <t>Нож</t>
  </si>
  <si>
    <t>Часы</t>
  </si>
  <si>
    <t>Журнал</t>
  </si>
  <si>
    <t>33 776</t>
  </si>
  <si>
    <t>38 912</t>
  </si>
  <si>
    <t>64 852</t>
  </si>
  <si>
    <t>90 794</t>
  </si>
  <si>
    <t>103 764</t>
  </si>
  <si>
    <t>116 735</t>
  </si>
  <si>
    <t>129 706</t>
  </si>
  <si>
    <t>142 675</t>
  </si>
  <si>
    <r>
      <rPr>
        <sz val="10"/>
        <color rgb="FFCCCCCC"/>
        <rFont val="Arial"/>
      </rPr>
      <t>10</t>
    </r>
    <r>
      <rPr>
        <sz val="10"/>
        <color rgb="FFFFFFFF"/>
        <rFont val="Arial"/>
      </rPr>
      <t xml:space="preserve"> -&gt; </t>
    </r>
    <r>
      <rPr>
        <sz val="10"/>
        <color rgb="FF00FF00"/>
        <rFont val="Arial"/>
      </rPr>
      <t>1</t>
    </r>
  </si>
  <si>
    <t>325 749</t>
  </si>
  <si>
    <t>388 942</t>
  </si>
  <si>
    <t>573 143</t>
  </si>
  <si>
    <t>235 100</t>
  </si>
  <si>
    <t>640 508</t>
  </si>
  <si>
    <t>673 370</t>
  </si>
  <si>
    <t>492 730</t>
  </si>
  <si>
    <t>526 297</t>
  </si>
  <si>
    <t>290 363</t>
  </si>
  <si>
    <t>744 196</t>
  </si>
  <si>
    <t>544 437</t>
  </si>
  <si>
    <t>576 526</t>
  </si>
  <si>
    <t>318 087</t>
  </si>
  <si>
    <t>815 023</t>
  </si>
  <si>
    <t>596 331</t>
  </si>
  <si>
    <t>842 640</t>
  </si>
  <si>
    <t>626 570</t>
  </si>
  <si>
    <t>345 812</t>
  </si>
  <si>
    <t>972 341</t>
  </si>
  <si>
    <t>648 374</t>
  </si>
  <si>
    <t>910 191</t>
  </si>
  <si>
    <t>676 800</t>
  </si>
  <si>
    <t>373 350</t>
  </si>
  <si>
    <t>977 556</t>
  </si>
  <si>
    <t>1 127 987</t>
  </si>
  <si>
    <t>751 975</t>
  </si>
  <si>
    <t>1 044 958</t>
  </si>
  <si>
    <t>777 074</t>
  </si>
  <si>
    <t>428 613</t>
  </si>
  <si>
    <t>1 205 660</t>
  </si>
  <si>
    <t>803 682</t>
  </si>
  <si>
    <t>827 116</t>
  </si>
  <si>
    <t>456 337</t>
  </si>
  <si>
    <r>
      <rPr>
        <sz val="10"/>
        <color rgb="FF00FF00"/>
        <rFont val="Arial"/>
      </rPr>
      <t>15</t>
    </r>
    <r>
      <rPr>
        <sz val="10"/>
        <color rgb="FFFFFFFF"/>
        <rFont val="Arial"/>
      </rPr>
      <t xml:space="preserve"> -&gt; </t>
    </r>
    <r>
      <rPr>
        <sz val="10"/>
        <color rgb="FF6FA8DC"/>
        <rFont val="Arial"/>
      </rPr>
      <t>1</t>
    </r>
  </si>
  <si>
    <t>1 505 665</t>
  </si>
  <si>
    <t>1 119 566</t>
  </si>
  <si>
    <t>1 582 828</t>
  </si>
  <si>
    <t>1 737 302</t>
  </si>
  <si>
    <t>1 158 178</t>
  </si>
  <si>
    <t>1 561 957</t>
  </si>
  <si>
    <t>1 641 924</t>
  </si>
  <si>
    <t>1 802 154</t>
  </si>
  <si>
    <t>1 201 348</t>
  </si>
  <si>
    <t>1 617 915</t>
  </si>
  <si>
    <t>1 203 096</t>
  </si>
  <si>
    <t>663 713</t>
  </si>
  <si>
    <t>1 701 020</t>
  </si>
  <si>
    <t>1 866 858</t>
  </si>
  <si>
    <t>1 244 518</t>
  </si>
  <si>
    <t>1 674 208</t>
  </si>
  <si>
    <t>686 878</t>
  </si>
  <si>
    <t>1 931 711</t>
  </si>
  <si>
    <t>709 858</t>
  </si>
  <si>
    <t>1 331 045</t>
  </si>
  <si>
    <t>733 024</t>
  </si>
  <si>
    <t>1 878 160</t>
  </si>
  <si>
    <t>2 061 415</t>
  </si>
  <si>
    <t>1 374 402</t>
  </si>
  <si>
    <t>756 003</t>
  </si>
  <si>
    <t>1 937 256</t>
  </si>
  <si>
    <t>2 126 269</t>
  </si>
  <si>
    <t>1 417 423</t>
  </si>
  <si>
    <t>1 412 014</t>
  </si>
  <si>
    <t>778 983</t>
  </si>
  <si>
    <t>1 996 203</t>
  </si>
  <si>
    <t>2 190 972</t>
  </si>
  <si>
    <t>1 460 593</t>
  </si>
  <si>
    <t>802 149</t>
  </si>
  <si>
    <t>2 055 300</t>
  </si>
  <si>
    <t>2 255 824</t>
  </si>
  <si>
    <t>1 503 950</t>
  </si>
  <si>
    <t>825 128</t>
  </si>
  <si>
    <t>2 114 397</t>
  </si>
  <si>
    <t>2 320 677</t>
  </si>
  <si>
    <t>1 547 120</t>
  </si>
  <si>
    <t>848 108</t>
  </si>
  <si>
    <t>2 173 493</t>
  </si>
  <si>
    <t>2 385 529</t>
  </si>
  <si>
    <t>1 590 260</t>
  </si>
  <si>
    <t>2 232 440</t>
  </si>
  <si>
    <t>2 450 382</t>
  </si>
  <si>
    <t>1 633 647</t>
  </si>
  <si>
    <t>894 253</t>
  </si>
  <si>
    <t>2 291 536</t>
  </si>
  <si>
    <t>2 515 085</t>
  </si>
  <si>
    <t>2 235 905</t>
  </si>
  <si>
    <t>1 662 605</t>
  </si>
  <si>
    <t>1,23м</t>
  </si>
  <si>
    <t>2 350 633</t>
  </si>
  <si>
    <t>2 579 937</t>
  </si>
  <si>
    <t>1 719 838</t>
  </si>
  <si>
    <r>
      <rPr>
        <sz val="10"/>
        <color rgb="FF6FA8DC"/>
        <rFont val="Arial"/>
      </rPr>
      <t>15</t>
    </r>
    <r>
      <rPr>
        <sz val="10"/>
        <color rgb="FFFFFFFF"/>
        <rFont val="Arial"/>
      </rPr>
      <t xml:space="preserve"> -&gt; </t>
    </r>
    <r>
      <rPr>
        <sz val="10"/>
        <color rgb="FF9900FF"/>
        <rFont val="Arial"/>
      </rPr>
      <t>1</t>
    </r>
  </si>
  <si>
    <t>1,17м</t>
  </si>
  <si>
    <t>2 910 189</t>
  </si>
  <si>
    <t>1 196 920</t>
  </si>
  <si>
    <t>3 059 341</t>
  </si>
  <si>
    <t>3 357 869</t>
  </si>
  <si>
    <t>2 238 515</t>
  </si>
  <si>
    <t>2 966 295</t>
  </si>
  <si>
    <t>3 118 438</t>
  </si>
  <si>
    <t>3 422 722</t>
  </si>
  <si>
    <t>1,22м</t>
  </si>
  <si>
    <t>2 281 685</t>
  </si>
  <si>
    <t>2 247 503</t>
  </si>
  <si>
    <t>1,66м</t>
  </si>
  <si>
    <t>1 240 065</t>
  </si>
  <si>
    <t>3 177 534</t>
  </si>
  <si>
    <t>3 487 575</t>
  </si>
  <si>
    <t>1,24м</t>
  </si>
  <si>
    <t>2 325 042</t>
  </si>
  <si>
    <t>3 236 630</t>
  </si>
  <si>
    <t>3 552 278</t>
  </si>
  <si>
    <t>1,27м</t>
  </si>
  <si>
    <t>2 368 212</t>
  </si>
  <si>
    <t>2 331 034</t>
  </si>
  <si>
    <t>1,72м</t>
  </si>
  <si>
    <t>3 295 577</t>
  </si>
  <si>
    <t>3 617 131</t>
  </si>
  <si>
    <t>1,29м</t>
  </si>
  <si>
    <t>2 411 382</t>
  </si>
  <si>
    <t>3 354 673</t>
  </si>
  <si>
    <t>3 681 983</t>
  </si>
  <si>
    <t>1,31м</t>
  </si>
  <si>
    <t>2 454 739</t>
  </si>
  <si>
    <t>3 413 770</t>
  </si>
  <si>
    <t>3 746 836</t>
  </si>
  <si>
    <t>1,34м</t>
  </si>
  <si>
    <t>2 497 909</t>
  </si>
  <si>
    <t>1 355 149</t>
  </si>
  <si>
    <t>3 472 866</t>
  </si>
  <si>
    <t>3 811 688</t>
  </si>
  <si>
    <t>1,36м</t>
  </si>
  <si>
    <t>2 540 930</t>
  </si>
  <si>
    <t>1 378 315</t>
  </si>
  <si>
    <t>3 876 392</t>
  </si>
  <si>
    <t>1,38м</t>
  </si>
  <si>
    <t>2 584 287</t>
  </si>
  <si>
    <t>1 401 295</t>
  </si>
  <si>
    <t>3 941 244</t>
  </si>
  <si>
    <t>1,40м</t>
  </si>
  <si>
    <t>2 627 457</t>
  </si>
  <si>
    <t>3 471 886</t>
  </si>
  <si>
    <t>1 424 460</t>
  </si>
  <si>
    <t>4 006 097</t>
  </si>
  <si>
    <t>1,43м</t>
  </si>
  <si>
    <t>3 528 179</t>
  </si>
  <si>
    <t>1 447 441</t>
  </si>
  <si>
    <t>4 070 949</t>
  </si>
  <si>
    <t>1,45м</t>
  </si>
  <si>
    <t>3 584 472</t>
  </si>
  <si>
    <t>4 135 802</t>
  </si>
  <si>
    <t>1,47м</t>
  </si>
  <si>
    <t>3 640 429</t>
  </si>
  <si>
    <t>4 200 505</t>
  </si>
  <si>
    <t>1,50м</t>
  </si>
  <si>
    <t>3 696 722</t>
  </si>
  <si>
    <t>4 265 358</t>
  </si>
  <si>
    <t>1,52м</t>
  </si>
  <si>
    <t>3 752 828</t>
  </si>
  <si>
    <t>4 330 210</t>
  </si>
  <si>
    <t>1,54м</t>
  </si>
  <si>
    <t>3 809 121</t>
  </si>
  <si>
    <t>4 395 063</t>
  </si>
  <si>
    <t>1,57м</t>
  </si>
  <si>
    <t>3 865 228</t>
  </si>
  <si>
    <t>4 459 915</t>
  </si>
  <si>
    <t>1,59м</t>
  </si>
  <si>
    <t>3 921 371</t>
  </si>
  <si>
    <t>2 915 932</t>
  </si>
  <si>
    <t>2,15м</t>
  </si>
  <si>
    <t>4 524 619</t>
  </si>
  <si>
    <t>1,61м</t>
  </si>
  <si>
    <r>
      <rPr>
        <sz val="10"/>
        <color rgb="FF9900FF"/>
        <rFont val="Arial"/>
      </rPr>
      <t>20</t>
    </r>
    <r>
      <rPr>
        <sz val="10"/>
        <color rgb="FFFFFFFF"/>
        <rFont val="Arial"/>
      </rPr>
      <t xml:space="preserve"> -&gt; </t>
    </r>
    <r>
      <rPr>
        <sz val="10"/>
        <color rgb="FFFBBC04"/>
        <rFont val="Arial"/>
      </rPr>
      <t>1</t>
    </r>
  </si>
  <si>
    <t>2,55м</t>
  </si>
  <si>
    <t>1,91м</t>
  </si>
  <si>
    <t>4 707 868</t>
  </si>
  <si>
    <t>1 931 502</t>
  </si>
  <si>
    <t>5 432 256</t>
  </si>
  <si>
    <t>1,94м</t>
  </si>
  <si>
    <t>4 764 011</t>
  </si>
  <si>
    <t>4 820 304</t>
  </si>
  <si>
    <t>4 876 410</t>
  </si>
  <si>
    <t>5 185 616</t>
  </si>
  <si>
    <t>4 053 566</t>
  </si>
  <si>
    <t>4 043 869</t>
  </si>
  <si>
    <t>2,99м</t>
  </si>
  <si>
    <t>4 085 540</t>
  </si>
  <si>
    <t>3,02м</t>
  </si>
  <si>
    <t>5 550 694</t>
  </si>
  <si>
    <t>4 127 399</t>
  </si>
  <si>
    <t>3,05м</t>
  </si>
  <si>
    <t>5 606 651</t>
  </si>
  <si>
    <t>6 280 934</t>
  </si>
  <si>
    <t>4 670 438</t>
  </si>
  <si>
    <t>3,45м</t>
  </si>
  <si>
    <t>2 576 794</t>
  </si>
  <si>
    <t>6 603 034</t>
  </si>
  <si>
    <t>7 247 232</t>
  </si>
  <si>
    <t>2,59м</t>
  </si>
  <si>
    <t>4 831 488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</si>
</sst>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6"/>
      <color rgb="FFFFFFFF"/>
      <name val="Arial"/>
    </font>
    <font>
      <sz val="10"/>
      <color rgb="FFFFFFFF"/>
      <name val="Arial"/>
    </font>
    <font>
      <sz val="12"/>
      <color rgb="FFFFFFFF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CCCCCC"/>
      <name val="Arial"/>
    </font>
    <font>
      <sz val="10"/>
      <color rgb="FF00FF00"/>
      <name val="Arial"/>
    </font>
    <font>
      <sz val="10"/>
      <color rgb="FF6FA8DC"/>
      <name val="Arial"/>
    </font>
    <font>
      <sz val="10"/>
      <color rgb="FF9900FF"/>
      <name val="Arial"/>
    </font>
    <font>
      <sz val="10"/>
      <color rgb="FFFBBC04"/>
      <name val="Arial"/>
    </font>
  </fonts>
  <fills count="2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57AD57"/>
        <bgColor rgb="FF57AD57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  <fill>
      <patternFill patternType="solid">
        <fgColor rgb="FF76E176"/>
        <bgColor rgb="FF76E176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A8F1A8"/>
        <bgColor rgb="FFA8F1A8"/>
      </patternFill>
    </fill>
    <fill>
      <patternFill patternType="solid">
        <fgColor rgb="FF8BF28B"/>
        <bgColor rgb="FF8BF28B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" fontId="8" fillId="15" borderId="15" xfId="0" applyNumberFormat="1" applyFont="1" applyFill="1" applyBorder="1" applyAlignment="1">
      <alignment horizontal="center" vertical="center" wrapText="1"/>
    </xf>
    <xf numFmtId="1" fontId="8" fillId="15" borderId="2" xfId="0" applyNumberFormat="1" applyFont="1" applyFill="1" applyBorder="1" applyAlignment="1">
      <alignment horizontal="center" vertical="center" wrapText="1"/>
    </xf>
    <xf numFmtId="1" fontId="8" fillId="16" borderId="15" xfId="0" applyNumberFormat="1" applyFont="1" applyFill="1" applyBorder="1" applyAlignment="1">
      <alignment horizontal="center" vertical="center" wrapText="1"/>
    </xf>
    <xf numFmtId="1" fontId="8" fillId="16" borderId="3" xfId="0" applyNumberFormat="1" applyFont="1" applyFill="1" applyBorder="1" applyAlignment="1">
      <alignment horizontal="center" vertical="center" wrapText="1"/>
    </xf>
    <xf numFmtId="1" fontId="8" fillId="17" borderId="15" xfId="0" applyNumberFormat="1" applyFont="1" applyFill="1" applyBorder="1" applyAlignment="1">
      <alignment horizontal="center" vertical="center" wrapText="1"/>
    </xf>
    <xf numFmtId="1" fontId="8" fillId="17" borderId="3" xfId="0" applyNumberFormat="1" applyFont="1" applyFill="1" applyBorder="1" applyAlignment="1">
      <alignment horizontal="center" vertical="center" wrapText="1"/>
    </xf>
    <xf numFmtId="1" fontId="8" fillId="6" borderId="15" xfId="0" applyNumberFormat="1" applyFont="1" applyFill="1" applyBorder="1" applyAlignment="1">
      <alignment horizontal="center" vertical="center" wrapText="1"/>
    </xf>
    <xf numFmtId="1" fontId="8" fillId="6" borderId="3" xfId="0" applyNumberFormat="1" applyFont="1" applyFill="1" applyBorder="1" applyAlignment="1">
      <alignment horizontal="center" vertical="center" wrapText="1"/>
    </xf>
    <xf numFmtId="1" fontId="8" fillId="5" borderId="15" xfId="0" applyNumberFormat="1" applyFont="1" applyFill="1" applyBorder="1" applyAlignment="1">
      <alignment horizontal="center" vertical="center" wrapText="1"/>
    </xf>
    <xf numFmtId="1" fontId="8" fillId="5" borderId="3" xfId="0" applyNumberFormat="1" applyFont="1" applyFill="1" applyBorder="1" applyAlignment="1">
      <alignment horizontal="center" vertical="center" wrapText="1"/>
    </xf>
    <xf numFmtId="1" fontId="1" fillId="18" borderId="13" xfId="0" applyNumberFormat="1" applyFont="1" applyFill="1" applyBorder="1" applyAlignment="1">
      <alignment horizontal="center" vertical="center" wrapText="1"/>
    </xf>
    <xf numFmtId="1" fontId="1" fillId="18" borderId="0" xfId="0" applyNumberFormat="1" applyFont="1" applyFill="1" applyAlignment="1">
      <alignment horizontal="center" vertical="center" wrapText="1"/>
    </xf>
    <xf numFmtId="1" fontId="1" fillId="19" borderId="13" xfId="0" applyNumberFormat="1" applyFont="1" applyFill="1" applyBorder="1" applyAlignment="1">
      <alignment horizontal="center" vertical="center" wrapText="1"/>
    </xf>
    <xf numFmtId="1" fontId="1" fillId="19" borderId="5" xfId="0" applyNumberFormat="1" applyFont="1" applyFill="1" applyBorder="1" applyAlignment="1">
      <alignment horizontal="center" vertical="center" wrapText="1"/>
    </xf>
    <xf numFmtId="1" fontId="1" fillId="7" borderId="13" xfId="0" applyNumberFormat="1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1" fontId="1" fillId="2" borderId="1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1" fontId="1" fillId="18" borderId="1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8" fillId="15" borderId="3" xfId="0" applyNumberFormat="1" applyFont="1" applyFill="1" applyBorder="1" applyAlignment="1">
      <alignment horizontal="center" vertical="center" wrapText="1"/>
    </xf>
    <xf numFmtId="1" fontId="1" fillId="18" borderId="15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8" fillId="16" borderId="15" xfId="0" applyNumberFormat="1" applyFont="1" applyFill="1" applyBorder="1" applyAlignment="1">
      <alignment horizontal="center" vertical="center" wrapText="1"/>
    </xf>
    <xf numFmtId="1" fontId="1" fillId="19" borderId="3" xfId="0" applyNumberFormat="1" applyFont="1" applyFill="1" applyBorder="1" applyAlignment="1">
      <alignment horizontal="center" vertical="center" wrapText="1"/>
    </xf>
    <xf numFmtId="1" fontId="8" fillId="17" borderId="14" xfId="0" applyNumberFormat="1" applyFont="1" applyFill="1" applyBorder="1" applyAlignment="1">
      <alignment horizontal="center" vertical="center" wrapText="1"/>
    </xf>
    <xf numFmtId="1" fontId="1" fillId="7" borderId="15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1" fillId="4" borderId="11" xfId="0" applyNumberFormat="1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8" fillId="6" borderId="14" xfId="0" applyNumberFormat="1" applyFont="1" applyFill="1" applyBorder="1" applyAlignment="1">
      <alignment horizontal="center" vertical="center" wrapText="1"/>
    </xf>
    <xf numFmtId="1" fontId="1" fillId="2" borderId="15" xfId="0" applyNumberFormat="1" applyFont="1" applyFill="1" applyBorder="1" applyAlignment="1">
      <alignment horizontal="center" vertical="center" wrapText="1"/>
    </xf>
    <xf numFmtId="1" fontId="11" fillId="15" borderId="2" xfId="0" applyNumberFormat="1" applyFont="1" applyFill="1" applyBorder="1" applyAlignment="1">
      <alignment horizontal="center" vertical="center" wrapText="1"/>
    </xf>
    <xf numFmtId="1" fontId="11" fillId="15" borderId="3" xfId="0" applyNumberFormat="1" applyFont="1" applyFill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1" fillId="3" borderId="12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1" fontId="8" fillId="5" borderId="15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3" fontId="5" fillId="10" borderId="21" xfId="0" applyNumberFormat="1" applyFont="1" applyFill="1" applyBorder="1" applyAlignment="1">
      <alignment horizontal="center" vertical="center" wrapText="1"/>
    </xf>
    <xf numFmtId="164" fontId="5" fillId="10" borderId="10" xfId="0" applyNumberFormat="1" applyFont="1" applyFill="1" applyBorder="1" applyAlignment="1">
      <alignment horizontal="center" vertical="center" wrapText="1"/>
    </xf>
    <xf numFmtId="165" fontId="5" fillId="10" borderId="8" xfId="0" applyNumberFormat="1" applyFont="1" applyFill="1" applyBorder="1" applyAlignment="1">
      <alignment horizontal="center" vertical="center" wrapText="1"/>
    </xf>
    <xf numFmtId="165" fontId="5" fillId="10" borderId="22" xfId="0" applyNumberFormat="1" applyFont="1" applyFill="1" applyBorder="1" applyAlignment="1">
      <alignment horizontal="center" vertical="center" wrapText="1"/>
    </xf>
    <xf numFmtId="3" fontId="5" fillId="10" borderId="9" xfId="0" applyNumberFormat="1" applyFont="1" applyFill="1" applyBorder="1" applyAlignment="1">
      <alignment horizontal="center" vertical="center" wrapText="1"/>
    </xf>
    <xf numFmtId="164" fontId="5" fillId="10" borderId="9" xfId="0" applyNumberFormat="1" applyFont="1" applyFill="1" applyBorder="1" applyAlignment="1">
      <alignment horizontal="center" vertical="center" wrapText="1"/>
    </xf>
    <xf numFmtId="165" fontId="5" fillId="10" borderId="10" xfId="0" applyNumberFormat="1" applyFont="1" applyFill="1" applyBorder="1" applyAlignment="1">
      <alignment horizontal="center" vertical="center" wrapText="1"/>
    </xf>
    <xf numFmtId="3" fontId="5" fillId="10" borderId="23" xfId="0" applyNumberFormat="1" applyFont="1" applyFill="1" applyBorder="1" applyAlignment="1">
      <alignment horizontal="center" vertical="center" wrapText="1"/>
    </xf>
    <xf numFmtId="164" fontId="5" fillId="10" borderId="8" xfId="0" applyNumberFormat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wrapText="1"/>
    </xf>
    <xf numFmtId="1" fontId="9" fillId="18" borderId="4" xfId="0" applyNumberFormat="1" applyFont="1" applyFill="1" applyBorder="1" applyAlignment="1">
      <alignment horizontal="center" vertical="center" wrapText="1"/>
    </xf>
    <xf numFmtId="3" fontId="1" fillId="18" borderId="24" xfId="0" applyNumberFormat="1" applyFont="1" applyFill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10" fontId="1" fillId="0" borderId="16" xfId="0" applyNumberFormat="1" applyFont="1" applyBorder="1" applyAlignment="1">
      <alignment horizontal="center" vertical="center" wrapText="1"/>
    </xf>
    <xf numFmtId="3" fontId="1" fillId="18" borderId="5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3" fontId="1" fillId="18" borderId="20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0" fontId="1" fillId="0" borderId="16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3" fontId="1" fillId="18" borderId="25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3" fontId="1" fillId="18" borderId="25" xfId="0" applyNumberFormat="1" applyFont="1" applyFill="1" applyBorder="1" applyAlignment="1">
      <alignment horizontal="center" vertical="center" wrapText="1"/>
    </xf>
    <xf numFmtId="3" fontId="1" fillId="18" borderId="20" xfId="0" applyNumberFormat="1" applyFont="1" applyFill="1" applyBorder="1" applyAlignment="1">
      <alignment horizontal="center" vertical="center" wrapText="1"/>
    </xf>
    <xf numFmtId="3" fontId="1" fillId="18" borderId="5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3" fontId="1" fillId="8" borderId="26" xfId="0" applyNumberFormat="1" applyFont="1" applyFill="1" applyBorder="1" applyAlignment="1">
      <alignment horizontal="center" vertical="center" wrapText="1"/>
    </xf>
    <xf numFmtId="164" fontId="1" fillId="8" borderId="2" xfId="0" applyNumberFormat="1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165" fontId="1" fillId="8" borderId="27" xfId="0" applyNumberFormat="1" applyFont="1" applyFill="1" applyBorder="1" applyAlignment="1">
      <alignment horizontal="center" vertical="center" wrapText="1"/>
    </xf>
    <xf numFmtId="3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65" fontId="1" fillId="8" borderId="2" xfId="0" applyNumberFormat="1" applyFont="1" applyFill="1" applyBorder="1" applyAlignment="1">
      <alignment horizontal="center" vertical="center" wrapText="1"/>
    </xf>
    <xf numFmtId="3" fontId="1" fillId="8" borderId="17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3" fontId="1" fillId="20" borderId="25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 wrapText="1"/>
    </xf>
    <xf numFmtId="3" fontId="1" fillId="20" borderId="5" xfId="0" applyNumberFormat="1" applyFont="1" applyFill="1" applyBorder="1" applyAlignment="1">
      <alignment horizontal="center" vertical="center" wrapText="1"/>
    </xf>
    <xf numFmtId="3" fontId="1" fillId="20" borderId="20" xfId="0" applyNumberFormat="1" applyFont="1" applyFill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 wrapText="1"/>
    </xf>
    <xf numFmtId="3" fontId="1" fillId="20" borderId="25" xfId="0" applyNumberFormat="1" applyFont="1" applyFill="1" applyBorder="1" applyAlignment="1">
      <alignment horizontal="center" vertical="center" wrapText="1"/>
    </xf>
    <xf numFmtId="165" fontId="1" fillId="8" borderId="4" xfId="0" applyNumberFormat="1" applyFont="1" applyFill="1" applyBorder="1" applyAlignment="1">
      <alignment horizontal="center" vertical="center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16" xfId="0" applyNumberFormat="1" applyFont="1" applyFill="1" applyBorder="1" applyAlignment="1">
      <alignment horizontal="center" vertical="center" wrapText="1"/>
    </xf>
    <xf numFmtId="165" fontId="1" fillId="8" borderId="4" xfId="0" applyNumberFormat="1" applyFont="1" applyFill="1" applyBorder="1" applyAlignment="1">
      <alignment horizontal="center" vertical="center" wrapText="1"/>
    </xf>
    <xf numFmtId="165" fontId="1" fillId="8" borderId="16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3" fontId="1" fillId="7" borderId="25" xfId="0" applyNumberFormat="1" applyFont="1" applyFill="1" applyBorder="1" applyAlignment="1">
      <alignment horizontal="center" vertical="center" wrapText="1"/>
    </xf>
    <xf numFmtId="3" fontId="1" fillId="7" borderId="5" xfId="0" applyNumberFormat="1" applyFont="1" applyFill="1" applyBorder="1" applyAlignment="1">
      <alignment horizontal="center" vertical="center" wrapText="1"/>
    </xf>
    <xf numFmtId="3" fontId="1" fillId="7" borderId="20" xfId="0" applyNumberFormat="1" applyFont="1" applyFill="1" applyBorder="1" applyAlignment="1">
      <alignment horizontal="center" vertical="center" wrapText="1"/>
    </xf>
    <xf numFmtId="3" fontId="1" fillId="7" borderId="20" xfId="0" applyNumberFormat="1" applyFont="1" applyFill="1" applyBorder="1" applyAlignment="1">
      <alignment horizontal="center" vertical="center" wrapText="1"/>
    </xf>
    <xf numFmtId="3" fontId="1" fillId="7" borderId="5" xfId="0" applyNumberFormat="1" applyFont="1" applyFill="1" applyBorder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3" fontId="1" fillId="7" borderId="25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1" fillId="2" borderId="25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center" vertical="center" wrapText="1"/>
    </xf>
    <xf numFmtId="3" fontId="1" fillId="2" borderId="25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165" fontId="1" fillId="8" borderId="0" xfId="0" applyNumberFormat="1" applyFont="1" applyFill="1"/>
    <xf numFmtId="1" fontId="1" fillId="3" borderId="4" xfId="0" applyNumberFormat="1" applyFont="1" applyFill="1" applyBorder="1" applyAlignment="1">
      <alignment horizontal="center" vertical="center" wrapText="1"/>
    </xf>
    <xf numFmtId="3" fontId="1" fillId="3" borderId="25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3" fontId="1" fillId="3" borderId="20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3" fontId="1" fillId="3" borderId="25" xfId="0" applyNumberFormat="1" applyFont="1" applyFill="1" applyBorder="1" applyAlignment="1">
      <alignment horizontal="center" vertical="center" wrapText="1"/>
    </xf>
    <xf numFmtId="3" fontId="1" fillId="3" borderId="20" xfId="0" applyNumberFormat="1" applyFont="1" applyFill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 vertical="center" wrapText="1"/>
    </xf>
    <xf numFmtId="3" fontId="1" fillId="3" borderId="21" xfId="0" applyNumberFormat="1" applyFont="1" applyFill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3" fontId="1" fillId="3" borderId="23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" fontId="1" fillId="8" borderId="0" xfId="0" applyNumberFormat="1" applyFont="1" applyFill="1" applyAlignment="1">
      <alignment horizontal="center" wrapText="1"/>
    </xf>
    <xf numFmtId="3" fontId="1" fillId="8" borderId="20" xfId="0" applyNumberFormat="1" applyFont="1" applyFill="1" applyBorder="1"/>
    <xf numFmtId="164" fontId="1" fillId="8" borderId="0" xfId="0" applyNumberFormat="1" applyFont="1" applyFill="1"/>
    <xf numFmtId="165" fontId="1" fillId="8" borderId="16" xfId="0" applyNumberFormat="1" applyFont="1" applyFill="1" applyBorder="1"/>
    <xf numFmtId="3" fontId="1" fillId="8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1" fontId="10" fillId="8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" fontId="4" fillId="8" borderId="6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7" xfId="0" applyFont="1" applyBorder="1"/>
    <xf numFmtId="1" fontId="7" fillId="9" borderId="6" xfId="0" applyNumberFormat="1" applyFont="1" applyFill="1" applyBorder="1" applyAlignment="1">
      <alignment horizontal="center" vertical="center" wrapText="1"/>
    </xf>
    <xf numFmtId="1" fontId="7" fillId="11" borderId="6" xfId="0" applyNumberFormat="1" applyFont="1" applyFill="1" applyBorder="1" applyAlignment="1">
      <alignment horizontal="center" vertical="center" wrapText="1"/>
    </xf>
    <xf numFmtId="1" fontId="7" fillId="12" borderId="6" xfId="0" applyNumberFormat="1" applyFont="1" applyFill="1" applyBorder="1" applyAlignment="1">
      <alignment horizontal="center" vertical="center" wrapText="1"/>
    </xf>
    <xf numFmtId="1" fontId="7" fillId="13" borderId="6" xfId="0" applyNumberFormat="1" applyFont="1" applyFill="1" applyBorder="1" applyAlignment="1">
      <alignment horizontal="center" vertical="center" wrapText="1"/>
    </xf>
    <xf numFmtId="1" fontId="7" fillId="14" borderId="6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/>
    <xf numFmtId="1" fontId="9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/>
    <xf numFmtId="3" fontId="6" fillId="9" borderId="11" xfId="0" applyNumberFormat="1" applyFont="1" applyFill="1" applyBorder="1" applyAlignment="1">
      <alignment horizontal="center" vertical="center" wrapText="1"/>
    </xf>
    <xf numFmtId="3" fontId="6" fillId="9" borderId="18" xfId="0" applyNumberFormat="1" applyFont="1" applyFill="1" applyBorder="1" applyAlignment="1">
      <alignment horizontal="center" vertical="center" wrapText="1"/>
    </xf>
    <xf numFmtId="0" fontId="2" fillId="0" borderId="19" xfId="0" applyFont="1" applyBorder="1"/>
    <xf numFmtId="0" fontId="4" fillId="8" borderId="0" xfId="0" applyFont="1" applyFill="1" applyAlignment="1">
      <alignment horizontal="center" wrapText="1"/>
    </xf>
    <xf numFmtId="1" fontId="4" fillId="8" borderId="0" xfId="0" applyNumberFormat="1" applyFont="1" applyFill="1" applyAlignment="1">
      <alignment horizontal="center" wrapText="1"/>
    </xf>
    <xf numFmtId="3" fontId="4" fillId="8" borderId="17" xfId="0" applyNumberFormat="1" applyFont="1" applyFill="1" applyBorder="1" applyAlignment="1">
      <alignment horizontal="center" vertical="center" wrapText="1"/>
    </xf>
    <xf numFmtId="1" fontId="6" fillId="9" borderId="4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3" fontId="6" fillId="9" borderId="20" xfId="0" applyNumberFormat="1" applyFont="1" applyFill="1" applyBorder="1" applyAlignment="1">
      <alignment horizontal="center" vertical="center" wrapText="1"/>
    </xf>
    <xf numFmtId="0" fontId="2" fillId="0" borderId="1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3825" cy="200025"/>
    <xdr:pic>
      <xdr:nvPicPr>
        <xdr:cNvPr id="2" name="image26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314325" cy="200025"/>
    <xdr:pic>
      <xdr:nvPicPr>
        <xdr:cNvPr id="3" name="image27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85750" cy="200025"/>
    <xdr:pic>
      <xdr:nvPicPr>
        <xdr:cNvPr id="4" name="image30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2.28515625" customWidth="1"/>
    <col min="10" max="10" width="25" customWidth="1"/>
    <col min="11" max="12" width="18.7109375" customWidth="1"/>
    <col min="13" max="14" width="25" customWidth="1"/>
  </cols>
  <sheetData>
    <row r="1" spans="1:14" ht="38.25" x14ac:dyDescent="0.2">
      <c r="B1" s="1"/>
      <c r="C1" s="1"/>
      <c r="D1" s="2" t="s">
        <v>37</v>
      </c>
      <c r="E1" s="142" t="s">
        <v>38</v>
      </c>
      <c r="F1" s="143"/>
      <c r="G1" s="143"/>
      <c r="H1" s="143"/>
      <c r="I1" s="2" t="s">
        <v>39</v>
      </c>
      <c r="J1" s="2" t="s">
        <v>40</v>
      </c>
      <c r="K1" s="2" t="s">
        <v>41</v>
      </c>
      <c r="L1" s="2" t="s">
        <v>42</v>
      </c>
      <c r="M1" s="2" t="s">
        <v>36</v>
      </c>
      <c r="N1" s="2" t="s">
        <v>43</v>
      </c>
    </row>
    <row r="2" spans="1:14" ht="12.75" x14ac:dyDescent="0.2">
      <c r="A2" s="142"/>
      <c r="B2" s="143"/>
      <c r="C2" s="143"/>
      <c r="D2" s="142" t="s">
        <v>44</v>
      </c>
      <c r="E2" s="142" t="s">
        <v>45</v>
      </c>
      <c r="F2" s="142" t="s">
        <v>46</v>
      </c>
      <c r="G2" s="142" t="s">
        <v>47</v>
      </c>
      <c r="H2" s="142" t="s">
        <v>48</v>
      </c>
      <c r="I2" s="142" t="s">
        <v>49</v>
      </c>
      <c r="J2" s="142"/>
      <c r="K2" s="142" t="s">
        <v>50</v>
      </c>
      <c r="L2" s="142" t="s">
        <v>50</v>
      </c>
      <c r="M2" s="142"/>
      <c r="N2" s="142"/>
    </row>
    <row r="3" spans="1:14" ht="15.75" customHeight="1" x14ac:dyDescent="0.2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</row>
    <row r="4" spans="1:14" ht="15.75" customHeight="1" x14ac:dyDescent="0.2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</row>
    <row r="5" spans="1:14" ht="15.75" customHeight="1" x14ac:dyDescent="0.2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</row>
    <row r="6" spans="1:14" ht="12.75" x14ac:dyDescent="0.2">
      <c r="A6" s="143"/>
      <c r="B6" s="143"/>
      <c r="C6" s="143"/>
      <c r="D6" s="143"/>
      <c r="E6" s="142" t="s">
        <v>51</v>
      </c>
      <c r="F6" s="142" t="s">
        <v>52</v>
      </c>
      <c r="G6" s="142" t="s">
        <v>53</v>
      </c>
      <c r="H6" s="142" t="s">
        <v>54</v>
      </c>
      <c r="I6" s="143"/>
      <c r="J6" s="143"/>
      <c r="K6" s="143"/>
      <c r="L6" s="143"/>
      <c r="M6" s="143"/>
      <c r="N6" s="143"/>
    </row>
    <row r="7" spans="1:14" ht="15.75" customHeight="1" x14ac:dyDescent="0.2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</row>
    <row r="8" spans="1:14" ht="12.75" x14ac:dyDescent="0.2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2" t="s">
        <v>55</v>
      </c>
      <c r="L8" s="142" t="s">
        <v>55</v>
      </c>
      <c r="M8" s="143"/>
      <c r="N8" s="143"/>
    </row>
    <row r="9" spans="1:14" ht="15.75" customHeight="1" x14ac:dyDescent="0.2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</row>
    <row r="10" spans="1:14" ht="12.75" x14ac:dyDescent="0.2">
      <c r="A10" s="143"/>
      <c r="B10" s="143"/>
      <c r="C10" s="143"/>
      <c r="D10" s="2" t="s">
        <v>56</v>
      </c>
      <c r="E10" s="2" t="s">
        <v>56</v>
      </c>
      <c r="F10" s="2" t="s">
        <v>56</v>
      </c>
      <c r="G10" s="2" t="s">
        <v>56</v>
      </c>
      <c r="H10" s="2" t="s">
        <v>56</v>
      </c>
      <c r="I10" s="143"/>
      <c r="J10" s="143"/>
      <c r="K10" s="143"/>
      <c r="L10" s="143"/>
      <c r="M10" s="143"/>
      <c r="N10" s="143"/>
    </row>
    <row r="11" spans="1:14" ht="12.75" x14ac:dyDescent="0.2">
      <c r="A11" s="143"/>
      <c r="B11" s="143"/>
      <c r="C11" s="143"/>
      <c r="D11" s="2" t="s">
        <v>57</v>
      </c>
      <c r="E11" s="2" t="s">
        <v>57</v>
      </c>
      <c r="F11" s="2" t="s">
        <v>57</v>
      </c>
      <c r="G11" s="2" t="s">
        <v>57</v>
      </c>
      <c r="H11" s="2" t="s">
        <v>57</v>
      </c>
      <c r="I11" s="143"/>
      <c r="J11" s="143"/>
      <c r="K11" s="143"/>
      <c r="L11" s="143"/>
      <c r="M11" s="143"/>
      <c r="N11" s="143"/>
    </row>
    <row r="12" spans="1:14" ht="12.75" x14ac:dyDescent="0.2">
      <c r="A12" s="143"/>
      <c r="B12" s="143"/>
      <c r="C12" s="143"/>
      <c r="D12" s="2" t="s">
        <v>35</v>
      </c>
      <c r="E12" s="2" t="s">
        <v>35</v>
      </c>
      <c r="F12" s="2" t="s">
        <v>35</v>
      </c>
      <c r="G12" s="2" t="s">
        <v>35</v>
      </c>
      <c r="H12" s="2" t="s">
        <v>35</v>
      </c>
      <c r="I12" s="143"/>
      <c r="J12" s="143"/>
      <c r="K12" s="143"/>
      <c r="L12" s="143"/>
      <c r="M12" s="143"/>
      <c r="N12" s="143"/>
    </row>
    <row r="13" spans="1:14" ht="12.75" x14ac:dyDescent="0.2">
      <c r="A13" s="143"/>
      <c r="B13" s="143"/>
      <c r="C13" s="14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x14ac:dyDescent="0.2">
      <c r="A14" s="143"/>
      <c r="B14" s="143"/>
      <c r="C14" s="14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x14ac:dyDescent="0.2">
      <c r="A15" s="143"/>
      <c r="B15" s="143"/>
      <c r="C15" s="14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x14ac:dyDescent="0.2">
      <c r="A16" s="143"/>
      <c r="B16" s="143"/>
      <c r="C16" s="14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2.75" x14ac:dyDescent="0.2">
      <c r="A17" s="143"/>
      <c r="B17" s="143"/>
      <c r="C17" s="14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2.75" x14ac:dyDescent="0.2">
      <c r="A18" s="143"/>
      <c r="B18" s="143"/>
      <c r="C18" s="14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2.75" x14ac:dyDescent="0.2">
      <c r="A19" s="143"/>
      <c r="B19" s="143"/>
      <c r="C19" s="14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2.75" x14ac:dyDescent="0.2">
      <c r="A20" s="143"/>
      <c r="B20" s="143"/>
      <c r="C20" s="14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2.75" x14ac:dyDescent="0.2">
      <c r="A21" s="143"/>
      <c r="B21" s="143"/>
      <c r="C21" s="14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2.75" x14ac:dyDescent="0.2">
      <c r="A22" s="143"/>
      <c r="B22" s="143"/>
      <c r="C22" s="14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2.75" x14ac:dyDescent="0.2">
      <c r="A23" s="142"/>
      <c r="B23" s="143"/>
      <c r="C23" s="14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2.75" x14ac:dyDescent="0.2">
      <c r="A24" s="143"/>
      <c r="B24" s="143"/>
      <c r="C24" s="14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2.75" x14ac:dyDescent="0.2">
      <c r="A25" s="143"/>
      <c r="B25" s="143"/>
      <c r="C25" s="14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2.75" x14ac:dyDescent="0.2">
      <c r="A26" s="143"/>
      <c r="B26" s="143"/>
      <c r="C26" s="14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2.75" x14ac:dyDescent="0.2">
      <c r="A27" s="143"/>
      <c r="B27" s="143"/>
      <c r="C27" s="14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2.75" x14ac:dyDescent="0.2">
      <c r="A28" s="143"/>
      <c r="B28" s="143"/>
      <c r="C28" s="14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2.75" x14ac:dyDescent="0.2">
      <c r="A29" s="143"/>
      <c r="B29" s="143"/>
      <c r="C29" s="14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2.75" x14ac:dyDescent="0.2">
      <c r="A30" s="143"/>
      <c r="B30" s="143"/>
      <c r="C30" s="14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2.75" x14ac:dyDescent="0.2">
      <c r="A31" s="142"/>
      <c r="B31" s="143"/>
      <c r="C31" s="14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2.75" x14ac:dyDescent="0.2">
      <c r="A32" s="143"/>
      <c r="B32" s="143"/>
      <c r="C32" s="14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2.75" x14ac:dyDescent="0.2">
      <c r="A33" s="143"/>
      <c r="B33" s="143"/>
      <c r="C33" s="14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2.75" x14ac:dyDescent="0.2">
      <c r="A34" s="143"/>
      <c r="B34" s="143"/>
      <c r="C34" s="14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2.75" x14ac:dyDescent="0.2">
      <c r="A35" s="143"/>
      <c r="B35" s="143"/>
      <c r="C35" s="14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2.75" x14ac:dyDescent="0.2">
      <c r="A36" s="143"/>
      <c r="B36" s="143"/>
      <c r="C36" s="14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2.75" x14ac:dyDescent="0.2">
      <c r="A37" s="143"/>
      <c r="B37" s="143"/>
      <c r="C37" s="14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2.75" x14ac:dyDescent="0.2">
      <c r="A38" s="143"/>
      <c r="B38" s="143"/>
      <c r="C38" s="14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2.75" x14ac:dyDescent="0.2">
      <c r="A39" s="143"/>
      <c r="B39" s="143"/>
      <c r="C39" s="14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mergeCells count="21">
    <mergeCell ref="N2:N12"/>
    <mergeCell ref="K8:K12"/>
    <mergeCell ref="L8:L12"/>
    <mergeCell ref="E6:E9"/>
    <mergeCell ref="F6:F9"/>
    <mergeCell ref="G6:G9"/>
    <mergeCell ref="H6:H9"/>
    <mergeCell ref="I2:I12"/>
    <mergeCell ref="J2:J12"/>
    <mergeCell ref="K2:K7"/>
    <mergeCell ref="L2:L7"/>
    <mergeCell ref="M2:M12"/>
    <mergeCell ref="A23:C30"/>
    <mergeCell ref="A31:C39"/>
    <mergeCell ref="E1:H1"/>
    <mergeCell ref="A2:C22"/>
    <mergeCell ref="D2:D9"/>
    <mergeCell ref="E2:E5"/>
    <mergeCell ref="F2:F5"/>
    <mergeCell ref="G2:G5"/>
    <mergeCell ref="H2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3"/>
  <sheetViews>
    <sheetView tabSelected="1" workbookViewId="0">
      <selection activeCell="F29" sqref="F29"/>
    </sheetView>
  </sheetViews>
  <sheetFormatPr defaultColWidth="12.5703125" defaultRowHeight="15.75" customHeight="1" x14ac:dyDescent="0.2"/>
  <sheetData>
    <row r="1" spans="1:10" x14ac:dyDescent="0.2">
      <c r="A1" s="147" t="s">
        <v>63</v>
      </c>
      <c r="B1" s="148"/>
      <c r="C1" s="148"/>
      <c r="D1" s="148"/>
      <c r="E1" s="148"/>
      <c r="F1" s="148"/>
      <c r="G1" s="148"/>
      <c r="H1" s="148"/>
      <c r="I1" s="148"/>
      <c r="J1" s="149"/>
    </row>
    <row r="2" spans="1:10" x14ac:dyDescent="0.2">
      <c r="A2" s="150" t="s">
        <v>64</v>
      </c>
      <c r="B2" s="149"/>
      <c r="C2" s="151" t="s">
        <v>65</v>
      </c>
      <c r="D2" s="149"/>
      <c r="E2" s="152" t="s">
        <v>66</v>
      </c>
      <c r="F2" s="149"/>
      <c r="G2" s="153" t="s">
        <v>67</v>
      </c>
      <c r="H2" s="149"/>
      <c r="I2" s="154" t="s">
        <v>68</v>
      </c>
      <c r="J2" s="149"/>
    </row>
    <row r="3" spans="1:10" x14ac:dyDescent="0.2">
      <c r="A3" s="12" t="s">
        <v>0</v>
      </c>
      <c r="B3" s="13" t="s">
        <v>69</v>
      </c>
      <c r="C3" s="14" t="s">
        <v>0</v>
      </c>
      <c r="D3" s="15" t="s">
        <v>69</v>
      </c>
      <c r="E3" s="16" t="s">
        <v>0</v>
      </c>
      <c r="F3" s="17" t="s">
        <v>69</v>
      </c>
      <c r="G3" s="18" t="s">
        <v>0</v>
      </c>
      <c r="H3" s="19" t="s">
        <v>69</v>
      </c>
      <c r="I3" s="20" t="s">
        <v>0</v>
      </c>
      <c r="J3" s="21" t="s">
        <v>69</v>
      </c>
    </row>
    <row r="4" spans="1:10" x14ac:dyDescent="0.2">
      <c r="A4" s="22" t="s">
        <v>1</v>
      </c>
      <c r="B4" s="23">
        <v>10</v>
      </c>
      <c r="C4" s="24" t="s">
        <v>4</v>
      </c>
      <c r="D4" s="25">
        <v>200</v>
      </c>
      <c r="E4" s="26" t="s">
        <v>4</v>
      </c>
      <c r="F4" s="27">
        <v>850</v>
      </c>
      <c r="G4" s="28" t="s">
        <v>4</v>
      </c>
      <c r="H4" s="29" t="s">
        <v>70</v>
      </c>
      <c r="I4" s="30" t="s">
        <v>4</v>
      </c>
      <c r="J4" s="31"/>
    </row>
    <row r="5" spans="1:10" x14ac:dyDescent="0.2">
      <c r="A5" s="32" t="s">
        <v>4</v>
      </c>
      <c r="B5" s="23">
        <v>20</v>
      </c>
      <c r="C5" s="24" t="s">
        <v>7</v>
      </c>
      <c r="D5" s="25">
        <v>240</v>
      </c>
      <c r="E5" s="26" t="s">
        <v>7</v>
      </c>
      <c r="F5" s="27">
        <v>900</v>
      </c>
      <c r="G5" s="28" t="s">
        <v>7</v>
      </c>
      <c r="H5" s="29" t="s">
        <v>71</v>
      </c>
      <c r="I5" s="30" t="s">
        <v>7</v>
      </c>
      <c r="J5" s="31"/>
    </row>
    <row r="6" spans="1:10" x14ac:dyDescent="0.2">
      <c r="A6" s="32" t="s">
        <v>7</v>
      </c>
      <c r="B6" s="23">
        <v>30</v>
      </c>
      <c r="C6" s="24" t="s">
        <v>10</v>
      </c>
      <c r="D6" s="25">
        <v>280</v>
      </c>
      <c r="E6" s="26" t="s">
        <v>10</v>
      </c>
      <c r="F6" s="27">
        <v>950</v>
      </c>
      <c r="G6" s="28" t="s">
        <v>10</v>
      </c>
      <c r="H6" s="33"/>
      <c r="I6" s="30" t="s">
        <v>10</v>
      </c>
      <c r="J6" s="31"/>
    </row>
    <row r="7" spans="1:10" x14ac:dyDescent="0.2">
      <c r="A7" s="32" t="s">
        <v>10</v>
      </c>
      <c r="B7" s="23">
        <v>40</v>
      </c>
      <c r="C7" s="24" t="s">
        <v>13</v>
      </c>
      <c r="D7" s="25">
        <v>320</v>
      </c>
      <c r="E7" s="26" t="s">
        <v>13</v>
      </c>
      <c r="F7" s="27" t="s">
        <v>72</v>
      </c>
      <c r="G7" s="28" t="s">
        <v>13</v>
      </c>
      <c r="H7" s="33"/>
      <c r="I7" s="30" t="s">
        <v>13</v>
      </c>
      <c r="J7" s="31"/>
    </row>
    <row r="8" spans="1:10" x14ac:dyDescent="0.2">
      <c r="A8" s="32" t="s">
        <v>13</v>
      </c>
      <c r="B8" s="23">
        <v>50</v>
      </c>
      <c r="C8" s="24" t="s">
        <v>16</v>
      </c>
      <c r="D8" s="25">
        <v>360</v>
      </c>
      <c r="E8" s="26" t="s">
        <v>16</v>
      </c>
      <c r="F8" s="27" t="s">
        <v>73</v>
      </c>
      <c r="G8" s="28" t="s">
        <v>16</v>
      </c>
      <c r="H8" s="33"/>
      <c r="I8" s="30" t="s">
        <v>16</v>
      </c>
      <c r="J8" s="31"/>
    </row>
    <row r="9" spans="1:10" x14ac:dyDescent="0.2">
      <c r="A9" s="32" t="s">
        <v>16</v>
      </c>
      <c r="B9" s="23">
        <v>60</v>
      </c>
      <c r="C9" s="24" t="s">
        <v>19</v>
      </c>
      <c r="D9" s="25">
        <v>400</v>
      </c>
      <c r="E9" s="26" t="s">
        <v>19</v>
      </c>
      <c r="F9" s="27" t="s">
        <v>74</v>
      </c>
      <c r="G9" s="28" t="s">
        <v>19</v>
      </c>
      <c r="H9" s="33"/>
      <c r="I9" s="30" t="s">
        <v>19</v>
      </c>
      <c r="J9" s="31"/>
    </row>
    <row r="10" spans="1:10" x14ac:dyDescent="0.2">
      <c r="A10" s="32" t="s">
        <v>19</v>
      </c>
      <c r="B10" s="23">
        <v>70</v>
      </c>
      <c r="C10" s="24" t="s">
        <v>22</v>
      </c>
      <c r="D10" s="25">
        <v>440</v>
      </c>
      <c r="E10" s="26" t="s">
        <v>22</v>
      </c>
      <c r="F10" s="27" t="s">
        <v>75</v>
      </c>
      <c r="G10" s="28" t="s">
        <v>22</v>
      </c>
      <c r="H10" s="33"/>
      <c r="I10" s="30" t="s">
        <v>22</v>
      </c>
      <c r="J10" s="31"/>
    </row>
    <row r="11" spans="1:10" x14ac:dyDescent="0.2">
      <c r="A11" s="32" t="s">
        <v>22</v>
      </c>
      <c r="B11" s="23">
        <v>80</v>
      </c>
      <c r="C11" s="24" t="s">
        <v>25</v>
      </c>
      <c r="D11" s="25">
        <v>480</v>
      </c>
      <c r="E11" s="26" t="s">
        <v>25</v>
      </c>
      <c r="F11" s="27" t="s">
        <v>70</v>
      </c>
      <c r="G11" s="28" t="s">
        <v>25</v>
      </c>
      <c r="H11" s="33"/>
      <c r="I11" s="30" t="s">
        <v>25</v>
      </c>
      <c r="J11" s="31"/>
    </row>
    <row r="12" spans="1:10" x14ac:dyDescent="0.2">
      <c r="A12" s="32" t="s">
        <v>25</v>
      </c>
      <c r="B12" s="23">
        <v>90</v>
      </c>
      <c r="C12" s="24" t="s">
        <v>28</v>
      </c>
      <c r="D12" s="25">
        <v>520</v>
      </c>
      <c r="E12" s="26" t="s">
        <v>28</v>
      </c>
      <c r="F12" s="27" t="s">
        <v>71</v>
      </c>
      <c r="G12" s="28" t="s">
        <v>28</v>
      </c>
      <c r="H12" s="33"/>
      <c r="I12" s="30" t="s">
        <v>28</v>
      </c>
      <c r="J12" s="31"/>
    </row>
    <row r="13" spans="1:10" x14ac:dyDescent="0.2">
      <c r="A13" s="32" t="s">
        <v>28</v>
      </c>
      <c r="B13" s="23">
        <v>100</v>
      </c>
      <c r="C13" s="24" t="s">
        <v>2</v>
      </c>
      <c r="D13" s="25">
        <v>560</v>
      </c>
      <c r="E13" s="26" t="s">
        <v>2</v>
      </c>
      <c r="F13" s="27" t="s">
        <v>76</v>
      </c>
      <c r="G13" s="28" t="s">
        <v>2</v>
      </c>
      <c r="H13" s="33"/>
      <c r="I13" s="30" t="s">
        <v>2</v>
      </c>
      <c r="J13" s="31"/>
    </row>
    <row r="14" spans="1:10" x14ac:dyDescent="0.2">
      <c r="A14" s="34" t="s">
        <v>77</v>
      </c>
      <c r="B14" s="35">
        <v>0</v>
      </c>
      <c r="C14" s="24" t="s">
        <v>5</v>
      </c>
      <c r="D14" s="25">
        <v>600</v>
      </c>
      <c r="E14" s="26" t="s">
        <v>5</v>
      </c>
      <c r="F14" s="27" t="s">
        <v>78</v>
      </c>
      <c r="G14" s="28" t="s">
        <v>5</v>
      </c>
      <c r="H14" s="33"/>
      <c r="I14" s="30" t="s">
        <v>5</v>
      </c>
      <c r="J14" s="31"/>
    </row>
    <row r="15" spans="1:10" x14ac:dyDescent="0.2">
      <c r="A15" s="36"/>
      <c r="B15" s="36"/>
      <c r="C15" s="24" t="s">
        <v>8</v>
      </c>
      <c r="D15" s="25">
        <v>640</v>
      </c>
      <c r="E15" s="26" t="s">
        <v>8</v>
      </c>
      <c r="F15" s="27" t="s">
        <v>79</v>
      </c>
      <c r="G15" s="28" t="s">
        <v>8</v>
      </c>
      <c r="H15" s="33"/>
      <c r="I15" s="30" t="s">
        <v>8</v>
      </c>
      <c r="J15" s="31"/>
    </row>
    <row r="16" spans="1:10" x14ac:dyDescent="0.2">
      <c r="A16" s="36"/>
      <c r="B16" s="36"/>
      <c r="C16" s="24" t="s">
        <v>11</v>
      </c>
      <c r="D16" s="25">
        <v>680</v>
      </c>
      <c r="E16" s="26" t="s">
        <v>11</v>
      </c>
      <c r="F16" s="27" t="s">
        <v>80</v>
      </c>
      <c r="G16" s="28" t="s">
        <v>11</v>
      </c>
      <c r="H16" s="33"/>
      <c r="I16" s="30" t="s">
        <v>11</v>
      </c>
      <c r="J16" s="31"/>
    </row>
    <row r="17" spans="1:10" x14ac:dyDescent="0.2">
      <c r="A17" s="36"/>
      <c r="B17" s="36"/>
      <c r="C17" s="24" t="s">
        <v>14</v>
      </c>
      <c r="D17" s="25">
        <v>720</v>
      </c>
      <c r="E17" s="26" t="s">
        <v>14</v>
      </c>
      <c r="F17" s="27" t="s">
        <v>81</v>
      </c>
      <c r="G17" s="28" t="s">
        <v>14</v>
      </c>
      <c r="H17" s="33"/>
      <c r="I17" s="30" t="s">
        <v>14</v>
      </c>
      <c r="J17" s="31"/>
    </row>
    <row r="18" spans="1:10" x14ac:dyDescent="0.2">
      <c r="A18" s="36"/>
      <c r="B18" s="36"/>
      <c r="C18" s="37" t="s">
        <v>77</v>
      </c>
      <c r="D18" s="38">
        <v>10</v>
      </c>
      <c r="E18" s="39" t="s">
        <v>77</v>
      </c>
      <c r="F18" s="40">
        <v>30</v>
      </c>
      <c r="G18" s="28" t="s">
        <v>17</v>
      </c>
      <c r="H18" s="33"/>
      <c r="I18" s="30" t="s">
        <v>17</v>
      </c>
      <c r="J18" s="31"/>
    </row>
    <row r="19" spans="1:10" x14ac:dyDescent="0.2">
      <c r="A19" s="36"/>
      <c r="B19" s="36"/>
      <c r="C19" s="41"/>
      <c r="D19" s="41"/>
      <c r="E19" s="42"/>
      <c r="F19" s="43"/>
      <c r="G19" s="28" t="s">
        <v>20</v>
      </c>
      <c r="H19" s="33"/>
      <c r="I19" s="30" t="s">
        <v>20</v>
      </c>
      <c r="J19" s="31"/>
    </row>
    <row r="20" spans="1:10" x14ac:dyDescent="0.2">
      <c r="A20" s="36"/>
      <c r="B20" s="36"/>
      <c r="C20" s="41"/>
      <c r="D20" s="41"/>
      <c r="E20" s="3"/>
      <c r="F20" s="43"/>
      <c r="G20" s="28" t="s">
        <v>23</v>
      </c>
      <c r="H20" s="33"/>
      <c r="I20" s="30" t="s">
        <v>23</v>
      </c>
      <c r="J20" s="31"/>
    </row>
    <row r="21" spans="1:10" x14ac:dyDescent="0.2">
      <c r="A21" s="36"/>
      <c r="B21" s="36"/>
      <c r="C21" s="41"/>
      <c r="D21" s="41"/>
      <c r="E21" s="3"/>
      <c r="F21" s="43"/>
      <c r="G21" s="28" t="s">
        <v>26</v>
      </c>
      <c r="H21" s="33"/>
      <c r="I21" s="30" t="s">
        <v>26</v>
      </c>
      <c r="J21" s="31"/>
    </row>
    <row r="22" spans="1:10" x14ac:dyDescent="0.2">
      <c r="A22" s="36"/>
      <c r="B22" s="36"/>
      <c r="C22" s="41"/>
      <c r="D22" s="41"/>
      <c r="E22" s="3"/>
      <c r="F22" s="43"/>
      <c r="G22" s="28" t="s">
        <v>29</v>
      </c>
      <c r="H22" s="33"/>
      <c r="I22" s="30" t="s">
        <v>29</v>
      </c>
      <c r="J22" s="31"/>
    </row>
    <row r="23" spans="1:10" x14ac:dyDescent="0.2">
      <c r="A23" s="36"/>
      <c r="B23" s="36"/>
      <c r="C23" s="41"/>
      <c r="D23" s="41"/>
      <c r="G23" s="44" t="s">
        <v>77</v>
      </c>
      <c r="H23" s="45">
        <v>40</v>
      </c>
      <c r="I23" s="30" t="s">
        <v>3</v>
      </c>
      <c r="J23" s="31"/>
    </row>
    <row r="24" spans="1:10" x14ac:dyDescent="0.2">
      <c r="A24" s="36"/>
      <c r="B24" s="36"/>
      <c r="C24" s="41"/>
      <c r="D24" s="41"/>
      <c r="E24" s="41"/>
      <c r="F24" s="41"/>
      <c r="G24" s="42"/>
      <c r="H24" s="43"/>
      <c r="I24" s="30" t="s">
        <v>6</v>
      </c>
      <c r="J24" s="31"/>
    </row>
    <row r="25" spans="1:10" x14ac:dyDescent="0.2">
      <c r="A25" s="36"/>
      <c r="B25" s="36"/>
      <c r="C25" s="41"/>
      <c r="D25" s="41"/>
      <c r="E25" s="41"/>
      <c r="F25" s="41"/>
      <c r="G25" s="3"/>
      <c r="H25" s="43"/>
      <c r="I25" s="30" t="s">
        <v>9</v>
      </c>
      <c r="J25" s="31"/>
    </row>
    <row r="26" spans="1:10" x14ac:dyDescent="0.2">
      <c r="A26" s="36"/>
      <c r="B26" s="36"/>
      <c r="C26" s="41"/>
      <c r="D26" s="41"/>
      <c r="E26" s="41"/>
      <c r="F26" s="41"/>
      <c r="G26" s="3"/>
      <c r="H26" s="43"/>
      <c r="I26" s="30" t="s">
        <v>12</v>
      </c>
      <c r="J26" s="31"/>
    </row>
    <row r="27" spans="1:10" x14ac:dyDescent="0.2">
      <c r="A27" s="36"/>
      <c r="B27" s="36"/>
      <c r="C27" s="41"/>
      <c r="D27" s="41"/>
      <c r="E27" s="41"/>
      <c r="F27" s="41"/>
      <c r="G27" s="3"/>
      <c r="H27" s="43"/>
      <c r="I27" s="30" t="s">
        <v>15</v>
      </c>
      <c r="J27" s="31"/>
    </row>
    <row r="28" spans="1:10" x14ac:dyDescent="0.2">
      <c r="A28" s="144" t="s">
        <v>82</v>
      </c>
      <c r="B28" s="145"/>
      <c r="C28" s="145"/>
      <c r="D28" s="146"/>
      <c r="E28" s="41"/>
      <c r="F28" s="41"/>
      <c r="I28" s="30" t="s">
        <v>18</v>
      </c>
      <c r="J28" s="31"/>
    </row>
    <row r="29" spans="1:10" x14ac:dyDescent="0.2">
      <c r="A29" s="155" t="s">
        <v>83</v>
      </c>
      <c r="B29" s="146"/>
      <c r="C29" s="46" t="s">
        <v>69</v>
      </c>
      <c r="D29" s="47" t="s">
        <v>77</v>
      </c>
      <c r="E29" s="41"/>
      <c r="F29" s="41"/>
      <c r="G29" s="41"/>
      <c r="H29" s="41"/>
      <c r="I29" s="30" t="s">
        <v>21</v>
      </c>
      <c r="J29" s="31"/>
    </row>
    <row r="30" spans="1:10" x14ac:dyDescent="0.2">
      <c r="A30" s="156" t="s">
        <v>84</v>
      </c>
      <c r="B30" s="149"/>
      <c r="C30" s="48">
        <v>400</v>
      </c>
      <c r="D30" s="49">
        <v>20</v>
      </c>
      <c r="E30" s="41"/>
      <c r="F30" s="41"/>
      <c r="G30" s="41"/>
      <c r="H30" s="41"/>
      <c r="I30" s="30" t="s">
        <v>24</v>
      </c>
      <c r="J30" s="31"/>
    </row>
    <row r="31" spans="1:10" x14ac:dyDescent="0.2">
      <c r="A31" s="157" t="s">
        <v>85</v>
      </c>
      <c r="B31" s="158"/>
      <c r="C31" s="41" t="s">
        <v>86</v>
      </c>
      <c r="D31" s="49">
        <v>100</v>
      </c>
      <c r="E31" s="41"/>
      <c r="F31" s="41"/>
      <c r="G31" s="41"/>
      <c r="H31" s="41"/>
      <c r="I31" s="30" t="s">
        <v>27</v>
      </c>
      <c r="J31" s="31"/>
    </row>
    <row r="32" spans="1:10" x14ac:dyDescent="0.2">
      <c r="A32" s="157" t="s">
        <v>87</v>
      </c>
      <c r="B32" s="158"/>
      <c r="C32" s="41" t="s">
        <v>88</v>
      </c>
      <c r="D32" s="49">
        <v>150</v>
      </c>
      <c r="E32" s="41"/>
      <c r="F32" s="41"/>
      <c r="G32" s="41"/>
      <c r="H32" s="41"/>
      <c r="I32" s="50" t="s">
        <v>30</v>
      </c>
      <c r="J32" s="51"/>
    </row>
    <row r="33" spans="1:10" x14ac:dyDescent="0.2">
      <c r="A33" s="159" t="s">
        <v>89</v>
      </c>
      <c r="B33" s="160"/>
      <c r="C33" s="52" t="s">
        <v>90</v>
      </c>
      <c r="D33" s="53">
        <v>250</v>
      </c>
      <c r="E33" s="41"/>
      <c r="F33" s="41"/>
      <c r="G33" s="41"/>
      <c r="H33" s="41"/>
      <c r="I33" s="54" t="s">
        <v>77</v>
      </c>
      <c r="J33" s="55">
        <v>50</v>
      </c>
    </row>
  </sheetData>
  <mergeCells count="12">
    <mergeCell ref="A29:B29"/>
    <mergeCell ref="A30:B30"/>
    <mergeCell ref="A31:B31"/>
    <mergeCell ref="A32:B32"/>
    <mergeCell ref="A33:B33"/>
    <mergeCell ref="A28:D28"/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703125" defaultRowHeight="15.75" customHeight="1" x14ac:dyDescent="0.2"/>
  <cols>
    <col min="1" max="1" width="2.5703125" customWidth="1"/>
    <col min="2" max="32" width="9" customWidth="1"/>
    <col min="33" max="33" width="2.5703125" customWidth="1"/>
  </cols>
  <sheetData>
    <row r="1" spans="1:33" ht="12.75" x14ac:dyDescent="0.2">
      <c r="A1" s="165"/>
      <c r="B1" s="5"/>
      <c r="C1" s="166" t="s">
        <v>91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6"/>
      <c r="AG1" s="165"/>
    </row>
    <row r="2" spans="1:33" ht="12.75" x14ac:dyDescent="0.2">
      <c r="A2" s="143"/>
      <c r="B2" s="167" t="s">
        <v>0</v>
      </c>
      <c r="C2" s="162" t="s">
        <v>92</v>
      </c>
      <c r="D2" s="148"/>
      <c r="E2" s="148"/>
      <c r="F2" s="148"/>
      <c r="G2" s="163"/>
      <c r="H2" s="161" t="s">
        <v>93</v>
      </c>
      <c r="I2" s="148"/>
      <c r="J2" s="148"/>
      <c r="K2" s="148"/>
      <c r="L2" s="149"/>
      <c r="M2" s="162" t="s">
        <v>94</v>
      </c>
      <c r="N2" s="148"/>
      <c r="O2" s="148"/>
      <c r="P2" s="148"/>
      <c r="Q2" s="163"/>
      <c r="R2" s="161" t="s">
        <v>95</v>
      </c>
      <c r="S2" s="148"/>
      <c r="T2" s="148"/>
      <c r="U2" s="148"/>
      <c r="V2" s="149"/>
      <c r="W2" s="162" t="s">
        <v>96</v>
      </c>
      <c r="X2" s="148"/>
      <c r="Y2" s="148"/>
      <c r="Z2" s="148"/>
      <c r="AA2" s="163"/>
      <c r="AB2" s="169" t="s">
        <v>97</v>
      </c>
      <c r="AC2" s="143"/>
      <c r="AD2" s="143"/>
      <c r="AE2" s="143"/>
      <c r="AF2" s="170"/>
      <c r="AG2" s="143"/>
    </row>
    <row r="3" spans="1:33" ht="25.5" x14ac:dyDescent="0.2">
      <c r="A3" s="143"/>
      <c r="B3" s="168"/>
      <c r="C3" s="56" t="s">
        <v>59</v>
      </c>
      <c r="D3" s="57" t="s">
        <v>32</v>
      </c>
      <c r="E3" s="57" t="s">
        <v>33</v>
      </c>
      <c r="F3" s="58" t="s">
        <v>60</v>
      </c>
      <c r="G3" s="59" t="s">
        <v>61</v>
      </c>
      <c r="H3" s="60" t="s">
        <v>59</v>
      </c>
      <c r="I3" s="57" t="s">
        <v>33</v>
      </c>
      <c r="J3" s="61" t="s">
        <v>34</v>
      </c>
      <c r="K3" s="58" t="s">
        <v>61</v>
      </c>
      <c r="L3" s="62" t="s">
        <v>62</v>
      </c>
      <c r="M3" s="63" t="s">
        <v>59</v>
      </c>
      <c r="N3" s="64" t="s">
        <v>33</v>
      </c>
      <c r="O3" s="61" t="s">
        <v>34</v>
      </c>
      <c r="P3" s="62" t="s">
        <v>61</v>
      </c>
      <c r="Q3" s="59" t="s">
        <v>62</v>
      </c>
      <c r="R3" s="60" t="s">
        <v>59</v>
      </c>
      <c r="S3" s="57" t="s">
        <v>32</v>
      </c>
      <c r="T3" s="57" t="s">
        <v>34</v>
      </c>
      <c r="U3" s="58" t="s">
        <v>60</v>
      </c>
      <c r="V3" s="62" t="s">
        <v>62</v>
      </c>
      <c r="W3" s="63" t="s">
        <v>59</v>
      </c>
      <c r="X3" s="64" t="s">
        <v>32</v>
      </c>
      <c r="Y3" s="61" t="s">
        <v>34</v>
      </c>
      <c r="Z3" s="62" t="s">
        <v>60</v>
      </c>
      <c r="AA3" s="59" t="s">
        <v>62</v>
      </c>
      <c r="AB3" s="56" t="s">
        <v>59</v>
      </c>
      <c r="AC3" s="64" t="s">
        <v>32</v>
      </c>
      <c r="AD3" s="61" t="s">
        <v>33</v>
      </c>
      <c r="AE3" s="62" t="s">
        <v>60</v>
      </c>
      <c r="AF3" s="59" t="s">
        <v>61</v>
      </c>
      <c r="AG3" s="143"/>
    </row>
    <row r="4" spans="1:33" ht="12.75" x14ac:dyDescent="0.2">
      <c r="A4" s="164"/>
      <c r="B4" s="66">
        <v>1</v>
      </c>
      <c r="C4" s="67" t="s">
        <v>98</v>
      </c>
      <c r="D4" s="9">
        <v>0.17399999999999999</v>
      </c>
      <c r="E4" s="9">
        <v>4.2000000000000003E-2</v>
      </c>
      <c r="F4" s="68">
        <v>3.0000000000000001E-3</v>
      </c>
      <c r="G4" s="69">
        <f t="shared" ref="G4:G13" si="0">F4</f>
        <v>3.0000000000000001E-3</v>
      </c>
      <c r="H4" s="70">
        <v>25116</v>
      </c>
      <c r="I4" s="9">
        <v>4.2000000000000003E-2</v>
      </c>
      <c r="J4" s="71">
        <v>18.54</v>
      </c>
      <c r="K4" s="68">
        <f t="shared" ref="K4:K13" si="1">F4</f>
        <v>3.0000000000000001E-3</v>
      </c>
      <c r="L4" s="72">
        <f t="shared" ref="L4:L13" si="2">F4</f>
        <v>3.0000000000000001E-3</v>
      </c>
      <c r="M4" s="73">
        <v>13863</v>
      </c>
      <c r="N4" s="74">
        <v>2.8000000000000001E-2</v>
      </c>
      <c r="O4" s="71">
        <v>9.27</v>
      </c>
      <c r="P4" s="72">
        <f t="shared" ref="P4:P13" si="3">F4</f>
        <v>3.0000000000000001E-3</v>
      </c>
      <c r="Q4" s="75">
        <f t="shared" ref="Q4:Q13" si="4">F4</f>
        <v>3.0000000000000001E-3</v>
      </c>
      <c r="R4" s="70"/>
      <c r="S4" s="9"/>
      <c r="T4" s="6"/>
      <c r="U4" s="76">
        <f t="shared" ref="U4:U13" si="5">F4</f>
        <v>3.0000000000000001E-3</v>
      </c>
      <c r="V4" s="77">
        <f t="shared" ref="V4:V13" si="6">F4</f>
        <v>3.0000000000000001E-3</v>
      </c>
      <c r="W4" s="73" t="s">
        <v>99</v>
      </c>
      <c r="X4" s="74">
        <v>174</v>
      </c>
      <c r="Y4" s="71">
        <v>13.91</v>
      </c>
      <c r="Z4" s="77">
        <f t="shared" ref="Z4:Z13" si="7">F4</f>
        <v>3.0000000000000001E-3</v>
      </c>
      <c r="AA4" s="69">
        <f t="shared" ref="AA4:AA13" si="8">F4</f>
        <v>3.0000000000000001E-3</v>
      </c>
      <c r="AB4" s="78"/>
      <c r="AC4" s="79"/>
      <c r="AD4" s="80"/>
      <c r="AE4" s="77">
        <f t="shared" ref="AE4:AE13" si="9">F4</f>
        <v>3.0000000000000001E-3</v>
      </c>
      <c r="AF4" s="75">
        <f t="shared" ref="AF4:AF13" si="10">F4</f>
        <v>3.0000000000000001E-3</v>
      </c>
      <c r="AG4" s="164"/>
    </row>
    <row r="5" spans="1:33" ht="12.75" x14ac:dyDescent="0.2">
      <c r="A5" s="143"/>
      <c r="B5" s="66">
        <v>2</v>
      </c>
      <c r="C5" s="81">
        <v>45034</v>
      </c>
      <c r="D5" s="9">
        <v>0.23200000000000001</v>
      </c>
      <c r="E5" s="9">
        <v>5.6000000000000001E-2</v>
      </c>
      <c r="F5" s="68">
        <v>3.8E-3</v>
      </c>
      <c r="G5" s="69">
        <f t="shared" si="0"/>
        <v>3.8E-3</v>
      </c>
      <c r="H5" s="70">
        <v>33487</v>
      </c>
      <c r="I5" s="9">
        <v>5.6000000000000001E-2</v>
      </c>
      <c r="J5" s="71">
        <v>24.73</v>
      </c>
      <c r="K5" s="68">
        <f t="shared" si="1"/>
        <v>3.8E-3</v>
      </c>
      <c r="L5" s="72">
        <f t="shared" si="2"/>
        <v>3.8E-3</v>
      </c>
      <c r="M5" s="73">
        <v>18421</v>
      </c>
      <c r="N5" s="74">
        <v>3.6999999999999998E-2</v>
      </c>
      <c r="O5" s="71">
        <v>12.36</v>
      </c>
      <c r="P5" s="72">
        <f t="shared" si="3"/>
        <v>3.8E-3</v>
      </c>
      <c r="Q5" s="75">
        <f t="shared" si="4"/>
        <v>3.8E-3</v>
      </c>
      <c r="R5" s="70">
        <v>47218</v>
      </c>
      <c r="S5" s="9">
        <v>0.27800000000000002</v>
      </c>
      <c r="T5" s="9">
        <v>6.18</v>
      </c>
      <c r="U5" s="76">
        <f t="shared" si="5"/>
        <v>3.8E-3</v>
      </c>
      <c r="V5" s="77">
        <f t="shared" si="6"/>
        <v>3.8E-3</v>
      </c>
      <c r="W5" s="73">
        <v>51883</v>
      </c>
      <c r="X5" s="74">
        <v>0.23200000000000001</v>
      </c>
      <c r="Y5" s="71">
        <v>18.54</v>
      </c>
      <c r="Z5" s="77">
        <f t="shared" si="7"/>
        <v>3.8E-3</v>
      </c>
      <c r="AA5" s="69">
        <f t="shared" si="8"/>
        <v>3.8E-3</v>
      </c>
      <c r="AB5" s="81">
        <v>34484</v>
      </c>
      <c r="AC5" s="74">
        <v>0.185</v>
      </c>
      <c r="AD5" s="71">
        <v>3.6999999999999998E-2</v>
      </c>
      <c r="AE5" s="77">
        <f t="shared" si="9"/>
        <v>3.8E-3</v>
      </c>
      <c r="AF5" s="75">
        <f t="shared" si="10"/>
        <v>3.8E-3</v>
      </c>
      <c r="AG5" s="143"/>
    </row>
    <row r="6" spans="1:33" ht="12.75" x14ac:dyDescent="0.2">
      <c r="A6" s="143"/>
      <c r="B6" s="66">
        <v>3</v>
      </c>
      <c r="C6" s="81">
        <v>56293</v>
      </c>
      <c r="D6" s="9">
        <v>0.28999999999999998</v>
      </c>
      <c r="E6" s="9">
        <v>7.0000000000000007E-2</v>
      </c>
      <c r="F6" s="68">
        <v>4.7999999999999996E-3</v>
      </c>
      <c r="G6" s="69">
        <f t="shared" si="0"/>
        <v>4.7999999999999996E-3</v>
      </c>
      <c r="H6" s="70">
        <v>41858</v>
      </c>
      <c r="I6" s="9">
        <v>7.0000000000000007E-2</v>
      </c>
      <c r="J6" s="71">
        <v>30.91</v>
      </c>
      <c r="K6" s="68">
        <f t="shared" si="1"/>
        <v>4.7999999999999996E-3</v>
      </c>
      <c r="L6" s="72">
        <f t="shared" si="2"/>
        <v>4.7999999999999996E-3</v>
      </c>
      <c r="M6" s="73">
        <v>22979</v>
      </c>
      <c r="N6" s="74">
        <v>4.5999999999999999E-2</v>
      </c>
      <c r="O6" s="71">
        <v>15.45</v>
      </c>
      <c r="P6" s="72">
        <f t="shared" si="3"/>
        <v>4.7999999999999996E-3</v>
      </c>
      <c r="Q6" s="75">
        <f t="shared" si="4"/>
        <v>4.7999999999999996E-3</v>
      </c>
      <c r="R6" s="70">
        <v>59096</v>
      </c>
      <c r="S6" s="9">
        <v>0.34799999999999998</v>
      </c>
      <c r="T6" s="9">
        <v>7.72</v>
      </c>
      <c r="U6" s="76">
        <f t="shared" si="5"/>
        <v>4.7999999999999996E-3</v>
      </c>
      <c r="V6" s="77">
        <f t="shared" si="6"/>
        <v>4.7999999999999996E-3</v>
      </c>
      <c r="W6" s="73" t="s">
        <v>100</v>
      </c>
      <c r="X6" s="74">
        <v>0.28999999999999998</v>
      </c>
      <c r="Y6" s="71">
        <v>18.54</v>
      </c>
      <c r="Z6" s="77">
        <f t="shared" si="7"/>
        <v>4.7999999999999996E-3</v>
      </c>
      <c r="AA6" s="69">
        <f t="shared" si="8"/>
        <v>4.7999999999999996E-3</v>
      </c>
      <c r="AB6" s="78"/>
      <c r="AC6" s="79"/>
      <c r="AD6" s="80"/>
      <c r="AE6" s="77">
        <f t="shared" si="9"/>
        <v>4.7999999999999996E-3</v>
      </c>
      <c r="AF6" s="75">
        <f t="shared" si="10"/>
        <v>4.7999999999999996E-3</v>
      </c>
      <c r="AG6" s="143"/>
    </row>
    <row r="7" spans="1:33" ht="12.75" x14ac:dyDescent="0.2">
      <c r="A7" s="143"/>
      <c r="B7" s="66">
        <v>4</v>
      </c>
      <c r="C7" s="81">
        <v>67365</v>
      </c>
      <c r="D7" s="9">
        <v>0.34799999999999998</v>
      </c>
      <c r="E7" s="9">
        <v>8.3000000000000004E-2</v>
      </c>
      <c r="F7" s="68">
        <v>5.7999999999999996E-3</v>
      </c>
      <c r="G7" s="69">
        <f t="shared" si="0"/>
        <v>5.7999999999999996E-3</v>
      </c>
      <c r="H7" s="70">
        <v>50044</v>
      </c>
      <c r="I7" s="9">
        <v>8.3000000000000004E-2</v>
      </c>
      <c r="J7" s="71">
        <v>37.090000000000003</v>
      </c>
      <c r="K7" s="68">
        <f t="shared" si="1"/>
        <v>5.7999999999999996E-3</v>
      </c>
      <c r="L7" s="72">
        <f t="shared" si="2"/>
        <v>5.7999999999999996E-3</v>
      </c>
      <c r="M7" s="73">
        <v>27724</v>
      </c>
      <c r="N7" s="74">
        <v>5.6000000000000001E-2</v>
      </c>
      <c r="O7" s="71">
        <v>18.54</v>
      </c>
      <c r="P7" s="72">
        <f t="shared" si="3"/>
        <v>5.7999999999999996E-3</v>
      </c>
      <c r="Q7" s="75">
        <f t="shared" si="4"/>
        <v>5.7999999999999996E-3</v>
      </c>
      <c r="R7" s="70">
        <v>70826</v>
      </c>
      <c r="S7" s="9">
        <v>0.41699999999999998</v>
      </c>
      <c r="T7" s="9">
        <v>9.27</v>
      </c>
      <c r="U7" s="76">
        <f t="shared" si="5"/>
        <v>5.7999999999999996E-3</v>
      </c>
      <c r="V7" s="77">
        <f t="shared" si="6"/>
        <v>5.7999999999999996E-3</v>
      </c>
      <c r="W7" s="73">
        <v>77823</v>
      </c>
      <c r="X7" s="74">
        <v>0.34799999999999998</v>
      </c>
      <c r="Y7" s="71">
        <v>27.82</v>
      </c>
      <c r="Z7" s="77">
        <f t="shared" si="7"/>
        <v>5.7999999999999996E-3</v>
      </c>
      <c r="AA7" s="69">
        <f t="shared" si="8"/>
        <v>5.7999999999999996E-3</v>
      </c>
      <c r="AB7" s="81">
        <v>51894</v>
      </c>
      <c r="AC7" s="74">
        <v>0.27800000000000002</v>
      </c>
      <c r="AD7" s="71">
        <v>5.6000000000000001E-2</v>
      </c>
      <c r="AE7" s="77">
        <f t="shared" si="9"/>
        <v>5.7999999999999996E-3</v>
      </c>
      <c r="AF7" s="75">
        <f t="shared" si="10"/>
        <v>5.7999999999999996E-3</v>
      </c>
      <c r="AG7" s="143"/>
    </row>
    <row r="8" spans="1:33" ht="12.75" x14ac:dyDescent="0.2">
      <c r="A8" s="143"/>
      <c r="B8" s="66">
        <v>5</v>
      </c>
      <c r="C8" s="81">
        <v>78810</v>
      </c>
      <c r="D8" s="9">
        <v>0.40600000000000003</v>
      </c>
      <c r="E8" s="9">
        <v>9.8000000000000004E-2</v>
      </c>
      <c r="F8" s="68">
        <v>6.7999999999999996E-3</v>
      </c>
      <c r="G8" s="69">
        <f t="shared" si="0"/>
        <v>6.7999999999999996E-3</v>
      </c>
      <c r="H8" s="70">
        <v>66787</v>
      </c>
      <c r="I8" s="9">
        <v>9.8000000000000004E-2</v>
      </c>
      <c r="J8" s="71">
        <v>43.27</v>
      </c>
      <c r="K8" s="68">
        <f t="shared" si="1"/>
        <v>6.7999999999999996E-3</v>
      </c>
      <c r="L8" s="72">
        <f t="shared" si="2"/>
        <v>6.7999999999999996E-3</v>
      </c>
      <c r="M8" s="82"/>
      <c r="N8" s="79"/>
      <c r="O8" s="80"/>
      <c r="P8" s="72">
        <f t="shared" si="3"/>
        <v>6.7999999999999996E-3</v>
      </c>
      <c r="Q8" s="75">
        <f t="shared" si="4"/>
        <v>6.7999999999999996E-3</v>
      </c>
      <c r="R8" s="83"/>
      <c r="S8" s="6"/>
      <c r="T8" s="6"/>
      <c r="U8" s="76">
        <f t="shared" si="5"/>
        <v>6.7999999999999996E-3</v>
      </c>
      <c r="V8" s="77">
        <f t="shared" si="6"/>
        <v>6.7999999999999996E-3</v>
      </c>
      <c r="W8" s="73" t="s">
        <v>101</v>
      </c>
      <c r="X8" s="74">
        <v>0.40600000000000003</v>
      </c>
      <c r="Y8" s="71">
        <v>32.450000000000003</v>
      </c>
      <c r="Z8" s="77">
        <f t="shared" si="7"/>
        <v>6.7999999999999996E-3</v>
      </c>
      <c r="AA8" s="69">
        <f t="shared" si="8"/>
        <v>6.7999999999999996E-3</v>
      </c>
      <c r="AB8" s="78"/>
      <c r="AC8" s="79"/>
      <c r="AD8" s="80"/>
      <c r="AE8" s="77">
        <f t="shared" si="9"/>
        <v>6.7999999999999996E-3</v>
      </c>
      <c r="AF8" s="75">
        <f t="shared" si="10"/>
        <v>6.7999999999999996E-3</v>
      </c>
      <c r="AG8" s="143"/>
    </row>
    <row r="9" spans="1:33" ht="12.75" x14ac:dyDescent="0.2">
      <c r="A9" s="143"/>
      <c r="B9" s="66">
        <v>6</v>
      </c>
      <c r="C9" s="81">
        <v>89882</v>
      </c>
      <c r="D9" s="9">
        <v>0.46400000000000002</v>
      </c>
      <c r="E9" s="9">
        <v>0.111</v>
      </c>
      <c r="F9" s="68">
        <v>7.7999999999999996E-3</v>
      </c>
      <c r="G9" s="69">
        <f t="shared" si="0"/>
        <v>7.7999999999999996E-3</v>
      </c>
      <c r="H9" s="70">
        <v>66787</v>
      </c>
      <c r="I9" s="9">
        <v>0.111</v>
      </c>
      <c r="J9" s="71">
        <v>49.46</v>
      </c>
      <c r="K9" s="68">
        <f t="shared" si="1"/>
        <v>7.7999999999999996E-3</v>
      </c>
      <c r="L9" s="72">
        <f t="shared" si="2"/>
        <v>7.7999999999999996E-3</v>
      </c>
      <c r="M9" s="82"/>
      <c r="N9" s="79"/>
      <c r="O9" s="80"/>
      <c r="P9" s="72">
        <f t="shared" si="3"/>
        <v>7.7999999999999996E-3</v>
      </c>
      <c r="Q9" s="75">
        <f t="shared" si="4"/>
        <v>7.7999999999999996E-3</v>
      </c>
      <c r="R9" s="83"/>
      <c r="S9" s="6"/>
      <c r="T9" s="6"/>
      <c r="U9" s="76">
        <f t="shared" si="5"/>
        <v>7.7999999999999996E-3</v>
      </c>
      <c r="V9" s="77">
        <f t="shared" si="6"/>
        <v>7.7999999999999996E-3</v>
      </c>
      <c r="W9" s="73" t="s">
        <v>102</v>
      </c>
      <c r="X9" s="74">
        <v>0.46400000000000002</v>
      </c>
      <c r="Y9" s="71">
        <v>37.090000000000003</v>
      </c>
      <c r="Z9" s="77">
        <f t="shared" si="7"/>
        <v>7.7999999999999996E-3</v>
      </c>
      <c r="AA9" s="69">
        <f t="shared" si="8"/>
        <v>7.7999999999999996E-3</v>
      </c>
      <c r="AB9" s="78"/>
      <c r="AC9" s="79"/>
      <c r="AD9" s="80"/>
      <c r="AE9" s="77">
        <f t="shared" si="9"/>
        <v>7.7999999999999996E-3</v>
      </c>
      <c r="AF9" s="75">
        <f t="shared" si="10"/>
        <v>7.7999999999999996E-3</v>
      </c>
      <c r="AG9" s="143"/>
    </row>
    <row r="10" spans="1:33" ht="12.75" x14ac:dyDescent="0.2">
      <c r="A10" s="143"/>
      <c r="B10" s="66">
        <v>7</v>
      </c>
      <c r="C10" s="81">
        <v>101141</v>
      </c>
      <c r="D10" s="9">
        <v>0.52200000000000002</v>
      </c>
      <c r="E10" s="9">
        <v>0.125</v>
      </c>
      <c r="F10" s="68">
        <v>8.8000000000000005E-3</v>
      </c>
      <c r="G10" s="69">
        <f t="shared" si="0"/>
        <v>8.8000000000000005E-3</v>
      </c>
      <c r="H10" s="70">
        <v>75158</v>
      </c>
      <c r="I10" s="9">
        <v>0.125</v>
      </c>
      <c r="J10" s="71">
        <v>55.64</v>
      </c>
      <c r="K10" s="68">
        <f t="shared" si="1"/>
        <v>8.8000000000000005E-3</v>
      </c>
      <c r="L10" s="72">
        <f t="shared" si="2"/>
        <v>8.8000000000000005E-3</v>
      </c>
      <c r="M10" s="82"/>
      <c r="N10" s="79"/>
      <c r="O10" s="80"/>
      <c r="P10" s="72">
        <f t="shared" si="3"/>
        <v>8.8000000000000005E-3</v>
      </c>
      <c r="Q10" s="75">
        <f t="shared" si="4"/>
        <v>8.8000000000000005E-3</v>
      </c>
      <c r="R10" s="83"/>
      <c r="S10" s="6"/>
      <c r="T10" s="6"/>
      <c r="U10" s="76">
        <f t="shared" si="5"/>
        <v>8.8000000000000005E-3</v>
      </c>
      <c r="V10" s="77">
        <f t="shared" si="6"/>
        <v>8.8000000000000005E-3</v>
      </c>
      <c r="W10" s="73" t="s">
        <v>103</v>
      </c>
      <c r="X10" s="74">
        <v>0.52200000000000002</v>
      </c>
      <c r="Y10" s="71">
        <v>41.73</v>
      </c>
      <c r="Z10" s="77">
        <f t="shared" si="7"/>
        <v>8.8000000000000005E-3</v>
      </c>
      <c r="AA10" s="69">
        <f t="shared" si="8"/>
        <v>8.8000000000000005E-3</v>
      </c>
      <c r="AB10" s="78"/>
      <c r="AC10" s="79"/>
      <c r="AD10" s="80"/>
      <c r="AE10" s="77">
        <f t="shared" si="9"/>
        <v>8.8000000000000005E-3</v>
      </c>
      <c r="AF10" s="75">
        <f t="shared" si="10"/>
        <v>8.8000000000000005E-3</v>
      </c>
      <c r="AG10" s="143"/>
    </row>
    <row r="11" spans="1:33" ht="12.75" x14ac:dyDescent="0.2">
      <c r="A11" s="143"/>
      <c r="B11" s="66">
        <v>8</v>
      </c>
      <c r="C11" s="81">
        <v>112399</v>
      </c>
      <c r="D11" s="9">
        <v>0.57999999999999996</v>
      </c>
      <c r="E11" s="9">
        <v>0.153</v>
      </c>
      <c r="F11" s="68">
        <v>9.7999999999999997E-3</v>
      </c>
      <c r="G11" s="69">
        <f t="shared" si="0"/>
        <v>9.7999999999999997E-3</v>
      </c>
      <c r="H11" s="70">
        <v>83531</v>
      </c>
      <c r="I11" s="9">
        <v>0.13900000000000001</v>
      </c>
      <c r="J11" s="71">
        <v>61.82</v>
      </c>
      <c r="K11" s="68">
        <f t="shared" si="1"/>
        <v>9.7999999999999997E-3</v>
      </c>
      <c r="L11" s="72">
        <f t="shared" si="2"/>
        <v>9.7999999999999997E-3</v>
      </c>
      <c r="M11" s="82"/>
      <c r="N11" s="79"/>
      <c r="O11" s="80"/>
      <c r="P11" s="72">
        <f t="shared" si="3"/>
        <v>9.7999999999999997E-3</v>
      </c>
      <c r="Q11" s="75">
        <f t="shared" si="4"/>
        <v>9.7999999999999997E-3</v>
      </c>
      <c r="R11" s="83"/>
      <c r="S11" s="6"/>
      <c r="T11" s="6"/>
      <c r="U11" s="76">
        <f t="shared" si="5"/>
        <v>9.7999999999999997E-3</v>
      </c>
      <c r="V11" s="77">
        <f t="shared" si="6"/>
        <v>9.7999999999999997E-3</v>
      </c>
      <c r="W11" s="73" t="s">
        <v>104</v>
      </c>
      <c r="X11" s="74">
        <v>0.57999999999999996</v>
      </c>
      <c r="Y11" s="71">
        <v>46.36</v>
      </c>
      <c r="Z11" s="77">
        <f t="shared" si="7"/>
        <v>9.7999999999999997E-3</v>
      </c>
      <c r="AA11" s="69">
        <f t="shared" si="8"/>
        <v>9.7999999999999997E-3</v>
      </c>
      <c r="AB11" s="78"/>
      <c r="AC11" s="79"/>
      <c r="AD11" s="80"/>
      <c r="AE11" s="77">
        <f t="shared" si="9"/>
        <v>9.7999999999999997E-3</v>
      </c>
      <c r="AF11" s="75">
        <f t="shared" si="10"/>
        <v>9.7999999999999997E-3</v>
      </c>
      <c r="AG11" s="143"/>
    </row>
    <row r="12" spans="1:33" ht="12.75" x14ac:dyDescent="0.2">
      <c r="A12" s="143"/>
      <c r="B12" s="66">
        <v>9</v>
      </c>
      <c r="C12" s="81">
        <v>123658</v>
      </c>
      <c r="D12" s="9">
        <v>0.63800000000000001</v>
      </c>
      <c r="E12" s="9">
        <v>0.153</v>
      </c>
      <c r="F12" s="68">
        <v>1.0800000000000001E-2</v>
      </c>
      <c r="G12" s="69">
        <f t="shared" si="0"/>
        <v>1.0800000000000001E-2</v>
      </c>
      <c r="H12" s="70">
        <v>91902</v>
      </c>
      <c r="I12" s="9">
        <v>0.153</v>
      </c>
      <c r="J12" s="71">
        <v>68</v>
      </c>
      <c r="K12" s="68">
        <f t="shared" si="1"/>
        <v>1.0800000000000001E-2</v>
      </c>
      <c r="L12" s="72">
        <f t="shared" si="2"/>
        <v>1.0800000000000001E-2</v>
      </c>
      <c r="M12" s="82"/>
      <c r="N12" s="79"/>
      <c r="O12" s="80"/>
      <c r="P12" s="72">
        <f t="shared" si="3"/>
        <v>1.0800000000000001E-2</v>
      </c>
      <c r="Q12" s="75">
        <f t="shared" si="4"/>
        <v>1.0800000000000001E-2</v>
      </c>
      <c r="R12" s="70">
        <v>129923</v>
      </c>
      <c r="S12" s="9">
        <v>0.76500000000000001</v>
      </c>
      <c r="T12" s="9">
        <v>17</v>
      </c>
      <c r="U12" s="76">
        <f t="shared" si="5"/>
        <v>1.0800000000000001E-2</v>
      </c>
      <c r="V12" s="77">
        <f t="shared" si="6"/>
        <v>1.0800000000000001E-2</v>
      </c>
      <c r="W12" s="73" t="s">
        <v>105</v>
      </c>
      <c r="X12" s="74">
        <v>0.63800000000000001</v>
      </c>
      <c r="Y12" s="71">
        <v>51</v>
      </c>
      <c r="Z12" s="77">
        <f t="shared" si="7"/>
        <v>1.0800000000000001E-2</v>
      </c>
      <c r="AA12" s="69">
        <f t="shared" si="8"/>
        <v>1.0800000000000001E-2</v>
      </c>
      <c r="AB12" s="78"/>
      <c r="AC12" s="79"/>
      <c r="AD12" s="80"/>
      <c r="AE12" s="77">
        <f t="shared" si="9"/>
        <v>1.0800000000000001E-2</v>
      </c>
      <c r="AF12" s="75">
        <f t="shared" si="10"/>
        <v>1.0800000000000001E-2</v>
      </c>
      <c r="AG12" s="143"/>
    </row>
    <row r="13" spans="1:33" ht="12.75" x14ac:dyDescent="0.2">
      <c r="A13" s="143"/>
      <c r="B13" s="66">
        <v>10</v>
      </c>
      <c r="C13" s="81">
        <v>134916</v>
      </c>
      <c r="D13" s="9">
        <v>0.69599999999999995</v>
      </c>
      <c r="E13" s="9">
        <v>0.16700000000000001</v>
      </c>
      <c r="F13" s="68">
        <v>1.15E-2</v>
      </c>
      <c r="G13" s="69">
        <f t="shared" si="0"/>
        <v>1.15E-2</v>
      </c>
      <c r="H13" s="70">
        <v>100274</v>
      </c>
      <c r="I13" s="9">
        <v>0.16700000000000001</v>
      </c>
      <c r="J13" s="71">
        <v>74.19</v>
      </c>
      <c r="K13" s="68">
        <f t="shared" si="1"/>
        <v>1.15E-2</v>
      </c>
      <c r="L13" s="72">
        <f t="shared" si="2"/>
        <v>1.15E-2</v>
      </c>
      <c r="M13" s="73">
        <v>55263</v>
      </c>
      <c r="N13" s="74">
        <v>0.111</v>
      </c>
      <c r="O13" s="71">
        <v>37.090000000000003</v>
      </c>
      <c r="P13" s="72">
        <f t="shared" si="3"/>
        <v>1.15E-2</v>
      </c>
      <c r="Q13" s="75">
        <f t="shared" si="4"/>
        <v>1.15E-2</v>
      </c>
      <c r="R13" s="70">
        <v>141801</v>
      </c>
      <c r="S13" s="9">
        <v>0.83499999999999996</v>
      </c>
      <c r="T13" s="9">
        <v>18.54</v>
      </c>
      <c r="U13" s="76">
        <f t="shared" si="5"/>
        <v>1.15E-2</v>
      </c>
      <c r="V13" s="77">
        <f t="shared" si="6"/>
        <v>1.15E-2</v>
      </c>
      <c r="W13" s="73">
        <v>155646</v>
      </c>
      <c r="X13" s="74">
        <v>0.69599999999999995</v>
      </c>
      <c r="Y13" s="71">
        <v>55.64</v>
      </c>
      <c r="Z13" s="77">
        <f t="shared" si="7"/>
        <v>1.15E-2</v>
      </c>
      <c r="AA13" s="69">
        <f t="shared" si="8"/>
        <v>1.15E-2</v>
      </c>
      <c r="AB13" s="81">
        <v>103601</v>
      </c>
      <c r="AC13" s="74">
        <v>0.55600000000000005</v>
      </c>
      <c r="AD13" s="71">
        <v>0.111</v>
      </c>
      <c r="AE13" s="77">
        <f t="shared" si="9"/>
        <v>1.15E-2</v>
      </c>
      <c r="AF13" s="75">
        <f t="shared" si="10"/>
        <v>1.15E-2</v>
      </c>
      <c r="AG13" s="143"/>
    </row>
    <row r="14" spans="1:33" ht="12.75" x14ac:dyDescent="0.2">
      <c r="A14" s="143"/>
      <c r="B14" s="84" t="s">
        <v>106</v>
      </c>
      <c r="C14" s="85"/>
      <c r="D14" s="86"/>
      <c r="E14" s="86"/>
      <c r="F14" s="87"/>
      <c r="G14" s="88"/>
      <c r="H14" s="89"/>
      <c r="I14" s="86"/>
      <c r="J14" s="90"/>
      <c r="K14" s="87"/>
      <c r="L14" s="91"/>
      <c r="M14" s="92"/>
      <c r="N14" s="93"/>
      <c r="O14" s="90"/>
      <c r="P14" s="91"/>
      <c r="Q14" s="88"/>
      <c r="R14" s="89"/>
      <c r="S14" s="86"/>
      <c r="T14" s="86"/>
      <c r="U14" s="87"/>
      <c r="V14" s="91"/>
      <c r="W14" s="92"/>
      <c r="X14" s="93"/>
      <c r="Y14" s="90"/>
      <c r="Z14" s="91"/>
      <c r="AA14" s="88"/>
      <c r="AB14" s="85"/>
      <c r="AC14" s="93"/>
      <c r="AD14" s="90"/>
      <c r="AE14" s="91"/>
      <c r="AF14" s="88"/>
      <c r="AG14" s="143"/>
    </row>
    <row r="15" spans="1:33" ht="12.75" x14ac:dyDescent="0.2">
      <c r="A15" s="143"/>
      <c r="B15" s="94">
        <v>1</v>
      </c>
      <c r="C15" s="95">
        <v>168692</v>
      </c>
      <c r="D15" s="9">
        <v>0.87</v>
      </c>
      <c r="E15" s="9">
        <v>0.20899999999999999</v>
      </c>
      <c r="F15" s="96">
        <v>1.4999999999999999E-2</v>
      </c>
      <c r="G15" s="97">
        <f t="shared" ref="G15:G29" si="11">F15</f>
        <v>1.4999999999999999E-2</v>
      </c>
      <c r="H15" s="98">
        <v>125388</v>
      </c>
      <c r="I15" s="9">
        <v>0.20899999999999999</v>
      </c>
      <c r="J15" s="71">
        <v>92.73</v>
      </c>
      <c r="K15" s="96">
        <f t="shared" ref="K15:K24" si="12">F15</f>
        <v>1.4999999999999999E-2</v>
      </c>
      <c r="L15" s="10">
        <f t="shared" ref="L15:L24" si="13">F15</f>
        <v>1.4999999999999999E-2</v>
      </c>
      <c r="M15" s="99">
        <v>69126</v>
      </c>
      <c r="N15" s="74">
        <v>0.13900000000000001</v>
      </c>
      <c r="O15" s="71">
        <v>46.36</v>
      </c>
      <c r="P15" s="10">
        <f t="shared" ref="P15:P24" si="14">G15</f>
        <v>1.4999999999999999E-2</v>
      </c>
      <c r="Q15" s="100">
        <f t="shared" ref="Q15:Q24" si="15">F15</f>
        <v>1.4999999999999999E-2</v>
      </c>
      <c r="R15" s="98">
        <v>177140</v>
      </c>
      <c r="S15" s="9">
        <v>1.04</v>
      </c>
      <c r="T15" s="9">
        <v>23.18</v>
      </c>
      <c r="U15" s="8">
        <f t="shared" ref="U15:U29" si="16">F15</f>
        <v>1.4999999999999999E-2</v>
      </c>
      <c r="V15" s="7">
        <f t="shared" ref="V15:V29" si="17">F15</f>
        <v>1.4999999999999999E-2</v>
      </c>
      <c r="W15" s="99">
        <v>194558</v>
      </c>
      <c r="X15" s="74">
        <v>0.87</v>
      </c>
      <c r="Y15" s="71">
        <v>69.55</v>
      </c>
      <c r="Z15" s="7">
        <f t="shared" ref="Z15:Z24" si="18">F15</f>
        <v>1.4999999999999999E-2</v>
      </c>
      <c r="AA15" s="97">
        <f t="shared" ref="AA15:AA24" si="19">F15</f>
        <v>1.4999999999999999E-2</v>
      </c>
      <c r="AB15" s="95">
        <v>129697</v>
      </c>
      <c r="AC15" s="74">
        <v>0.69599999999999995</v>
      </c>
      <c r="AD15" s="71">
        <v>0.13900000000000001</v>
      </c>
      <c r="AE15" s="10">
        <f t="shared" ref="AE15:AE29" si="20">F15</f>
        <v>1.4999999999999999E-2</v>
      </c>
      <c r="AF15" s="100">
        <f t="shared" ref="AF15:AF29" si="21">F15</f>
        <v>1.4999999999999999E-2</v>
      </c>
      <c r="AG15" s="143"/>
    </row>
    <row r="16" spans="1:33" ht="12.75" x14ac:dyDescent="0.2">
      <c r="A16" s="143"/>
      <c r="B16" s="94">
        <v>2</v>
      </c>
      <c r="C16" s="95">
        <v>235908</v>
      </c>
      <c r="D16" s="9">
        <v>1.21</v>
      </c>
      <c r="E16" s="9">
        <v>0.29199999999999998</v>
      </c>
      <c r="F16" s="96">
        <v>0.02</v>
      </c>
      <c r="G16" s="97">
        <f t="shared" si="11"/>
        <v>0.02</v>
      </c>
      <c r="H16" s="98">
        <v>175432</v>
      </c>
      <c r="I16" s="9">
        <v>0.29199999999999998</v>
      </c>
      <c r="J16" s="71">
        <v>129.83000000000001</v>
      </c>
      <c r="K16" s="96">
        <f t="shared" si="12"/>
        <v>0.02</v>
      </c>
      <c r="L16" s="10">
        <f t="shared" si="13"/>
        <v>0.02</v>
      </c>
      <c r="M16" s="99">
        <v>96850</v>
      </c>
      <c r="N16" s="74">
        <v>0.19500000000000001</v>
      </c>
      <c r="O16" s="71">
        <v>64.91</v>
      </c>
      <c r="P16" s="10">
        <f t="shared" si="14"/>
        <v>0.02</v>
      </c>
      <c r="Q16" s="100">
        <f t="shared" si="15"/>
        <v>0.02</v>
      </c>
      <c r="R16" s="98">
        <v>248115</v>
      </c>
      <c r="S16" s="9">
        <v>1.46</v>
      </c>
      <c r="T16" s="9">
        <v>32.450000000000003</v>
      </c>
      <c r="U16" s="8">
        <f t="shared" si="16"/>
        <v>0.02</v>
      </c>
      <c r="V16" s="7">
        <f t="shared" si="17"/>
        <v>0.02</v>
      </c>
      <c r="W16" s="99">
        <v>272232</v>
      </c>
      <c r="X16" s="74">
        <v>1.21</v>
      </c>
      <c r="Y16" s="71">
        <v>97.37</v>
      </c>
      <c r="Z16" s="7">
        <f t="shared" si="18"/>
        <v>0.02</v>
      </c>
      <c r="AA16" s="97">
        <f t="shared" si="19"/>
        <v>0.02</v>
      </c>
      <c r="AB16" s="95">
        <v>181591</v>
      </c>
      <c r="AC16" s="74">
        <v>0.97399999999999998</v>
      </c>
      <c r="AD16" s="71">
        <v>0.19500000000000001</v>
      </c>
      <c r="AE16" s="10">
        <f t="shared" si="20"/>
        <v>0.02</v>
      </c>
      <c r="AF16" s="100">
        <f t="shared" si="21"/>
        <v>0.02</v>
      </c>
      <c r="AG16" s="143"/>
    </row>
    <row r="17" spans="1:33" ht="12.75" x14ac:dyDescent="0.2">
      <c r="A17" s="143"/>
      <c r="B17" s="94">
        <v>3</v>
      </c>
      <c r="C17" s="95">
        <v>303459</v>
      </c>
      <c r="D17" s="9">
        <v>1.56</v>
      </c>
      <c r="E17" s="9">
        <v>0.376</v>
      </c>
      <c r="F17" s="96">
        <v>2.5999999999999999E-2</v>
      </c>
      <c r="G17" s="97">
        <f t="shared" si="11"/>
        <v>2.5999999999999999E-2</v>
      </c>
      <c r="H17" s="98">
        <v>225662</v>
      </c>
      <c r="I17" s="9">
        <v>0.376</v>
      </c>
      <c r="J17" s="71">
        <v>166.92</v>
      </c>
      <c r="K17" s="96">
        <f t="shared" si="12"/>
        <v>2.5999999999999999E-2</v>
      </c>
      <c r="L17" s="10">
        <f t="shared" si="13"/>
        <v>2.5999999999999999E-2</v>
      </c>
      <c r="M17" s="99">
        <v>124388</v>
      </c>
      <c r="N17" s="74">
        <v>0.25</v>
      </c>
      <c r="O17" s="71">
        <v>83.46</v>
      </c>
      <c r="P17" s="10">
        <f t="shared" si="14"/>
        <v>2.5999999999999999E-2</v>
      </c>
      <c r="Q17" s="100">
        <f t="shared" si="15"/>
        <v>2.5999999999999999E-2</v>
      </c>
      <c r="R17" s="98">
        <v>318942</v>
      </c>
      <c r="S17" s="9">
        <v>1.87</v>
      </c>
      <c r="T17" s="9">
        <v>41.73</v>
      </c>
      <c r="U17" s="8">
        <f t="shared" si="16"/>
        <v>2.5999999999999999E-2</v>
      </c>
      <c r="V17" s="7">
        <f t="shared" si="17"/>
        <v>2.5999999999999999E-2</v>
      </c>
      <c r="W17" s="99">
        <v>350055</v>
      </c>
      <c r="X17" s="74">
        <v>1.56</v>
      </c>
      <c r="Y17" s="71">
        <v>125.19</v>
      </c>
      <c r="Z17" s="7">
        <f t="shared" si="18"/>
        <v>2.5999999999999999E-2</v>
      </c>
      <c r="AA17" s="97">
        <f t="shared" si="19"/>
        <v>2.5999999999999999E-2</v>
      </c>
      <c r="AB17" s="95">
        <v>233298</v>
      </c>
      <c r="AC17" s="74">
        <v>1.25</v>
      </c>
      <c r="AD17" s="71">
        <v>0.25</v>
      </c>
      <c r="AE17" s="10">
        <f t="shared" si="20"/>
        <v>2.5999999999999999E-2</v>
      </c>
      <c r="AF17" s="100">
        <f t="shared" si="21"/>
        <v>2.5999999999999999E-2</v>
      </c>
      <c r="AG17" s="143"/>
    </row>
    <row r="18" spans="1:33" ht="12.75" x14ac:dyDescent="0.2">
      <c r="A18" s="143"/>
      <c r="B18" s="94">
        <v>4</v>
      </c>
      <c r="C18" s="95">
        <v>370824</v>
      </c>
      <c r="D18" s="9">
        <v>1.91</v>
      </c>
      <c r="E18" s="9">
        <v>0.45900000000000002</v>
      </c>
      <c r="F18" s="96">
        <v>3.2000000000000001E-2</v>
      </c>
      <c r="G18" s="97">
        <f t="shared" si="11"/>
        <v>3.2000000000000001E-2</v>
      </c>
      <c r="H18" s="98">
        <v>275706</v>
      </c>
      <c r="I18" s="9">
        <v>0.45900000000000002</v>
      </c>
      <c r="J18" s="71">
        <v>204.02</v>
      </c>
      <c r="K18" s="96">
        <f t="shared" si="12"/>
        <v>3.2000000000000001E-2</v>
      </c>
      <c r="L18" s="10">
        <f t="shared" si="13"/>
        <v>3.2000000000000001E-2</v>
      </c>
      <c r="M18" s="99">
        <v>152113</v>
      </c>
      <c r="N18" s="74">
        <v>0.30599999999999999</v>
      </c>
      <c r="O18" s="71">
        <v>102.01</v>
      </c>
      <c r="P18" s="10">
        <f t="shared" si="14"/>
        <v>3.2000000000000001E-2</v>
      </c>
      <c r="Q18" s="100">
        <f t="shared" si="15"/>
        <v>3.2000000000000001E-2</v>
      </c>
      <c r="R18" s="98">
        <v>389767</v>
      </c>
      <c r="S18" s="9">
        <v>2.29</v>
      </c>
      <c r="T18" s="9">
        <v>51</v>
      </c>
      <c r="U18" s="8">
        <f t="shared" si="16"/>
        <v>3.2000000000000001E-2</v>
      </c>
      <c r="V18" s="7">
        <f t="shared" si="17"/>
        <v>3.2000000000000001E-2</v>
      </c>
      <c r="W18" s="99">
        <v>427877</v>
      </c>
      <c r="X18" s="74">
        <v>1.91</v>
      </c>
      <c r="Y18" s="71">
        <v>153.01</v>
      </c>
      <c r="Z18" s="7">
        <f t="shared" si="18"/>
        <v>3.2000000000000001E-2</v>
      </c>
      <c r="AA18" s="97">
        <f t="shared" si="19"/>
        <v>3.2000000000000001E-2</v>
      </c>
      <c r="AB18" s="95">
        <v>285192</v>
      </c>
      <c r="AC18" s="74">
        <v>1.53</v>
      </c>
      <c r="AD18" s="71">
        <v>0.30599999999999999</v>
      </c>
      <c r="AE18" s="10">
        <f t="shared" si="20"/>
        <v>3.2000000000000001E-2</v>
      </c>
      <c r="AF18" s="100">
        <f t="shared" si="21"/>
        <v>3.2000000000000001E-2</v>
      </c>
      <c r="AG18" s="143"/>
    </row>
    <row r="19" spans="1:33" ht="12.75" x14ac:dyDescent="0.2">
      <c r="A19" s="143"/>
      <c r="B19" s="94">
        <v>5</v>
      </c>
      <c r="C19" s="95">
        <v>438189</v>
      </c>
      <c r="D19" s="9">
        <v>2.2599999999999998</v>
      </c>
      <c r="E19" s="9">
        <v>0.54200000000000004</v>
      </c>
      <c r="F19" s="96">
        <v>3.7999999999999999E-2</v>
      </c>
      <c r="G19" s="97">
        <f t="shared" si="11"/>
        <v>3.7999999999999999E-2</v>
      </c>
      <c r="H19" s="98" t="s">
        <v>107</v>
      </c>
      <c r="I19" s="9">
        <v>0.54200000000000004</v>
      </c>
      <c r="J19" s="71">
        <v>241.11</v>
      </c>
      <c r="K19" s="96">
        <f t="shared" si="12"/>
        <v>3.7999999999999999E-2</v>
      </c>
      <c r="L19" s="10">
        <f t="shared" si="13"/>
        <v>3.7999999999999999E-2</v>
      </c>
      <c r="M19" s="99">
        <v>179837</v>
      </c>
      <c r="N19" s="74">
        <v>0.36199999999999999</v>
      </c>
      <c r="O19" s="71">
        <v>120.55</v>
      </c>
      <c r="P19" s="10">
        <f t="shared" si="14"/>
        <v>3.7999999999999999E-2</v>
      </c>
      <c r="Q19" s="100">
        <f t="shared" si="15"/>
        <v>3.7999999999999999E-2</v>
      </c>
      <c r="R19" s="98">
        <v>460743</v>
      </c>
      <c r="S19" s="9">
        <v>2.71</v>
      </c>
      <c r="T19" s="9">
        <v>60.27</v>
      </c>
      <c r="U19" s="8">
        <f t="shared" si="16"/>
        <v>3.7999999999999999E-2</v>
      </c>
      <c r="V19" s="7">
        <f t="shared" si="17"/>
        <v>3.7999999999999999E-2</v>
      </c>
      <c r="W19" s="99">
        <v>505700</v>
      </c>
      <c r="X19" s="74">
        <v>2.2599999999999998</v>
      </c>
      <c r="Y19" s="71">
        <v>180.83</v>
      </c>
      <c r="Z19" s="7">
        <f t="shared" si="18"/>
        <v>3.7999999999999999E-2</v>
      </c>
      <c r="AA19" s="97">
        <f t="shared" si="19"/>
        <v>3.7999999999999999E-2</v>
      </c>
      <c r="AB19" s="95">
        <v>337086</v>
      </c>
      <c r="AC19" s="74">
        <v>1.8</v>
      </c>
      <c r="AD19" s="71">
        <v>0.36199999999999999</v>
      </c>
      <c r="AE19" s="10">
        <f t="shared" si="20"/>
        <v>3.7999999999999999E-2</v>
      </c>
      <c r="AF19" s="100">
        <f t="shared" si="21"/>
        <v>3.7999999999999999E-2</v>
      </c>
      <c r="AG19" s="143"/>
    </row>
    <row r="20" spans="1:33" ht="12.75" x14ac:dyDescent="0.2">
      <c r="A20" s="143"/>
      <c r="B20" s="94">
        <v>6</v>
      </c>
      <c r="C20" s="95">
        <v>505591</v>
      </c>
      <c r="D20" s="9">
        <v>2.6</v>
      </c>
      <c r="E20" s="9">
        <v>0.626</v>
      </c>
      <c r="F20" s="96">
        <v>4.3999999999999997E-2</v>
      </c>
      <c r="G20" s="97">
        <f t="shared" si="11"/>
        <v>4.3999999999999997E-2</v>
      </c>
      <c r="H20" s="98">
        <v>375979</v>
      </c>
      <c r="I20" s="9">
        <v>0.626</v>
      </c>
      <c r="J20" s="71">
        <v>278.20999999999998</v>
      </c>
      <c r="K20" s="96">
        <f t="shared" si="12"/>
        <v>4.3999999999999997E-2</v>
      </c>
      <c r="L20" s="10">
        <f t="shared" si="13"/>
        <v>4.3999999999999997E-2</v>
      </c>
      <c r="M20" s="99">
        <v>207376</v>
      </c>
      <c r="N20" s="74">
        <v>0.41699999999999998</v>
      </c>
      <c r="O20" s="71">
        <v>139.1</v>
      </c>
      <c r="P20" s="10">
        <f t="shared" si="14"/>
        <v>4.3999999999999997E-2</v>
      </c>
      <c r="Q20" s="100">
        <f t="shared" si="15"/>
        <v>4.3999999999999997E-2</v>
      </c>
      <c r="R20" s="98">
        <v>531569</v>
      </c>
      <c r="S20" s="9">
        <v>3.13</v>
      </c>
      <c r="T20" s="9">
        <v>69.55</v>
      </c>
      <c r="U20" s="8">
        <f t="shared" si="16"/>
        <v>4.3999999999999997E-2</v>
      </c>
      <c r="V20" s="7">
        <f t="shared" si="17"/>
        <v>4.3999999999999997E-2</v>
      </c>
      <c r="W20" s="99">
        <v>583374</v>
      </c>
      <c r="X20" s="74">
        <v>2.6</v>
      </c>
      <c r="Y20" s="71">
        <v>208.65</v>
      </c>
      <c r="Z20" s="7">
        <f t="shared" si="18"/>
        <v>4.3999999999999997E-2</v>
      </c>
      <c r="AA20" s="97">
        <f t="shared" si="19"/>
        <v>4.3999999999999997E-2</v>
      </c>
      <c r="AB20" s="95" t="s">
        <v>108</v>
      </c>
      <c r="AC20" s="74">
        <v>2.08</v>
      </c>
      <c r="AD20" s="71">
        <v>0.41699999999999998</v>
      </c>
      <c r="AE20" s="10">
        <f t="shared" si="20"/>
        <v>4.3999999999999997E-2</v>
      </c>
      <c r="AF20" s="100">
        <f t="shared" si="21"/>
        <v>4.3999999999999997E-2</v>
      </c>
      <c r="AG20" s="143"/>
    </row>
    <row r="21" spans="1:33" ht="12.75" x14ac:dyDescent="0.2">
      <c r="A21" s="143"/>
      <c r="B21" s="94">
        <v>7</v>
      </c>
      <c r="C21" s="95" t="s">
        <v>109</v>
      </c>
      <c r="D21" s="9">
        <v>2.6</v>
      </c>
      <c r="E21" s="9">
        <v>0.626</v>
      </c>
      <c r="F21" s="96">
        <v>4.9000000000000002E-2</v>
      </c>
      <c r="G21" s="97">
        <f t="shared" si="11"/>
        <v>4.9000000000000002E-2</v>
      </c>
      <c r="H21" s="98">
        <v>426209</v>
      </c>
      <c r="I21" s="9">
        <v>0.71</v>
      </c>
      <c r="J21" s="71">
        <v>315.3</v>
      </c>
      <c r="K21" s="96">
        <f t="shared" si="12"/>
        <v>4.9000000000000002E-2</v>
      </c>
      <c r="L21" s="10">
        <f t="shared" si="13"/>
        <v>4.9000000000000002E-2</v>
      </c>
      <c r="M21" s="99" t="s">
        <v>110</v>
      </c>
      <c r="N21" s="74">
        <v>0.47299999999999998</v>
      </c>
      <c r="O21" s="71">
        <v>157.65</v>
      </c>
      <c r="P21" s="10">
        <f t="shared" si="14"/>
        <v>4.9000000000000002E-2</v>
      </c>
      <c r="Q21" s="100">
        <f t="shared" si="15"/>
        <v>4.9000000000000002E-2</v>
      </c>
      <c r="R21" s="98">
        <v>602395</v>
      </c>
      <c r="S21" s="9">
        <v>3.54</v>
      </c>
      <c r="T21" s="9">
        <v>78.819999999999993</v>
      </c>
      <c r="U21" s="8">
        <f t="shared" si="16"/>
        <v>4.9000000000000002E-2</v>
      </c>
      <c r="V21" s="7">
        <f t="shared" si="17"/>
        <v>4.9000000000000002E-2</v>
      </c>
      <c r="W21" s="99">
        <v>661198</v>
      </c>
      <c r="X21" s="74">
        <v>2.95</v>
      </c>
      <c r="Y21" s="71">
        <v>236.48</v>
      </c>
      <c r="Z21" s="7">
        <f t="shared" si="18"/>
        <v>4.9000000000000002E-2</v>
      </c>
      <c r="AA21" s="97">
        <f t="shared" si="19"/>
        <v>4.9000000000000002E-2</v>
      </c>
      <c r="AB21" s="95">
        <v>440836</v>
      </c>
      <c r="AC21" s="74">
        <v>2.36</v>
      </c>
      <c r="AD21" s="71">
        <v>0.47299999999999998</v>
      </c>
      <c r="AE21" s="10">
        <f t="shared" si="20"/>
        <v>4.9000000000000002E-2</v>
      </c>
      <c r="AF21" s="100">
        <f t="shared" si="21"/>
        <v>4.9000000000000002E-2</v>
      </c>
      <c r="AG21" s="143"/>
    </row>
    <row r="22" spans="1:33" ht="12.75" x14ac:dyDescent="0.2">
      <c r="A22" s="143"/>
      <c r="B22" s="94">
        <v>8</v>
      </c>
      <c r="C22" s="95" t="s">
        <v>111</v>
      </c>
      <c r="D22" s="9">
        <v>3.3</v>
      </c>
      <c r="E22" s="9">
        <v>0.71</v>
      </c>
      <c r="F22" s="96">
        <v>5.5E-2</v>
      </c>
      <c r="G22" s="97">
        <f t="shared" si="11"/>
        <v>5.5E-2</v>
      </c>
      <c r="H22" s="98">
        <v>476253</v>
      </c>
      <c r="I22" s="9">
        <v>0.79300000000000004</v>
      </c>
      <c r="J22" s="71">
        <v>352.4</v>
      </c>
      <c r="K22" s="96">
        <f t="shared" si="12"/>
        <v>5.5E-2</v>
      </c>
      <c r="L22" s="10">
        <f t="shared" si="13"/>
        <v>5.5E-2</v>
      </c>
      <c r="M22" s="99">
        <v>262824</v>
      </c>
      <c r="N22" s="74">
        <v>0.52900000000000003</v>
      </c>
      <c r="O22" s="71">
        <v>176.2</v>
      </c>
      <c r="P22" s="10">
        <f t="shared" si="14"/>
        <v>5.5E-2</v>
      </c>
      <c r="Q22" s="100">
        <f t="shared" si="15"/>
        <v>5.5E-2</v>
      </c>
      <c r="R22" s="98" t="s">
        <v>112</v>
      </c>
      <c r="S22" s="9">
        <v>3.96</v>
      </c>
      <c r="T22" s="9">
        <v>88.1</v>
      </c>
      <c r="U22" s="8">
        <f t="shared" si="16"/>
        <v>5.5E-2</v>
      </c>
      <c r="V22" s="7">
        <f t="shared" si="17"/>
        <v>5.5E-2</v>
      </c>
      <c r="W22" s="99">
        <v>739021</v>
      </c>
      <c r="X22" s="74">
        <v>3.3</v>
      </c>
      <c r="Y22" s="71">
        <v>264.3</v>
      </c>
      <c r="Z22" s="7">
        <f t="shared" si="18"/>
        <v>5.5E-2</v>
      </c>
      <c r="AA22" s="97">
        <f t="shared" si="19"/>
        <v>5.5E-2</v>
      </c>
      <c r="AB22" s="95" t="s">
        <v>113</v>
      </c>
      <c r="AC22" s="74">
        <v>2.64</v>
      </c>
      <c r="AD22" s="71">
        <v>0.52900000000000003</v>
      </c>
      <c r="AE22" s="10">
        <f t="shared" si="20"/>
        <v>5.5E-2</v>
      </c>
      <c r="AF22" s="100">
        <f t="shared" si="21"/>
        <v>5.5E-2</v>
      </c>
      <c r="AG22" s="143"/>
    </row>
    <row r="23" spans="1:33" ht="12.75" x14ac:dyDescent="0.2">
      <c r="A23" s="143"/>
      <c r="B23" s="94">
        <v>9</v>
      </c>
      <c r="C23" s="95">
        <v>707873</v>
      </c>
      <c r="D23" s="9">
        <v>3.65</v>
      </c>
      <c r="E23" s="9">
        <v>0.876</v>
      </c>
      <c r="F23" s="96">
        <v>6.0999999999999999E-2</v>
      </c>
      <c r="G23" s="97">
        <f t="shared" si="11"/>
        <v>6.0999999999999999E-2</v>
      </c>
      <c r="H23" s="98" t="s">
        <v>114</v>
      </c>
      <c r="I23" s="9">
        <v>0.876</v>
      </c>
      <c r="J23" s="71">
        <v>389.49</v>
      </c>
      <c r="K23" s="96">
        <f t="shared" si="12"/>
        <v>6.0999999999999999E-2</v>
      </c>
      <c r="L23" s="10">
        <f t="shared" si="13"/>
        <v>6.0999999999999999E-2</v>
      </c>
      <c r="M23" s="99" t="s">
        <v>115</v>
      </c>
      <c r="N23" s="74">
        <v>0.58399999999999996</v>
      </c>
      <c r="O23" s="71">
        <v>194.74</v>
      </c>
      <c r="P23" s="10">
        <f t="shared" si="14"/>
        <v>6.0999999999999999E-2</v>
      </c>
      <c r="Q23" s="100">
        <f t="shared" si="15"/>
        <v>6.0999999999999999E-2</v>
      </c>
      <c r="R23" s="98" t="s">
        <v>116</v>
      </c>
      <c r="S23" s="9">
        <v>4.38</v>
      </c>
      <c r="T23" s="9">
        <v>97.37</v>
      </c>
      <c r="U23" s="8">
        <f t="shared" si="16"/>
        <v>6.0999999999999999E-2</v>
      </c>
      <c r="V23" s="7">
        <f t="shared" si="17"/>
        <v>6.0999999999999999E-2</v>
      </c>
      <c r="W23" s="99">
        <v>816844</v>
      </c>
      <c r="X23" s="74">
        <v>3.65</v>
      </c>
      <c r="Y23" s="71">
        <v>292.12</v>
      </c>
      <c r="Z23" s="7">
        <f t="shared" si="18"/>
        <v>6.0999999999999999E-2</v>
      </c>
      <c r="AA23" s="97">
        <f t="shared" si="19"/>
        <v>6.0999999999999999E-2</v>
      </c>
      <c r="AB23" s="95" t="s">
        <v>117</v>
      </c>
      <c r="AC23" s="74">
        <v>2.92</v>
      </c>
      <c r="AD23" s="71">
        <v>0.58399999999999996</v>
      </c>
      <c r="AE23" s="10">
        <f t="shared" si="20"/>
        <v>6.0999999999999999E-2</v>
      </c>
      <c r="AF23" s="100">
        <f t="shared" si="21"/>
        <v>6.0999999999999999E-2</v>
      </c>
      <c r="AG23" s="143"/>
    </row>
    <row r="24" spans="1:33" ht="12.75" x14ac:dyDescent="0.2">
      <c r="A24" s="143"/>
      <c r="B24" s="94">
        <v>10</v>
      </c>
      <c r="C24" s="95">
        <v>775275</v>
      </c>
      <c r="D24" s="9">
        <v>3.99</v>
      </c>
      <c r="E24" s="9">
        <v>0.96</v>
      </c>
      <c r="F24" s="96">
        <v>6.7000000000000004E-2</v>
      </c>
      <c r="G24" s="97">
        <f t="shared" si="11"/>
        <v>6.7000000000000004E-2</v>
      </c>
      <c r="H24" s="98" t="s">
        <v>118</v>
      </c>
      <c r="I24" s="9">
        <v>0.96</v>
      </c>
      <c r="J24" s="71">
        <v>426.59</v>
      </c>
      <c r="K24" s="96">
        <f t="shared" si="12"/>
        <v>6.7000000000000004E-2</v>
      </c>
      <c r="L24" s="10">
        <f t="shared" si="13"/>
        <v>6.7000000000000004E-2</v>
      </c>
      <c r="M24" s="99" t="s">
        <v>119</v>
      </c>
      <c r="N24" s="74">
        <v>0.64</v>
      </c>
      <c r="O24" s="71">
        <v>213.29</v>
      </c>
      <c r="P24" s="10">
        <f t="shared" si="14"/>
        <v>6.7000000000000004E-2</v>
      </c>
      <c r="Q24" s="100">
        <f t="shared" si="15"/>
        <v>6.7000000000000004E-2</v>
      </c>
      <c r="R24" s="98" t="s">
        <v>120</v>
      </c>
      <c r="S24" s="9">
        <v>4.79</v>
      </c>
      <c r="T24" s="9">
        <v>106.64</v>
      </c>
      <c r="U24" s="8">
        <f t="shared" si="16"/>
        <v>6.7000000000000004E-2</v>
      </c>
      <c r="V24" s="7">
        <f t="shared" si="17"/>
        <v>6.7000000000000004E-2</v>
      </c>
      <c r="W24" s="99">
        <v>894518</v>
      </c>
      <c r="X24" s="74">
        <v>3.99</v>
      </c>
      <c r="Y24" s="71">
        <v>319.94</v>
      </c>
      <c r="Z24" s="7">
        <f t="shared" si="18"/>
        <v>6.7000000000000004E-2</v>
      </c>
      <c r="AA24" s="97">
        <f t="shared" si="19"/>
        <v>6.7000000000000004E-2</v>
      </c>
      <c r="AB24" s="95" t="s">
        <v>121</v>
      </c>
      <c r="AC24" s="74">
        <v>3.19</v>
      </c>
      <c r="AD24" s="71">
        <v>0.64</v>
      </c>
      <c r="AE24" s="10">
        <f t="shared" si="20"/>
        <v>6.7000000000000004E-2</v>
      </c>
      <c r="AF24" s="100">
        <f t="shared" si="21"/>
        <v>6.7000000000000004E-2</v>
      </c>
      <c r="AG24" s="143"/>
    </row>
    <row r="25" spans="1:33" ht="12.75" x14ac:dyDescent="0.2">
      <c r="A25" s="143"/>
      <c r="B25" s="94">
        <v>11</v>
      </c>
      <c r="C25" s="95" t="s">
        <v>122</v>
      </c>
      <c r="D25" s="9">
        <v>4.34</v>
      </c>
      <c r="E25" s="9">
        <v>1.04</v>
      </c>
      <c r="F25" s="96">
        <v>7.2999999999999995E-2</v>
      </c>
      <c r="G25" s="97">
        <f t="shared" si="11"/>
        <v>7.2999999999999995E-2</v>
      </c>
      <c r="H25" s="98" t="s">
        <v>123</v>
      </c>
      <c r="I25" s="9">
        <v>1.04</v>
      </c>
      <c r="J25" s="71">
        <v>463.68</v>
      </c>
      <c r="K25" s="96">
        <v>7.2999999999999995E-2</v>
      </c>
      <c r="L25" s="10">
        <v>7.2999999999999995E-2</v>
      </c>
      <c r="M25" s="99" t="s">
        <v>124</v>
      </c>
      <c r="N25" s="74">
        <v>0.69599999999999995</v>
      </c>
      <c r="O25" s="71">
        <v>231.84</v>
      </c>
      <c r="P25" s="10">
        <v>7.2999999999999995E-2</v>
      </c>
      <c r="Q25" s="100">
        <v>7.2999999999999995E-2</v>
      </c>
      <c r="R25" s="98">
        <v>885848</v>
      </c>
      <c r="S25" s="9">
        <v>5.21</v>
      </c>
      <c r="T25" s="9">
        <v>115.92</v>
      </c>
      <c r="U25" s="8">
        <f t="shared" si="16"/>
        <v>7.2999999999999995E-2</v>
      </c>
      <c r="V25" s="7">
        <f t="shared" si="17"/>
        <v>7.2999999999999995E-2</v>
      </c>
      <c r="W25" s="99" t="s">
        <v>125</v>
      </c>
      <c r="X25" s="74">
        <v>4.34</v>
      </c>
      <c r="Y25" s="71">
        <v>347.76</v>
      </c>
      <c r="Z25" s="10">
        <v>7.2999999999999995E-2</v>
      </c>
      <c r="AA25" s="100">
        <v>7.2999999999999995E-2</v>
      </c>
      <c r="AB25" s="95" t="s">
        <v>126</v>
      </c>
      <c r="AC25" s="74">
        <v>3.47</v>
      </c>
      <c r="AD25" s="71">
        <v>0.69599999999999995</v>
      </c>
      <c r="AE25" s="10">
        <f t="shared" si="20"/>
        <v>7.2999999999999995E-2</v>
      </c>
      <c r="AF25" s="100">
        <f t="shared" si="21"/>
        <v>7.2999999999999995E-2</v>
      </c>
      <c r="AG25" s="143"/>
    </row>
    <row r="26" spans="1:33" ht="12.75" x14ac:dyDescent="0.2">
      <c r="A26" s="143"/>
      <c r="B26" s="94">
        <v>12</v>
      </c>
      <c r="C26" s="95" t="s">
        <v>127</v>
      </c>
      <c r="D26" s="9">
        <v>4.6900000000000004</v>
      </c>
      <c r="E26" s="9">
        <v>1.1200000000000001</v>
      </c>
      <c r="F26" s="96">
        <v>7.8E-2</v>
      </c>
      <c r="G26" s="97">
        <f t="shared" si="11"/>
        <v>7.8E-2</v>
      </c>
      <c r="H26" s="98" t="s">
        <v>128</v>
      </c>
      <c r="I26" s="9">
        <v>1.1200000000000001</v>
      </c>
      <c r="J26" s="71">
        <v>500.78</v>
      </c>
      <c r="K26" s="96">
        <f t="shared" ref="K26:K29" si="22">F26</f>
        <v>7.8E-2</v>
      </c>
      <c r="L26" s="10">
        <f t="shared" ref="L26:L29" si="23">F26</f>
        <v>7.8E-2</v>
      </c>
      <c r="M26" s="99" t="s">
        <v>129</v>
      </c>
      <c r="N26" s="74">
        <v>0.751</v>
      </c>
      <c r="O26" s="71">
        <v>250.39</v>
      </c>
      <c r="P26" s="10">
        <f t="shared" ref="P26:P29" si="24">G26</f>
        <v>7.8E-2</v>
      </c>
      <c r="Q26" s="100">
        <f t="shared" ref="Q26:Q29" si="25">F26</f>
        <v>7.8E-2</v>
      </c>
      <c r="R26" s="98">
        <v>956824</v>
      </c>
      <c r="S26" s="9">
        <v>5.63</v>
      </c>
      <c r="T26" s="9">
        <v>125.19</v>
      </c>
      <c r="U26" s="8">
        <f t="shared" si="16"/>
        <v>7.8E-2</v>
      </c>
      <c r="V26" s="7">
        <f t="shared" si="17"/>
        <v>7.8E-2</v>
      </c>
      <c r="W26" s="99">
        <v>1050164</v>
      </c>
      <c r="X26" s="74">
        <v>4.6900000000000004</v>
      </c>
      <c r="Y26" s="71">
        <v>375.58</v>
      </c>
      <c r="Z26" s="7">
        <f t="shared" ref="Z26:Z29" si="26">F26</f>
        <v>7.8E-2</v>
      </c>
      <c r="AA26" s="97">
        <f t="shared" ref="AA26:AA29" si="27">F26</f>
        <v>7.8E-2</v>
      </c>
      <c r="AB26" s="101">
        <v>700081</v>
      </c>
      <c r="AC26" s="79">
        <v>3.75</v>
      </c>
      <c r="AD26" s="80">
        <v>0.751</v>
      </c>
      <c r="AE26" s="10">
        <f t="shared" si="20"/>
        <v>7.8E-2</v>
      </c>
      <c r="AF26" s="100">
        <f t="shared" si="21"/>
        <v>7.8E-2</v>
      </c>
      <c r="AG26" s="143"/>
    </row>
    <row r="27" spans="1:33" ht="25.5" x14ac:dyDescent="0.2">
      <c r="A27" s="143"/>
      <c r="B27" s="94">
        <v>13</v>
      </c>
      <c r="C27" s="95" t="s">
        <v>130</v>
      </c>
      <c r="D27" s="9">
        <v>5.04</v>
      </c>
      <c r="E27" s="9">
        <v>1.21</v>
      </c>
      <c r="F27" s="96">
        <v>8.4000000000000005E-2</v>
      </c>
      <c r="G27" s="97">
        <f t="shared" si="11"/>
        <v>8.4000000000000005E-2</v>
      </c>
      <c r="H27" s="98">
        <v>726844</v>
      </c>
      <c r="I27" s="9">
        <v>1.21</v>
      </c>
      <c r="J27" s="71">
        <v>537.87</v>
      </c>
      <c r="K27" s="96">
        <f t="shared" si="22"/>
        <v>8.4000000000000005E-2</v>
      </c>
      <c r="L27" s="10">
        <f t="shared" si="23"/>
        <v>8.4000000000000005E-2</v>
      </c>
      <c r="M27" s="99">
        <v>401074</v>
      </c>
      <c r="N27" s="74">
        <v>0.80700000000000005</v>
      </c>
      <c r="O27" s="71">
        <v>268.93</v>
      </c>
      <c r="P27" s="10">
        <f t="shared" si="24"/>
        <v>8.4000000000000005E-2</v>
      </c>
      <c r="Q27" s="100">
        <f t="shared" si="25"/>
        <v>8.4000000000000005E-2</v>
      </c>
      <c r="R27" s="98">
        <v>1027650</v>
      </c>
      <c r="S27" s="9">
        <v>6.05</v>
      </c>
      <c r="T27" s="9">
        <v>134.46</v>
      </c>
      <c r="U27" s="8">
        <f t="shared" si="16"/>
        <v>8.4000000000000005E-2</v>
      </c>
      <c r="V27" s="7">
        <f t="shared" si="17"/>
        <v>8.4000000000000005E-2</v>
      </c>
      <c r="W27" s="99" t="s">
        <v>131</v>
      </c>
      <c r="X27" s="74">
        <v>5.04</v>
      </c>
      <c r="Y27" s="71">
        <v>403.4</v>
      </c>
      <c r="Z27" s="7">
        <f t="shared" si="26"/>
        <v>8.4000000000000005E-2</v>
      </c>
      <c r="AA27" s="97">
        <f t="shared" si="27"/>
        <v>8.4000000000000005E-2</v>
      </c>
      <c r="AB27" s="95" t="s">
        <v>132</v>
      </c>
      <c r="AC27" s="74">
        <v>4.03</v>
      </c>
      <c r="AD27" s="71">
        <v>0.80700000000000005</v>
      </c>
      <c r="AE27" s="10">
        <f t="shared" si="20"/>
        <v>8.4000000000000005E-2</v>
      </c>
      <c r="AF27" s="100">
        <f t="shared" si="21"/>
        <v>8.4000000000000005E-2</v>
      </c>
      <c r="AG27" s="143"/>
    </row>
    <row r="28" spans="1:33" ht="25.5" x14ac:dyDescent="0.2">
      <c r="A28" s="143"/>
      <c r="B28" s="94">
        <v>14</v>
      </c>
      <c r="C28" s="95" t="s">
        <v>133</v>
      </c>
      <c r="D28" s="9">
        <v>5.39</v>
      </c>
      <c r="E28" s="9">
        <v>1.29</v>
      </c>
      <c r="F28" s="96">
        <v>0.09</v>
      </c>
      <c r="G28" s="97">
        <f t="shared" si="11"/>
        <v>0.09</v>
      </c>
      <c r="H28" s="98" t="s">
        <v>134</v>
      </c>
      <c r="I28" s="9">
        <v>1.29</v>
      </c>
      <c r="J28" s="71">
        <v>574.97</v>
      </c>
      <c r="K28" s="96">
        <f t="shared" si="22"/>
        <v>0.09</v>
      </c>
      <c r="L28" s="10">
        <f t="shared" si="23"/>
        <v>0.09</v>
      </c>
      <c r="M28" s="99" t="s">
        <v>135</v>
      </c>
      <c r="N28" s="74">
        <v>0.86199999999999999</v>
      </c>
      <c r="O28" s="71">
        <v>287.48</v>
      </c>
      <c r="P28" s="10">
        <f t="shared" si="24"/>
        <v>0.09</v>
      </c>
      <c r="Q28" s="100">
        <f t="shared" si="25"/>
        <v>0.09</v>
      </c>
      <c r="R28" s="98">
        <v>1098476</v>
      </c>
      <c r="S28" s="9">
        <v>6.46</v>
      </c>
      <c r="T28" s="9">
        <v>143.74</v>
      </c>
      <c r="U28" s="8">
        <f t="shared" si="16"/>
        <v>0.09</v>
      </c>
      <c r="V28" s="7">
        <f t="shared" si="17"/>
        <v>0.09</v>
      </c>
      <c r="W28" s="99" t="s">
        <v>136</v>
      </c>
      <c r="X28" s="74">
        <v>5.39</v>
      </c>
      <c r="Y28" s="71">
        <v>431.22</v>
      </c>
      <c r="Z28" s="7">
        <f t="shared" si="26"/>
        <v>0.09</v>
      </c>
      <c r="AA28" s="97">
        <f t="shared" si="27"/>
        <v>0.09</v>
      </c>
      <c r="AB28" s="95" t="s">
        <v>137</v>
      </c>
      <c r="AC28" s="74">
        <v>4.3099999999999996</v>
      </c>
      <c r="AD28" s="71">
        <v>0.86199999999999999</v>
      </c>
      <c r="AE28" s="10">
        <f t="shared" si="20"/>
        <v>0.09</v>
      </c>
      <c r="AF28" s="100">
        <f t="shared" si="21"/>
        <v>0.09</v>
      </c>
      <c r="AG28" s="143"/>
    </row>
    <row r="29" spans="1:33" ht="12.75" x14ac:dyDescent="0.2">
      <c r="A29" s="143"/>
      <c r="B29" s="94">
        <v>15</v>
      </c>
      <c r="C29" s="95">
        <v>1112323</v>
      </c>
      <c r="D29" s="9">
        <v>5.73</v>
      </c>
      <c r="E29" s="9">
        <v>1.37</v>
      </c>
      <c r="F29" s="96">
        <v>9.6000000000000002E-2</v>
      </c>
      <c r="G29" s="97">
        <f t="shared" si="11"/>
        <v>9.6000000000000002E-2</v>
      </c>
      <c r="H29" s="98" t="s">
        <v>138</v>
      </c>
      <c r="I29" s="9">
        <v>1.37</v>
      </c>
      <c r="J29" s="71">
        <v>612.05999999999995</v>
      </c>
      <c r="K29" s="96">
        <f t="shared" si="22"/>
        <v>9.6000000000000002E-2</v>
      </c>
      <c r="L29" s="10">
        <f t="shared" si="23"/>
        <v>9.6000000000000002E-2</v>
      </c>
      <c r="M29" s="99" t="s">
        <v>139</v>
      </c>
      <c r="N29" s="74">
        <v>0.91800000000000004</v>
      </c>
      <c r="O29" s="71">
        <v>306.02999999999997</v>
      </c>
      <c r="P29" s="10">
        <f t="shared" si="24"/>
        <v>9.6000000000000002E-2</v>
      </c>
      <c r="Q29" s="100">
        <f t="shared" si="25"/>
        <v>9.6000000000000002E-2</v>
      </c>
      <c r="R29" s="98">
        <v>1169451</v>
      </c>
      <c r="S29" s="9">
        <v>6.88</v>
      </c>
      <c r="T29" s="9">
        <v>153.01</v>
      </c>
      <c r="U29" s="8">
        <f t="shared" si="16"/>
        <v>9.6000000000000002E-2</v>
      </c>
      <c r="V29" s="7">
        <f t="shared" si="17"/>
        <v>9.6000000000000002E-2</v>
      </c>
      <c r="W29" s="99">
        <v>1283483</v>
      </c>
      <c r="X29" s="74">
        <v>5.73</v>
      </c>
      <c r="Y29" s="71">
        <v>459.04</v>
      </c>
      <c r="Z29" s="7">
        <f t="shared" si="26"/>
        <v>9.6000000000000002E-2</v>
      </c>
      <c r="AA29" s="97">
        <f t="shared" si="27"/>
        <v>9.6000000000000002E-2</v>
      </c>
      <c r="AB29" s="95">
        <v>855576</v>
      </c>
      <c r="AC29" s="74">
        <v>4.59</v>
      </c>
      <c r="AD29" s="71">
        <v>0.91800000000000004</v>
      </c>
      <c r="AE29" s="10">
        <f t="shared" si="20"/>
        <v>9.6000000000000002E-2</v>
      </c>
      <c r="AF29" s="100">
        <f t="shared" si="21"/>
        <v>9.6000000000000002E-2</v>
      </c>
      <c r="AG29" s="143"/>
    </row>
    <row r="30" spans="1:33" ht="12.75" x14ac:dyDescent="0.2">
      <c r="A30" s="143"/>
      <c r="B30" s="84" t="s">
        <v>140</v>
      </c>
      <c r="C30" s="85"/>
      <c r="D30" s="86"/>
      <c r="E30" s="86"/>
      <c r="F30" s="87"/>
      <c r="G30" s="88"/>
      <c r="H30" s="89"/>
      <c r="I30" s="86"/>
      <c r="J30" s="90"/>
      <c r="K30" s="102"/>
      <c r="L30" s="103"/>
      <c r="M30" s="92"/>
      <c r="N30" s="93"/>
      <c r="O30" s="90"/>
      <c r="P30" s="103"/>
      <c r="Q30" s="104"/>
      <c r="R30" s="89"/>
      <c r="S30" s="86"/>
      <c r="T30" s="86"/>
      <c r="U30" s="105"/>
      <c r="V30" s="4"/>
      <c r="W30" s="92"/>
      <c r="X30" s="93"/>
      <c r="Y30" s="90"/>
      <c r="Z30" s="4"/>
      <c r="AA30" s="106"/>
      <c r="AB30" s="85"/>
      <c r="AC30" s="93"/>
      <c r="AD30" s="90"/>
      <c r="AE30" s="103"/>
      <c r="AF30" s="104"/>
      <c r="AG30" s="143"/>
    </row>
    <row r="31" spans="1:33" ht="12.75" x14ac:dyDescent="0.2">
      <c r="A31" s="143"/>
      <c r="B31" s="107">
        <v>1</v>
      </c>
      <c r="C31" s="108">
        <v>1449558</v>
      </c>
      <c r="D31" s="9">
        <v>7.47</v>
      </c>
      <c r="E31" s="9">
        <v>1.79</v>
      </c>
      <c r="F31" s="96">
        <v>0.125</v>
      </c>
      <c r="G31" s="97">
        <f t="shared" ref="G31:G45" si="28">F31</f>
        <v>0.125</v>
      </c>
      <c r="H31" s="109">
        <v>1077893</v>
      </c>
      <c r="I31" s="9">
        <v>1.79</v>
      </c>
      <c r="J31" s="71">
        <v>797.53</v>
      </c>
      <c r="K31" s="96">
        <f t="shared" ref="K31:K45" si="29">F31</f>
        <v>0.125</v>
      </c>
      <c r="L31" s="10">
        <f t="shared" ref="L31:L45" si="30">F31</f>
        <v>0.125</v>
      </c>
      <c r="M31" s="110">
        <v>594587</v>
      </c>
      <c r="N31" s="74">
        <v>1.19</v>
      </c>
      <c r="O31" s="71">
        <v>398.76</v>
      </c>
      <c r="P31" s="10">
        <f t="shared" ref="P31:P36" si="31">G31</f>
        <v>0.125</v>
      </c>
      <c r="Q31" s="100">
        <f t="shared" ref="Q31:Q45" si="32">F31</f>
        <v>0.125</v>
      </c>
      <c r="R31" s="109">
        <v>1523731</v>
      </c>
      <c r="S31" s="9">
        <v>8.9700000000000006</v>
      </c>
      <c r="T31" s="9">
        <v>199.38</v>
      </c>
      <c r="U31" s="8">
        <f t="shared" ref="U31:U33" si="33">F31</f>
        <v>0.125</v>
      </c>
      <c r="V31" s="7">
        <f t="shared" ref="V31:V33" si="34">F31</f>
        <v>0.125</v>
      </c>
      <c r="W31" s="110">
        <v>1672450</v>
      </c>
      <c r="X31" s="74">
        <v>7.47</v>
      </c>
      <c r="Y31" s="71">
        <v>598.15</v>
      </c>
      <c r="Z31" s="8">
        <f t="shared" ref="Z31:Z33" si="35">K31</f>
        <v>0.125</v>
      </c>
      <c r="AA31" s="7">
        <f t="shared" ref="AA31:AA33" si="36">K31</f>
        <v>0.125</v>
      </c>
      <c r="AB31" s="108">
        <v>1114970</v>
      </c>
      <c r="AC31" s="74">
        <v>5.98</v>
      </c>
      <c r="AD31" s="71">
        <v>1.19</v>
      </c>
      <c r="AE31" s="8">
        <f t="shared" ref="AE31:AE33" si="37">P31</f>
        <v>0.125</v>
      </c>
      <c r="AF31" s="7">
        <f t="shared" ref="AF31:AF33" si="38">P31</f>
        <v>0.125</v>
      </c>
      <c r="AG31" s="143"/>
    </row>
    <row r="32" spans="1:33" ht="25.5" x14ac:dyDescent="0.2">
      <c r="A32" s="143"/>
      <c r="B32" s="107">
        <v>2</v>
      </c>
      <c r="C32" s="108" t="s">
        <v>141</v>
      </c>
      <c r="D32" s="9">
        <v>7.76</v>
      </c>
      <c r="E32" s="9">
        <v>1.86</v>
      </c>
      <c r="F32" s="96">
        <v>0.13</v>
      </c>
      <c r="G32" s="97">
        <f t="shared" si="28"/>
        <v>0.13</v>
      </c>
      <c r="H32" s="109" t="s">
        <v>142</v>
      </c>
      <c r="I32" s="9">
        <v>1.86</v>
      </c>
      <c r="J32" s="71">
        <v>828.45</v>
      </c>
      <c r="K32" s="96">
        <f t="shared" si="29"/>
        <v>0.13</v>
      </c>
      <c r="L32" s="10">
        <f t="shared" si="30"/>
        <v>0.13</v>
      </c>
      <c r="M32" s="110">
        <v>617753</v>
      </c>
      <c r="N32" s="74">
        <v>1.24</v>
      </c>
      <c r="O32" s="71">
        <v>414.22</v>
      </c>
      <c r="P32" s="10">
        <f t="shared" si="31"/>
        <v>0.13</v>
      </c>
      <c r="Q32" s="100">
        <f t="shared" si="32"/>
        <v>0.13</v>
      </c>
      <c r="R32" s="109" t="s">
        <v>143</v>
      </c>
      <c r="S32" s="9">
        <v>9.32</v>
      </c>
      <c r="T32" s="9">
        <v>207.11</v>
      </c>
      <c r="U32" s="8">
        <f t="shared" si="33"/>
        <v>0.13</v>
      </c>
      <c r="V32" s="7">
        <f t="shared" si="34"/>
        <v>0.13</v>
      </c>
      <c r="W32" s="110" t="s">
        <v>144</v>
      </c>
      <c r="X32" s="74">
        <v>7.76</v>
      </c>
      <c r="Y32" s="71">
        <v>621.33000000000004</v>
      </c>
      <c r="Z32" s="8">
        <f t="shared" si="35"/>
        <v>0.13</v>
      </c>
      <c r="AA32" s="7">
        <f t="shared" si="36"/>
        <v>0.13</v>
      </c>
      <c r="AB32" s="108" t="s">
        <v>145</v>
      </c>
      <c r="AC32" s="74">
        <v>6.21</v>
      </c>
      <c r="AD32" s="71">
        <v>1.24</v>
      </c>
      <c r="AE32" s="8">
        <f t="shared" si="37"/>
        <v>0.13</v>
      </c>
      <c r="AF32" s="7">
        <f t="shared" si="38"/>
        <v>0.13</v>
      </c>
      <c r="AG32" s="143"/>
    </row>
    <row r="33" spans="1:33" ht="25.5" x14ac:dyDescent="0.2">
      <c r="A33" s="143"/>
      <c r="B33" s="107">
        <v>3</v>
      </c>
      <c r="C33" s="108" t="s">
        <v>146</v>
      </c>
      <c r="D33" s="9">
        <v>8.0500000000000007</v>
      </c>
      <c r="E33" s="9">
        <v>1.93</v>
      </c>
      <c r="F33" s="96">
        <v>0.13400000000000001</v>
      </c>
      <c r="G33" s="97">
        <f t="shared" si="28"/>
        <v>0.13400000000000001</v>
      </c>
      <c r="H33" s="109">
        <v>1161424</v>
      </c>
      <c r="I33" s="9">
        <v>1.93</v>
      </c>
      <c r="J33" s="71">
        <v>859.36</v>
      </c>
      <c r="K33" s="96">
        <f t="shared" si="29"/>
        <v>0.13400000000000001</v>
      </c>
      <c r="L33" s="10">
        <f t="shared" si="30"/>
        <v>0.13400000000000001</v>
      </c>
      <c r="M33" s="111"/>
      <c r="N33" s="79"/>
      <c r="O33" s="80"/>
      <c r="P33" s="10">
        <f t="shared" si="31"/>
        <v>0.13400000000000001</v>
      </c>
      <c r="Q33" s="100">
        <f t="shared" si="32"/>
        <v>0.13400000000000001</v>
      </c>
      <c r="R33" s="109" t="s">
        <v>147</v>
      </c>
      <c r="S33" s="9">
        <v>9.66</v>
      </c>
      <c r="T33" s="9">
        <v>214.84</v>
      </c>
      <c r="U33" s="8">
        <f t="shared" si="33"/>
        <v>0.13400000000000001</v>
      </c>
      <c r="V33" s="7">
        <f t="shared" si="34"/>
        <v>0.13400000000000001</v>
      </c>
      <c r="W33" s="110" t="s">
        <v>148</v>
      </c>
      <c r="X33" s="74">
        <v>8.0500000000000007</v>
      </c>
      <c r="Y33" s="71">
        <v>644.52</v>
      </c>
      <c r="Z33" s="8">
        <f t="shared" si="35"/>
        <v>0.13400000000000001</v>
      </c>
      <c r="AA33" s="7">
        <f t="shared" si="36"/>
        <v>0.13400000000000001</v>
      </c>
      <c r="AB33" s="108" t="s">
        <v>149</v>
      </c>
      <c r="AC33" s="74">
        <v>6.44</v>
      </c>
      <c r="AD33" s="71">
        <v>1.28</v>
      </c>
      <c r="AE33" s="8">
        <f t="shared" si="37"/>
        <v>0.13400000000000001</v>
      </c>
      <c r="AF33" s="7">
        <f t="shared" si="38"/>
        <v>0.13400000000000001</v>
      </c>
      <c r="AG33" s="143"/>
    </row>
    <row r="34" spans="1:33" ht="25.5" x14ac:dyDescent="0.2">
      <c r="A34" s="143"/>
      <c r="B34" s="107">
        <v>4</v>
      </c>
      <c r="C34" s="108" t="s">
        <v>150</v>
      </c>
      <c r="D34" s="9">
        <v>2.34</v>
      </c>
      <c r="E34" s="9">
        <v>2</v>
      </c>
      <c r="F34" s="96">
        <v>0.13900000000000001</v>
      </c>
      <c r="G34" s="97">
        <f t="shared" si="28"/>
        <v>0.13900000000000001</v>
      </c>
      <c r="H34" s="109" t="s">
        <v>151</v>
      </c>
      <c r="I34" s="9">
        <v>2</v>
      </c>
      <c r="J34" s="71">
        <v>890.27</v>
      </c>
      <c r="K34" s="96">
        <f t="shared" si="29"/>
        <v>0.13900000000000001</v>
      </c>
      <c r="L34" s="10">
        <f t="shared" si="30"/>
        <v>0.13900000000000001</v>
      </c>
      <c r="M34" s="110" t="s">
        <v>152</v>
      </c>
      <c r="N34" s="74">
        <v>1.33</v>
      </c>
      <c r="O34" s="71">
        <v>445.13</v>
      </c>
      <c r="P34" s="10">
        <f t="shared" si="31"/>
        <v>0.13900000000000001</v>
      </c>
      <c r="Q34" s="100">
        <f t="shared" si="32"/>
        <v>0.13900000000000001</v>
      </c>
      <c r="R34" s="109" t="s">
        <v>153</v>
      </c>
      <c r="S34" s="9">
        <v>10.01</v>
      </c>
      <c r="T34" s="9">
        <v>222.56</v>
      </c>
      <c r="U34" s="96">
        <v>0.13900000000000001</v>
      </c>
      <c r="V34" s="10">
        <v>0.13900000000000001</v>
      </c>
      <c r="W34" s="110" t="s">
        <v>154</v>
      </c>
      <c r="X34" s="74">
        <v>8.34</v>
      </c>
      <c r="Y34" s="71">
        <v>667.7</v>
      </c>
      <c r="Z34" s="96">
        <v>0.13900000000000001</v>
      </c>
      <c r="AA34" s="10">
        <v>0.13900000000000001</v>
      </c>
      <c r="AB34" s="108" t="s">
        <v>155</v>
      </c>
      <c r="AC34" s="74">
        <v>6.67</v>
      </c>
      <c r="AD34" s="71">
        <v>1.33</v>
      </c>
      <c r="AE34" s="96">
        <v>0.13900000000000001</v>
      </c>
      <c r="AF34" s="10">
        <v>0.13900000000000001</v>
      </c>
      <c r="AG34" s="143"/>
    </row>
    <row r="35" spans="1:33" ht="25.5" x14ac:dyDescent="0.2">
      <c r="A35" s="143"/>
      <c r="B35" s="107">
        <v>5</v>
      </c>
      <c r="C35" s="108" t="s">
        <v>156</v>
      </c>
      <c r="D35" s="9">
        <v>8.6300000000000008</v>
      </c>
      <c r="E35" s="9">
        <v>2.0699999999999998</v>
      </c>
      <c r="F35" s="96">
        <v>0.14399999999999999</v>
      </c>
      <c r="G35" s="97">
        <f t="shared" si="28"/>
        <v>0.14399999999999999</v>
      </c>
      <c r="H35" s="112"/>
      <c r="I35" s="6"/>
      <c r="J35" s="80"/>
      <c r="K35" s="96">
        <f t="shared" si="29"/>
        <v>0.14399999999999999</v>
      </c>
      <c r="L35" s="10">
        <f t="shared" si="30"/>
        <v>0.14399999999999999</v>
      </c>
      <c r="M35" s="110" t="s">
        <v>157</v>
      </c>
      <c r="N35" s="74">
        <v>1.38</v>
      </c>
      <c r="O35" s="71">
        <v>460.59</v>
      </c>
      <c r="P35" s="10">
        <f t="shared" si="31"/>
        <v>0.14399999999999999</v>
      </c>
      <c r="Q35" s="100">
        <f t="shared" si="32"/>
        <v>0.14399999999999999</v>
      </c>
      <c r="R35" s="109">
        <v>1760116</v>
      </c>
      <c r="S35" s="9">
        <v>10.36</v>
      </c>
      <c r="T35" s="9">
        <v>230.29</v>
      </c>
      <c r="U35" s="8">
        <f t="shared" ref="U35:U36" si="39">F35</f>
        <v>0.14399999999999999</v>
      </c>
      <c r="V35" s="7">
        <f t="shared" ref="V35:V36" si="40">F35</f>
        <v>0.14399999999999999</v>
      </c>
      <c r="W35" s="110" t="s">
        <v>158</v>
      </c>
      <c r="X35" s="74">
        <v>8.6300000000000008</v>
      </c>
      <c r="Y35" s="71">
        <v>690.89</v>
      </c>
      <c r="Z35" s="8">
        <f t="shared" ref="Z35:Z36" si="41">K35</f>
        <v>0.14399999999999999</v>
      </c>
      <c r="AA35" s="7">
        <f t="shared" ref="AA35:AA36" si="42">K35</f>
        <v>0.14399999999999999</v>
      </c>
      <c r="AB35" s="108">
        <v>1287875</v>
      </c>
      <c r="AC35" s="74">
        <v>6.9</v>
      </c>
      <c r="AD35" s="71">
        <v>1.38</v>
      </c>
      <c r="AE35" s="8">
        <f t="shared" ref="AE35:AE36" si="43">P35</f>
        <v>0.14399999999999999</v>
      </c>
      <c r="AF35" s="7">
        <f t="shared" ref="AF35:AF36" si="44">P35</f>
        <v>0.14399999999999999</v>
      </c>
      <c r="AG35" s="143"/>
    </row>
    <row r="36" spans="1:33" ht="15.75" customHeight="1" x14ac:dyDescent="0.3">
      <c r="A36" s="65"/>
      <c r="B36" s="107">
        <v>6</v>
      </c>
      <c r="C36" s="108">
        <v>1730314</v>
      </c>
      <c r="D36" s="9">
        <v>8.92</v>
      </c>
      <c r="E36" s="9">
        <v>2.14</v>
      </c>
      <c r="F36" s="96">
        <v>0.14899999999999999</v>
      </c>
      <c r="G36" s="97">
        <f t="shared" si="28"/>
        <v>0.14899999999999999</v>
      </c>
      <c r="H36" s="112"/>
      <c r="I36" s="6"/>
      <c r="J36" s="80"/>
      <c r="K36" s="96">
        <f t="shared" si="29"/>
        <v>0.14899999999999999</v>
      </c>
      <c r="L36" s="10">
        <f t="shared" si="30"/>
        <v>0.14899999999999999</v>
      </c>
      <c r="M36" s="110" t="s">
        <v>159</v>
      </c>
      <c r="N36" s="74">
        <v>1.42</v>
      </c>
      <c r="O36" s="71">
        <v>479.05</v>
      </c>
      <c r="P36" s="10">
        <f t="shared" si="31"/>
        <v>0.14899999999999999</v>
      </c>
      <c r="Q36" s="100">
        <f t="shared" si="32"/>
        <v>0.14899999999999999</v>
      </c>
      <c r="R36" s="109">
        <v>1819064</v>
      </c>
      <c r="S36" s="9">
        <v>10.71</v>
      </c>
      <c r="T36" s="9">
        <v>238.02</v>
      </c>
      <c r="U36" s="8">
        <f t="shared" si="39"/>
        <v>0.14899999999999999</v>
      </c>
      <c r="V36" s="7">
        <f t="shared" si="40"/>
        <v>0.14899999999999999</v>
      </c>
      <c r="W36" s="110">
        <v>1996563</v>
      </c>
      <c r="X36" s="74">
        <v>8.92</v>
      </c>
      <c r="Y36" s="71">
        <v>714.07</v>
      </c>
      <c r="Z36" s="8">
        <f t="shared" si="41"/>
        <v>0.14899999999999999</v>
      </c>
      <c r="AA36" s="7">
        <f t="shared" si="42"/>
        <v>0.14899999999999999</v>
      </c>
      <c r="AB36" s="108" t="s">
        <v>160</v>
      </c>
      <c r="AC36" s="74">
        <v>7.14</v>
      </c>
      <c r="AD36" s="71">
        <v>1.38</v>
      </c>
      <c r="AE36" s="8">
        <f t="shared" si="43"/>
        <v>0.14899999999999999</v>
      </c>
      <c r="AF36" s="7">
        <f t="shared" si="44"/>
        <v>0.14899999999999999</v>
      </c>
      <c r="AG36" s="65"/>
    </row>
    <row r="37" spans="1:33" ht="25.5" x14ac:dyDescent="0.2">
      <c r="A37" s="113"/>
      <c r="B37" s="107">
        <v>7</v>
      </c>
      <c r="C37" s="114"/>
      <c r="D37" s="6"/>
      <c r="E37" s="6"/>
      <c r="F37" s="96">
        <v>0.154</v>
      </c>
      <c r="G37" s="97">
        <f t="shared" si="28"/>
        <v>0.154</v>
      </c>
      <c r="H37" s="112"/>
      <c r="I37" s="6"/>
      <c r="J37" s="80"/>
      <c r="K37" s="96">
        <f t="shared" si="29"/>
        <v>0.154</v>
      </c>
      <c r="L37" s="10">
        <f t="shared" si="30"/>
        <v>0.154</v>
      </c>
      <c r="M37" s="110" t="s">
        <v>161</v>
      </c>
      <c r="N37" s="74">
        <v>1.47</v>
      </c>
      <c r="O37" s="71">
        <v>491.5</v>
      </c>
      <c r="P37" s="10">
        <v>0.154</v>
      </c>
      <c r="Q37" s="100">
        <f t="shared" si="32"/>
        <v>0.154</v>
      </c>
      <c r="R37" s="109" t="s">
        <v>162</v>
      </c>
      <c r="S37" s="9">
        <v>11.05</v>
      </c>
      <c r="T37" s="9">
        <v>245.75</v>
      </c>
      <c r="U37" s="96">
        <v>0.154</v>
      </c>
      <c r="V37" s="10">
        <v>0.154</v>
      </c>
      <c r="W37" s="110" t="s">
        <v>163</v>
      </c>
      <c r="X37" s="74">
        <v>9.2100000000000009</v>
      </c>
      <c r="Y37" s="71">
        <v>737.25</v>
      </c>
      <c r="Z37" s="96">
        <v>0.154</v>
      </c>
      <c r="AA37" s="10">
        <v>0.154</v>
      </c>
      <c r="AB37" s="108" t="s">
        <v>164</v>
      </c>
      <c r="AC37" s="74">
        <v>7.37</v>
      </c>
      <c r="AD37" s="71">
        <v>1.47</v>
      </c>
      <c r="AE37" s="96">
        <v>0.154</v>
      </c>
      <c r="AF37" s="10">
        <v>0.154</v>
      </c>
      <c r="AG37" s="113"/>
    </row>
    <row r="38" spans="1:33" ht="25.5" x14ac:dyDescent="0.2">
      <c r="A38" s="113"/>
      <c r="B38" s="107">
        <v>8</v>
      </c>
      <c r="C38" s="114"/>
      <c r="D38" s="6"/>
      <c r="E38" s="6"/>
      <c r="F38" s="96">
        <v>0.159</v>
      </c>
      <c r="G38" s="97">
        <f t="shared" si="28"/>
        <v>0.159</v>
      </c>
      <c r="H38" s="112"/>
      <c r="I38" s="6"/>
      <c r="J38" s="80"/>
      <c r="K38" s="96">
        <f t="shared" si="29"/>
        <v>0.159</v>
      </c>
      <c r="L38" s="10">
        <f t="shared" si="30"/>
        <v>0.159</v>
      </c>
      <c r="M38" s="110" t="s">
        <v>165</v>
      </c>
      <c r="N38" s="74">
        <v>1.52</v>
      </c>
      <c r="O38" s="71">
        <v>506.96</v>
      </c>
      <c r="P38" s="10">
        <f t="shared" ref="P38:P45" si="45">G38</f>
        <v>0.159</v>
      </c>
      <c r="Q38" s="100">
        <f t="shared" si="32"/>
        <v>0.159</v>
      </c>
      <c r="R38" s="109" t="s">
        <v>166</v>
      </c>
      <c r="S38" s="9">
        <v>11.4</v>
      </c>
      <c r="T38" s="9">
        <v>253.48</v>
      </c>
      <c r="U38" s="96">
        <v>0.159</v>
      </c>
      <c r="V38" s="10">
        <v>0.159</v>
      </c>
      <c r="W38" s="110" t="s">
        <v>167</v>
      </c>
      <c r="X38" s="74">
        <v>9.5</v>
      </c>
      <c r="Y38" s="71">
        <v>760.44</v>
      </c>
      <c r="Z38" s="96">
        <v>0.159</v>
      </c>
      <c r="AA38" s="10">
        <v>0.159</v>
      </c>
      <c r="AB38" s="108" t="s">
        <v>168</v>
      </c>
      <c r="AC38" s="74">
        <v>7.6</v>
      </c>
      <c r="AD38" s="71">
        <v>1.52</v>
      </c>
      <c r="AE38" s="96">
        <v>0.159</v>
      </c>
      <c r="AF38" s="10">
        <v>0.159</v>
      </c>
      <c r="AG38" s="113"/>
    </row>
    <row r="39" spans="1:33" ht="25.5" x14ac:dyDescent="0.2">
      <c r="A39" s="113"/>
      <c r="B39" s="107">
        <v>9</v>
      </c>
      <c r="C39" s="114"/>
      <c r="D39" s="6"/>
      <c r="E39" s="6"/>
      <c r="F39" s="96">
        <v>0.16300000000000001</v>
      </c>
      <c r="G39" s="97">
        <f t="shared" si="28"/>
        <v>0.16300000000000001</v>
      </c>
      <c r="H39" s="109" t="s">
        <v>169</v>
      </c>
      <c r="I39" s="9">
        <v>2.35</v>
      </c>
      <c r="J39" s="71" t="s">
        <v>31</v>
      </c>
      <c r="K39" s="96">
        <f t="shared" si="29"/>
        <v>0.16300000000000001</v>
      </c>
      <c r="L39" s="10">
        <f t="shared" si="30"/>
        <v>0.16300000000000001</v>
      </c>
      <c r="M39" s="110" t="s">
        <v>170</v>
      </c>
      <c r="N39" s="74">
        <v>1.56</v>
      </c>
      <c r="O39" s="71">
        <v>522.41</v>
      </c>
      <c r="P39" s="10">
        <f t="shared" si="45"/>
        <v>0.16300000000000001</v>
      </c>
      <c r="Q39" s="100">
        <f t="shared" si="32"/>
        <v>0.16300000000000001</v>
      </c>
      <c r="R39" s="109" t="s">
        <v>171</v>
      </c>
      <c r="S39" s="9">
        <v>11.75</v>
      </c>
      <c r="T39" s="9">
        <v>261.2</v>
      </c>
      <c r="U39" s="96">
        <v>0.16300000000000001</v>
      </c>
      <c r="V39" s="10">
        <v>0.16300000000000001</v>
      </c>
      <c r="W39" s="110" t="s">
        <v>172</v>
      </c>
      <c r="X39" s="74">
        <v>9.7899999999999991</v>
      </c>
      <c r="Y39" s="71">
        <v>783.62</v>
      </c>
      <c r="Z39" s="96">
        <v>0.16300000000000001</v>
      </c>
      <c r="AA39" s="10">
        <v>0.16300000000000001</v>
      </c>
      <c r="AB39" s="108" t="s">
        <v>173</v>
      </c>
      <c r="AC39" s="74">
        <v>7.83</v>
      </c>
      <c r="AD39" s="71">
        <v>1.56</v>
      </c>
      <c r="AE39" s="96">
        <v>0.16300000000000001</v>
      </c>
      <c r="AF39" s="10">
        <v>0.16300000000000001</v>
      </c>
      <c r="AG39" s="113"/>
    </row>
    <row r="40" spans="1:33" ht="25.5" x14ac:dyDescent="0.2">
      <c r="A40" s="113"/>
      <c r="B40" s="107">
        <v>10</v>
      </c>
      <c r="C40" s="114"/>
      <c r="D40" s="6"/>
      <c r="E40" s="6"/>
      <c r="F40" s="96">
        <v>0.16800000000000001</v>
      </c>
      <c r="G40" s="97">
        <f t="shared" si="28"/>
        <v>0.16800000000000001</v>
      </c>
      <c r="H40" s="112"/>
      <c r="I40" s="6"/>
      <c r="J40" s="80"/>
      <c r="K40" s="96">
        <f t="shared" si="29"/>
        <v>0.16800000000000001</v>
      </c>
      <c r="L40" s="10">
        <f t="shared" si="30"/>
        <v>0.16800000000000001</v>
      </c>
      <c r="M40" s="110" t="s">
        <v>174</v>
      </c>
      <c r="N40" s="74">
        <v>1.61</v>
      </c>
      <c r="O40" s="71">
        <v>537.87</v>
      </c>
      <c r="P40" s="10">
        <f t="shared" si="45"/>
        <v>0.16800000000000001</v>
      </c>
      <c r="Q40" s="100">
        <f t="shared" si="32"/>
        <v>0.16800000000000001</v>
      </c>
      <c r="R40" s="109" t="s">
        <v>175</v>
      </c>
      <c r="S40" s="9">
        <v>12.1</v>
      </c>
      <c r="T40" s="9">
        <v>268.93</v>
      </c>
      <c r="U40" s="96">
        <v>0.16800000000000001</v>
      </c>
      <c r="V40" s="10">
        <v>0.16800000000000001</v>
      </c>
      <c r="W40" s="110" t="s">
        <v>176</v>
      </c>
      <c r="X40" s="74">
        <v>10.08</v>
      </c>
      <c r="Y40" s="71">
        <v>806.81</v>
      </c>
      <c r="Z40" s="96">
        <v>0.16800000000000001</v>
      </c>
      <c r="AA40" s="10">
        <v>0.16800000000000001</v>
      </c>
      <c r="AB40" s="108" t="s">
        <v>177</v>
      </c>
      <c r="AC40" s="74">
        <v>8.06</v>
      </c>
      <c r="AD40" s="71">
        <v>1.61</v>
      </c>
      <c r="AE40" s="96">
        <v>0.16800000000000001</v>
      </c>
      <c r="AF40" s="10">
        <v>0.16800000000000001</v>
      </c>
      <c r="AG40" s="113"/>
    </row>
    <row r="41" spans="1:33" ht="25.5" x14ac:dyDescent="0.2">
      <c r="A41" s="113"/>
      <c r="B41" s="107">
        <v>11</v>
      </c>
      <c r="C41" s="114"/>
      <c r="D41" s="6"/>
      <c r="E41" s="6"/>
      <c r="F41" s="96">
        <v>0.17299999999999999</v>
      </c>
      <c r="G41" s="97">
        <f t="shared" si="28"/>
        <v>0.17299999999999999</v>
      </c>
      <c r="H41" s="112"/>
      <c r="I41" s="6"/>
      <c r="J41" s="80"/>
      <c r="K41" s="96">
        <f t="shared" si="29"/>
        <v>0.17299999999999999</v>
      </c>
      <c r="L41" s="10">
        <f t="shared" si="30"/>
        <v>0.17299999999999999</v>
      </c>
      <c r="M41" s="110" t="s">
        <v>178</v>
      </c>
      <c r="N41" s="74">
        <v>1.66</v>
      </c>
      <c r="O41" s="71">
        <v>553.33000000000004</v>
      </c>
      <c r="P41" s="10">
        <f t="shared" si="45"/>
        <v>0.17299999999999999</v>
      </c>
      <c r="Q41" s="100">
        <f t="shared" si="32"/>
        <v>0.17299999999999999</v>
      </c>
      <c r="R41" s="109" t="s">
        <v>179</v>
      </c>
      <c r="S41" s="9">
        <v>12.45</v>
      </c>
      <c r="T41" s="9">
        <v>276.66000000000003</v>
      </c>
      <c r="U41" s="96">
        <v>0.17299999999999999</v>
      </c>
      <c r="V41" s="10">
        <v>0.17299999999999999</v>
      </c>
      <c r="W41" s="110" t="s">
        <v>180</v>
      </c>
      <c r="X41" s="74">
        <v>10.37</v>
      </c>
      <c r="Y41" s="71">
        <v>829.99</v>
      </c>
      <c r="Z41" s="96">
        <v>0.17299999999999999</v>
      </c>
      <c r="AA41" s="10">
        <v>0.17299999999999999</v>
      </c>
      <c r="AB41" s="108" t="s">
        <v>181</v>
      </c>
      <c r="AC41" s="74">
        <v>8.3000000000000007</v>
      </c>
      <c r="AD41" s="71">
        <v>1.66</v>
      </c>
      <c r="AE41" s="96">
        <v>0.17299999999999999</v>
      </c>
      <c r="AF41" s="10">
        <v>0.17299999999999999</v>
      </c>
      <c r="AG41" s="113"/>
    </row>
    <row r="42" spans="1:33" ht="25.5" x14ac:dyDescent="0.2">
      <c r="A42" s="113"/>
      <c r="B42" s="107">
        <v>12</v>
      </c>
      <c r="C42" s="114"/>
      <c r="D42" s="6"/>
      <c r="E42" s="6"/>
      <c r="F42" s="96">
        <v>0.17799999999999999</v>
      </c>
      <c r="G42" s="97">
        <f t="shared" si="28"/>
        <v>0.17799999999999999</v>
      </c>
      <c r="H42" s="112"/>
      <c r="I42" s="6"/>
      <c r="J42" s="80"/>
      <c r="K42" s="96">
        <f t="shared" si="29"/>
        <v>0.17799999999999999</v>
      </c>
      <c r="L42" s="10">
        <f t="shared" si="30"/>
        <v>0.17799999999999999</v>
      </c>
      <c r="M42" s="110" t="s">
        <v>182</v>
      </c>
      <c r="N42" s="74">
        <v>1.7</v>
      </c>
      <c r="O42" s="71">
        <v>568.78</v>
      </c>
      <c r="P42" s="10">
        <f t="shared" si="45"/>
        <v>0.17799999999999999</v>
      </c>
      <c r="Q42" s="100">
        <f t="shared" si="32"/>
        <v>0.17799999999999999</v>
      </c>
      <c r="R42" s="109" t="s">
        <v>183</v>
      </c>
      <c r="S42" s="9">
        <v>12.79</v>
      </c>
      <c r="T42" s="9">
        <v>284.39</v>
      </c>
      <c r="U42" s="96">
        <v>0.17799999999999999</v>
      </c>
      <c r="V42" s="10">
        <v>0.17799999999999999</v>
      </c>
      <c r="W42" s="110" t="s">
        <v>184</v>
      </c>
      <c r="X42" s="74">
        <v>10.66</v>
      </c>
      <c r="Y42" s="71">
        <v>853.18</v>
      </c>
      <c r="Z42" s="7">
        <f t="shared" ref="Z42:Z45" si="46">F42</f>
        <v>0.17799999999999999</v>
      </c>
      <c r="AA42" s="97">
        <f t="shared" ref="AA42:AA45" si="47">F42</f>
        <v>0.17799999999999999</v>
      </c>
      <c r="AB42" s="108" t="s">
        <v>185</v>
      </c>
      <c r="AC42" s="74">
        <v>8.5299999999999994</v>
      </c>
      <c r="AD42" s="71">
        <v>1.7</v>
      </c>
      <c r="AE42" s="10">
        <f t="shared" ref="AE42:AE45" si="48">F42</f>
        <v>0.17799999999999999</v>
      </c>
      <c r="AF42" s="100">
        <f t="shared" ref="AF42:AF45" si="49">F42</f>
        <v>0.17799999999999999</v>
      </c>
      <c r="AG42" s="113"/>
    </row>
    <row r="43" spans="1:33" ht="25.5" x14ac:dyDescent="0.2">
      <c r="A43" s="113"/>
      <c r="B43" s="107">
        <v>13</v>
      </c>
      <c r="C43" s="114"/>
      <c r="D43" s="6"/>
      <c r="E43" s="6"/>
      <c r="F43" s="96">
        <v>0.183</v>
      </c>
      <c r="G43" s="97">
        <f t="shared" si="28"/>
        <v>0.183</v>
      </c>
      <c r="H43" s="112"/>
      <c r="I43" s="6"/>
      <c r="J43" s="80"/>
      <c r="K43" s="96">
        <f t="shared" si="29"/>
        <v>0.183</v>
      </c>
      <c r="L43" s="10">
        <f t="shared" si="30"/>
        <v>0.183</v>
      </c>
      <c r="M43" s="111"/>
      <c r="N43" s="79"/>
      <c r="O43" s="80"/>
      <c r="P43" s="10">
        <f t="shared" si="45"/>
        <v>0.183</v>
      </c>
      <c r="Q43" s="100">
        <f t="shared" si="32"/>
        <v>0.183</v>
      </c>
      <c r="R43" s="109" t="s">
        <v>186</v>
      </c>
      <c r="S43" s="9">
        <v>13.14</v>
      </c>
      <c r="T43" s="9">
        <v>292.12</v>
      </c>
      <c r="U43" s="96">
        <v>0.183</v>
      </c>
      <c r="V43" s="10">
        <v>0.183</v>
      </c>
      <c r="W43" s="110" t="s">
        <v>187</v>
      </c>
      <c r="X43" s="74">
        <v>10.95</v>
      </c>
      <c r="Y43" s="71">
        <v>876.36</v>
      </c>
      <c r="Z43" s="7">
        <f t="shared" si="46"/>
        <v>0.183</v>
      </c>
      <c r="AA43" s="97">
        <f t="shared" si="47"/>
        <v>0.183</v>
      </c>
      <c r="AB43" s="108" t="s">
        <v>188</v>
      </c>
      <c r="AC43" s="74">
        <v>8.76</v>
      </c>
      <c r="AD43" s="71">
        <v>1.75</v>
      </c>
      <c r="AE43" s="10">
        <f t="shared" si="48"/>
        <v>0.183</v>
      </c>
      <c r="AF43" s="100">
        <f t="shared" si="49"/>
        <v>0.183</v>
      </c>
      <c r="AG43" s="113"/>
    </row>
    <row r="44" spans="1:33" ht="25.5" x14ac:dyDescent="0.2">
      <c r="A44" s="113"/>
      <c r="B44" s="107">
        <v>14</v>
      </c>
      <c r="C44" s="114"/>
      <c r="D44" s="6"/>
      <c r="E44" s="6"/>
      <c r="F44" s="96">
        <v>0.188</v>
      </c>
      <c r="G44" s="97">
        <f t="shared" si="28"/>
        <v>0.188</v>
      </c>
      <c r="H44" s="112"/>
      <c r="I44" s="6"/>
      <c r="J44" s="80"/>
      <c r="K44" s="96">
        <f t="shared" si="29"/>
        <v>0.188</v>
      </c>
      <c r="L44" s="10">
        <f t="shared" si="30"/>
        <v>0.188</v>
      </c>
      <c r="M44" s="110" t="s">
        <v>189</v>
      </c>
      <c r="N44" s="74">
        <v>1.79</v>
      </c>
      <c r="O44" s="71">
        <v>599.69000000000005</v>
      </c>
      <c r="P44" s="10">
        <f t="shared" si="45"/>
        <v>0.188</v>
      </c>
      <c r="Q44" s="100">
        <f t="shared" si="32"/>
        <v>0.188</v>
      </c>
      <c r="R44" s="109" t="s">
        <v>190</v>
      </c>
      <c r="S44" s="9">
        <v>13.49</v>
      </c>
      <c r="T44" s="9">
        <v>299.85000000000002</v>
      </c>
      <c r="U44" s="96">
        <v>0.188</v>
      </c>
      <c r="V44" s="10">
        <v>0.188</v>
      </c>
      <c r="W44" s="110" t="s">
        <v>191</v>
      </c>
      <c r="X44" s="74">
        <v>11.24</v>
      </c>
      <c r="Y44" s="71">
        <v>899.54</v>
      </c>
      <c r="Z44" s="7">
        <f t="shared" si="46"/>
        <v>0.188</v>
      </c>
      <c r="AA44" s="97">
        <f t="shared" si="47"/>
        <v>0.188</v>
      </c>
      <c r="AB44" s="114"/>
      <c r="AC44" s="79"/>
      <c r="AD44" s="80"/>
      <c r="AE44" s="10">
        <f t="shared" si="48"/>
        <v>0.188</v>
      </c>
      <c r="AF44" s="100">
        <f t="shared" si="49"/>
        <v>0.188</v>
      </c>
      <c r="AG44" s="113"/>
    </row>
    <row r="45" spans="1:33" ht="25.5" x14ac:dyDescent="0.2">
      <c r="A45" s="113"/>
      <c r="B45" s="107">
        <v>15</v>
      </c>
      <c r="C45" s="108" t="s">
        <v>192</v>
      </c>
      <c r="D45" s="9">
        <v>11.53</v>
      </c>
      <c r="E45" s="9">
        <v>2.76</v>
      </c>
      <c r="F45" s="96">
        <v>0.192</v>
      </c>
      <c r="G45" s="97">
        <f t="shared" si="28"/>
        <v>0.192</v>
      </c>
      <c r="H45" s="109" t="s">
        <v>193</v>
      </c>
      <c r="I45" s="9">
        <v>2.76</v>
      </c>
      <c r="J45" s="71" t="s">
        <v>194</v>
      </c>
      <c r="K45" s="96">
        <f t="shared" si="29"/>
        <v>0.192</v>
      </c>
      <c r="L45" s="10">
        <f t="shared" si="30"/>
        <v>0.192</v>
      </c>
      <c r="M45" s="111"/>
      <c r="N45" s="79"/>
      <c r="O45" s="80"/>
      <c r="P45" s="10">
        <f t="shared" si="45"/>
        <v>0.192</v>
      </c>
      <c r="Q45" s="100">
        <f t="shared" si="32"/>
        <v>0.192</v>
      </c>
      <c r="R45" s="109" t="s">
        <v>195</v>
      </c>
      <c r="S45" s="9">
        <v>13.84</v>
      </c>
      <c r="T45" s="9">
        <v>307.57</v>
      </c>
      <c r="U45" s="96">
        <v>0.192</v>
      </c>
      <c r="V45" s="10">
        <v>0.192</v>
      </c>
      <c r="W45" s="110" t="s">
        <v>196</v>
      </c>
      <c r="X45" s="74">
        <v>11.53</v>
      </c>
      <c r="Y45" s="71">
        <v>922.73</v>
      </c>
      <c r="Z45" s="7">
        <f t="shared" si="46"/>
        <v>0.192</v>
      </c>
      <c r="AA45" s="97">
        <f t="shared" si="47"/>
        <v>0.192</v>
      </c>
      <c r="AB45" s="108" t="s">
        <v>197</v>
      </c>
      <c r="AC45" s="74">
        <v>9.2200000000000006</v>
      </c>
      <c r="AD45" s="71">
        <v>1.84</v>
      </c>
      <c r="AE45" s="10">
        <f t="shared" si="48"/>
        <v>0.192</v>
      </c>
      <c r="AF45" s="100">
        <f t="shared" si="49"/>
        <v>0.192</v>
      </c>
      <c r="AG45" s="113"/>
    </row>
    <row r="46" spans="1:33" ht="12.75" x14ac:dyDescent="0.2">
      <c r="A46" s="113"/>
      <c r="B46" s="84" t="s">
        <v>198</v>
      </c>
      <c r="C46" s="85"/>
      <c r="D46" s="86"/>
      <c r="E46" s="86"/>
      <c r="F46" s="87"/>
      <c r="G46" s="88"/>
      <c r="H46" s="89"/>
      <c r="I46" s="86"/>
      <c r="J46" s="90"/>
      <c r="K46" s="102"/>
      <c r="L46" s="103"/>
      <c r="M46" s="92"/>
      <c r="N46" s="93"/>
      <c r="O46" s="90"/>
      <c r="P46" s="103"/>
      <c r="Q46" s="104"/>
      <c r="R46" s="89"/>
      <c r="S46" s="86"/>
      <c r="T46" s="86"/>
      <c r="U46" s="105"/>
      <c r="V46" s="4"/>
      <c r="W46" s="92"/>
      <c r="X46" s="93"/>
      <c r="Y46" s="90"/>
      <c r="Z46" s="4"/>
      <c r="AA46" s="106"/>
      <c r="AB46" s="85"/>
      <c r="AC46" s="93"/>
      <c r="AD46" s="90"/>
      <c r="AE46" s="103"/>
      <c r="AF46" s="104"/>
      <c r="AG46" s="113"/>
    </row>
    <row r="47" spans="1:33" ht="12.75" x14ac:dyDescent="0.2">
      <c r="A47" s="113"/>
      <c r="B47" s="115">
        <v>1</v>
      </c>
      <c r="C47" s="116">
        <v>2853896</v>
      </c>
      <c r="D47" s="9">
        <v>14.72</v>
      </c>
      <c r="E47" s="9">
        <v>3.53</v>
      </c>
      <c r="F47" s="96">
        <v>0.245</v>
      </c>
      <c r="G47" s="97">
        <f>F47</f>
        <v>0.245</v>
      </c>
      <c r="H47" s="117">
        <v>2122115</v>
      </c>
      <c r="I47" s="9">
        <v>3.53</v>
      </c>
      <c r="J47" s="71">
        <v>1570</v>
      </c>
      <c r="K47" s="96">
        <f t="shared" ref="K47:K66" si="50">F47</f>
        <v>0.245</v>
      </c>
      <c r="L47" s="10">
        <f t="shared" ref="L47:L66" si="51">F47</f>
        <v>0.245</v>
      </c>
      <c r="M47" s="118">
        <v>1170941</v>
      </c>
      <c r="N47" s="74">
        <v>2.35</v>
      </c>
      <c r="O47" s="71">
        <v>785.17</v>
      </c>
      <c r="P47" s="10">
        <f>G47</f>
        <v>0.245</v>
      </c>
      <c r="Q47" s="100">
        <f>F47</f>
        <v>0.245</v>
      </c>
      <c r="R47" s="117">
        <v>3000245</v>
      </c>
      <c r="S47" s="9">
        <v>17.66</v>
      </c>
      <c r="T47" s="9">
        <v>392.58</v>
      </c>
      <c r="U47" s="8">
        <f>F47</f>
        <v>0.245</v>
      </c>
      <c r="V47" s="7">
        <f>F47</f>
        <v>0.245</v>
      </c>
      <c r="W47" s="118">
        <v>3293017</v>
      </c>
      <c r="X47" s="74">
        <v>14.72</v>
      </c>
      <c r="Y47" s="71" t="s">
        <v>199</v>
      </c>
      <c r="Z47" s="7">
        <f>F47</f>
        <v>0.245</v>
      </c>
      <c r="AA47" s="97">
        <f>F47</f>
        <v>0.245</v>
      </c>
      <c r="AB47" s="116">
        <v>2195494</v>
      </c>
      <c r="AC47" s="74">
        <v>11.77</v>
      </c>
      <c r="AD47" s="71">
        <v>2.35</v>
      </c>
      <c r="AE47" s="10">
        <f>F47</f>
        <v>0.245</v>
      </c>
      <c r="AF47" s="100">
        <f>F47</f>
        <v>0.245</v>
      </c>
      <c r="AG47" s="113"/>
    </row>
    <row r="48" spans="1:33" ht="25.5" x14ac:dyDescent="0.2">
      <c r="A48" s="113"/>
      <c r="B48" s="115">
        <v>2</v>
      </c>
      <c r="C48" s="116" t="s">
        <v>200</v>
      </c>
      <c r="D48" s="9">
        <v>15.01</v>
      </c>
      <c r="E48" s="9">
        <v>3.6</v>
      </c>
      <c r="F48" s="96">
        <v>0.25</v>
      </c>
      <c r="G48" s="10">
        <v>0.25</v>
      </c>
      <c r="H48" s="116"/>
      <c r="I48" s="6"/>
      <c r="J48" s="80"/>
      <c r="K48" s="96">
        <f t="shared" si="50"/>
        <v>0.25</v>
      </c>
      <c r="L48" s="10">
        <f t="shared" si="51"/>
        <v>0.25</v>
      </c>
      <c r="M48" s="118" t="s">
        <v>201</v>
      </c>
      <c r="N48" s="74">
        <v>2.4</v>
      </c>
      <c r="O48" s="71">
        <v>800.63</v>
      </c>
      <c r="P48" s="10">
        <v>0.25</v>
      </c>
      <c r="Q48" s="100">
        <v>0.25</v>
      </c>
      <c r="R48" s="117" t="s">
        <v>202</v>
      </c>
      <c r="S48" s="9">
        <v>18.010000000000002</v>
      </c>
      <c r="T48" s="9">
        <v>400.31</v>
      </c>
      <c r="U48" s="96">
        <v>0.25</v>
      </c>
      <c r="V48" s="10">
        <v>0.25</v>
      </c>
      <c r="W48" s="118" t="s">
        <v>203</v>
      </c>
      <c r="X48" s="74">
        <v>15.01</v>
      </c>
      <c r="Y48" s="71" t="s">
        <v>58</v>
      </c>
      <c r="Z48" s="10">
        <v>0.25</v>
      </c>
      <c r="AA48" s="100">
        <v>0.25</v>
      </c>
      <c r="AB48" s="116" t="s">
        <v>204</v>
      </c>
      <c r="AC48" s="74">
        <v>12</v>
      </c>
      <c r="AD48" s="71">
        <v>2.4</v>
      </c>
      <c r="AE48" s="10">
        <v>0.25</v>
      </c>
      <c r="AF48" s="100">
        <v>0.25</v>
      </c>
      <c r="AG48" s="113"/>
    </row>
    <row r="49" spans="1:33" ht="25.5" x14ac:dyDescent="0.2">
      <c r="A49" s="113"/>
      <c r="B49" s="115">
        <v>3</v>
      </c>
      <c r="C49" s="116" t="s">
        <v>205</v>
      </c>
      <c r="D49" s="9">
        <v>15.3</v>
      </c>
      <c r="E49" s="9">
        <v>3.67</v>
      </c>
      <c r="F49" s="96">
        <v>0.255</v>
      </c>
      <c r="G49" s="10">
        <v>0.255</v>
      </c>
      <c r="H49" s="119"/>
      <c r="I49" s="6"/>
      <c r="J49" s="80"/>
      <c r="K49" s="96">
        <f t="shared" si="50"/>
        <v>0.255</v>
      </c>
      <c r="L49" s="10">
        <f t="shared" si="51"/>
        <v>0.255</v>
      </c>
      <c r="M49" s="120"/>
      <c r="N49" s="79"/>
      <c r="O49" s="80"/>
      <c r="P49" s="10">
        <f>G49</f>
        <v>0.255</v>
      </c>
      <c r="Q49" s="100">
        <f t="shared" ref="Q49:Q66" si="52">F49</f>
        <v>0.255</v>
      </c>
      <c r="R49" s="117" t="s">
        <v>206</v>
      </c>
      <c r="S49" s="9">
        <v>18.36</v>
      </c>
      <c r="T49" s="9">
        <v>408.04</v>
      </c>
      <c r="U49" s="96">
        <v>0.255</v>
      </c>
      <c r="V49" s="10">
        <v>0.255</v>
      </c>
      <c r="W49" s="118" t="s">
        <v>207</v>
      </c>
      <c r="X49" s="74">
        <v>15.3</v>
      </c>
      <c r="Y49" s="71" t="s">
        <v>208</v>
      </c>
      <c r="Z49" s="10">
        <v>0.255</v>
      </c>
      <c r="AA49" s="100">
        <v>0.255</v>
      </c>
      <c r="AB49" s="116" t="s">
        <v>209</v>
      </c>
      <c r="AC49" s="74">
        <v>12.24</v>
      </c>
      <c r="AD49" s="71">
        <v>2.44</v>
      </c>
      <c r="AE49" s="10">
        <v>0.255</v>
      </c>
      <c r="AF49" s="100">
        <v>0.255</v>
      </c>
      <c r="AG49" s="113"/>
    </row>
    <row r="50" spans="1:33" ht="25.5" x14ac:dyDescent="0.2">
      <c r="A50" s="113"/>
      <c r="B50" s="115">
        <v>4</v>
      </c>
      <c r="C50" s="119"/>
      <c r="D50" s="6"/>
      <c r="E50" s="6"/>
      <c r="F50" s="96">
        <v>0.26</v>
      </c>
      <c r="G50" s="10">
        <f t="shared" ref="G50:G55" si="53">A50</f>
        <v>0</v>
      </c>
      <c r="H50" s="116" t="s">
        <v>210</v>
      </c>
      <c r="I50" s="9">
        <v>3.74</v>
      </c>
      <c r="J50" s="71" t="s">
        <v>211</v>
      </c>
      <c r="K50" s="96">
        <f t="shared" si="50"/>
        <v>0.26</v>
      </c>
      <c r="L50" s="10">
        <f t="shared" si="51"/>
        <v>0.26</v>
      </c>
      <c r="M50" s="118" t="s">
        <v>212</v>
      </c>
      <c r="N50" s="74">
        <v>2.4900000000000002</v>
      </c>
      <c r="O50" s="71">
        <v>831.54</v>
      </c>
      <c r="P50" s="10">
        <v>0.26</v>
      </c>
      <c r="Q50" s="100">
        <f t="shared" si="52"/>
        <v>0.26</v>
      </c>
      <c r="R50" s="117" t="s">
        <v>213</v>
      </c>
      <c r="S50" s="9">
        <v>18.71</v>
      </c>
      <c r="T50" s="9">
        <v>415.77</v>
      </c>
      <c r="U50" s="96">
        <v>0.26</v>
      </c>
      <c r="V50" s="10">
        <v>0.26</v>
      </c>
      <c r="W50" s="118" t="s">
        <v>214</v>
      </c>
      <c r="X50" s="74">
        <v>15.59</v>
      </c>
      <c r="Y50" s="71" t="s">
        <v>215</v>
      </c>
      <c r="Z50" s="10">
        <v>0.26</v>
      </c>
      <c r="AA50" s="100">
        <v>0.26</v>
      </c>
      <c r="AB50" s="116" t="s">
        <v>216</v>
      </c>
      <c r="AC50" s="74">
        <v>12.47</v>
      </c>
      <c r="AD50" s="71">
        <v>2.4900000000000002</v>
      </c>
      <c r="AE50" s="10">
        <v>0.26</v>
      </c>
      <c r="AF50" s="100">
        <v>0.26</v>
      </c>
      <c r="AG50" s="113"/>
    </row>
    <row r="51" spans="1:33" ht="25.5" x14ac:dyDescent="0.2">
      <c r="A51" s="113"/>
      <c r="B51" s="115">
        <v>5</v>
      </c>
      <c r="C51" s="119"/>
      <c r="D51" s="6"/>
      <c r="E51" s="6"/>
      <c r="F51" s="96">
        <v>0.26500000000000001</v>
      </c>
      <c r="G51" s="10">
        <f t="shared" si="53"/>
        <v>0</v>
      </c>
      <c r="H51" s="119"/>
      <c r="I51" s="6"/>
      <c r="J51" s="80"/>
      <c r="K51" s="96">
        <f t="shared" si="50"/>
        <v>0.26500000000000001</v>
      </c>
      <c r="L51" s="10">
        <f t="shared" si="51"/>
        <v>0.26500000000000001</v>
      </c>
      <c r="M51" s="120"/>
      <c r="N51" s="79"/>
      <c r="O51" s="80"/>
      <c r="P51" s="10">
        <f t="shared" ref="P51:P66" si="54">G51</f>
        <v>0</v>
      </c>
      <c r="Q51" s="100">
        <f t="shared" si="52"/>
        <v>0.26500000000000001</v>
      </c>
      <c r="R51" s="117" t="s">
        <v>217</v>
      </c>
      <c r="S51" s="9">
        <v>19.05</v>
      </c>
      <c r="T51" s="9">
        <v>423.49</v>
      </c>
      <c r="U51" s="96">
        <v>0.26500000000000001</v>
      </c>
      <c r="V51" s="10">
        <v>0.26500000000000001</v>
      </c>
      <c r="W51" s="118" t="s">
        <v>218</v>
      </c>
      <c r="X51" s="74">
        <v>15.88</v>
      </c>
      <c r="Y51" s="71" t="s">
        <v>219</v>
      </c>
      <c r="Z51" s="10">
        <v>0.26500000000000001</v>
      </c>
      <c r="AA51" s="100">
        <v>0.26500000000000001</v>
      </c>
      <c r="AB51" s="116" t="s">
        <v>220</v>
      </c>
      <c r="AC51" s="74">
        <v>12.7</v>
      </c>
      <c r="AD51" s="71">
        <v>2.54</v>
      </c>
      <c r="AE51" s="10">
        <v>0.26500000000000001</v>
      </c>
      <c r="AF51" s="100">
        <v>0.26500000000000001</v>
      </c>
      <c r="AG51" s="113"/>
    </row>
    <row r="52" spans="1:33" ht="25.5" x14ac:dyDescent="0.2">
      <c r="A52" s="113"/>
      <c r="B52" s="115">
        <v>6</v>
      </c>
      <c r="C52" s="119"/>
      <c r="D52" s="6"/>
      <c r="E52" s="6"/>
      <c r="F52" s="96">
        <v>0.27</v>
      </c>
      <c r="G52" s="10">
        <f t="shared" si="53"/>
        <v>0</v>
      </c>
      <c r="H52" s="116" t="s">
        <v>221</v>
      </c>
      <c r="I52" s="9">
        <v>3.88</v>
      </c>
      <c r="J52" s="71" t="s">
        <v>222</v>
      </c>
      <c r="K52" s="96">
        <f t="shared" si="50"/>
        <v>0.27</v>
      </c>
      <c r="L52" s="10">
        <f t="shared" si="51"/>
        <v>0.27</v>
      </c>
      <c r="M52" s="120"/>
      <c r="N52" s="79"/>
      <c r="O52" s="80"/>
      <c r="P52" s="10">
        <f t="shared" si="54"/>
        <v>0</v>
      </c>
      <c r="Q52" s="100">
        <f t="shared" si="52"/>
        <v>0.27</v>
      </c>
      <c r="R52" s="117" t="s">
        <v>223</v>
      </c>
      <c r="S52" s="9">
        <v>19.399999999999999</v>
      </c>
      <c r="T52" s="9">
        <v>431.22</v>
      </c>
      <c r="U52" s="96">
        <v>0.27</v>
      </c>
      <c r="V52" s="10">
        <v>0.27</v>
      </c>
      <c r="W52" s="118" t="s">
        <v>224</v>
      </c>
      <c r="X52" s="74">
        <v>16.170000000000002</v>
      </c>
      <c r="Y52" s="71" t="s">
        <v>225</v>
      </c>
      <c r="Z52" s="7">
        <f t="shared" ref="Z52:Z57" si="55">F52</f>
        <v>0.27</v>
      </c>
      <c r="AA52" s="97">
        <f t="shared" ref="AA52:AA57" si="56">F52</f>
        <v>0.27</v>
      </c>
      <c r="AB52" s="116" t="s">
        <v>226</v>
      </c>
      <c r="AC52" s="74">
        <v>12.93</v>
      </c>
      <c r="AD52" s="71">
        <v>2.58</v>
      </c>
      <c r="AE52" s="10">
        <v>0.27</v>
      </c>
      <c r="AF52" s="100">
        <v>0.27</v>
      </c>
      <c r="AG52" s="113"/>
    </row>
    <row r="53" spans="1:33" ht="25.5" x14ac:dyDescent="0.2">
      <c r="A53" s="113"/>
      <c r="B53" s="115">
        <v>7</v>
      </c>
      <c r="C53" s="119"/>
      <c r="D53" s="6"/>
      <c r="E53" s="6"/>
      <c r="F53" s="96">
        <v>0.27400000000000002</v>
      </c>
      <c r="G53" s="10">
        <f t="shared" si="53"/>
        <v>0</v>
      </c>
      <c r="H53" s="119"/>
      <c r="I53" s="9"/>
      <c r="J53" s="80"/>
      <c r="K53" s="96">
        <f t="shared" si="50"/>
        <v>0.27400000000000002</v>
      </c>
      <c r="L53" s="10">
        <f t="shared" si="51"/>
        <v>0.27400000000000002</v>
      </c>
      <c r="M53" s="120"/>
      <c r="N53" s="79"/>
      <c r="O53" s="80"/>
      <c r="P53" s="10">
        <f t="shared" si="54"/>
        <v>0</v>
      </c>
      <c r="Q53" s="100">
        <f t="shared" si="52"/>
        <v>0.27400000000000002</v>
      </c>
      <c r="R53" s="117" t="s">
        <v>227</v>
      </c>
      <c r="S53" s="9">
        <v>19.75</v>
      </c>
      <c r="T53" s="9">
        <v>438.95</v>
      </c>
      <c r="U53" s="96">
        <v>0.27400000000000002</v>
      </c>
      <c r="V53" s="10">
        <v>0.27400000000000002</v>
      </c>
      <c r="W53" s="118" t="s">
        <v>228</v>
      </c>
      <c r="X53" s="74">
        <v>16.46</v>
      </c>
      <c r="Y53" s="71" t="s">
        <v>229</v>
      </c>
      <c r="Z53" s="7">
        <f t="shared" si="55"/>
        <v>0.27400000000000002</v>
      </c>
      <c r="AA53" s="97">
        <f t="shared" si="56"/>
        <v>0.27400000000000002</v>
      </c>
      <c r="AB53" s="116" t="s">
        <v>230</v>
      </c>
      <c r="AC53" s="74">
        <v>13.16</v>
      </c>
      <c r="AD53" s="71">
        <v>2.63</v>
      </c>
      <c r="AE53" s="10">
        <v>0.27400000000000002</v>
      </c>
      <c r="AF53" s="100">
        <v>0.27400000000000002</v>
      </c>
      <c r="AG53" s="113"/>
    </row>
    <row r="54" spans="1:33" ht="25.5" x14ac:dyDescent="0.2">
      <c r="A54" s="113"/>
      <c r="B54" s="115">
        <v>8</v>
      </c>
      <c r="C54" s="119"/>
      <c r="D54" s="6"/>
      <c r="E54" s="6"/>
      <c r="F54" s="96">
        <v>0.27900000000000003</v>
      </c>
      <c r="G54" s="10">
        <f t="shared" si="53"/>
        <v>0</v>
      </c>
      <c r="H54" s="119"/>
      <c r="I54" s="9"/>
      <c r="J54" s="80"/>
      <c r="K54" s="96">
        <f t="shared" si="50"/>
        <v>0.27900000000000003</v>
      </c>
      <c r="L54" s="10">
        <f t="shared" si="51"/>
        <v>0.27900000000000003</v>
      </c>
      <c r="M54" s="120"/>
      <c r="N54" s="79"/>
      <c r="O54" s="80"/>
      <c r="P54" s="10">
        <f t="shared" si="54"/>
        <v>0</v>
      </c>
      <c r="Q54" s="100">
        <f t="shared" si="52"/>
        <v>0.27900000000000003</v>
      </c>
      <c r="R54" s="117" t="s">
        <v>231</v>
      </c>
      <c r="S54" s="9">
        <v>20.100000000000001</v>
      </c>
      <c r="T54" s="9">
        <v>446.68</v>
      </c>
      <c r="U54" s="96">
        <v>0.27900000000000003</v>
      </c>
      <c r="V54" s="10">
        <v>0.27900000000000003</v>
      </c>
      <c r="W54" s="118" t="s">
        <v>232</v>
      </c>
      <c r="X54" s="74">
        <v>16.75</v>
      </c>
      <c r="Y54" s="71" t="s">
        <v>233</v>
      </c>
      <c r="Z54" s="7">
        <f t="shared" si="55"/>
        <v>0.27900000000000003</v>
      </c>
      <c r="AA54" s="97">
        <f t="shared" si="56"/>
        <v>0.27900000000000003</v>
      </c>
      <c r="AB54" s="116" t="s">
        <v>234</v>
      </c>
      <c r="AC54" s="74">
        <v>13.4</v>
      </c>
      <c r="AD54" s="71">
        <v>2.68</v>
      </c>
      <c r="AE54" s="10">
        <v>0.27900000000000003</v>
      </c>
      <c r="AF54" s="100">
        <v>0.27900000000000003</v>
      </c>
      <c r="AG54" s="113"/>
    </row>
    <row r="55" spans="1:33" ht="25.5" x14ac:dyDescent="0.2">
      <c r="A55" s="113"/>
      <c r="B55" s="115">
        <v>9</v>
      </c>
      <c r="C55" s="119"/>
      <c r="D55" s="6"/>
      <c r="E55" s="6"/>
      <c r="F55" s="96">
        <v>0.28399999999999997</v>
      </c>
      <c r="G55" s="10">
        <f t="shared" si="53"/>
        <v>0</v>
      </c>
      <c r="H55" s="119"/>
      <c r="I55" s="9"/>
      <c r="J55" s="80"/>
      <c r="K55" s="96">
        <f t="shared" si="50"/>
        <v>0.28399999999999997</v>
      </c>
      <c r="L55" s="10">
        <f t="shared" si="51"/>
        <v>0.28399999999999997</v>
      </c>
      <c r="M55" s="118" t="s">
        <v>235</v>
      </c>
      <c r="N55" s="74">
        <v>2.72</v>
      </c>
      <c r="O55" s="71">
        <v>908.82</v>
      </c>
      <c r="P55" s="10">
        <f t="shared" si="54"/>
        <v>0</v>
      </c>
      <c r="Q55" s="100">
        <f t="shared" si="52"/>
        <v>0.28399999999999997</v>
      </c>
      <c r="R55" s="117" t="s">
        <v>236</v>
      </c>
      <c r="S55" s="9">
        <v>20.440000000000001</v>
      </c>
      <c r="T55" s="9">
        <v>454.41</v>
      </c>
      <c r="U55" s="96">
        <v>0.28399999999999997</v>
      </c>
      <c r="V55" s="10">
        <v>0.28399999999999997</v>
      </c>
      <c r="W55" s="118" t="s">
        <v>237</v>
      </c>
      <c r="X55" s="74">
        <v>17.04</v>
      </c>
      <c r="Y55" s="71" t="s">
        <v>238</v>
      </c>
      <c r="Z55" s="7">
        <f t="shared" si="55"/>
        <v>0.28399999999999997</v>
      </c>
      <c r="AA55" s="97">
        <f t="shared" si="56"/>
        <v>0.28399999999999997</v>
      </c>
      <c r="AB55" s="116" t="s">
        <v>239</v>
      </c>
      <c r="AC55" s="74">
        <v>13.63</v>
      </c>
      <c r="AD55" s="71">
        <v>2.72</v>
      </c>
      <c r="AE55" s="10">
        <v>0.28399999999999997</v>
      </c>
      <c r="AF55" s="100">
        <v>0.28399999999999997</v>
      </c>
      <c r="AG55" s="113"/>
    </row>
    <row r="56" spans="1:33" ht="25.5" x14ac:dyDescent="0.2">
      <c r="A56" s="113"/>
      <c r="B56" s="115">
        <v>10</v>
      </c>
      <c r="C56" s="119"/>
      <c r="D56" s="6"/>
      <c r="E56" s="80"/>
      <c r="F56" s="10">
        <v>0.28899999999999998</v>
      </c>
      <c r="G56" s="10">
        <v>0.28899999999999998</v>
      </c>
      <c r="H56" s="119"/>
      <c r="I56" s="6"/>
      <c r="J56" s="80"/>
      <c r="K56" s="96">
        <f t="shared" si="50"/>
        <v>0.28899999999999998</v>
      </c>
      <c r="L56" s="10">
        <f t="shared" si="51"/>
        <v>0.28899999999999998</v>
      </c>
      <c r="M56" s="118" t="s">
        <v>240</v>
      </c>
      <c r="N56" s="74">
        <v>2.77</v>
      </c>
      <c r="O56" s="71">
        <v>924.27</v>
      </c>
      <c r="P56" s="10">
        <f t="shared" si="54"/>
        <v>0.28899999999999998</v>
      </c>
      <c r="Q56" s="100">
        <f t="shared" si="52"/>
        <v>0.28899999999999998</v>
      </c>
      <c r="R56" s="121"/>
      <c r="S56" s="6"/>
      <c r="T56" s="6"/>
      <c r="U56" s="8">
        <f t="shared" ref="U56:U66" si="57">F56</f>
        <v>0.28899999999999998</v>
      </c>
      <c r="V56" s="7">
        <f t="shared" ref="V56:V66" si="58">F56</f>
        <v>0.28899999999999998</v>
      </c>
      <c r="W56" s="118" t="s">
        <v>241</v>
      </c>
      <c r="X56" s="74">
        <v>17.329999999999998</v>
      </c>
      <c r="Y56" s="71" t="s">
        <v>242</v>
      </c>
      <c r="Z56" s="7">
        <f t="shared" si="55"/>
        <v>0.28899999999999998</v>
      </c>
      <c r="AA56" s="97">
        <f t="shared" si="56"/>
        <v>0.28899999999999998</v>
      </c>
      <c r="AB56" s="116" t="s">
        <v>243</v>
      </c>
      <c r="AC56" s="74">
        <v>13.86</v>
      </c>
      <c r="AD56" s="71">
        <v>2.77</v>
      </c>
      <c r="AE56" s="10">
        <v>0.28899999999999998</v>
      </c>
      <c r="AF56" s="100">
        <v>0.28899999999999998</v>
      </c>
      <c r="AG56" s="113"/>
    </row>
    <row r="57" spans="1:33" ht="25.5" x14ac:dyDescent="0.2">
      <c r="A57" s="113"/>
      <c r="B57" s="115">
        <v>11</v>
      </c>
      <c r="C57" s="119"/>
      <c r="D57" s="6"/>
      <c r="E57" s="80"/>
      <c r="F57" s="10">
        <v>0.29399999999999998</v>
      </c>
      <c r="G57" s="10">
        <v>0.29399999999999998</v>
      </c>
      <c r="H57" s="119"/>
      <c r="I57" s="6"/>
      <c r="J57" s="80"/>
      <c r="K57" s="96">
        <f t="shared" si="50"/>
        <v>0.29399999999999998</v>
      </c>
      <c r="L57" s="10">
        <f t="shared" si="51"/>
        <v>0.29399999999999998</v>
      </c>
      <c r="M57" s="118" t="s">
        <v>244</v>
      </c>
      <c r="N57" s="74">
        <v>2.81</v>
      </c>
      <c r="O57" s="71">
        <v>939.73</v>
      </c>
      <c r="P57" s="10">
        <f t="shared" si="54"/>
        <v>0.29399999999999998</v>
      </c>
      <c r="Q57" s="100">
        <f t="shared" si="52"/>
        <v>0.29399999999999998</v>
      </c>
      <c r="R57" s="121"/>
      <c r="S57" s="6"/>
      <c r="T57" s="6"/>
      <c r="U57" s="8">
        <f t="shared" si="57"/>
        <v>0.29399999999999998</v>
      </c>
      <c r="V57" s="7">
        <f t="shared" si="58"/>
        <v>0.29399999999999998</v>
      </c>
      <c r="W57" s="118" t="s">
        <v>245</v>
      </c>
      <c r="X57" s="74">
        <v>17.62</v>
      </c>
      <c r="Y57" s="71" t="s">
        <v>246</v>
      </c>
      <c r="Z57" s="7">
        <f t="shared" si="55"/>
        <v>0.29399999999999998</v>
      </c>
      <c r="AA57" s="97">
        <f t="shared" si="56"/>
        <v>0.29399999999999998</v>
      </c>
      <c r="AB57" s="116" t="s">
        <v>247</v>
      </c>
      <c r="AC57" s="74">
        <v>14.09</v>
      </c>
      <c r="AD57" s="71">
        <v>2.81</v>
      </c>
      <c r="AE57" s="10">
        <v>0.29399999999999998</v>
      </c>
      <c r="AF57" s="100">
        <v>0.29399999999999998</v>
      </c>
      <c r="AG57" s="113"/>
    </row>
    <row r="58" spans="1:33" ht="25.5" x14ac:dyDescent="0.2">
      <c r="A58" s="113"/>
      <c r="B58" s="115">
        <v>12</v>
      </c>
      <c r="C58" s="116" t="s">
        <v>248</v>
      </c>
      <c r="D58" s="9">
        <v>17.91</v>
      </c>
      <c r="E58" s="9">
        <v>4.29</v>
      </c>
      <c r="F58" s="96">
        <v>0.29899999999999999</v>
      </c>
      <c r="G58" s="97">
        <f t="shared" ref="G58:G66" si="59">F58</f>
        <v>0.29899999999999999</v>
      </c>
      <c r="H58" s="121"/>
      <c r="I58" s="6"/>
      <c r="J58" s="80"/>
      <c r="K58" s="96">
        <f t="shared" si="50"/>
        <v>0.29899999999999999</v>
      </c>
      <c r="L58" s="10">
        <f t="shared" si="51"/>
        <v>0.29899999999999999</v>
      </c>
      <c r="M58" s="118" t="s">
        <v>249</v>
      </c>
      <c r="N58" s="74">
        <v>2.86</v>
      </c>
      <c r="O58" s="71">
        <v>955.19</v>
      </c>
      <c r="P58" s="10">
        <f t="shared" si="54"/>
        <v>0.29899999999999999</v>
      </c>
      <c r="Q58" s="100">
        <f t="shared" si="52"/>
        <v>0.29899999999999999</v>
      </c>
      <c r="R58" s="121"/>
      <c r="S58" s="6"/>
      <c r="T58" s="6"/>
      <c r="U58" s="8">
        <f t="shared" si="57"/>
        <v>0.29899999999999999</v>
      </c>
      <c r="V58" s="7">
        <f t="shared" si="58"/>
        <v>0.29899999999999999</v>
      </c>
      <c r="W58" s="118" t="s">
        <v>250</v>
      </c>
      <c r="X58" s="74">
        <v>17.91</v>
      </c>
      <c r="Y58" s="71" t="s">
        <v>251</v>
      </c>
      <c r="Z58" s="10">
        <v>0.29899999999999999</v>
      </c>
      <c r="AA58" s="100">
        <v>0.29899999999999999</v>
      </c>
      <c r="AB58" s="119"/>
      <c r="AC58" s="79"/>
      <c r="AD58" s="80"/>
      <c r="AE58" s="10">
        <f t="shared" ref="AE58:AE66" si="60">F58</f>
        <v>0.29899999999999999</v>
      </c>
      <c r="AF58" s="100">
        <f t="shared" ref="AF58:AF66" si="61">F58</f>
        <v>0.29899999999999999</v>
      </c>
      <c r="AG58" s="113"/>
    </row>
    <row r="59" spans="1:33" ht="25.5" x14ac:dyDescent="0.2">
      <c r="A59" s="113"/>
      <c r="B59" s="115">
        <v>13</v>
      </c>
      <c r="C59" s="116" t="s">
        <v>252</v>
      </c>
      <c r="D59" s="9">
        <v>18.2</v>
      </c>
      <c r="E59" s="9">
        <v>4.3600000000000003</v>
      </c>
      <c r="F59" s="96">
        <v>0.30299999999999999</v>
      </c>
      <c r="G59" s="97">
        <f t="shared" si="59"/>
        <v>0.30299999999999999</v>
      </c>
      <c r="H59" s="121"/>
      <c r="I59" s="6"/>
      <c r="J59" s="80"/>
      <c r="K59" s="96">
        <f t="shared" si="50"/>
        <v>0.30299999999999999</v>
      </c>
      <c r="L59" s="10">
        <f t="shared" si="51"/>
        <v>0.30299999999999999</v>
      </c>
      <c r="M59" s="118" t="s">
        <v>253</v>
      </c>
      <c r="N59" s="74">
        <v>2.91</v>
      </c>
      <c r="O59" s="71">
        <v>970.64</v>
      </c>
      <c r="P59" s="10">
        <f t="shared" si="54"/>
        <v>0.30299999999999999</v>
      </c>
      <c r="Q59" s="100">
        <f t="shared" si="52"/>
        <v>0.30299999999999999</v>
      </c>
      <c r="R59" s="121"/>
      <c r="S59" s="6"/>
      <c r="T59" s="6"/>
      <c r="U59" s="8">
        <f t="shared" si="57"/>
        <v>0.30299999999999999</v>
      </c>
      <c r="V59" s="7">
        <f t="shared" si="58"/>
        <v>0.30299999999999999</v>
      </c>
      <c r="W59" s="118" t="s">
        <v>254</v>
      </c>
      <c r="X59" s="74">
        <v>18.2</v>
      </c>
      <c r="Y59" s="71" t="s">
        <v>255</v>
      </c>
      <c r="Z59" s="10">
        <v>0.30299999999999999</v>
      </c>
      <c r="AA59" s="100">
        <v>0.30299999999999999</v>
      </c>
      <c r="AB59" s="119"/>
      <c r="AC59" s="79"/>
      <c r="AD59" s="80"/>
      <c r="AE59" s="10">
        <f t="shared" si="60"/>
        <v>0.30299999999999999</v>
      </c>
      <c r="AF59" s="100">
        <f t="shared" si="61"/>
        <v>0.30299999999999999</v>
      </c>
      <c r="AG59" s="113"/>
    </row>
    <row r="60" spans="1:33" ht="25.5" x14ac:dyDescent="0.2">
      <c r="A60" s="113"/>
      <c r="B60" s="115">
        <v>14</v>
      </c>
      <c r="C60" s="116" t="s">
        <v>256</v>
      </c>
      <c r="D60" s="9">
        <v>18.489999999999998</v>
      </c>
      <c r="E60" s="9">
        <v>4.43</v>
      </c>
      <c r="F60" s="96">
        <v>0.308</v>
      </c>
      <c r="G60" s="97">
        <f t="shared" si="59"/>
        <v>0.308</v>
      </c>
      <c r="H60" s="121"/>
      <c r="I60" s="6"/>
      <c r="J60" s="80"/>
      <c r="K60" s="96">
        <f t="shared" si="50"/>
        <v>0.308</v>
      </c>
      <c r="L60" s="10">
        <f t="shared" si="51"/>
        <v>0.308</v>
      </c>
      <c r="M60" s="120"/>
      <c r="N60" s="79"/>
      <c r="O60" s="80"/>
      <c r="P60" s="10">
        <f t="shared" si="54"/>
        <v>0.308</v>
      </c>
      <c r="Q60" s="100">
        <f t="shared" si="52"/>
        <v>0.308</v>
      </c>
      <c r="R60" s="121"/>
      <c r="S60" s="6"/>
      <c r="T60" s="6"/>
      <c r="U60" s="8">
        <f t="shared" si="57"/>
        <v>0.308</v>
      </c>
      <c r="V60" s="7">
        <f t="shared" si="58"/>
        <v>0.308</v>
      </c>
      <c r="W60" s="118" t="s">
        <v>257</v>
      </c>
      <c r="X60" s="74">
        <v>18.489999999999998</v>
      </c>
      <c r="Y60" s="71" t="s">
        <v>258</v>
      </c>
      <c r="Z60" s="10">
        <v>0.308</v>
      </c>
      <c r="AA60" s="100">
        <v>0.308</v>
      </c>
      <c r="AB60" s="119"/>
      <c r="AC60" s="79"/>
      <c r="AD60" s="80"/>
      <c r="AE60" s="10">
        <f t="shared" si="60"/>
        <v>0.308</v>
      </c>
      <c r="AF60" s="100">
        <f t="shared" si="61"/>
        <v>0.308</v>
      </c>
      <c r="AG60" s="113"/>
    </row>
    <row r="61" spans="1:33" ht="25.5" x14ac:dyDescent="0.2">
      <c r="A61" s="113"/>
      <c r="B61" s="115">
        <v>15</v>
      </c>
      <c r="C61" s="116" t="s">
        <v>259</v>
      </c>
      <c r="D61" s="9">
        <v>18.77</v>
      </c>
      <c r="E61" s="9">
        <v>4.5</v>
      </c>
      <c r="F61" s="96">
        <v>0.313</v>
      </c>
      <c r="G61" s="97">
        <f t="shared" si="59"/>
        <v>0.313</v>
      </c>
      <c r="H61" s="121"/>
      <c r="I61" s="6"/>
      <c r="J61" s="80"/>
      <c r="K61" s="96">
        <f t="shared" si="50"/>
        <v>0.313</v>
      </c>
      <c r="L61" s="10">
        <f t="shared" si="51"/>
        <v>0.313</v>
      </c>
      <c r="M61" s="120"/>
      <c r="N61" s="79"/>
      <c r="O61" s="80"/>
      <c r="P61" s="10">
        <f t="shared" si="54"/>
        <v>0.313</v>
      </c>
      <c r="Q61" s="100">
        <f t="shared" si="52"/>
        <v>0.313</v>
      </c>
      <c r="R61" s="121"/>
      <c r="S61" s="6"/>
      <c r="T61" s="6"/>
      <c r="U61" s="8">
        <f t="shared" si="57"/>
        <v>0.313</v>
      </c>
      <c r="V61" s="7">
        <f t="shared" si="58"/>
        <v>0.313</v>
      </c>
      <c r="W61" s="118" t="s">
        <v>260</v>
      </c>
      <c r="X61" s="74">
        <v>18.77</v>
      </c>
      <c r="Y61" s="71" t="s">
        <v>261</v>
      </c>
      <c r="Z61" s="10">
        <v>0.313</v>
      </c>
      <c r="AA61" s="100">
        <v>0.313</v>
      </c>
      <c r="AB61" s="119"/>
      <c r="AC61" s="79"/>
      <c r="AD61" s="80"/>
      <c r="AE61" s="10">
        <f t="shared" si="60"/>
        <v>0.313</v>
      </c>
      <c r="AF61" s="100">
        <f t="shared" si="61"/>
        <v>0.313</v>
      </c>
      <c r="AG61" s="113"/>
    </row>
    <row r="62" spans="1:33" ht="25.5" x14ac:dyDescent="0.2">
      <c r="A62" s="113"/>
      <c r="B62" s="115">
        <v>16</v>
      </c>
      <c r="C62" s="116" t="s">
        <v>262</v>
      </c>
      <c r="D62" s="9">
        <v>19.059999999999999</v>
      </c>
      <c r="E62" s="9">
        <v>4.57</v>
      </c>
      <c r="F62" s="96">
        <v>0.318</v>
      </c>
      <c r="G62" s="97">
        <f t="shared" si="59"/>
        <v>0.318</v>
      </c>
      <c r="H62" s="121"/>
      <c r="I62" s="6"/>
      <c r="J62" s="80"/>
      <c r="K62" s="96">
        <f t="shared" si="50"/>
        <v>0.318</v>
      </c>
      <c r="L62" s="10">
        <f t="shared" si="51"/>
        <v>0.318</v>
      </c>
      <c r="M62" s="120"/>
      <c r="N62" s="79"/>
      <c r="O62" s="80"/>
      <c r="P62" s="10">
        <f t="shared" si="54"/>
        <v>0.318</v>
      </c>
      <c r="Q62" s="100">
        <f t="shared" si="52"/>
        <v>0.318</v>
      </c>
      <c r="R62" s="121"/>
      <c r="S62" s="6"/>
      <c r="T62" s="6"/>
      <c r="U62" s="8">
        <f t="shared" si="57"/>
        <v>0.318</v>
      </c>
      <c r="V62" s="7">
        <f t="shared" si="58"/>
        <v>0.318</v>
      </c>
      <c r="W62" s="118" t="s">
        <v>263</v>
      </c>
      <c r="X62" s="74">
        <v>19.059999999999999</v>
      </c>
      <c r="Y62" s="71" t="s">
        <v>264</v>
      </c>
      <c r="Z62" s="10">
        <v>0.318</v>
      </c>
      <c r="AA62" s="100">
        <v>0.318</v>
      </c>
      <c r="AB62" s="119"/>
      <c r="AC62" s="79"/>
      <c r="AD62" s="80"/>
      <c r="AE62" s="10">
        <f t="shared" si="60"/>
        <v>0.318</v>
      </c>
      <c r="AF62" s="100">
        <f t="shared" si="61"/>
        <v>0.318</v>
      </c>
      <c r="AG62" s="113"/>
    </row>
    <row r="63" spans="1:33" ht="25.5" x14ac:dyDescent="0.2">
      <c r="A63" s="113"/>
      <c r="B63" s="115">
        <v>17</v>
      </c>
      <c r="C63" s="116" t="s">
        <v>265</v>
      </c>
      <c r="D63" s="9">
        <v>19.350000000000001</v>
      </c>
      <c r="E63" s="9">
        <v>4.6399999999999997</v>
      </c>
      <c r="F63" s="96">
        <v>0.32300000000000001</v>
      </c>
      <c r="G63" s="97">
        <f t="shared" si="59"/>
        <v>0.32300000000000001</v>
      </c>
      <c r="H63" s="121"/>
      <c r="I63" s="6"/>
      <c r="J63" s="80"/>
      <c r="K63" s="96">
        <f t="shared" si="50"/>
        <v>0.32300000000000001</v>
      </c>
      <c r="L63" s="10">
        <f t="shared" si="51"/>
        <v>0.32300000000000001</v>
      </c>
      <c r="M63" s="120"/>
      <c r="N63" s="79"/>
      <c r="O63" s="80"/>
      <c r="P63" s="10">
        <f t="shared" si="54"/>
        <v>0.32300000000000001</v>
      </c>
      <c r="Q63" s="100">
        <f t="shared" si="52"/>
        <v>0.32300000000000001</v>
      </c>
      <c r="R63" s="121"/>
      <c r="S63" s="6"/>
      <c r="T63" s="6"/>
      <c r="U63" s="8">
        <f t="shared" si="57"/>
        <v>0.32300000000000001</v>
      </c>
      <c r="V63" s="7">
        <f t="shared" si="58"/>
        <v>0.32300000000000001</v>
      </c>
      <c r="W63" s="118" t="s">
        <v>266</v>
      </c>
      <c r="X63" s="74">
        <v>19.350000000000001</v>
      </c>
      <c r="Y63" s="71" t="s">
        <v>267</v>
      </c>
      <c r="Z63" s="10">
        <v>0.32300000000000001</v>
      </c>
      <c r="AA63" s="100">
        <v>0.32300000000000001</v>
      </c>
      <c r="AB63" s="119"/>
      <c r="AC63" s="79"/>
      <c r="AD63" s="80"/>
      <c r="AE63" s="10">
        <f t="shared" si="60"/>
        <v>0.32300000000000001</v>
      </c>
      <c r="AF63" s="100">
        <f t="shared" si="61"/>
        <v>0.32300000000000001</v>
      </c>
      <c r="AG63" s="113"/>
    </row>
    <row r="64" spans="1:33" ht="25.5" x14ac:dyDescent="0.2">
      <c r="A64" s="113"/>
      <c r="B64" s="115">
        <v>18</v>
      </c>
      <c r="C64" s="116" t="s">
        <v>268</v>
      </c>
      <c r="D64" s="9">
        <v>19.64</v>
      </c>
      <c r="E64" s="9">
        <v>4.71</v>
      </c>
      <c r="F64" s="96">
        <v>0.32800000000000001</v>
      </c>
      <c r="G64" s="97">
        <f t="shared" si="59"/>
        <v>0.32800000000000001</v>
      </c>
      <c r="H64" s="121"/>
      <c r="I64" s="6"/>
      <c r="J64" s="80"/>
      <c r="K64" s="96">
        <f t="shared" si="50"/>
        <v>0.32800000000000001</v>
      </c>
      <c r="L64" s="10">
        <f t="shared" si="51"/>
        <v>0.32800000000000001</v>
      </c>
      <c r="M64" s="120"/>
      <c r="N64" s="79"/>
      <c r="O64" s="80"/>
      <c r="P64" s="10">
        <f t="shared" si="54"/>
        <v>0.32800000000000001</v>
      </c>
      <c r="Q64" s="100">
        <f t="shared" si="52"/>
        <v>0.32800000000000001</v>
      </c>
      <c r="R64" s="121"/>
      <c r="S64" s="6"/>
      <c r="T64" s="6"/>
      <c r="U64" s="8">
        <f t="shared" si="57"/>
        <v>0.32800000000000001</v>
      </c>
      <c r="V64" s="7">
        <f t="shared" si="58"/>
        <v>0.32800000000000001</v>
      </c>
      <c r="W64" s="118" t="s">
        <v>269</v>
      </c>
      <c r="X64" s="74">
        <v>19.64</v>
      </c>
      <c r="Y64" s="71" t="s">
        <v>270</v>
      </c>
      <c r="Z64" s="10">
        <v>0.32800000000000001</v>
      </c>
      <c r="AA64" s="100">
        <v>0.32800000000000001</v>
      </c>
      <c r="AB64" s="119"/>
      <c r="AC64" s="79"/>
      <c r="AD64" s="80"/>
      <c r="AE64" s="10">
        <f t="shared" si="60"/>
        <v>0.32800000000000001</v>
      </c>
      <c r="AF64" s="100">
        <f t="shared" si="61"/>
        <v>0.32800000000000001</v>
      </c>
      <c r="AG64" s="113"/>
    </row>
    <row r="65" spans="1:33" ht="25.5" x14ac:dyDescent="0.2">
      <c r="A65" s="113"/>
      <c r="B65" s="115">
        <v>19</v>
      </c>
      <c r="C65" s="116" t="s">
        <v>271</v>
      </c>
      <c r="D65" s="9">
        <v>19.93</v>
      </c>
      <c r="E65" s="9">
        <v>4.78</v>
      </c>
      <c r="F65" s="96">
        <v>0.33200000000000002</v>
      </c>
      <c r="G65" s="97">
        <f t="shared" si="59"/>
        <v>0.33200000000000002</v>
      </c>
      <c r="H65" s="121"/>
      <c r="I65" s="6"/>
      <c r="J65" s="80"/>
      <c r="K65" s="96">
        <f t="shared" si="50"/>
        <v>0.33200000000000002</v>
      </c>
      <c r="L65" s="10">
        <f t="shared" si="51"/>
        <v>0.33200000000000002</v>
      </c>
      <c r="M65" s="120"/>
      <c r="N65" s="79"/>
      <c r="O65" s="80"/>
      <c r="P65" s="10">
        <f t="shared" si="54"/>
        <v>0.33200000000000002</v>
      </c>
      <c r="Q65" s="100">
        <f t="shared" si="52"/>
        <v>0.33200000000000002</v>
      </c>
      <c r="R65" s="121"/>
      <c r="S65" s="6"/>
      <c r="T65" s="6"/>
      <c r="U65" s="8">
        <f t="shared" si="57"/>
        <v>0.33200000000000002</v>
      </c>
      <c r="V65" s="7">
        <f t="shared" si="58"/>
        <v>0.33200000000000002</v>
      </c>
      <c r="W65" s="118" t="s">
        <v>272</v>
      </c>
      <c r="X65" s="74">
        <v>19.93</v>
      </c>
      <c r="Y65" s="71" t="s">
        <v>273</v>
      </c>
      <c r="Z65" s="10">
        <v>0.33200000000000002</v>
      </c>
      <c r="AA65" s="100">
        <v>0.33200000000000002</v>
      </c>
      <c r="AB65" s="119"/>
      <c r="AC65" s="79"/>
      <c r="AD65" s="80"/>
      <c r="AE65" s="10">
        <f t="shared" si="60"/>
        <v>0.33200000000000002</v>
      </c>
      <c r="AF65" s="100">
        <f t="shared" si="61"/>
        <v>0.33200000000000002</v>
      </c>
      <c r="AG65" s="113"/>
    </row>
    <row r="66" spans="1:33" ht="25.5" x14ac:dyDescent="0.2">
      <c r="A66" s="113"/>
      <c r="B66" s="115">
        <v>20</v>
      </c>
      <c r="C66" s="116" t="s">
        <v>274</v>
      </c>
      <c r="D66" s="9">
        <v>20.22</v>
      </c>
      <c r="E66" s="9">
        <v>4.8499999999999996</v>
      </c>
      <c r="F66" s="96">
        <v>0.33700000000000002</v>
      </c>
      <c r="G66" s="97">
        <f t="shared" si="59"/>
        <v>0.33700000000000002</v>
      </c>
      <c r="H66" s="117" t="s">
        <v>275</v>
      </c>
      <c r="I66" s="9">
        <v>4.8499999999999996</v>
      </c>
      <c r="J66" s="71" t="s">
        <v>276</v>
      </c>
      <c r="K66" s="96">
        <f t="shared" si="50"/>
        <v>0.33700000000000002</v>
      </c>
      <c r="L66" s="10">
        <f t="shared" si="51"/>
        <v>0.33700000000000002</v>
      </c>
      <c r="M66" s="120"/>
      <c r="N66" s="79"/>
      <c r="O66" s="80"/>
      <c r="P66" s="10">
        <f t="shared" si="54"/>
        <v>0.33700000000000002</v>
      </c>
      <c r="Q66" s="100">
        <f t="shared" si="52"/>
        <v>0.33700000000000002</v>
      </c>
      <c r="R66" s="117">
        <v>4122478</v>
      </c>
      <c r="S66" s="9">
        <v>24.27</v>
      </c>
      <c r="T66" s="9">
        <v>539.41999999999996</v>
      </c>
      <c r="U66" s="8">
        <f t="shared" si="57"/>
        <v>0.33700000000000002</v>
      </c>
      <c r="V66" s="7">
        <f t="shared" si="58"/>
        <v>0.33700000000000002</v>
      </c>
      <c r="W66" s="118" t="s">
        <v>277</v>
      </c>
      <c r="X66" s="74">
        <v>20.22</v>
      </c>
      <c r="Y66" s="71" t="s">
        <v>278</v>
      </c>
      <c r="Z66" s="10">
        <v>0.33700000000000002</v>
      </c>
      <c r="AA66" s="97">
        <f>F66</f>
        <v>0.33700000000000002</v>
      </c>
      <c r="AB66" s="119"/>
      <c r="AC66" s="79"/>
      <c r="AD66" s="80"/>
      <c r="AE66" s="10">
        <f t="shared" si="60"/>
        <v>0.33700000000000002</v>
      </c>
      <c r="AF66" s="100">
        <f t="shared" si="61"/>
        <v>0.33700000000000002</v>
      </c>
      <c r="AG66" s="113"/>
    </row>
    <row r="67" spans="1:33" ht="12.75" x14ac:dyDescent="0.2">
      <c r="A67" s="122"/>
      <c r="B67" s="84" t="s">
        <v>279</v>
      </c>
      <c r="C67" s="85"/>
      <c r="D67" s="86"/>
      <c r="E67" s="86"/>
      <c r="F67" s="87"/>
      <c r="G67" s="106"/>
      <c r="H67" s="89"/>
      <c r="I67" s="86"/>
      <c r="J67" s="90"/>
      <c r="K67" s="102"/>
      <c r="L67" s="103"/>
      <c r="M67" s="92"/>
      <c r="N67" s="93"/>
      <c r="O67" s="90"/>
      <c r="P67" s="103"/>
      <c r="Q67" s="104"/>
      <c r="R67" s="89"/>
      <c r="S67" s="86"/>
      <c r="T67" s="86"/>
      <c r="U67" s="105"/>
      <c r="V67" s="4"/>
      <c r="W67" s="92"/>
      <c r="X67" s="93"/>
      <c r="Y67" s="90"/>
      <c r="Z67" s="4"/>
      <c r="AA67" s="106"/>
      <c r="AB67" s="85"/>
      <c r="AC67" s="93"/>
      <c r="AD67" s="90"/>
      <c r="AE67" s="103"/>
      <c r="AF67" s="104"/>
      <c r="AG67" s="122"/>
    </row>
    <row r="68" spans="1:33" ht="12.75" x14ac:dyDescent="0.2">
      <c r="A68" s="122"/>
      <c r="B68" s="123">
        <v>1</v>
      </c>
      <c r="C68" s="124">
        <v>4651761</v>
      </c>
      <c r="D68" s="9">
        <v>23.99</v>
      </c>
      <c r="E68" s="9">
        <v>5.75</v>
      </c>
      <c r="F68" s="96">
        <v>0.4</v>
      </c>
      <c r="G68" s="97">
        <f>F68</f>
        <v>0.4</v>
      </c>
      <c r="H68" s="125">
        <v>3458971</v>
      </c>
      <c r="I68" s="9">
        <v>5.75</v>
      </c>
      <c r="J68" s="71" t="s">
        <v>280</v>
      </c>
      <c r="K68" s="96">
        <f t="shared" ref="K68:K96" si="62">F68</f>
        <v>0.4</v>
      </c>
      <c r="L68" s="10">
        <f t="shared" ref="L68:L97" si="63">F68</f>
        <v>0.4</v>
      </c>
      <c r="M68" s="126">
        <v>1908336</v>
      </c>
      <c r="N68" s="74">
        <v>3.83</v>
      </c>
      <c r="O68" s="71" t="s">
        <v>219</v>
      </c>
      <c r="P68" s="10">
        <f t="shared" ref="P68:P97" si="64">G68</f>
        <v>0.4</v>
      </c>
      <c r="Q68" s="100">
        <f t="shared" ref="Q68:Q97" si="65">F68</f>
        <v>0.4</v>
      </c>
      <c r="R68" s="125">
        <v>4890284</v>
      </c>
      <c r="S68" s="9">
        <v>28.79</v>
      </c>
      <c r="T68" s="9">
        <v>639.88</v>
      </c>
      <c r="U68" s="8">
        <f t="shared" ref="U68:U72" si="66">F68</f>
        <v>0.4</v>
      </c>
      <c r="V68" s="7">
        <f t="shared" ref="V68:V97" si="67">F68</f>
        <v>0.4</v>
      </c>
      <c r="W68" s="126">
        <v>5367404</v>
      </c>
      <c r="X68" s="74">
        <v>23.99</v>
      </c>
      <c r="Y68" s="71" t="s">
        <v>281</v>
      </c>
      <c r="Z68" s="7">
        <f t="shared" ref="Z68:Z96" si="68">F68</f>
        <v>0.4</v>
      </c>
      <c r="AA68" s="97">
        <f t="shared" ref="AA68:AA96" si="69">F68</f>
        <v>0.4</v>
      </c>
      <c r="AB68" s="124">
        <v>3578246</v>
      </c>
      <c r="AC68" s="74">
        <v>19.190000000000001</v>
      </c>
      <c r="AD68" s="71">
        <v>3.83</v>
      </c>
      <c r="AE68" s="10">
        <f t="shared" ref="AE68:AE96" si="70">F68</f>
        <v>0.4</v>
      </c>
      <c r="AF68" s="100">
        <f t="shared" ref="AF68:AF96" si="71">F68</f>
        <v>0.4</v>
      </c>
      <c r="AG68" s="122"/>
    </row>
    <row r="69" spans="1:33" ht="25.5" x14ac:dyDescent="0.2">
      <c r="A69" s="122"/>
      <c r="B69" s="123">
        <v>2</v>
      </c>
      <c r="C69" s="124" t="s">
        <v>282</v>
      </c>
      <c r="D69" s="9">
        <v>24.28</v>
      </c>
      <c r="E69" s="9">
        <v>6.82</v>
      </c>
      <c r="F69" s="96">
        <v>0.40500000000000003</v>
      </c>
      <c r="G69" s="100">
        <v>0.40500000000000003</v>
      </c>
      <c r="H69" s="127"/>
      <c r="I69" s="6"/>
      <c r="J69" s="80"/>
      <c r="K69" s="96">
        <f t="shared" si="62"/>
        <v>0.40500000000000003</v>
      </c>
      <c r="L69" s="10">
        <f t="shared" si="63"/>
        <v>0.40500000000000003</v>
      </c>
      <c r="M69" s="126" t="s">
        <v>283</v>
      </c>
      <c r="N69" s="74">
        <v>3.88</v>
      </c>
      <c r="O69" s="71" t="s">
        <v>225</v>
      </c>
      <c r="P69" s="10">
        <f t="shared" si="64"/>
        <v>0.40500000000000003</v>
      </c>
      <c r="Q69" s="100">
        <f t="shared" si="65"/>
        <v>0.40500000000000003</v>
      </c>
      <c r="R69" s="127"/>
      <c r="S69" s="6"/>
      <c r="T69" s="6"/>
      <c r="U69" s="8">
        <f t="shared" si="66"/>
        <v>0.40500000000000003</v>
      </c>
      <c r="V69" s="7">
        <f t="shared" si="67"/>
        <v>0.40500000000000003</v>
      </c>
      <c r="W69" s="126" t="s">
        <v>284</v>
      </c>
      <c r="X69" s="74">
        <v>24.28</v>
      </c>
      <c r="Y69" s="71" t="s">
        <v>285</v>
      </c>
      <c r="Z69" s="7">
        <f t="shared" si="68"/>
        <v>0.40500000000000003</v>
      </c>
      <c r="AA69" s="97">
        <f t="shared" si="69"/>
        <v>0.40500000000000003</v>
      </c>
      <c r="AB69" s="128"/>
      <c r="AC69" s="79"/>
      <c r="AD69" s="80"/>
      <c r="AE69" s="10">
        <f t="shared" si="70"/>
        <v>0.40500000000000003</v>
      </c>
      <c r="AF69" s="100">
        <f t="shared" si="71"/>
        <v>0.40500000000000003</v>
      </c>
      <c r="AG69" s="122"/>
    </row>
    <row r="70" spans="1:33" ht="25.5" x14ac:dyDescent="0.2">
      <c r="A70" s="122"/>
      <c r="B70" s="123">
        <v>3</v>
      </c>
      <c r="C70" s="124" t="s">
        <v>286</v>
      </c>
      <c r="D70" s="9">
        <v>24.57</v>
      </c>
      <c r="E70" s="9">
        <v>5.89</v>
      </c>
      <c r="F70" s="96">
        <v>0.41</v>
      </c>
      <c r="G70" s="97">
        <f t="shared" ref="G70:G83" si="72">F70</f>
        <v>0.41</v>
      </c>
      <c r="H70" s="127"/>
      <c r="I70" s="6"/>
      <c r="J70" s="80"/>
      <c r="K70" s="96">
        <f t="shared" si="62"/>
        <v>0.41</v>
      </c>
      <c r="L70" s="10">
        <f t="shared" si="63"/>
        <v>0.41</v>
      </c>
      <c r="M70" s="129"/>
      <c r="N70" s="79"/>
      <c r="O70" s="80"/>
      <c r="P70" s="10">
        <f t="shared" si="64"/>
        <v>0.41</v>
      </c>
      <c r="Q70" s="100">
        <f t="shared" si="65"/>
        <v>0.41</v>
      </c>
      <c r="R70" s="127"/>
      <c r="S70" s="6"/>
      <c r="T70" s="6"/>
      <c r="U70" s="8">
        <f t="shared" si="66"/>
        <v>0.41</v>
      </c>
      <c r="V70" s="7">
        <f t="shared" si="67"/>
        <v>0.41</v>
      </c>
      <c r="W70" s="129"/>
      <c r="X70" s="79"/>
      <c r="Y70" s="80"/>
      <c r="Z70" s="7">
        <f t="shared" si="68"/>
        <v>0.41</v>
      </c>
      <c r="AA70" s="97">
        <f t="shared" si="69"/>
        <v>0.41</v>
      </c>
      <c r="AB70" s="128"/>
      <c r="AC70" s="79"/>
      <c r="AD70" s="80"/>
      <c r="AE70" s="10">
        <f t="shared" si="70"/>
        <v>0.41</v>
      </c>
      <c r="AF70" s="100">
        <f t="shared" si="71"/>
        <v>0.41</v>
      </c>
      <c r="AG70" s="122"/>
    </row>
    <row r="71" spans="1:33" ht="25.5" x14ac:dyDescent="0.2">
      <c r="A71" s="122"/>
      <c r="B71" s="123">
        <v>4</v>
      </c>
      <c r="C71" s="124" t="s">
        <v>287</v>
      </c>
      <c r="D71" s="9">
        <v>24.86</v>
      </c>
      <c r="E71" s="9">
        <v>5.96</v>
      </c>
      <c r="F71" s="96">
        <v>0.41499999999999998</v>
      </c>
      <c r="G71" s="97">
        <f t="shared" si="72"/>
        <v>0.41499999999999998</v>
      </c>
      <c r="H71" s="127"/>
      <c r="I71" s="6"/>
      <c r="J71" s="80"/>
      <c r="K71" s="96">
        <f t="shared" si="62"/>
        <v>0.41499999999999998</v>
      </c>
      <c r="L71" s="10">
        <f t="shared" si="63"/>
        <v>0.41499999999999998</v>
      </c>
      <c r="M71" s="129"/>
      <c r="N71" s="79"/>
      <c r="O71" s="80"/>
      <c r="P71" s="10">
        <f t="shared" si="64"/>
        <v>0.41499999999999998</v>
      </c>
      <c r="Q71" s="100">
        <f t="shared" si="65"/>
        <v>0.41499999999999998</v>
      </c>
      <c r="R71" s="127"/>
      <c r="S71" s="6"/>
      <c r="T71" s="6"/>
      <c r="U71" s="8">
        <f t="shared" si="66"/>
        <v>0.41499999999999998</v>
      </c>
      <c r="V71" s="7">
        <f t="shared" si="67"/>
        <v>0.41499999999999998</v>
      </c>
      <c r="W71" s="129"/>
      <c r="X71" s="79"/>
      <c r="Y71" s="80"/>
      <c r="Z71" s="7">
        <f t="shared" si="68"/>
        <v>0.41499999999999998</v>
      </c>
      <c r="AA71" s="97">
        <f t="shared" si="69"/>
        <v>0.41499999999999998</v>
      </c>
      <c r="AB71" s="128"/>
      <c r="AC71" s="79"/>
      <c r="AD71" s="80"/>
      <c r="AE71" s="10">
        <f t="shared" si="70"/>
        <v>0.41499999999999998</v>
      </c>
      <c r="AF71" s="100">
        <f t="shared" si="71"/>
        <v>0.41499999999999998</v>
      </c>
      <c r="AG71" s="122"/>
    </row>
    <row r="72" spans="1:33" ht="25.5" x14ac:dyDescent="0.2">
      <c r="A72" s="122"/>
      <c r="B72" s="123">
        <v>5</v>
      </c>
      <c r="C72" s="124" t="s">
        <v>288</v>
      </c>
      <c r="D72" s="9">
        <v>25.15</v>
      </c>
      <c r="E72" s="9">
        <v>6.03</v>
      </c>
      <c r="F72" s="96">
        <v>0.41899999999999998</v>
      </c>
      <c r="G72" s="97">
        <f t="shared" si="72"/>
        <v>0.41899999999999998</v>
      </c>
      <c r="H72" s="127"/>
      <c r="I72" s="6"/>
      <c r="J72" s="80"/>
      <c r="K72" s="96">
        <f t="shared" si="62"/>
        <v>0.41899999999999998</v>
      </c>
      <c r="L72" s="10">
        <f t="shared" si="63"/>
        <v>0.41899999999999998</v>
      </c>
      <c r="M72" s="129"/>
      <c r="N72" s="79"/>
      <c r="O72" s="80"/>
      <c r="P72" s="10">
        <f t="shared" si="64"/>
        <v>0.41899999999999998</v>
      </c>
      <c r="Q72" s="100">
        <f t="shared" si="65"/>
        <v>0.41899999999999998</v>
      </c>
      <c r="R72" s="127"/>
      <c r="S72" s="6"/>
      <c r="T72" s="6"/>
      <c r="U72" s="8">
        <f t="shared" si="66"/>
        <v>0.41899999999999998</v>
      </c>
      <c r="V72" s="7">
        <f t="shared" si="67"/>
        <v>0.41899999999999998</v>
      </c>
      <c r="W72" s="129"/>
      <c r="X72" s="79"/>
      <c r="Y72" s="80"/>
      <c r="Z72" s="7">
        <f t="shared" si="68"/>
        <v>0.41899999999999998</v>
      </c>
      <c r="AA72" s="97">
        <f t="shared" si="69"/>
        <v>0.41899999999999998</v>
      </c>
      <c r="AB72" s="128"/>
      <c r="AC72" s="79"/>
      <c r="AD72" s="80"/>
      <c r="AE72" s="10">
        <f t="shared" si="70"/>
        <v>0.41899999999999998</v>
      </c>
      <c r="AF72" s="100">
        <f t="shared" si="71"/>
        <v>0.41899999999999998</v>
      </c>
      <c r="AG72" s="122"/>
    </row>
    <row r="73" spans="1:33" ht="25.5" x14ac:dyDescent="0.2">
      <c r="A73" s="122"/>
      <c r="B73" s="123">
        <v>6</v>
      </c>
      <c r="C73" s="128"/>
      <c r="D73" s="6"/>
      <c r="E73" s="6"/>
      <c r="F73" s="96">
        <v>0.42399999999999999</v>
      </c>
      <c r="G73" s="97">
        <f t="shared" si="72"/>
        <v>0.42399999999999999</v>
      </c>
      <c r="H73" s="127"/>
      <c r="I73" s="6"/>
      <c r="J73" s="6"/>
      <c r="K73" s="96">
        <f t="shared" si="62"/>
        <v>0.42399999999999999</v>
      </c>
      <c r="L73" s="10">
        <f t="shared" si="63"/>
        <v>0.42399999999999999</v>
      </c>
      <c r="M73" s="129"/>
      <c r="N73" s="79"/>
      <c r="O73" s="80"/>
      <c r="P73" s="10">
        <f t="shared" si="64"/>
        <v>0.42399999999999999</v>
      </c>
      <c r="Q73" s="100">
        <f t="shared" si="65"/>
        <v>0.42399999999999999</v>
      </c>
      <c r="R73" s="125" t="s">
        <v>289</v>
      </c>
      <c r="S73" s="9">
        <v>30.53</v>
      </c>
      <c r="T73" s="9">
        <v>678.52</v>
      </c>
      <c r="U73" s="96">
        <v>0.42399999999999999</v>
      </c>
      <c r="V73" s="7">
        <f t="shared" si="67"/>
        <v>0.42399999999999999</v>
      </c>
      <c r="W73" s="129"/>
      <c r="X73" s="79"/>
      <c r="Y73" s="80"/>
      <c r="Z73" s="7">
        <f t="shared" si="68"/>
        <v>0.42399999999999999</v>
      </c>
      <c r="AA73" s="97">
        <f t="shared" si="69"/>
        <v>0.42399999999999999</v>
      </c>
      <c r="AB73" s="128"/>
      <c r="AC73" s="79"/>
      <c r="AD73" s="80"/>
      <c r="AE73" s="10">
        <f t="shared" si="70"/>
        <v>0.42399999999999999</v>
      </c>
      <c r="AF73" s="100">
        <f t="shared" si="71"/>
        <v>0.42399999999999999</v>
      </c>
      <c r="AG73" s="122"/>
    </row>
    <row r="74" spans="1:33" ht="12.75" x14ac:dyDescent="0.2">
      <c r="A74" s="122"/>
      <c r="B74" s="123">
        <v>7</v>
      </c>
      <c r="C74" s="128"/>
      <c r="D74" s="6"/>
      <c r="E74" s="6"/>
      <c r="F74" s="8"/>
      <c r="G74" s="97">
        <f t="shared" si="72"/>
        <v>0</v>
      </c>
      <c r="H74" s="127"/>
      <c r="I74" s="6"/>
      <c r="J74" s="6"/>
      <c r="K74" s="96">
        <f t="shared" si="62"/>
        <v>0</v>
      </c>
      <c r="L74" s="10">
        <f t="shared" si="63"/>
        <v>0</v>
      </c>
      <c r="M74" s="129"/>
      <c r="N74" s="79"/>
      <c r="O74" s="80"/>
      <c r="P74" s="10">
        <f t="shared" si="64"/>
        <v>0</v>
      </c>
      <c r="Q74" s="100">
        <f t="shared" si="65"/>
        <v>0</v>
      </c>
      <c r="R74" s="127"/>
      <c r="S74" s="6"/>
      <c r="T74" s="6"/>
      <c r="U74" s="8">
        <f t="shared" ref="U74:U97" si="73">F74</f>
        <v>0</v>
      </c>
      <c r="V74" s="7">
        <f t="shared" si="67"/>
        <v>0</v>
      </c>
      <c r="W74" s="129"/>
      <c r="X74" s="79"/>
      <c r="Y74" s="80"/>
      <c r="Z74" s="7">
        <f t="shared" si="68"/>
        <v>0</v>
      </c>
      <c r="AA74" s="97">
        <f t="shared" si="69"/>
        <v>0</v>
      </c>
      <c r="AB74" s="128"/>
      <c r="AC74" s="79"/>
      <c r="AD74" s="80"/>
      <c r="AE74" s="10">
        <f t="shared" si="70"/>
        <v>0</v>
      </c>
      <c r="AF74" s="100">
        <f t="shared" si="71"/>
        <v>0</v>
      </c>
      <c r="AG74" s="122"/>
    </row>
    <row r="75" spans="1:33" ht="12.75" x14ac:dyDescent="0.2">
      <c r="A75" s="122"/>
      <c r="B75" s="123">
        <v>8</v>
      </c>
      <c r="C75" s="128"/>
      <c r="D75" s="6"/>
      <c r="E75" s="6"/>
      <c r="F75" s="8"/>
      <c r="G75" s="97">
        <f t="shared" si="72"/>
        <v>0</v>
      </c>
      <c r="H75" s="127"/>
      <c r="I75" s="6"/>
      <c r="J75" s="6"/>
      <c r="K75" s="96">
        <f t="shared" si="62"/>
        <v>0</v>
      </c>
      <c r="L75" s="10">
        <f t="shared" si="63"/>
        <v>0</v>
      </c>
      <c r="M75" s="129"/>
      <c r="N75" s="79"/>
      <c r="O75" s="80"/>
      <c r="P75" s="10">
        <f t="shared" si="64"/>
        <v>0</v>
      </c>
      <c r="Q75" s="100">
        <f t="shared" si="65"/>
        <v>0</v>
      </c>
      <c r="R75" s="127"/>
      <c r="S75" s="6"/>
      <c r="T75" s="6"/>
      <c r="U75" s="8">
        <f t="shared" si="73"/>
        <v>0</v>
      </c>
      <c r="V75" s="7">
        <f t="shared" si="67"/>
        <v>0</v>
      </c>
      <c r="W75" s="129"/>
      <c r="X75" s="79"/>
      <c r="Y75" s="80"/>
      <c r="Z75" s="7">
        <f t="shared" si="68"/>
        <v>0</v>
      </c>
      <c r="AA75" s="97">
        <f t="shared" si="69"/>
        <v>0</v>
      </c>
      <c r="AB75" s="128"/>
      <c r="AC75" s="79"/>
      <c r="AD75" s="80"/>
      <c r="AE75" s="10">
        <f t="shared" si="70"/>
        <v>0</v>
      </c>
      <c r="AF75" s="100">
        <f t="shared" si="71"/>
        <v>0</v>
      </c>
      <c r="AG75" s="122"/>
    </row>
    <row r="76" spans="1:33" ht="12.75" x14ac:dyDescent="0.2">
      <c r="A76" s="122"/>
      <c r="B76" s="123">
        <v>9</v>
      </c>
      <c r="C76" s="128"/>
      <c r="D76" s="6"/>
      <c r="E76" s="6"/>
      <c r="F76" s="8"/>
      <c r="G76" s="97">
        <f t="shared" si="72"/>
        <v>0</v>
      </c>
      <c r="H76" s="127"/>
      <c r="I76" s="6"/>
      <c r="J76" s="6"/>
      <c r="K76" s="96">
        <f t="shared" si="62"/>
        <v>0</v>
      </c>
      <c r="L76" s="10">
        <f t="shared" si="63"/>
        <v>0</v>
      </c>
      <c r="M76" s="129"/>
      <c r="N76" s="79"/>
      <c r="O76" s="80"/>
      <c r="P76" s="10">
        <f t="shared" si="64"/>
        <v>0</v>
      </c>
      <c r="Q76" s="100">
        <f t="shared" si="65"/>
        <v>0</v>
      </c>
      <c r="R76" s="127"/>
      <c r="S76" s="6"/>
      <c r="T76" s="6"/>
      <c r="U76" s="8">
        <f t="shared" si="73"/>
        <v>0</v>
      </c>
      <c r="V76" s="7">
        <f t="shared" si="67"/>
        <v>0</v>
      </c>
      <c r="W76" s="129"/>
      <c r="X76" s="79"/>
      <c r="Y76" s="80"/>
      <c r="Z76" s="7">
        <f t="shared" si="68"/>
        <v>0</v>
      </c>
      <c r="AA76" s="97">
        <f t="shared" si="69"/>
        <v>0</v>
      </c>
      <c r="AB76" s="128"/>
      <c r="AC76" s="79"/>
      <c r="AD76" s="80"/>
      <c r="AE76" s="10">
        <f t="shared" si="70"/>
        <v>0</v>
      </c>
      <c r="AF76" s="100">
        <f t="shared" si="71"/>
        <v>0</v>
      </c>
      <c r="AG76" s="122"/>
    </row>
    <row r="77" spans="1:33" ht="12.75" x14ac:dyDescent="0.2">
      <c r="A77" s="122"/>
      <c r="B77" s="123">
        <v>10</v>
      </c>
      <c r="C77" s="128"/>
      <c r="D77" s="6"/>
      <c r="E77" s="6"/>
      <c r="F77" s="8"/>
      <c r="G77" s="97">
        <f t="shared" si="72"/>
        <v>0</v>
      </c>
      <c r="H77" s="127"/>
      <c r="I77" s="6"/>
      <c r="J77" s="6"/>
      <c r="K77" s="96">
        <f t="shared" si="62"/>
        <v>0</v>
      </c>
      <c r="L77" s="10">
        <f t="shared" si="63"/>
        <v>0</v>
      </c>
      <c r="M77" s="129"/>
      <c r="N77" s="79"/>
      <c r="O77" s="80"/>
      <c r="P77" s="10">
        <f t="shared" si="64"/>
        <v>0</v>
      </c>
      <c r="Q77" s="100">
        <f t="shared" si="65"/>
        <v>0</v>
      </c>
      <c r="R77" s="127"/>
      <c r="S77" s="6"/>
      <c r="T77" s="6"/>
      <c r="U77" s="8">
        <f t="shared" si="73"/>
        <v>0</v>
      </c>
      <c r="V77" s="7">
        <f t="shared" si="67"/>
        <v>0</v>
      </c>
      <c r="W77" s="129"/>
      <c r="X77" s="79"/>
      <c r="Y77" s="80"/>
      <c r="Z77" s="7">
        <f t="shared" si="68"/>
        <v>0</v>
      </c>
      <c r="AA77" s="97">
        <f t="shared" si="69"/>
        <v>0</v>
      </c>
      <c r="AB77" s="128"/>
      <c r="AC77" s="79"/>
      <c r="AD77" s="80"/>
      <c r="AE77" s="10">
        <f t="shared" si="70"/>
        <v>0</v>
      </c>
      <c r="AF77" s="100">
        <f t="shared" si="71"/>
        <v>0</v>
      </c>
      <c r="AG77" s="122"/>
    </row>
    <row r="78" spans="1:33" ht="12.75" x14ac:dyDescent="0.2">
      <c r="A78" s="122"/>
      <c r="B78" s="123">
        <v>11</v>
      </c>
      <c r="C78" s="128"/>
      <c r="D78" s="6"/>
      <c r="E78" s="6"/>
      <c r="F78" s="8"/>
      <c r="G78" s="97">
        <f t="shared" si="72"/>
        <v>0</v>
      </c>
      <c r="H78" s="127"/>
      <c r="I78" s="6"/>
      <c r="J78" s="6"/>
      <c r="K78" s="96">
        <f t="shared" si="62"/>
        <v>0</v>
      </c>
      <c r="L78" s="10">
        <f t="shared" si="63"/>
        <v>0</v>
      </c>
      <c r="M78" s="129"/>
      <c r="N78" s="79"/>
      <c r="O78" s="80"/>
      <c r="P78" s="10">
        <f t="shared" si="64"/>
        <v>0</v>
      </c>
      <c r="Q78" s="100">
        <f t="shared" si="65"/>
        <v>0</v>
      </c>
      <c r="R78" s="127"/>
      <c r="S78" s="6"/>
      <c r="T78" s="6"/>
      <c r="U78" s="8">
        <f t="shared" si="73"/>
        <v>0</v>
      </c>
      <c r="V78" s="7">
        <f t="shared" si="67"/>
        <v>0</v>
      </c>
      <c r="W78" s="129"/>
      <c r="X78" s="79"/>
      <c r="Y78" s="80"/>
      <c r="Z78" s="7">
        <f t="shared" si="68"/>
        <v>0</v>
      </c>
      <c r="AA78" s="97">
        <f t="shared" si="69"/>
        <v>0</v>
      </c>
      <c r="AB78" s="128"/>
      <c r="AC78" s="79"/>
      <c r="AD78" s="80"/>
      <c r="AE78" s="10">
        <f t="shared" si="70"/>
        <v>0</v>
      </c>
      <c r="AF78" s="100">
        <f t="shared" si="71"/>
        <v>0</v>
      </c>
      <c r="AG78" s="122"/>
    </row>
    <row r="79" spans="1:33" ht="25.5" x14ac:dyDescent="0.2">
      <c r="A79" s="122"/>
      <c r="B79" s="123">
        <v>12</v>
      </c>
      <c r="C79" s="128"/>
      <c r="D79" s="6"/>
      <c r="E79" s="6"/>
      <c r="F79" s="96">
        <v>0.45300000000000001</v>
      </c>
      <c r="G79" s="97">
        <f t="shared" si="72"/>
        <v>0.45300000000000001</v>
      </c>
      <c r="H79" s="127"/>
      <c r="I79" s="6"/>
      <c r="J79" s="6"/>
      <c r="K79" s="96">
        <f t="shared" si="62"/>
        <v>0.45300000000000001</v>
      </c>
      <c r="L79" s="10">
        <f t="shared" si="63"/>
        <v>0.45300000000000001</v>
      </c>
      <c r="M79" s="129"/>
      <c r="N79" s="79"/>
      <c r="O79" s="80"/>
      <c r="P79" s="10">
        <f t="shared" si="64"/>
        <v>0.45300000000000001</v>
      </c>
      <c r="Q79" s="100">
        <f t="shared" si="65"/>
        <v>0.45300000000000001</v>
      </c>
      <c r="R79" s="127"/>
      <c r="S79" s="6"/>
      <c r="T79" s="6"/>
      <c r="U79" s="8">
        <f t="shared" si="73"/>
        <v>0.45300000000000001</v>
      </c>
      <c r="V79" s="7">
        <f t="shared" si="67"/>
        <v>0.45300000000000001</v>
      </c>
      <c r="W79" s="129"/>
      <c r="X79" s="79"/>
      <c r="Y79" s="80"/>
      <c r="Z79" s="7">
        <f t="shared" si="68"/>
        <v>0.45300000000000001</v>
      </c>
      <c r="AA79" s="97">
        <f t="shared" si="69"/>
        <v>0.45300000000000001</v>
      </c>
      <c r="AB79" s="124" t="s">
        <v>290</v>
      </c>
      <c r="AC79" s="74">
        <v>21.74</v>
      </c>
      <c r="AD79" s="71">
        <v>4.34</v>
      </c>
      <c r="AE79" s="10">
        <f t="shared" si="70"/>
        <v>0.45300000000000001</v>
      </c>
      <c r="AF79" s="100">
        <f t="shared" si="71"/>
        <v>0.45300000000000001</v>
      </c>
      <c r="AG79" s="122"/>
    </row>
    <row r="80" spans="1:33" ht="12.75" x14ac:dyDescent="0.2">
      <c r="A80" s="122"/>
      <c r="B80" s="123">
        <v>13</v>
      </c>
      <c r="C80" s="128"/>
      <c r="D80" s="6"/>
      <c r="E80" s="6"/>
      <c r="F80" s="8"/>
      <c r="G80" s="97">
        <f t="shared" si="72"/>
        <v>0</v>
      </c>
      <c r="H80" s="127"/>
      <c r="I80" s="6"/>
      <c r="J80" s="6"/>
      <c r="K80" s="96">
        <f t="shared" si="62"/>
        <v>0</v>
      </c>
      <c r="L80" s="10">
        <f t="shared" si="63"/>
        <v>0</v>
      </c>
      <c r="M80" s="129"/>
      <c r="N80" s="79"/>
      <c r="O80" s="80"/>
      <c r="P80" s="10">
        <f t="shared" si="64"/>
        <v>0</v>
      </c>
      <c r="Q80" s="100">
        <f t="shared" si="65"/>
        <v>0</v>
      </c>
      <c r="R80" s="127"/>
      <c r="S80" s="6"/>
      <c r="T80" s="6"/>
      <c r="U80" s="8">
        <f t="shared" si="73"/>
        <v>0</v>
      </c>
      <c r="V80" s="7">
        <f t="shared" si="67"/>
        <v>0</v>
      </c>
      <c r="W80" s="129"/>
      <c r="X80" s="79"/>
      <c r="Y80" s="80"/>
      <c r="Z80" s="7">
        <f t="shared" si="68"/>
        <v>0</v>
      </c>
      <c r="AA80" s="97">
        <f t="shared" si="69"/>
        <v>0</v>
      </c>
      <c r="AB80" s="128"/>
      <c r="AC80" s="79"/>
      <c r="AD80" s="80"/>
      <c r="AE80" s="10">
        <f t="shared" si="70"/>
        <v>0</v>
      </c>
      <c r="AF80" s="100">
        <f t="shared" si="71"/>
        <v>0</v>
      </c>
      <c r="AG80" s="122"/>
    </row>
    <row r="81" spans="1:33" ht="12.75" x14ac:dyDescent="0.2">
      <c r="A81" s="122"/>
      <c r="B81" s="123">
        <v>14</v>
      </c>
      <c r="C81" s="128"/>
      <c r="D81" s="6"/>
      <c r="E81" s="6"/>
      <c r="F81" s="8"/>
      <c r="G81" s="97">
        <f t="shared" si="72"/>
        <v>0</v>
      </c>
      <c r="H81" s="127"/>
      <c r="I81" s="6"/>
      <c r="J81" s="6"/>
      <c r="K81" s="96">
        <f t="shared" si="62"/>
        <v>0</v>
      </c>
      <c r="L81" s="10">
        <f t="shared" si="63"/>
        <v>0</v>
      </c>
      <c r="M81" s="129"/>
      <c r="N81" s="79"/>
      <c r="O81" s="80"/>
      <c r="P81" s="10">
        <f t="shared" si="64"/>
        <v>0</v>
      </c>
      <c r="Q81" s="100">
        <f t="shared" si="65"/>
        <v>0</v>
      </c>
      <c r="R81" s="127"/>
      <c r="S81" s="6"/>
      <c r="T81" s="6"/>
      <c r="U81" s="8">
        <f t="shared" si="73"/>
        <v>0</v>
      </c>
      <c r="V81" s="7">
        <f t="shared" si="67"/>
        <v>0</v>
      </c>
      <c r="W81" s="129"/>
      <c r="X81" s="79"/>
      <c r="Y81" s="80"/>
      <c r="Z81" s="7">
        <f t="shared" si="68"/>
        <v>0</v>
      </c>
      <c r="AA81" s="97">
        <f t="shared" si="69"/>
        <v>0</v>
      </c>
      <c r="AB81" s="128"/>
      <c r="AC81" s="79"/>
      <c r="AD81" s="80"/>
      <c r="AE81" s="10">
        <f t="shared" si="70"/>
        <v>0</v>
      </c>
      <c r="AF81" s="100">
        <f t="shared" si="71"/>
        <v>0</v>
      </c>
      <c r="AG81" s="122"/>
    </row>
    <row r="82" spans="1:33" ht="25.5" x14ac:dyDescent="0.2">
      <c r="A82" s="122"/>
      <c r="B82" s="123">
        <v>15</v>
      </c>
      <c r="C82" s="128"/>
      <c r="D82" s="6"/>
      <c r="E82" s="6"/>
      <c r="F82" s="96">
        <v>0.46800000000000003</v>
      </c>
      <c r="G82" s="97">
        <f t="shared" si="72"/>
        <v>0.46800000000000003</v>
      </c>
      <c r="H82" s="125" t="s">
        <v>291</v>
      </c>
      <c r="I82" s="9">
        <v>6.73</v>
      </c>
      <c r="J82" s="9" t="s">
        <v>292</v>
      </c>
      <c r="K82" s="96">
        <f t="shared" si="62"/>
        <v>0.46800000000000003</v>
      </c>
      <c r="L82" s="10">
        <f t="shared" si="63"/>
        <v>0.46800000000000003</v>
      </c>
      <c r="M82" s="129"/>
      <c r="N82" s="79"/>
      <c r="O82" s="80"/>
      <c r="P82" s="10">
        <f t="shared" si="64"/>
        <v>0.46800000000000003</v>
      </c>
      <c r="Q82" s="100">
        <f t="shared" si="65"/>
        <v>0.46800000000000003</v>
      </c>
      <c r="R82" s="127"/>
      <c r="S82" s="6"/>
      <c r="T82" s="6"/>
      <c r="U82" s="8">
        <f t="shared" si="73"/>
        <v>0.46800000000000003</v>
      </c>
      <c r="V82" s="7">
        <f t="shared" si="67"/>
        <v>0.46800000000000003</v>
      </c>
      <c r="W82" s="129"/>
      <c r="X82" s="79"/>
      <c r="Y82" s="80"/>
      <c r="Z82" s="7">
        <f t="shared" si="68"/>
        <v>0.46800000000000003</v>
      </c>
      <c r="AA82" s="97">
        <f t="shared" si="69"/>
        <v>0.46800000000000003</v>
      </c>
      <c r="AB82" s="128"/>
      <c r="AC82" s="79"/>
      <c r="AD82" s="80"/>
      <c r="AE82" s="10">
        <f t="shared" si="70"/>
        <v>0.46800000000000003</v>
      </c>
      <c r="AF82" s="100">
        <f t="shared" si="71"/>
        <v>0.46800000000000003</v>
      </c>
      <c r="AG82" s="122"/>
    </row>
    <row r="83" spans="1:33" ht="25.5" x14ac:dyDescent="0.2">
      <c r="A83" s="122"/>
      <c r="B83" s="123">
        <v>16</v>
      </c>
      <c r="C83" s="128"/>
      <c r="D83" s="6"/>
      <c r="E83" s="6"/>
      <c r="F83" s="96">
        <v>0.47299999999999998</v>
      </c>
      <c r="G83" s="97">
        <f t="shared" si="72"/>
        <v>0.47299999999999998</v>
      </c>
      <c r="H83" s="125" t="s">
        <v>293</v>
      </c>
      <c r="I83" s="9">
        <v>6.8</v>
      </c>
      <c r="J83" s="9" t="s">
        <v>294</v>
      </c>
      <c r="K83" s="96">
        <f t="shared" si="62"/>
        <v>0.47299999999999998</v>
      </c>
      <c r="L83" s="10">
        <f t="shared" si="63"/>
        <v>0.47299999999999998</v>
      </c>
      <c r="M83" s="129"/>
      <c r="N83" s="79"/>
      <c r="O83" s="80"/>
      <c r="P83" s="10">
        <f t="shared" si="64"/>
        <v>0.47299999999999998</v>
      </c>
      <c r="Q83" s="100">
        <f t="shared" si="65"/>
        <v>0.47299999999999998</v>
      </c>
      <c r="R83" s="127"/>
      <c r="S83" s="6"/>
      <c r="T83" s="6"/>
      <c r="U83" s="8">
        <f t="shared" si="73"/>
        <v>0.47299999999999998</v>
      </c>
      <c r="V83" s="7">
        <f t="shared" si="67"/>
        <v>0.47299999999999998</v>
      </c>
      <c r="W83" s="129"/>
      <c r="X83" s="79"/>
      <c r="Y83" s="80"/>
      <c r="Z83" s="7">
        <f t="shared" si="68"/>
        <v>0.47299999999999998</v>
      </c>
      <c r="AA83" s="97">
        <f t="shared" si="69"/>
        <v>0.47299999999999998</v>
      </c>
      <c r="AB83" s="128"/>
      <c r="AC83" s="79"/>
      <c r="AD83" s="80"/>
      <c r="AE83" s="10">
        <f t="shared" si="70"/>
        <v>0.47299999999999998</v>
      </c>
      <c r="AF83" s="100">
        <f t="shared" si="71"/>
        <v>0.47299999999999998</v>
      </c>
      <c r="AG83" s="122"/>
    </row>
    <row r="84" spans="1:33" ht="25.5" x14ac:dyDescent="0.2">
      <c r="A84" s="122"/>
      <c r="B84" s="123">
        <v>17</v>
      </c>
      <c r="C84" s="124" t="s">
        <v>295</v>
      </c>
      <c r="D84" s="9">
        <v>28.63</v>
      </c>
      <c r="E84" s="9">
        <v>6.87</v>
      </c>
      <c r="F84" s="96">
        <v>0.47699999999999998</v>
      </c>
      <c r="G84" s="100">
        <v>0.47699999999999998</v>
      </c>
      <c r="H84" s="125" t="s">
        <v>296</v>
      </c>
      <c r="I84" s="9">
        <v>6.87</v>
      </c>
      <c r="J84" s="9" t="s">
        <v>297</v>
      </c>
      <c r="K84" s="96">
        <f t="shared" si="62"/>
        <v>0.47699999999999998</v>
      </c>
      <c r="L84" s="10">
        <f t="shared" si="63"/>
        <v>0.47699999999999998</v>
      </c>
      <c r="M84" s="129"/>
      <c r="N84" s="79"/>
      <c r="O84" s="80"/>
      <c r="P84" s="10">
        <f t="shared" si="64"/>
        <v>0.47699999999999998</v>
      </c>
      <c r="Q84" s="100">
        <f t="shared" si="65"/>
        <v>0.47699999999999998</v>
      </c>
      <c r="R84" s="127"/>
      <c r="S84" s="6"/>
      <c r="T84" s="6"/>
      <c r="U84" s="8">
        <f t="shared" si="73"/>
        <v>0.47699999999999998</v>
      </c>
      <c r="V84" s="7">
        <f t="shared" si="67"/>
        <v>0.47699999999999998</v>
      </c>
      <c r="W84" s="129"/>
      <c r="X84" s="79"/>
      <c r="Y84" s="80"/>
      <c r="Z84" s="7">
        <f t="shared" si="68"/>
        <v>0.47699999999999998</v>
      </c>
      <c r="AA84" s="97">
        <f t="shared" si="69"/>
        <v>0.47699999999999998</v>
      </c>
      <c r="AB84" s="128"/>
      <c r="AC84" s="79"/>
      <c r="AD84" s="80"/>
      <c r="AE84" s="10">
        <f t="shared" si="70"/>
        <v>0.47699999999999998</v>
      </c>
      <c r="AF84" s="100">
        <f t="shared" si="71"/>
        <v>0.47699999999999998</v>
      </c>
      <c r="AG84" s="122"/>
    </row>
    <row r="85" spans="1:33" ht="25.5" x14ac:dyDescent="0.2">
      <c r="A85" s="122"/>
      <c r="B85" s="123">
        <v>18</v>
      </c>
      <c r="C85" s="124" t="s">
        <v>298</v>
      </c>
      <c r="D85" s="9">
        <v>28.92</v>
      </c>
      <c r="E85" s="9">
        <v>6.94</v>
      </c>
      <c r="F85" s="96">
        <v>0.48199999999999998</v>
      </c>
      <c r="G85" s="97">
        <f t="shared" ref="G85:G96" si="74">F85</f>
        <v>0.48199999999999998</v>
      </c>
      <c r="H85" s="127"/>
      <c r="I85" s="6"/>
      <c r="J85" s="6"/>
      <c r="K85" s="96">
        <f t="shared" si="62"/>
        <v>0.48199999999999998</v>
      </c>
      <c r="L85" s="10">
        <f t="shared" si="63"/>
        <v>0.48199999999999998</v>
      </c>
      <c r="M85" s="129"/>
      <c r="N85" s="79"/>
      <c r="O85" s="80"/>
      <c r="P85" s="10">
        <f t="shared" si="64"/>
        <v>0.48199999999999998</v>
      </c>
      <c r="Q85" s="100">
        <f t="shared" si="65"/>
        <v>0.48199999999999998</v>
      </c>
      <c r="R85" s="127"/>
      <c r="S85" s="6"/>
      <c r="T85" s="6"/>
      <c r="U85" s="8">
        <f t="shared" si="73"/>
        <v>0.48199999999999998</v>
      </c>
      <c r="V85" s="7">
        <f t="shared" si="67"/>
        <v>0.48199999999999998</v>
      </c>
      <c r="W85" s="129"/>
      <c r="X85" s="79"/>
      <c r="Y85" s="80"/>
      <c r="Z85" s="7">
        <f t="shared" si="68"/>
        <v>0.48199999999999998</v>
      </c>
      <c r="AA85" s="97">
        <f t="shared" si="69"/>
        <v>0.48199999999999998</v>
      </c>
      <c r="AB85" s="128"/>
      <c r="AC85" s="79"/>
      <c r="AD85" s="80"/>
      <c r="AE85" s="10">
        <f t="shared" si="70"/>
        <v>0.48199999999999998</v>
      </c>
      <c r="AF85" s="100">
        <f t="shared" si="71"/>
        <v>0.48199999999999998</v>
      </c>
      <c r="AG85" s="122"/>
    </row>
    <row r="86" spans="1:33" ht="12.75" x14ac:dyDescent="0.2">
      <c r="A86" s="122"/>
      <c r="B86" s="123">
        <v>19</v>
      </c>
      <c r="C86" s="128"/>
      <c r="D86" s="6"/>
      <c r="E86" s="6"/>
      <c r="F86" s="8"/>
      <c r="G86" s="97">
        <f t="shared" si="74"/>
        <v>0</v>
      </c>
      <c r="H86" s="127"/>
      <c r="I86" s="6"/>
      <c r="J86" s="6"/>
      <c r="K86" s="96">
        <f t="shared" si="62"/>
        <v>0</v>
      </c>
      <c r="L86" s="10">
        <f t="shared" si="63"/>
        <v>0</v>
      </c>
      <c r="M86" s="129"/>
      <c r="N86" s="79"/>
      <c r="O86" s="80"/>
      <c r="P86" s="10">
        <f t="shared" si="64"/>
        <v>0</v>
      </c>
      <c r="Q86" s="100">
        <f t="shared" si="65"/>
        <v>0</v>
      </c>
      <c r="R86" s="127"/>
      <c r="S86" s="6"/>
      <c r="T86" s="6"/>
      <c r="U86" s="8">
        <f t="shared" si="73"/>
        <v>0</v>
      </c>
      <c r="V86" s="7">
        <f t="shared" si="67"/>
        <v>0</v>
      </c>
      <c r="W86" s="129"/>
      <c r="X86" s="79"/>
      <c r="Y86" s="80"/>
      <c r="Z86" s="7">
        <f t="shared" si="68"/>
        <v>0</v>
      </c>
      <c r="AA86" s="97">
        <f t="shared" si="69"/>
        <v>0</v>
      </c>
      <c r="AB86" s="128"/>
      <c r="AC86" s="79"/>
      <c r="AD86" s="80"/>
      <c r="AE86" s="10">
        <f t="shared" si="70"/>
        <v>0</v>
      </c>
      <c r="AF86" s="100">
        <f t="shared" si="71"/>
        <v>0</v>
      </c>
      <c r="AG86" s="122"/>
    </row>
    <row r="87" spans="1:33" ht="12.75" x14ac:dyDescent="0.2">
      <c r="A87" s="122"/>
      <c r="B87" s="123">
        <v>20</v>
      </c>
      <c r="C87" s="128"/>
      <c r="D87" s="6"/>
      <c r="E87" s="6"/>
      <c r="F87" s="8"/>
      <c r="G87" s="97">
        <f t="shared" si="74"/>
        <v>0</v>
      </c>
      <c r="H87" s="127"/>
      <c r="I87" s="6"/>
      <c r="J87" s="6"/>
      <c r="K87" s="96">
        <f t="shared" si="62"/>
        <v>0</v>
      </c>
      <c r="L87" s="10">
        <f t="shared" si="63"/>
        <v>0</v>
      </c>
      <c r="M87" s="129"/>
      <c r="N87" s="79"/>
      <c r="O87" s="80"/>
      <c r="P87" s="10">
        <f t="shared" si="64"/>
        <v>0</v>
      </c>
      <c r="Q87" s="100">
        <f t="shared" si="65"/>
        <v>0</v>
      </c>
      <c r="R87" s="127"/>
      <c r="S87" s="6"/>
      <c r="T87" s="6"/>
      <c r="U87" s="8">
        <f t="shared" si="73"/>
        <v>0</v>
      </c>
      <c r="V87" s="7">
        <f t="shared" si="67"/>
        <v>0</v>
      </c>
      <c r="W87" s="129"/>
      <c r="X87" s="79"/>
      <c r="Y87" s="80"/>
      <c r="Z87" s="7">
        <f t="shared" si="68"/>
        <v>0</v>
      </c>
      <c r="AA87" s="97">
        <f t="shared" si="69"/>
        <v>0</v>
      </c>
      <c r="AB87" s="128"/>
      <c r="AC87" s="79"/>
      <c r="AD87" s="80"/>
      <c r="AE87" s="10">
        <f t="shared" si="70"/>
        <v>0</v>
      </c>
      <c r="AF87" s="100">
        <f t="shared" si="71"/>
        <v>0</v>
      </c>
      <c r="AG87" s="122"/>
    </row>
    <row r="88" spans="1:33" ht="12.75" x14ac:dyDescent="0.2">
      <c r="A88" s="122"/>
      <c r="B88" s="123">
        <v>21</v>
      </c>
      <c r="C88" s="128"/>
      <c r="D88" s="6"/>
      <c r="E88" s="6"/>
      <c r="F88" s="8"/>
      <c r="G88" s="97">
        <f t="shared" si="74"/>
        <v>0</v>
      </c>
      <c r="H88" s="127"/>
      <c r="I88" s="6"/>
      <c r="J88" s="6"/>
      <c r="K88" s="96">
        <f t="shared" si="62"/>
        <v>0</v>
      </c>
      <c r="L88" s="10">
        <f t="shared" si="63"/>
        <v>0</v>
      </c>
      <c r="M88" s="129"/>
      <c r="N88" s="79"/>
      <c r="O88" s="80"/>
      <c r="P88" s="10">
        <f t="shared" si="64"/>
        <v>0</v>
      </c>
      <c r="Q88" s="100">
        <f t="shared" si="65"/>
        <v>0</v>
      </c>
      <c r="R88" s="127"/>
      <c r="S88" s="6"/>
      <c r="T88" s="6"/>
      <c r="U88" s="8">
        <f t="shared" si="73"/>
        <v>0</v>
      </c>
      <c r="V88" s="7">
        <f t="shared" si="67"/>
        <v>0</v>
      </c>
      <c r="W88" s="129"/>
      <c r="X88" s="79"/>
      <c r="Y88" s="80"/>
      <c r="Z88" s="7">
        <f t="shared" si="68"/>
        <v>0</v>
      </c>
      <c r="AA88" s="97">
        <f t="shared" si="69"/>
        <v>0</v>
      </c>
      <c r="AB88" s="128"/>
      <c r="AC88" s="79"/>
      <c r="AD88" s="80"/>
      <c r="AE88" s="10">
        <f t="shared" si="70"/>
        <v>0</v>
      </c>
      <c r="AF88" s="100">
        <f t="shared" si="71"/>
        <v>0</v>
      </c>
      <c r="AG88" s="122"/>
    </row>
    <row r="89" spans="1:33" ht="12.75" x14ac:dyDescent="0.2">
      <c r="A89" s="122"/>
      <c r="B89" s="123">
        <v>22</v>
      </c>
      <c r="C89" s="128"/>
      <c r="D89" s="6"/>
      <c r="E89" s="6"/>
      <c r="F89" s="8"/>
      <c r="G89" s="97">
        <f t="shared" si="74"/>
        <v>0</v>
      </c>
      <c r="H89" s="127"/>
      <c r="I89" s="6"/>
      <c r="J89" s="6"/>
      <c r="K89" s="96">
        <f t="shared" si="62"/>
        <v>0</v>
      </c>
      <c r="L89" s="10">
        <f t="shared" si="63"/>
        <v>0</v>
      </c>
      <c r="M89" s="129"/>
      <c r="N89" s="79"/>
      <c r="O89" s="80"/>
      <c r="P89" s="10">
        <f t="shared" si="64"/>
        <v>0</v>
      </c>
      <c r="Q89" s="100">
        <f t="shared" si="65"/>
        <v>0</v>
      </c>
      <c r="R89" s="127"/>
      <c r="S89" s="6"/>
      <c r="T89" s="6"/>
      <c r="U89" s="8">
        <f t="shared" si="73"/>
        <v>0</v>
      </c>
      <c r="V89" s="7">
        <f t="shared" si="67"/>
        <v>0</v>
      </c>
      <c r="W89" s="129"/>
      <c r="X89" s="79"/>
      <c r="Y89" s="80"/>
      <c r="Z89" s="7">
        <f t="shared" si="68"/>
        <v>0</v>
      </c>
      <c r="AA89" s="97">
        <f t="shared" si="69"/>
        <v>0</v>
      </c>
      <c r="AB89" s="128"/>
      <c r="AC89" s="79"/>
      <c r="AD89" s="80"/>
      <c r="AE89" s="10">
        <f t="shared" si="70"/>
        <v>0</v>
      </c>
      <c r="AF89" s="100">
        <f t="shared" si="71"/>
        <v>0</v>
      </c>
      <c r="AG89" s="122"/>
    </row>
    <row r="90" spans="1:33" ht="12.75" x14ac:dyDescent="0.2">
      <c r="A90" s="122"/>
      <c r="B90" s="123">
        <v>23</v>
      </c>
      <c r="C90" s="128"/>
      <c r="D90" s="6"/>
      <c r="E90" s="6"/>
      <c r="F90" s="8"/>
      <c r="G90" s="97">
        <f t="shared" si="74"/>
        <v>0</v>
      </c>
      <c r="H90" s="127"/>
      <c r="I90" s="6"/>
      <c r="J90" s="6"/>
      <c r="K90" s="96">
        <f t="shared" si="62"/>
        <v>0</v>
      </c>
      <c r="L90" s="10">
        <f t="shared" si="63"/>
        <v>0</v>
      </c>
      <c r="M90" s="129"/>
      <c r="N90" s="79"/>
      <c r="O90" s="80"/>
      <c r="P90" s="10">
        <f t="shared" si="64"/>
        <v>0</v>
      </c>
      <c r="Q90" s="100">
        <f t="shared" si="65"/>
        <v>0</v>
      </c>
      <c r="R90" s="127"/>
      <c r="S90" s="6"/>
      <c r="T90" s="6"/>
      <c r="U90" s="8">
        <f t="shared" si="73"/>
        <v>0</v>
      </c>
      <c r="V90" s="7">
        <f t="shared" si="67"/>
        <v>0</v>
      </c>
      <c r="W90" s="129"/>
      <c r="X90" s="79"/>
      <c r="Y90" s="80"/>
      <c r="Z90" s="7">
        <f t="shared" si="68"/>
        <v>0</v>
      </c>
      <c r="AA90" s="97">
        <f t="shared" si="69"/>
        <v>0</v>
      </c>
      <c r="AB90" s="128"/>
      <c r="AC90" s="79"/>
      <c r="AD90" s="80"/>
      <c r="AE90" s="10">
        <f t="shared" si="70"/>
        <v>0</v>
      </c>
      <c r="AF90" s="100">
        <f t="shared" si="71"/>
        <v>0</v>
      </c>
      <c r="AG90" s="122"/>
    </row>
    <row r="91" spans="1:33" ht="12.75" x14ac:dyDescent="0.2">
      <c r="A91" s="122"/>
      <c r="B91" s="123">
        <v>24</v>
      </c>
      <c r="C91" s="128"/>
      <c r="D91" s="6"/>
      <c r="E91" s="6"/>
      <c r="F91" s="8"/>
      <c r="G91" s="97">
        <f t="shared" si="74"/>
        <v>0</v>
      </c>
      <c r="H91" s="127"/>
      <c r="I91" s="6"/>
      <c r="J91" s="6"/>
      <c r="K91" s="96">
        <f t="shared" si="62"/>
        <v>0</v>
      </c>
      <c r="L91" s="10">
        <f t="shared" si="63"/>
        <v>0</v>
      </c>
      <c r="M91" s="129"/>
      <c r="N91" s="79"/>
      <c r="O91" s="80"/>
      <c r="P91" s="10">
        <f t="shared" si="64"/>
        <v>0</v>
      </c>
      <c r="Q91" s="100">
        <f t="shared" si="65"/>
        <v>0</v>
      </c>
      <c r="R91" s="127"/>
      <c r="S91" s="6"/>
      <c r="T91" s="6"/>
      <c r="U91" s="8">
        <f t="shared" si="73"/>
        <v>0</v>
      </c>
      <c r="V91" s="7">
        <f t="shared" si="67"/>
        <v>0</v>
      </c>
      <c r="W91" s="129"/>
      <c r="X91" s="79"/>
      <c r="Y91" s="80"/>
      <c r="Z91" s="7">
        <f t="shared" si="68"/>
        <v>0</v>
      </c>
      <c r="AA91" s="97">
        <f t="shared" si="69"/>
        <v>0</v>
      </c>
      <c r="AB91" s="128"/>
      <c r="AC91" s="79"/>
      <c r="AD91" s="80"/>
      <c r="AE91" s="10">
        <f t="shared" si="70"/>
        <v>0</v>
      </c>
      <c r="AF91" s="100">
        <f t="shared" si="71"/>
        <v>0</v>
      </c>
      <c r="AG91" s="122"/>
    </row>
    <row r="92" spans="1:33" ht="12.75" x14ac:dyDescent="0.2">
      <c r="A92" s="122"/>
      <c r="B92" s="123">
        <v>25</v>
      </c>
      <c r="C92" s="128"/>
      <c r="D92" s="6"/>
      <c r="E92" s="6"/>
      <c r="F92" s="8"/>
      <c r="G92" s="97">
        <f t="shared" si="74"/>
        <v>0</v>
      </c>
      <c r="H92" s="127"/>
      <c r="I92" s="6"/>
      <c r="J92" s="6"/>
      <c r="K92" s="96">
        <f t="shared" si="62"/>
        <v>0</v>
      </c>
      <c r="L92" s="10">
        <f t="shared" si="63"/>
        <v>0</v>
      </c>
      <c r="M92" s="129"/>
      <c r="N92" s="79"/>
      <c r="O92" s="80"/>
      <c r="P92" s="10">
        <f t="shared" si="64"/>
        <v>0</v>
      </c>
      <c r="Q92" s="100">
        <f t="shared" si="65"/>
        <v>0</v>
      </c>
      <c r="R92" s="127"/>
      <c r="S92" s="6"/>
      <c r="T92" s="6"/>
      <c r="U92" s="8">
        <f t="shared" si="73"/>
        <v>0</v>
      </c>
      <c r="V92" s="7">
        <f t="shared" si="67"/>
        <v>0</v>
      </c>
      <c r="W92" s="129"/>
      <c r="X92" s="79"/>
      <c r="Y92" s="80"/>
      <c r="Z92" s="7">
        <f t="shared" si="68"/>
        <v>0</v>
      </c>
      <c r="AA92" s="97">
        <f t="shared" si="69"/>
        <v>0</v>
      </c>
      <c r="AB92" s="128"/>
      <c r="AC92" s="79"/>
      <c r="AD92" s="80"/>
      <c r="AE92" s="10">
        <f t="shared" si="70"/>
        <v>0</v>
      </c>
      <c r="AF92" s="100">
        <f t="shared" si="71"/>
        <v>0</v>
      </c>
      <c r="AG92" s="122"/>
    </row>
    <row r="93" spans="1:33" ht="12.75" x14ac:dyDescent="0.2">
      <c r="A93" s="122"/>
      <c r="B93" s="123">
        <v>26</v>
      </c>
      <c r="C93" s="128"/>
      <c r="D93" s="6"/>
      <c r="E93" s="6"/>
      <c r="F93" s="8"/>
      <c r="G93" s="97">
        <f t="shared" si="74"/>
        <v>0</v>
      </c>
      <c r="H93" s="127"/>
      <c r="I93" s="6"/>
      <c r="J93" s="6"/>
      <c r="K93" s="96">
        <f t="shared" si="62"/>
        <v>0</v>
      </c>
      <c r="L93" s="10">
        <f t="shared" si="63"/>
        <v>0</v>
      </c>
      <c r="M93" s="129"/>
      <c r="N93" s="79"/>
      <c r="O93" s="80"/>
      <c r="P93" s="10">
        <f t="shared" si="64"/>
        <v>0</v>
      </c>
      <c r="Q93" s="100">
        <f t="shared" si="65"/>
        <v>0</v>
      </c>
      <c r="R93" s="127"/>
      <c r="S93" s="6"/>
      <c r="T93" s="6"/>
      <c r="U93" s="8">
        <f t="shared" si="73"/>
        <v>0</v>
      </c>
      <c r="V93" s="7">
        <f t="shared" si="67"/>
        <v>0</v>
      </c>
      <c r="W93" s="129"/>
      <c r="X93" s="79"/>
      <c r="Y93" s="80"/>
      <c r="Z93" s="7">
        <f t="shared" si="68"/>
        <v>0</v>
      </c>
      <c r="AA93" s="97">
        <f t="shared" si="69"/>
        <v>0</v>
      </c>
      <c r="AB93" s="128"/>
      <c r="AC93" s="79"/>
      <c r="AD93" s="80"/>
      <c r="AE93" s="10">
        <f t="shared" si="70"/>
        <v>0</v>
      </c>
      <c r="AF93" s="100">
        <f t="shared" si="71"/>
        <v>0</v>
      </c>
      <c r="AG93" s="122"/>
    </row>
    <row r="94" spans="1:33" ht="12.75" x14ac:dyDescent="0.2">
      <c r="A94" s="122"/>
      <c r="B94" s="123">
        <v>27</v>
      </c>
      <c r="C94" s="128"/>
      <c r="D94" s="6"/>
      <c r="E94" s="6"/>
      <c r="F94" s="8"/>
      <c r="G94" s="97">
        <f t="shared" si="74"/>
        <v>0</v>
      </c>
      <c r="H94" s="127"/>
      <c r="I94" s="6"/>
      <c r="J94" s="6"/>
      <c r="K94" s="96">
        <f t="shared" si="62"/>
        <v>0</v>
      </c>
      <c r="L94" s="10">
        <f t="shared" si="63"/>
        <v>0</v>
      </c>
      <c r="M94" s="129"/>
      <c r="N94" s="79"/>
      <c r="O94" s="80"/>
      <c r="P94" s="10">
        <f t="shared" si="64"/>
        <v>0</v>
      </c>
      <c r="Q94" s="100">
        <f t="shared" si="65"/>
        <v>0</v>
      </c>
      <c r="R94" s="127"/>
      <c r="S94" s="6"/>
      <c r="T94" s="6"/>
      <c r="U94" s="8">
        <f t="shared" si="73"/>
        <v>0</v>
      </c>
      <c r="V94" s="7">
        <f t="shared" si="67"/>
        <v>0</v>
      </c>
      <c r="W94" s="129"/>
      <c r="X94" s="79"/>
      <c r="Y94" s="80"/>
      <c r="Z94" s="7">
        <f t="shared" si="68"/>
        <v>0</v>
      </c>
      <c r="AA94" s="97">
        <f t="shared" si="69"/>
        <v>0</v>
      </c>
      <c r="AB94" s="128"/>
      <c r="AC94" s="79"/>
      <c r="AD94" s="80"/>
      <c r="AE94" s="10">
        <f t="shared" si="70"/>
        <v>0</v>
      </c>
      <c r="AF94" s="100">
        <f t="shared" si="71"/>
        <v>0</v>
      </c>
      <c r="AG94" s="122"/>
    </row>
    <row r="95" spans="1:33" ht="12.75" x14ac:dyDescent="0.2">
      <c r="A95" s="122"/>
      <c r="B95" s="123">
        <v>28</v>
      </c>
      <c r="C95" s="128"/>
      <c r="D95" s="6"/>
      <c r="E95" s="6"/>
      <c r="F95" s="8"/>
      <c r="G95" s="97">
        <f t="shared" si="74"/>
        <v>0</v>
      </c>
      <c r="H95" s="127"/>
      <c r="I95" s="6"/>
      <c r="J95" s="6"/>
      <c r="K95" s="96">
        <f t="shared" si="62"/>
        <v>0</v>
      </c>
      <c r="L95" s="10">
        <f t="shared" si="63"/>
        <v>0</v>
      </c>
      <c r="M95" s="129"/>
      <c r="N95" s="79"/>
      <c r="O95" s="80"/>
      <c r="P95" s="10">
        <f t="shared" si="64"/>
        <v>0</v>
      </c>
      <c r="Q95" s="100">
        <f t="shared" si="65"/>
        <v>0</v>
      </c>
      <c r="R95" s="127"/>
      <c r="S95" s="6"/>
      <c r="T95" s="6"/>
      <c r="U95" s="8">
        <f t="shared" si="73"/>
        <v>0</v>
      </c>
      <c r="V95" s="7">
        <f t="shared" si="67"/>
        <v>0</v>
      </c>
      <c r="W95" s="129"/>
      <c r="X95" s="79"/>
      <c r="Y95" s="80"/>
      <c r="Z95" s="7">
        <f t="shared" si="68"/>
        <v>0</v>
      </c>
      <c r="AA95" s="97">
        <f t="shared" si="69"/>
        <v>0</v>
      </c>
      <c r="AB95" s="128"/>
      <c r="AC95" s="79"/>
      <c r="AD95" s="80"/>
      <c r="AE95" s="10">
        <f t="shared" si="70"/>
        <v>0</v>
      </c>
      <c r="AF95" s="100">
        <f t="shared" si="71"/>
        <v>0</v>
      </c>
      <c r="AG95" s="122"/>
    </row>
    <row r="96" spans="1:33" ht="12.75" x14ac:dyDescent="0.2">
      <c r="A96" s="122"/>
      <c r="B96" s="123">
        <v>29</v>
      </c>
      <c r="C96" s="128"/>
      <c r="D96" s="6"/>
      <c r="E96" s="6"/>
      <c r="F96" s="8"/>
      <c r="G96" s="97">
        <f t="shared" si="74"/>
        <v>0</v>
      </c>
      <c r="H96" s="127"/>
      <c r="I96" s="6"/>
      <c r="J96" s="6"/>
      <c r="K96" s="96">
        <f t="shared" si="62"/>
        <v>0</v>
      </c>
      <c r="L96" s="10">
        <f t="shared" si="63"/>
        <v>0</v>
      </c>
      <c r="M96" s="129"/>
      <c r="N96" s="79"/>
      <c r="O96" s="80"/>
      <c r="P96" s="10">
        <f t="shared" si="64"/>
        <v>0</v>
      </c>
      <c r="Q96" s="100">
        <f t="shared" si="65"/>
        <v>0</v>
      </c>
      <c r="R96" s="127"/>
      <c r="S96" s="6"/>
      <c r="T96" s="6"/>
      <c r="U96" s="8">
        <f t="shared" si="73"/>
        <v>0</v>
      </c>
      <c r="V96" s="7">
        <f t="shared" si="67"/>
        <v>0</v>
      </c>
      <c r="W96" s="129"/>
      <c r="X96" s="79"/>
      <c r="Y96" s="80"/>
      <c r="Z96" s="7">
        <f t="shared" si="68"/>
        <v>0</v>
      </c>
      <c r="AA96" s="97">
        <f t="shared" si="69"/>
        <v>0</v>
      </c>
      <c r="AB96" s="128"/>
      <c r="AC96" s="79"/>
      <c r="AD96" s="80"/>
      <c r="AE96" s="10">
        <f t="shared" si="70"/>
        <v>0</v>
      </c>
      <c r="AF96" s="100">
        <f t="shared" si="71"/>
        <v>0</v>
      </c>
      <c r="AG96" s="122"/>
    </row>
    <row r="97" spans="1:33" ht="25.5" x14ac:dyDescent="0.2">
      <c r="A97" s="122"/>
      <c r="B97" s="130">
        <v>30</v>
      </c>
      <c r="C97" s="131" t="s">
        <v>299</v>
      </c>
      <c r="D97" s="11">
        <v>32.4</v>
      </c>
      <c r="E97" s="11">
        <v>7.77</v>
      </c>
      <c r="F97" s="132">
        <v>0.54</v>
      </c>
      <c r="G97" s="100">
        <v>0.54</v>
      </c>
      <c r="H97" s="133" t="s">
        <v>300</v>
      </c>
      <c r="I97" s="11">
        <v>7.77</v>
      </c>
      <c r="J97" s="11" t="s">
        <v>301</v>
      </c>
      <c r="K97" s="96">
        <v>0.54</v>
      </c>
      <c r="L97" s="10">
        <f t="shared" si="63"/>
        <v>0.54</v>
      </c>
      <c r="M97" s="134" t="s">
        <v>302</v>
      </c>
      <c r="N97" s="135">
        <v>5.18</v>
      </c>
      <c r="O97" s="136" t="s">
        <v>222</v>
      </c>
      <c r="P97" s="10">
        <f t="shared" si="64"/>
        <v>0.54</v>
      </c>
      <c r="Q97" s="100">
        <f t="shared" si="65"/>
        <v>0.54</v>
      </c>
      <c r="R97" s="133" t="s">
        <v>303</v>
      </c>
      <c r="S97" s="11">
        <v>38.880000000000003</v>
      </c>
      <c r="T97" s="11">
        <v>864</v>
      </c>
      <c r="U97" s="8">
        <f t="shared" si="73"/>
        <v>0.54</v>
      </c>
      <c r="V97" s="7">
        <f t="shared" si="67"/>
        <v>0.54</v>
      </c>
      <c r="W97" s="134" t="s">
        <v>304</v>
      </c>
      <c r="X97" s="135">
        <v>32.4</v>
      </c>
      <c r="Y97" s="136" t="s">
        <v>305</v>
      </c>
      <c r="Z97" s="10">
        <v>0.54</v>
      </c>
      <c r="AA97" s="10">
        <v>0.54</v>
      </c>
      <c r="AB97" s="131" t="s">
        <v>306</v>
      </c>
      <c r="AC97" s="135">
        <v>25.92</v>
      </c>
      <c r="AD97" s="136">
        <v>5.18</v>
      </c>
      <c r="AE97" s="10">
        <v>0.54</v>
      </c>
      <c r="AF97" s="100">
        <v>0.54</v>
      </c>
      <c r="AG97" s="122"/>
    </row>
    <row r="98" spans="1:33" ht="12.75" x14ac:dyDescent="0.2">
      <c r="A98" s="122"/>
      <c r="B98" s="137"/>
      <c r="C98" s="138"/>
      <c r="D98" s="139"/>
      <c r="E98" s="139"/>
      <c r="F98" s="122"/>
      <c r="G98" s="140"/>
      <c r="H98" s="141"/>
      <c r="I98" s="139"/>
      <c r="J98" s="139"/>
      <c r="K98" s="122"/>
      <c r="L98" s="122"/>
      <c r="M98" s="138"/>
      <c r="N98" s="139"/>
      <c r="O98" s="139"/>
      <c r="P98" s="122"/>
      <c r="Q98" s="140"/>
      <c r="R98" s="141"/>
      <c r="S98" s="139"/>
      <c r="T98" s="139"/>
      <c r="U98" s="122"/>
      <c r="V98" s="122"/>
      <c r="W98" s="138"/>
      <c r="X98" s="139"/>
      <c r="Y98" s="139"/>
      <c r="Z98" s="122"/>
      <c r="AA98" s="140"/>
      <c r="AB98" s="138"/>
      <c r="AC98" s="139"/>
      <c r="AD98" s="139"/>
      <c r="AE98" s="122"/>
      <c r="AF98" s="140"/>
      <c r="AG98" s="122"/>
    </row>
  </sheetData>
  <mergeCells count="12">
    <mergeCell ref="R2:V2"/>
    <mergeCell ref="W2:AA2"/>
    <mergeCell ref="A4:A35"/>
    <mergeCell ref="AG4:AG35"/>
    <mergeCell ref="A1:A3"/>
    <mergeCell ref="C1:AF1"/>
    <mergeCell ref="AG1:AG3"/>
    <mergeCell ref="B2:B3"/>
    <mergeCell ref="C2:G2"/>
    <mergeCell ref="H2:L2"/>
    <mergeCell ref="M2:Q2"/>
    <mergeCell ref="AB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Тимбилдинг</vt:lpstr>
      <vt:lpstr>Коллекция 1</vt:lpstr>
      <vt:lpstr>Коллекция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tira</dc:creator>
  <cp:lastModifiedBy>tira</cp:lastModifiedBy>
  <dcterms:created xsi:type="dcterms:W3CDTF">2026-05-29T12:51:25Z</dcterms:created>
  <dcterms:modified xsi:type="dcterms:W3CDTF">2026-05-29T12:53:36Z</dcterms:modified>
</cp:coreProperties>
</file>