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80" yWindow="105" windowWidth="14040" windowHeight="4853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2" i="1"/>
  <c r="C3"/>
  <c r="E2"/>
  <c r="A2"/>
  <c r="A3"/>
  <c r="G11"/>
  <c r="H10"/>
  <c r="H9"/>
  <c r="F9"/>
  <c r="F10" s="1"/>
  <c r="H8"/>
  <c r="F8"/>
  <c r="C4" l="1"/>
  <c r="A4"/>
  <c r="E4" l="1"/>
  <c r="B10" s="1"/>
</calcChain>
</file>

<file path=xl/sharedStrings.xml><?xml version="1.0" encoding="utf-8"?>
<sst xmlns="http://schemas.openxmlformats.org/spreadsheetml/2006/main" count="12" uniqueCount="11">
  <si>
    <t>ENDESA</t>
  </si>
  <si>
    <t>RAFAEL</t>
  </si>
  <si>
    <t>CARRAIXET</t>
  </si>
  <si>
    <t>POTENCIA</t>
  </si>
  <si>
    <t>CONSUMO</t>
  </si>
  <si>
    <t>TOTAL</t>
  </si>
  <si>
    <t>REINA</t>
  </si>
  <si>
    <t>AHORRO</t>
  </si>
  <si>
    <t>AHORRO POTENCIA</t>
  </si>
  <si>
    <t>RAFAEL 5,75</t>
  </si>
  <si>
    <t>AHORRO = 10,567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</si>
</sst>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E4" sqref="E4"/>
    </sheetView>
  </sheetViews>
  <sheetFormatPr baseColWidth="10" defaultRowHeight="14.25"/>
  <cols>
    <col min="5" max="5" width="17.53125" customWidth="1"/>
  </cols>
  <sheetData>
    <row r="1" spans="1:8">
      <c r="A1" t="s">
        <v>0</v>
      </c>
      <c r="B1" t="s">
        <v>2</v>
      </c>
      <c r="C1" t="s">
        <v>1</v>
      </c>
    </row>
    <row r="2" spans="1:8">
      <c r="A2">
        <f>3.3*31*0.09+(3.3*31*0.02)</f>
        <v>11.252999999999998</v>
      </c>
      <c r="B2" t="s">
        <v>3</v>
      </c>
      <c r="C2" s="2">
        <f>3.3*31*0.10161+(3.3*31*0.030449)</f>
        <v>13.5096357</v>
      </c>
      <c r="E2" s="2">
        <f>3.3*31*0.0030449</f>
        <v>0.31149326999999999</v>
      </c>
    </row>
    <row r="3" spans="1:8">
      <c r="A3">
        <f>80*0.15+(80*0.006)</f>
        <v>12.48</v>
      </c>
      <c r="B3" t="s">
        <v>4</v>
      </c>
      <c r="C3">
        <f>80*0.26</f>
        <v>20.8</v>
      </c>
    </row>
    <row r="4" spans="1:8">
      <c r="A4">
        <f>A2+A3</f>
        <v>23.732999999999997</v>
      </c>
      <c r="B4" t="s">
        <v>5</v>
      </c>
      <c r="C4" s="2">
        <f>C2+C3</f>
        <v>34.309635700000001</v>
      </c>
      <c r="E4" s="2">
        <f>C4-A4</f>
        <v>10.576635700000004</v>
      </c>
    </row>
    <row r="5" spans="1:8">
      <c r="A5" s="1" t="s">
        <v>10</v>
      </c>
      <c r="B5" s="1"/>
      <c r="C5" s="1"/>
    </row>
    <row r="6" spans="1:8">
      <c r="E6" s="1" t="s">
        <v>8</v>
      </c>
      <c r="F6" s="1"/>
      <c r="G6" s="1"/>
      <c r="H6" s="1"/>
    </row>
    <row r="7" spans="1:8" ht="5.65" customHeight="1"/>
    <row r="8" spans="1:8">
      <c r="B8" t="s">
        <v>6</v>
      </c>
      <c r="E8" t="s">
        <v>9</v>
      </c>
      <c r="F8" s="2">
        <f>5.75*31*0.10161</f>
        <v>18.1119825</v>
      </c>
      <c r="G8" t="s">
        <v>0</v>
      </c>
      <c r="H8" s="2">
        <f>4.2*31*0.09</f>
        <v>11.718000000000002</v>
      </c>
    </row>
    <row r="9" spans="1:8">
      <c r="A9">
        <v>73.400000000000006</v>
      </c>
      <c r="B9" t="s">
        <v>7</v>
      </c>
      <c r="C9">
        <v>94.26</v>
      </c>
      <c r="F9" s="2">
        <f>5.75*31*0.030449</f>
        <v>5.4275342499999999</v>
      </c>
      <c r="H9" s="2">
        <f>4.2*31*0.02</f>
        <v>2.6040000000000005</v>
      </c>
    </row>
    <row r="10" spans="1:8">
      <c r="B10">
        <f>C9-A9+E4</f>
        <v>31.436635700000004</v>
      </c>
      <c r="F10" s="2">
        <f>F8+F9</f>
        <v>23.539516750000001</v>
      </c>
      <c r="H10" s="2">
        <f>H8+H9</f>
        <v>14.322000000000003</v>
      </c>
    </row>
    <row r="11" spans="1:8">
      <c r="G11" s="2">
        <f>F10-H10</f>
        <v>9.2175167499999979</v>
      </c>
    </row>
  </sheetData>
  <mergeCells count="2">
    <mergeCell ref="A5:C5"/>
    <mergeCell ref="E6:H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gavilan</dc:creator>
  <cp:lastModifiedBy>alberto gavilan</cp:lastModifiedBy>
  <dcterms:created xsi:type="dcterms:W3CDTF">2023-01-11T15:58:11Z</dcterms:created>
  <dcterms:modified xsi:type="dcterms:W3CDTF">2023-01-11T17:22:09Z</dcterms:modified>
</cp:coreProperties>
</file>