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<sst xmlns="http://schemas.openxmlformats.org/spreadsheetml/2006/main" count="69" uniqueCount="44">
  <si>
    <t>Cost (US Dollars)</t>
  </si>
  <si>
    <t>Description</t>
  </si>
  <si>
    <t>DistrictBuilder Deployment</t>
  </si>
  <si>
    <t>Federal and State (Azavea)</t>
  </si>
  <si>
    <t>ITAM</t>
  </si>
  <si>
    <t>Indirect Cost </t>
  </si>
  <si>
    <t>Am discussing ITAM's overhead with Dean/Provost</t>
  </si>
  <si>
    <t>Matching funds by ITAM</t>
  </si>
  <si>
    <t>Am discussin what costs ITAM can finance (meals, transportation, etc.)</t>
  </si>
  <si>
    <t>Trelles trip to participate at AMEP annual meeting in Mexico City, April</t>
  </si>
  <si>
    <t>Airfare for one</t>
  </si>
  <si>
    <t>Public Forum 1 (1 day Forum, Est. 150 people and 3 International Speakers)</t>
  </si>
  <si>
    <t>Accommodation</t>
  </si>
  <si>
    <t>Estimated cost at Radisson Pedregal for 2 nights ($250 per night)</t>
  </si>
  <si>
    <t>Air Fare</t>
  </si>
  <si>
    <t>Estimating each International Air Ticket will be between 800-1200</t>
  </si>
  <si>
    <t>Meals</t>
  </si>
  <si>
    <t>3 meals per day 25 dls each (15 people)</t>
  </si>
  <si>
    <t>Refreshments/Snacks for Conference</t>
  </si>
  <si>
    <t>Soft Drinks, Water, Coffee, Light Snaks</t>
  </si>
  <si>
    <t>Closure Event</t>
  </si>
  <si>
    <t>Snaks, wine</t>
  </si>
  <si>
    <t>Hire a PR bureau to mobilize press and advocacy groups for first public forum</t>
  </si>
  <si>
    <t>1 month salary </t>
  </si>
  <si>
    <t>Outreach: Social media networking costs (video, web page, email lists...)</t>
  </si>
  <si>
    <t>Need to define </t>
  </si>
  <si>
    <t>Misc. Printing costs</t>
  </si>
  <si>
    <t>Poster, Flyers, Design</t>
  </si>
  <si>
    <t>Public Forum 2 (1 day Forum, Est. 150 people and 3 International Speakers)</t>
  </si>
  <si>
    <t>Need to define...</t>
  </si>
  <si>
    <t>Academic Conference (2 day Forum, Est. 150 people and 12 International Speakers)</t>
  </si>
  <si>
    <t>Estimated cost at Radisson Pedregal for 2 nights (Group Tariff $200 per night)</t>
  </si>
  <si>
    <t>3 meals per day 25 dls each </t>
  </si>
  <si>
    <t>Refreshments/Snacks</t>
  </si>
  <si>
    <t>Domestic travel for presenters</t>
  </si>
  <si>
    <t>Up to 3 national roundtrip tickets</t>
  </si>
  <si>
    <t>Other</t>
  </si>
  <si>
    <t>Research assistant and Forum Coordinator at ITAM</t>
  </si>
  <si>
    <t>500 monthly salary for 6 months </t>
  </si>
  <si>
    <t>Secondary research assistant to help with organizing forums and website content</t>
  </si>
  <si>
    <t>250 monthly salary for 6 months</t>
  </si>
  <si>
    <t>Translations of DistrictBuilder on-line help materials to Spanish (Alejandro?)</t>
  </si>
  <si>
    <t>Keep MIT Happy --  5% Micah's Time (with benefits &amp; low indirect)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</si>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</sst>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applyFont="1" fontId="2">
      <alignment vertical="bottom" horizontal="center" wrapText="1"/>
    </xf>
    <xf applyAlignment="1" fillId="0" xfId="0" numFmtId="0" borderId="0" applyFont="1" fontId="3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76.43"/>
    <col min="2" customWidth="1" max="2" width="18.43"/>
    <col min="3" customWidth="1" max="3" width="65.29"/>
  </cols>
  <sheetData>
    <row r="1">
      <c t="s" s="2" r="B1">
        <v>0</v>
      </c>
      <c t="s" s="2" r="C1">
        <v>1</v>
      </c>
    </row>
    <row r="2">
      <c t="s" s="3" r="A2">
        <v>2</v>
      </c>
    </row>
    <row r="3">
      <c t="s" r="A3">
        <v>3</v>
      </c>
      <c r="B3">
        <v>68000</v>
      </c>
    </row>
    <row r="5">
      <c t="s" s="3" r="A5">
        <v>4</v>
      </c>
    </row>
    <row r="6">
      <c t="s" r="A6">
        <v>5</v>
      </c>
      <c t="s" r="C6">
        <v>6</v>
      </c>
    </row>
    <row r="7">
      <c t="s" r="A7">
        <v>7</v>
      </c>
      <c t="s" r="C7">
        <v>8</v>
      </c>
    </row>
    <row r="9">
      <c t="s" r="A9">
        <v>9</v>
      </c>
      <c r="B9">
        <v>1000</v>
      </c>
      <c t="s" r="C9">
        <v>10</v>
      </c>
    </row>
    <row r="11">
      <c t="s" s="1" r="A11">
        <v>11</v>
      </c>
    </row>
    <row r="12">
      <c t="s" r="A12">
        <v>12</v>
      </c>
      <c r="B12">
        <v>1500</v>
      </c>
      <c t="s" r="C12">
        <v>13</v>
      </c>
    </row>
    <row r="13">
      <c t="s" r="A13">
        <v>14</v>
      </c>
      <c r="B13">
        <v>3000</v>
      </c>
      <c t="s" r="C13">
        <v>15</v>
      </c>
    </row>
    <row r="14">
      <c t="s" r="A14">
        <v>16</v>
      </c>
      <c r="B14">
        <v>300</v>
      </c>
      <c t="s" r="C14">
        <v>17</v>
      </c>
    </row>
    <row r="15">
      <c t="s" r="A15">
        <v>18</v>
      </c>
      <c r="B15">
        <v>150</v>
      </c>
      <c t="s" r="C15">
        <v>19</v>
      </c>
    </row>
    <row r="16">
      <c t="s" r="A16">
        <v>20</v>
      </c>
      <c r="B16">
        <v>500</v>
      </c>
      <c t="s" r="C16">
        <v>21</v>
      </c>
    </row>
    <row r="17">
      <c t="s" r="A17">
        <v>22</v>
      </c>
      <c r="B17">
        <v>5000</v>
      </c>
      <c t="s" r="C17">
        <v>23</v>
      </c>
    </row>
    <row r="18">
      <c t="s" r="A18">
        <v>24</v>
      </c>
      <c r="B18">
        <v>2500</v>
      </c>
      <c t="s" r="C18">
        <v>25</v>
      </c>
    </row>
    <row r="19">
      <c t="s" r="A19">
        <v>26</v>
      </c>
      <c r="B19">
        <v>1000</v>
      </c>
      <c t="s" r="C19">
        <v>27</v>
      </c>
    </row>
    <row r="21">
      <c t="s" s="1" r="A21">
        <v>28</v>
      </c>
    </row>
    <row customHeight="1" r="22" ht="10.5">
      <c t="s" r="A22">
        <v>12</v>
      </c>
      <c r="B22">
        <v>1500</v>
      </c>
      <c t="s" r="C22">
        <v>13</v>
      </c>
    </row>
    <row customHeight="1" r="23" ht="8.25">
      <c t="s" r="A23">
        <v>14</v>
      </c>
      <c r="B23">
        <v>3000</v>
      </c>
      <c t="s" r="C23">
        <v>15</v>
      </c>
    </row>
    <row r="24">
      <c t="s" r="A24">
        <v>16</v>
      </c>
      <c r="B24">
        <v>450</v>
      </c>
      <c t="s" r="C24">
        <v>17</v>
      </c>
    </row>
    <row r="25">
      <c t="s" r="A25">
        <v>18</v>
      </c>
      <c r="B25">
        <v>500</v>
      </c>
      <c t="s" r="C25">
        <v>19</v>
      </c>
    </row>
    <row r="26">
      <c t="s" r="A26">
        <v>20</v>
      </c>
      <c r="B26">
        <v>1000</v>
      </c>
      <c t="s" r="C26">
        <v>21</v>
      </c>
    </row>
    <row r="27">
      <c t="s" r="A27">
        <v>22</v>
      </c>
      <c r="B27">
        <v>2500</v>
      </c>
    </row>
    <row r="28">
      <c t="s" r="A28">
        <v>24</v>
      </c>
      <c r="B28">
        <v>1000</v>
      </c>
      <c t="s" r="C28">
        <v>29</v>
      </c>
    </row>
    <row r="29">
      <c t="s" r="A29">
        <v>26</v>
      </c>
      <c r="B29">
        <v>1000</v>
      </c>
      <c t="s" r="C29">
        <v>27</v>
      </c>
    </row>
    <row r="31">
      <c t="s" s="1" r="A31">
        <v>30</v>
      </c>
    </row>
    <row r="32">
      <c t="s" r="A32">
        <v>12</v>
      </c>
      <c r="B32">
        <v>6000</v>
      </c>
      <c t="s" r="C32">
        <v>31</v>
      </c>
    </row>
    <row r="33">
      <c t="s" r="A33">
        <v>14</v>
      </c>
      <c r="B33">
        <v>12000</v>
      </c>
      <c t="s" r="C33">
        <v>15</v>
      </c>
    </row>
    <row r="34">
      <c t="s" r="A34">
        <v>16</v>
      </c>
      <c r="B34">
        <v>2250</v>
      </c>
      <c t="s" r="C34">
        <v>32</v>
      </c>
    </row>
    <row r="35">
      <c t="s" r="A35">
        <v>33</v>
      </c>
      <c r="B35">
        <v>500</v>
      </c>
      <c t="s" r="C35">
        <v>19</v>
      </c>
    </row>
    <row r="36">
      <c t="s" r="A36">
        <v>20</v>
      </c>
      <c r="B36">
        <v>1000</v>
      </c>
      <c t="s" r="C36">
        <v>21</v>
      </c>
    </row>
    <row r="37">
      <c t="s" r="A37">
        <v>24</v>
      </c>
      <c r="B37">
        <v>500</v>
      </c>
      <c t="s" r="C37">
        <v>29</v>
      </c>
    </row>
    <row r="38">
      <c t="s" r="A38">
        <v>26</v>
      </c>
      <c r="B38">
        <v>500</v>
      </c>
      <c t="s" r="C38">
        <v>27</v>
      </c>
    </row>
    <row r="39">
      <c t="s" r="A39">
        <v>34</v>
      </c>
      <c r="B39">
        <v>2000</v>
      </c>
      <c t="s" r="C39">
        <v>35</v>
      </c>
    </row>
    <row r="41">
      <c t="s" s="3" r="A41">
        <v>36</v>
      </c>
    </row>
    <row r="42">
      <c t="s" r="A42">
        <v>37</v>
      </c>
      <c r="B42">
        <v>3000</v>
      </c>
      <c t="s" r="C42">
        <v>38</v>
      </c>
    </row>
    <row r="43">
      <c t="s" r="A43">
        <v>39</v>
      </c>
      <c r="B43">
        <v>1500</v>
      </c>
      <c t="s" r="C43">
        <v>40</v>
      </c>
    </row>
    <row r="44">
      <c t="s" r="A44">
        <v>41</v>
      </c>
      <c r="B44">
        <v>4000</v>
      </c>
    </row>
    <row r="45">
      <c t="s" r="A45">
        <v>42</v>
      </c>
      <c r="B45">
        <f>((.05 *127500)*1.28) *1.15</f>
        <v>9384</v>
      </c>
    </row>
    <row r="47">
      <c t="s" s="3" r="A47">
        <v>43</v>
      </c>
      <c s="3" r="B47">
        <f>SUM(B3:B45)</f>
        <v>136534</v>
      </c>
    </row>
  </sheetData>
</worksheet>
</file>