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MIT\01 STAR Lab\CLICK\Operations\CLICK-A-GSE\tools\data\"/>
    </mc:Choice>
  </mc:AlternateContent>
  <xr:revisionPtr revIDLastSave="0" documentId="13_ncr:1_{C24460EA-3213-4563-B744-5D4EA5355447}" xr6:coauthVersionLast="36" xr6:coauthVersionMax="36" xr10:uidLastSave="{00000000-0000-0000-0000-000000000000}"/>
  <bookViews>
    <workbookView xWindow="0" yWindow="0" windowWidth="12450" windowHeight="2508" xr2:uid="{DAC41BD3-2B72-48D2-A016-26083C73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D25" i="1"/>
  <c r="E25" i="1"/>
  <c r="E2" i="1" l="1"/>
</calcChain>
</file>

<file path=xl/sharedStrings.xml><?xml version="1.0" encoding="utf-8"?>
<sst xmlns="http://schemas.openxmlformats.org/spreadsheetml/2006/main" count="16" uniqueCount="16">
  <si>
    <t>Time</t>
  </si>
  <si>
    <t>EDFA - 201</t>
  </si>
  <si>
    <t>TOSA - 203</t>
  </si>
  <si>
    <t>LENS - 204</t>
  </si>
  <si>
    <t>RWY - 205</t>
  </si>
  <si>
    <t>Date</t>
  </si>
  <si>
    <t>CAM - 202 (Celsius)</t>
  </si>
  <si>
    <t>Offset x (pxls)</t>
  </si>
  <si>
    <t>Offset y (pxls)</t>
  </si>
  <si>
    <t>Tx x (pxls)</t>
  </si>
  <si>
    <t>Tx y (pxls)</t>
  </si>
  <si>
    <t>Bcn x (pxls)</t>
  </si>
  <si>
    <t>Bcn y (pxls)</t>
  </si>
  <si>
    <t>OLD</t>
  </si>
  <si>
    <t>Fix calibration</t>
  </si>
  <si>
    <t>BCT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</si>
</sst>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Offset x (pxls)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11417322834645E-2"/>
                  <c:y val="-7.79994167395742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Sheet1!$C$2:$C$23</c:f>
              <c:numCache>
                <c:formatCode>General</c:formatCode>
                <c:ptCount val="22"/>
                <c:pt idx="0">
                  <c:v>9.9700000000000006</c:v>
                </c:pt>
                <c:pt idx="1">
                  <c:v>10.85</c:v>
                </c:pt>
                <c:pt idx="2">
                  <c:v>13.36</c:v>
                </c:pt>
                <c:pt idx="3">
                  <c:v>14.99</c:v>
                </c:pt>
                <c:pt idx="4">
                  <c:v>17.440000000000001</c:v>
                </c:pt>
                <c:pt idx="5">
                  <c:v>18.600000000000001</c:v>
                </c:pt>
                <c:pt idx="6">
                  <c:v>19.71</c:v>
                </c:pt>
                <c:pt idx="7">
                  <c:v>21.94</c:v>
                </c:pt>
                <c:pt idx="8">
                  <c:v>24.28</c:v>
                </c:pt>
                <c:pt idx="9">
                  <c:v>26.67</c:v>
                </c:pt>
                <c:pt idx="10">
                  <c:v>29.92</c:v>
                </c:pt>
                <c:pt idx="11">
                  <c:v>33.130000000000003</c:v>
                </c:pt>
                <c:pt idx="12">
                  <c:v>34.78</c:v>
                </c:pt>
                <c:pt idx="13">
                  <c:v>36.493385950724246</c:v>
                </c:pt>
                <c:pt idx="14">
                  <c:v>38.4</c:v>
                </c:pt>
                <c:pt idx="15">
                  <c:v>1.5</c:v>
                </c:pt>
                <c:pt idx="16">
                  <c:v>3.16</c:v>
                </c:pt>
                <c:pt idx="17">
                  <c:v>4.75</c:v>
                </c:pt>
                <c:pt idx="18">
                  <c:v>6.44</c:v>
                </c:pt>
                <c:pt idx="19">
                  <c:v>8.4</c:v>
                </c:pt>
                <c:pt idx="20">
                  <c:v>37.36</c:v>
                </c:pt>
                <c:pt idx="21">
                  <c:v>1.25</c:v>
                </c:pt>
              </c:numCache>
            </c:numRef>
          </c:xVal>
          <c:yVal>
            <c:numRef>
              <c:f>Sheet1!$D$2:$D$23</c:f>
              <c:numCache>
                <c:formatCode>General</c:formatCode>
                <c:ptCount val="22"/>
                <c:pt idx="0">
                  <c:v>-23</c:v>
                </c:pt>
                <c:pt idx="1">
                  <c:v>-23</c:v>
                </c:pt>
                <c:pt idx="2">
                  <c:v>-22</c:v>
                </c:pt>
                <c:pt idx="3">
                  <c:v>-22</c:v>
                </c:pt>
                <c:pt idx="4">
                  <c:v>-22</c:v>
                </c:pt>
                <c:pt idx="5">
                  <c:v>-21</c:v>
                </c:pt>
                <c:pt idx="6">
                  <c:v>-20</c:v>
                </c:pt>
                <c:pt idx="7">
                  <c:v>-20</c:v>
                </c:pt>
                <c:pt idx="8">
                  <c:v>-20</c:v>
                </c:pt>
                <c:pt idx="9">
                  <c:v>-19</c:v>
                </c:pt>
                <c:pt idx="10">
                  <c:v>-19</c:v>
                </c:pt>
                <c:pt idx="11">
                  <c:v>-19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-31</c:v>
                </c:pt>
                <c:pt idx="16">
                  <c:v>-31</c:v>
                </c:pt>
                <c:pt idx="17">
                  <c:v>-30</c:v>
                </c:pt>
                <c:pt idx="18">
                  <c:v>-29</c:v>
                </c:pt>
                <c:pt idx="19">
                  <c:v>-28</c:v>
                </c:pt>
                <c:pt idx="20">
                  <c:v>-20</c:v>
                </c:pt>
                <c:pt idx="21">
                  <c:v>-32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6-4C41-840C-B9E2718DC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7952"/>
        <c:axId val="1826469696"/>
      </c:scatterChart>
      <c:valAx>
        <c:axId val="182156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69696"/>
        <c:crosses val="autoZero"/>
        <c:crossBetween val="midCat"/>
      </c:valAx>
      <c:valAx>
        <c:axId val="18264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Offset y (pxls)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182808398950131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Sheet1!$C$2:$C$23</c:f>
              <c:numCache>
                <c:formatCode>General</c:formatCode>
                <c:ptCount val="22"/>
                <c:pt idx="0">
                  <c:v>9.9700000000000006</c:v>
                </c:pt>
                <c:pt idx="1">
                  <c:v>10.85</c:v>
                </c:pt>
                <c:pt idx="2">
                  <c:v>13.36</c:v>
                </c:pt>
                <c:pt idx="3">
                  <c:v>14.99</c:v>
                </c:pt>
                <c:pt idx="4">
                  <c:v>17.440000000000001</c:v>
                </c:pt>
                <c:pt idx="5">
                  <c:v>18.600000000000001</c:v>
                </c:pt>
                <c:pt idx="6">
                  <c:v>19.71</c:v>
                </c:pt>
                <c:pt idx="7">
                  <c:v>21.94</c:v>
                </c:pt>
                <c:pt idx="8">
                  <c:v>24.28</c:v>
                </c:pt>
                <c:pt idx="9">
                  <c:v>26.67</c:v>
                </c:pt>
                <c:pt idx="10">
                  <c:v>29.92</c:v>
                </c:pt>
                <c:pt idx="11">
                  <c:v>33.130000000000003</c:v>
                </c:pt>
                <c:pt idx="12">
                  <c:v>34.78</c:v>
                </c:pt>
                <c:pt idx="13">
                  <c:v>36.493385950724246</c:v>
                </c:pt>
                <c:pt idx="14">
                  <c:v>38.4</c:v>
                </c:pt>
                <c:pt idx="15">
                  <c:v>1.5</c:v>
                </c:pt>
                <c:pt idx="16">
                  <c:v>3.16</c:v>
                </c:pt>
                <c:pt idx="17">
                  <c:v>4.75</c:v>
                </c:pt>
                <c:pt idx="18">
                  <c:v>6.44</c:v>
                </c:pt>
                <c:pt idx="19">
                  <c:v>8.4</c:v>
                </c:pt>
                <c:pt idx="20">
                  <c:v>37.36</c:v>
                </c:pt>
                <c:pt idx="21">
                  <c:v>1.25</c:v>
                </c:pt>
              </c:numCache>
            </c:numRef>
          </c:xVal>
          <c:yVal>
            <c:numRef>
              <c:f>Sheet1!$E$2:$E$23</c:f>
              <c:numCache>
                <c:formatCode>General</c:formatCode>
                <c:ptCount val="22"/>
                <c:pt idx="0">
                  <c:v>121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121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122</c:v>
                </c:pt>
                <c:pt idx="15">
                  <c:v>122</c:v>
                </c:pt>
                <c:pt idx="16">
                  <c:v>122</c:v>
                </c:pt>
                <c:pt idx="17">
                  <c:v>122</c:v>
                </c:pt>
                <c:pt idx="18">
                  <c:v>122</c:v>
                </c:pt>
                <c:pt idx="19">
                  <c:v>122</c:v>
                </c:pt>
                <c:pt idx="20">
                  <c:v>123</c:v>
                </c:pt>
                <c:pt idx="21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8-4069-B9FA-EABC0872E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681248"/>
        <c:axId val="1826472192"/>
      </c:scatterChart>
      <c:valAx>
        <c:axId val="182168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72192"/>
        <c:crosses val="autoZero"/>
        <c:crossBetween val="midCat"/>
      </c:valAx>
      <c:valAx>
        <c:axId val="18264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8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160020</xdr:rowOff>
    </xdr:from>
    <xdr:to>
      <xdr:col>15</xdr:col>
      <xdr:colOff>506730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130BB-1594-4F09-B6AF-8B94C12DE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217170</xdr:colOff>
      <xdr:row>16</xdr:row>
      <xdr:rowOff>34290</xdr:rowOff>
    </xdr:from>
    <xdr:to>
      <xdr:col>15</xdr:col>
      <xdr:colOff>476250</xdr:colOff>
      <xdr:row>30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A2CEF2-446B-4FCD-BD96-1F96E9A9E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05FB-D2BC-4951-B58B-BECDFFB84417}">
  <dimension ref="A1:T25"/>
  <sheetViews>
    <sheetView tabSelected="1" workbookViewId="0">
      <selection activeCell="F26" sqref="F26"/>
    </sheetView>
  </sheetViews>
  <sheetFormatPr defaultRowHeight="14.4" x14ac:dyDescent="0.55000000000000004"/>
  <cols>
    <col min="1" max="1" width="9.15625" bestFit="1" customWidth="1"/>
    <col min="2" max="2" width="8.89453125" style="1"/>
    <col min="3" max="3" width="12.68359375" style="3" customWidth="1"/>
    <col min="4" max="4" width="8.83984375" style="3"/>
    <col min="5" max="5" width="10.20703125" style="3" customWidth="1"/>
    <col min="6" max="6" width="10.3125" style="1" customWidth="1"/>
    <col min="7" max="7" width="10.68359375" style="1" customWidth="1"/>
    <col min="8" max="8" width="10.89453125" style="1" customWidth="1"/>
    <col min="9" max="9" width="11" style="1" customWidth="1"/>
    <col min="10" max="10" width="12.41796875" style="1" customWidth="1"/>
    <col min="11" max="11" width="11.1015625" style="1" customWidth="1"/>
    <col min="12" max="12" width="11.41796875" style="1" customWidth="1"/>
    <col min="13" max="13" width="10.41796875" style="1" customWidth="1"/>
    <col min="18" max="19" width="8.89453125" style="1"/>
  </cols>
  <sheetData>
    <row r="1" spans="1:20" ht="28.8" x14ac:dyDescent="0.55000000000000004">
      <c r="A1" t="s">
        <v>5</v>
      </c>
      <c r="B1" s="1" t="s">
        <v>0</v>
      </c>
      <c r="C1" s="5" t="s">
        <v>6</v>
      </c>
      <c r="D1" s="5" t="s">
        <v>7</v>
      </c>
      <c r="E1" s="5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</v>
      </c>
      <c r="K1" s="1" t="s">
        <v>2</v>
      </c>
      <c r="L1" s="1" t="s">
        <v>3</v>
      </c>
      <c r="M1" s="1" t="s">
        <v>4</v>
      </c>
      <c r="R1" s="1" t="s">
        <v>13</v>
      </c>
    </row>
    <row r="2" spans="1:20" x14ac:dyDescent="0.55000000000000004">
      <c r="A2" s="4">
        <v>44244</v>
      </c>
      <c r="B2" s="2">
        <v>0.17986111111111111</v>
      </c>
      <c r="C2" s="3">
        <v>9.9700000000000006</v>
      </c>
      <c r="D2" s="3">
        <f>S2+$D$25</f>
        <v>-23</v>
      </c>
      <c r="E2" s="3">
        <f>T2+$E$25</f>
        <v>121</v>
      </c>
      <c r="F2" s="1">
        <v>19.62</v>
      </c>
      <c r="G2" s="1">
        <v>19.350000000000001</v>
      </c>
      <c r="H2" s="1">
        <v>19.8</v>
      </c>
      <c r="I2" s="1">
        <v>18.75</v>
      </c>
      <c r="J2" s="1">
        <v>10.759</v>
      </c>
      <c r="K2" s="1">
        <v>9.3260000000000005</v>
      </c>
      <c r="L2" s="1">
        <v>8.7560000000000002</v>
      </c>
      <c r="M2" s="1">
        <v>7.9489999999999998</v>
      </c>
      <c r="R2" s="3">
        <v>9.9700000000000006</v>
      </c>
      <c r="S2" s="3">
        <v>-16</v>
      </c>
      <c r="T2" s="3">
        <v>194</v>
      </c>
    </row>
    <row r="3" spans="1:20" x14ac:dyDescent="0.55000000000000004">
      <c r="A3" s="4">
        <v>44244</v>
      </c>
      <c r="B3" s="2">
        <v>0.18541666666666667</v>
      </c>
      <c r="C3" s="3">
        <v>10.85</v>
      </c>
      <c r="D3" s="3">
        <f t="shared" ref="D3:D23" si="0">S3+$D$25</f>
        <v>-23</v>
      </c>
      <c r="E3" s="3">
        <f t="shared" ref="E3:E23" si="1">T3+$E$25</f>
        <v>120</v>
      </c>
      <c r="F3" s="1">
        <v>18.89</v>
      </c>
      <c r="G3" s="1">
        <v>19.940000000000001</v>
      </c>
      <c r="H3" s="1">
        <v>18.91</v>
      </c>
      <c r="I3" s="1">
        <v>19.809999999999999</v>
      </c>
      <c r="J3" s="1">
        <v>11.67</v>
      </c>
      <c r="K3" s="1">
        <v>10.01</v>
      </c>
      <c r="L3" s="1">
        <v>9.51</v>
      </c>
      <c r="M3" s="1">
        <v>8.85</v>
      </c>
      <c r="R3" s="3">
        <v>10.85</v>
      </c>
      <c r="S3" s="3">
        <v>-16</v>
      </c>
      <c r="T3" s="3">
        <v>193</v>
      </c>
    </row>
    <row r="4" spans="1:20" x14ac:dyDescent="0.55000000000000004">
      <c r="A4" s="4">
        <v>44244</v>
      </c>
      <c r="B4" s="2">
        <v>0.19652777777777777</v>
      </c>
      <c r="C4" s="3">
        <v>13.36</v>
      </c>
      <c r="D4" s="3">
        <f t="shared" si="0"/>
        <v>-22</v>
      </c>
      <c r="E4" s="3">
        <f t="shared" si="1"/>
        <v>120</v>
      </c>
      <c r="F4" s="1">
        <v>18.850000000000001</v>
      </c>
      <c r="G4" s="1">
        <v>19.54</v>
      </c>
      <c r="H4" s="1">
        <v>18.91</v>
      </c>
      <c r="I4" s="1">
        <v>19.8</v>
      </c>
      <c r="J4" s="1">
        <v>14.26</v>
      </c>
      <c r="K4" s="1">
        <v>13.14</v>
      </c>
      <c r="L4" s="1">
        <v>12.17</v>
      </c>
      <c r="M4" s="1">
        <v>11.57</v>
      </c>
      <c r="R4" s="3">
        <v>13.36</v>
      </c>
      <c r="S4" s="3">
        <v>-15</v>
      </c>
      <c r="T4" s="3">
        <v>193</v>
      </c>
    </row>
    <row r="5" spans="1:20" x14ac:dyDescent="0.55000000000000004">
      <c r="A5" s="4">
        <v>44244</v>
      </c>
      <c r="B5" s="2">
        <v>0.20416666666666669</v>
      </c>
      <c r="C5" s="3">
        <v>14.99</v>
      </c>
      <c r="D5" s="3">
        <f t="shared" si="0"/>
        <v>-22</v>
      </c>
      <c r="E5" s="3">
        <f t="shared" si="1"/>
        <v>120</v>
      </c>
      <c r="F5" s="1">
        <v>18.78</v>
      </c>
      <c r="G5" s="1">
        <v>19.41</v>
      </c>
      <c r="H5" s="1">
        <v>18.78</v>
      </c>
      <c r="I5" s="1">
        <v>19.8</v>
      </c>
      <c r="J5" s="1">
        <v>15.92</v>
      </c>
      <c r="K5" s="1">
        <v>14.4</v>
      </c>
      <c r="L5" s="1">
        <v>13.82</v>
      </c>
      <c r="M5" s="1">
        <v>13.31</v>
      </c>
      <c r="R5" s="3">
        <v>14.99</v>
      </c>
      <c r="S5" s="3">
        <v>-15</v>
      </c>
      <c r="T5" s="3">
        <v>193</v>
      </c>
    </row>
    <row r="6" spans="1:20" x14ac:dyDescent="0.55000000000000004">
      <c r="A6" s="4">
        <v>44244</v>
      </c>
      <c r="B6" s="2">
        <v>0.21597222222222223</v>
      </c>
      <c r="C6" s="3">
        <v>17.440000000000001</v>
      </c>
      <c r="D6" s="3">
        <f t="shared" si="0"/>
        <v>-22</v>
      </c>
      <c r="E6" s="3">
        <f t="shared" si="1"/>
        <v>120</v>
      </c>
      <c r="F6" s="1">
        <v>19.72</v>
      </c>
      <c r="G6" s="1">
        <v>18.059999999999999</v>
      </c>
      <c r="H6" s="1">
        <v>19.72</v>
      </c>
      <c r="I6" s="1">
        <v>18.84</v>
      </c>
      <c r="J6" s="1">
        <v>18.2</v>
      </c>
      <c r="K6" s="1">
        <v>16.649999999999999</v>
      </c>
      <c r="L6" s="1">
        <v>16.059999999999999</v>
      </c>
      <c r="M6" s="1">
        <v>15.48</v>
      </c>
      <c r="R6" s="3">
        <v>17.440000000000001</v>
      </c>
      <c r="S6" s="3">
        <v>-15</v>
      </c>
      <c r="T6" s="3">
        <v>193</v>
      </c>
    </row>
    <row r="7" spans="1:20" x14ac:dyDescent="0.55000000000000004">
      <c r="A7" s="4">
        <v>44244</v>
      </c>
      <c r="B7" s="2">
        <v>0.22291666666666665</v>
      </c>
      <c r="C7" s="3">
        <v>18.600000000000001</v>
      </c>
      <c r="D7" s="3">
        <f t="shared" si="0"/>
        <v>-21</v>
      </c>
      <c r="E7" s="3">
        <f t="shared" si="1"/>
        <v>120</v>
      </c>
      <c r="F7" s="1">
        <v>18.89</v>
      </c>
      <c r="G7" s="1">
        <v>18.28</v>
      </c>
      <c r="H7" s="1">
        <v>19.100000000000001</v>
      </c>
      <c r="I7" s="1">
        <v>18.89</v>
      </c>
      <c r="J7" s="1">
        <v>19.29</v>
      </c>
      <c r="K7" s="1">
        <v>18.23</v>
      </c>
      <c r="L7" s="1">
        <v>17.510000000000002</v>
      </c>
      <c r="M7" s="1">
        <v>17.02</v>
      </c>
      <c r="R7" s="3">
        <v>18.600000000000001</v>
      </c>
      <c r="S7" s="3">
        <v>-14</v>
      </c>
      <c r="T7" s="3">
        <v>193</v>
      </c>
    </row>
    <row r="8" spans="1:20" x14ac:dyDescent="0.55000000000000004">
      <c r="A8" s="4">
        <v>44244</v>
      </c>
      <c r="B8" s="2">
        <v>0.22916666666666666</v>
      </c>
      <c r="C8" s="3">
        <v>19.71</v>
      </c>
      <c r="D8" s="3">
        <f t="shared" si="0"/>
        <v>-20</v>
      </c>
      <c r="E8" s="3">
        <f t="shared" si="1"/>
        <v>120</v>
      </c>
      <c r="F8" s="1">
        <v>19.59</v>
      </c>
      <c r="G8" s="1">
        <v>19.61</v>
      </c>
      <c r="H8" s="1">
        <v>20.13</v>
      </c>
      <c r="I8" s="1">
        <v>19.84</v>
      </c>
      <c r="J8" s="1">
        <v>20.66</v>
      </c>
      <c r="K8" s="1">
        <v>19.22</v>
      </c>
      <c r="L8" s="1">
        <v>18.649999999999999</v>
      </c>
      <c r="M8" s="1">
        <v>17.98</v>
      </c>
      <c r="R8" s="3">
        <v>19.71</v>
      </c>
      <c r="S8" s="3">
        <v>-13</v>
      </c>
      <c r="T8" s="3">
        <v>193</v>
      </c>
    </row>
    <row r="9" spans="1:20" x14ac:dyDescent="0.55000000000000004">
      <c r="A9" s="4">
        <v>44244</v>
      </c>
      <c r="B9" s="2">
        <v>0.23958333333333334</v>
      </c>
      <c r="C9" s="3">
        <v>21.94</v>
      </c>
      <c r="D9" s="3">
        <f t="shared" si="0"/>
        <v>-20</v>
      </c>
      <c r="E9" s="3">
        <f t="shared" si="1"/>
        <v>120</v>
      </c>
      <c r="F9" s="1">
        <v>17.600000000000001</v>
      </c>
      <c r="G9" s="1">
        <v>17.53</v>
      </c>
      <c r="H9" s="1">
        <v>18</v>
      </c>
      <c r="I9" s="1">
        <v>17.87</v>
      </c>
      <c r="J9" s="1">
        <v>22.79</v>
      </c>
      <c r="K9" s="1">
        <v>21.46</v>
      </c>
      <c r="L9" s="1">
        <v>20.71</v>
      </c>
      <c r="M9" s="1">
        <v>20.03</v>
      </c>
      <c r="R9" s="3">
        <v>21.94</v>
      </c>
      <c r="S9" s="3">
        <v>-13</v>
      </c>
      <c r="T9" s="3">
        <v>193</v>
      </c>
    </row>
    <row r="10" spans="1:20" x14ac:dyDescent="0.55000000000000004">
      <c r="A10" s="4">
        <v>44244</v>
      </c>
      <c r="B10" s="2">
        <v>0.25277777777777777</v>
      </c>
      <c r="C10" s="3">
        <v>24.28</v>
      </c>
      <c r="D10" s="3">
        <f t="shared" si="0"/>
        <v>-20</v>
      </c>
      <c r="E10" s="3">
        <f t="shared" si="1"/>
        <v>120</v>
      </c>
      <c r="F10" s="1">
        <v>17.38</v>
      </c>
      <c r="G10" s="1">
        <v>17.21</v>
      </c>
      <c r="H10" s="1">
        <v>17.8</v>
      </c>
      <c r="I10" s="1">
        <v>17.84</v>
      </c>
      <c r="J10" s="1">
        <v>25.22</v>
      </c>
      <c r="K10" s="1">
        <v>23.98</v>
      </c>
      <c r="L10" s="1">
        <v>23.22</v>
      </c>
      <c r="M10" s="1">
        <v>22.64</v>
      </c>
      <c r="R10" s="3">
        <v>24.28</v>
      </c>
      <c r="S10" s="3">
        <v>-13</v>
      </c>
      <c r="T10" s="3">
        <v>193</v>
      </c>
    </row>
    <row r="11" spans="1:20" x14ac:dyDescent="0.55000000000000004">
      <c r="A11" s="4">
        <v>44244</v>
      </c>
      <c r="B11" s="2">
        <v>0.26597222222222222</v>
      </c>
      <c r="C11" s="3">
        <v>26.67</v>
      </c>
      <c r="D11" s="3">
        <f t="shared" si="0"/>
        <v>-19</v>
      </c>
      <c r="E11" s="3">
        <f t="shared" si="1"/>
        <v>120</v>
      </c>
      <c r="F11" s="1">
        <v>19.100000000000001</v>
      </c>
      <c r="G11" s="1">
        <v>18.309999999999999</v>
      </c>
      <c r="H11" s="1">
        <v>18.91</v>
      </c>
      <c r="I11" s="1">
        <v>18.86</v>
      </c>
      <c r="J11" s="1">
        <v>27.7</v>
      </c>
      <c r="K11" s="1">
        <v>26.34</v>
      </c>
      <c r="L11" s="1">
        <v>25.6</v>
      </c>
      <c r="M11" s="1">
        <v>24.97</v>
      </c>
      <c r="R11" s="3">
        <v>26.67</v>
      </c>
      <c r="S11" s="3">
        <v>-12</v>
      </c>
      <c r="T11" s="3">
        <v>193</v>
      </c>
    </row>
    <row r="12" spans="1:20" x14ac:dyDescent="0.55000000000000004">
      <c r="A12" s="4">
        <v>44244</v>
      </c>
      <c r="B12" s="2">
        <v>0.28541666666666665</v>
      </c>
      <c r="C12" s="3">
        <v>29.92</v>
      </c>
      <c r="D12" s="3">
        <f t="shared" si="0"/>
        <v>-19</v>
      </c>
      <c r="E12" s="3">
        <f t="shared" si="1"/>
        <v>121</v>
      </c>
      <c r="F12" s="1">
        <v>19.600000000000001</v>
      </c>
      <c r="G12" s="1">
        <v>18.420000000000002</v>
      </c>
      <c r="H12" s="1">
        <v>19.66</v>
      </c>
      <c r="I12" s="1">
        <v>18.8</v>
      </c>
      <c r="J12" s="1">
        <v>30.7</v>
      </c>
      <c r="K12" s="1">
        <v>29.09</v>
      </c>
      <c r="L12" s="1">
        <v>29.01</v>
      </c>
      <c r="M12" s="1">
        <v>28.14</v>
      </c>
      <c r="R12" s="3">
        <v>29.92</v>
      </c>
      <c r="S12" s="3">
        <v>-12</v>
      </c>
      <c r="T12" s="3">
        <v>194</v>
      </c>
    </row>
    <row r="13" spans="1:20" x14ac:dyDescent="0.55000000000000004">
      <c r="A13" s="4">
        <v>44244</v>
      </c>
      <c r="B13" s="2">
        <v>0.30416666666666664</v>
      </c>
      <c r="C13" s="3">
        <v>33.130000000000003</v>
      </c>
      <c r="D13" s="3">
        <f t="shared" si="0"/>
        <v>-19</v>
      </c>
      <c r="E13" s="3">
        <f t="shared" si="1"/>
        <v>121</v>
      </c>
      <c r="F13" s="1">
        <v>17.53</v>
      </c>
      <c r="G13" s="1">
        <v>18</v>
      </c>
      <c r="H13" s="1">
        <v>17.82</v>
      </c>
      <c r="I13" s="1">
        <v>18.82</v>
      </c>
      <c r="J13" s="1">
        <v>34.049999999999997</v>
      </c>
      <c r="K13" s="1">
        <v>32.840000000000003</v>
      </c>
      <c r="L13" s="1">
        <v>32.130000000000003</v>
      </c>
      <c r="M13" s="1">
        <v>31.27</v>
      </c>
      <c r="R13" s="3">
        <v>33.130000000000003</v>
      </c>
      <c r="S13" s="3">
        <v>-12</v>
      </c>
      <c r="T13" s="3">
        <v>194</v>
      </c>
    </row>
    <row r="14" spans="1:20" x14ac:dyDescent="0.55000000000000004">
      <c r="A14" s="4">
        <v>44244</v>
      </c>
      <c r="B14" s="2">
        <v>0.31597222222222221</v>
      </c>
      <c r="C14" s="3">
        <v>34.78</v>
      </c>
      <c r="D14" s="3">
        <f t="shared" si="0"/>
        <v>-18</v>
      </c>
      <c r="E14" s="3">
        <f t="shared" si="1"/>
        <v>122</v>
      </c>
      <c r="F14" s="1">
        <v>18.649999999999999</v>
      </c>
      <c r="G14" s="1">
        <v>17.88</v>
      </c>
      <c r="H14" s="1">
        <v>18.77</v>
      </c>
      <c r="I14" s="1">
        <v>17.8</v>
      </c>
      <c r="J14" s="1">
        <v>35.71</v>
      </c>
      <c r="K14" s="1">
        <v>34.520000000000003</v>
      </c>
      <c r="L14" s="1">
        <v>33.81</v>
      </c>
      <c r="M14" s="1">
        <v>33.020000000000003</v>
      </c>
      <c r="R14" s="3">
        <v>34.78</v>
      </c>
      <c r="S14" s="3">
        <v>-11</v>
      </c>
      <c r="T14" s="3">
        <v>195</v>
      </c>
    </row>
    <row r="15" spans="1:20" x14ac:dyDescent="0.55000000000000004">
      <c r="A15" s="4">
        <v>44260</v>
      </c>
      <c r="B15" s="2">
        <v>0.5</v>
      </c>
      <c r="C15" s="3">
        <v>36.493385950724246</v>
      </c>
      <c r="D15" s="3">
        <f t="shared" si="0"/>
        <v>-18</v>
      </c>
      <c r="E15" s="3">
        <f t="shared" si="1"/>
        <v>122</v>
      </c>
      <c r="F15" s="1">
        <v>19.18</v>
      </c>
      <c r="G15" s="1">
        <v>17.64</v>
      </c>
      <c r="H15" s="1">
        <v>19.829999999999998</v>
      </c>
      <c r="I15" s="1">
        <v>17.79</v>
      </c>
      <c r="J15" s="1">
        <v>37.49</v>
      </c>
      <c r="K15" s="1">
        <v>36.67</v>
      </c>
      <c r="L15" s="1">
        <v>35.76</v>
      </c>
      <c r="M15" s="1">
        <v>35.1</v>
      </c>
      <c r="P15" s="4">
        <v>44244</v>
      </c>
      <c r="Q15" s="2">
        <v>0.3298611111111111</v>
      </c>
      <c r="R15" s="3">
        <v>36.770000000000003</v>
      </c>
      <c r="S15" s="3">
        <v>-11</v>
      </c>
      <c r="T15" s="3">
        <v>195</v>
      </c>
    </row>
    <row r="16" spans="1:20" x14ac:dyDescent="0.55000000000000004">
      <c r="A16" s="4">
        <v>44244</v>
      </c>
      <c r="B16" s="2">
        <v>0.34166666666666662</v>
      </c>
      <c r="C16" s="3">
        <v>38.4</v>
      </c>
      <c r="D16" s="3">
        <f t="shared" si="0"/>
        <v>-18</v>
      </c>
      <c r="E16" s="3">
        <f t="shared" si="1"/>
        <v>122</v>
      </c>
      <c r="F16" s="1">
        <v>19.3</v>
      </c>
      <c r="G16" s="1">
        <v>18.47</v>
      </c>
      <c r="H16" s="1">
        <v>19.89</v>
      </c>
      <c r="I16" s="1">
        <v>18.82</v>
      </c>
      <c r="J16" s="1">
        <v>39.369999999999997</v>
      </c>
      <c r="K16" s="1">
        <v>38.14</v>
      </c>
      <c r="L16" s="1">
        <v>37.409999999999997</v>
      </c>
      <c r="M16" s="1">
        <v>36.61</v>
      </c>
      <c r="R16" s="3">
        <v>38.4</v>
      </c>
      <c r="S16" s="3">
        <v>-11</v>
      </c>
      <c r="T16" s="3">
        <v>195</v>
      </c>
    </row>
    <row r="17" spans="1:20" x14ac:dyDescent="0.55000000000000004">
      <c r="A17" s="4">
        <v>44245</v>
      </c>
      <c r="B17" s="2">
        <v>0.51041666666666663</v>
      </c>
      <c r="C17" s="3">
        <v>1.5</v>
      </c>
      <c r="D17" s="3">
        <f t="shared" si="0"/>
        <v>-31</v>
      </c>
      <c r="E17" s="3">
        <f t="shared" si="1"/>
        <v>122</v>
      </c>
      <c r="F17" s="1">
        <v>20.65</v>
      </c>
      <c r="G17" s="1">
        <v>19.89</v>
      </c>
      <c r="H17" s="1">
        <v>20.16</v>
      </c>
      <c r="I17" s="1">
        <v>20.89</v>
      </c>
      <c r="R17" s="3">
        <v>1.5</v>
      </c>
      <c r="S17" s="3">
        <v>-24</v>
      </c>
      <c r="T17" s="3">
        <v>195</v>
      </c>
    </row>
    <row r="18" spans="1:20" x14ac:dyDescent="0.55000000000000004">
      <c r="A18" s="4">
        <v>44245</v>
      </c>
      <c r="B18" s="2">
        <v>0.52361111111111114</v>
      </c>
      <c r="C18" s="3">
        <v>3.16</v>
      </c>
      <c r="D18" s="3">
        <f t="shared" si="0"/>
        <v>-31</v>
      </c>
      <c r="E18" s="3">
        <f t="shared" si="1"/>
        <v>122</v>
      </c>
      <c r="F18" s="1">
        <v>19.12</v>
      </c>
      <c r="G18" s="1">
        <v>19.850000000000001</v>
      </c>
      <c r="H18" s="1">
        <v>19.11</v>
      </c>
      <c r="I18" s="1">
        <v>20.86</v>
      </c>
      <c r="R18" s="3">
        <v>3.16</v>
      </c>
      <c r="S18" s="3">
        <v>-24</v>
      </c>
      <c r="T18" s="3">
        <v>195</v>
      </c>
    </row>
    <row r="19" spans="1:20" x14ac:dyDescent="0.55000000000000004">
      <c r="A19" s="4">
        <v>44245</v>
      </c>
      <c r="B19" s="2">
        <v>0.53125</v>
      </c>
      <c r="C19" s="3">
        <v>4.75</v>
      </c>
      <c r="D19" s="3">
        <f t="shared" si="0"/>
        <v>-30</v>
      </c>
      <c r="E19" s="3">
        <f t="shared" si="1"/>
        <v>122</v>
      </c>
      <c r="F19" s="1">
        <v>19.3</v>
      </c>
      <c r="G19" s="1">
        <v>19.18</v>
      </c>
      <c r="H19" s="1">
        <v>19.23</v>
      </c>
      <c r="I19" s="1">
        <v>19.79</v>
      </c>
      <c r="R19" s="3">
        <v>4.75</v>
      </c>
      <c r="S19" s="3">
        <v>-23</v>
      </c>
      <c r="T19" s="3">
        <v>195</v>
      </c>
    </row>
    <row r="20" spans="1:20" x14ac:dyDescent="0.55000000000000004">
      <c r="A20" s="4">
        <v>44245</v>
      </c>
      <c r="B20" s="2">
        <v>0.5395833333333333</v>
      </c>
      <c r="C20" s="3">
        <v>6.44</v>
      </c>
      <c r="D20" s="3">
        <f t="shared" si="0"/>
        <v>-29</v>
      </c>
      <c r="E20" s="3">
        <f t="shared" si="1"/>
        <v>122</v>
      </c>
      <c r="F20" s="1">
        <v>19.27</v>
      </c>
      <c r="G20" s="1">
        <v>19.350000000000001</v>
      </c>
      <c r="H20" s="1">
        <v>19.22</v>
      </c>
      <c r="I20" s="1">
        <v>19.8</v>
      </c>
      <c r="R20" s="3">
        <v>6.44</v>
      </c>
      <c r="S20" s="3">
        <v>-22</v>
      </c>
      <c r="T20" s="3">
        <v>195</v>
      </c>
    </row>
    <row r="21" spans="1:20" x14ac:dyDescent="0.55000000000000004">
      <c r="A21" s="4">
        <v>44245</v>
      </c>
      <c r="B21" s="2">
        <v>5.0694444444444452E-2</v>
      </c>
      <c r="C21" s="3">
        <v>8.4</v>
      </c>
      <c r="D21" s="3">
        <f t="shared" si="0"/>
        <v>-28</v>
      </c>
      <c r="E21" s="3">
        <f t="shared" si="1"/>
        <v>122</v>
      </c>
      <c r="F21" s="1">
        <v>19.46</v>
      </c>
      <c r="G21" s="1">
        <v>19.55</v>
      </c>
      <c r="H21" s="1">
        <v>19.23</v>
      </c>
      <c r="I21" s="1">
        <v>19.920000000000002</v>
      </c>
      <c r="R21" s="3">
        <v>8.4</v>
      </c>
      <c r="S21" s="3">
        <v>-21</v>
      </c>
      <c r="T21" s="3">
        <v>195</v>
      </c>
    </row>
    <row r="22" spans="1:20" x14ac:dyDescent="0.55000000000000004">
      <c r="A22" s="4">
        <v>44245</v>
      </c>
      <c r="B22" s="2">
        <v>0.16874999999999998</v>
      </c>
      <c r="C22" s="3">
        <v>37.36</v>
      </c>
      <c r="D22" s="3">
        <f t="shared" si="0"/>
        <v>-20</v>
      </c>
      <c r="E22" s="3">
        <f t="shared" si="1"/>
        <v>123</v>
      </c>
      <c r="F22" s="1">
        <v>19.27</v>
      </c>
      <c r="G22" s="1">
        <v>18.489999999999998</v>
      </c>
      <c r="H22" s="1">
        <v>18.579999999999998</v>
      </c>
      <c r="I22" s="1">
        <v>18.77</v>
      </c>
      <c r="R22" s="3">
        <v>37.36</v>
      </c>
      <c r="S22" s="3">
        <v>-13</v>
      </c>
      <c r="T22" s="3">
        <v>196</v>
      </c>
    </row>
    <row r="23" spans="1:20" x14ac:dyDescent="0.55000000000000004">
      <c r="A23" s="4">
        <v>44245</v>
      </c>
      <c r="B23" s="2">
        <v>0.31041666666666667</v>
      </c>
      <c r="C23" s="3">
        <v>1.25</v>
      </c>
      <c r="D23" s="3">
        <f t="shared" si="0"/>
        <v>-32</v>
      </c>
      <c r="E23" s="3">
        <f t="shared" si="1"/>
        <v>124</v>
      </c>
      <c r="F23">
        <v>21.007908152462601</v>
      </c>
      <c r="G23">
        <v>19.845970911030602</v>
      </c>
      <c r="H23">
        <v>20.3063477053106</v>
      </c>
      <c r="I23">
        <v>20.4612415214939</v>
      </c>
      <c r="R23" s="3">
        <v>1.25</v>
      </c>
      <c r="S23" s="3">
        <v>-25</v>
      </c>
      <c r="T23" s="3">
        <v>197</v>
      </c>
    </row>
    <row r="24" spans="1:20" x14ac:dyDescent="0.55000000000000004">
      <c r="A24" s="4">
        <v>44260</v>
      </c>
      <c r="B24" s="2">
        <v>0.5</v>
      </c>
      <c r="C24" s="3">
        <v>36.493385950724246</v>
      </c>
      <c r="D24" s="3">
        <v>-18</v>
      </c>
      <c r="E24" s="3">
        <v>122</v>
      </c>
    </row>
    <row r="25" spans="1:20" x14ac:dyDescent="0.55000000000000004">
      <c r="A25" s="4">
        <v>44260</v>
      </c>
      <c r="B25" s="2">
        <v>0.5</v>
      </c>
      <c r="C25" s="3" t="s">
        <v>14</v>
      </c>
      <c r="D25" s="3">
        <f>D24-S15</f>
        <v>-7</v>
      </c>
      <c r="E25" s="3">
        <f>E24-T15</f>
        <v>-73</v>
      </c>
      <c r="F25" s="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Peter Grenfell</cp:lastModifiedBy>
  <dcterms:created xsi:type="dcterms:W3CDTF">2021-02-17T03:30:32Z</dcterms:created>
  <dcterms:modified xsi:type="dcterms:W3CDTF">2021-03-08T18:36:47Z</dcterms:modified>
</cp:coreProperties>
</file>