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4980" yWindow="1520" windowWidth="25600" windowHeight="16060" tabRatio="500" activeTab="2"/>
  </bookViews>
  <sheets>
    <sheet name="33_targ" sheetId="9" r:id="rId1"/>
    <sheet name="mov_rev_3_targ" sheetId="11" r:id="rId2"/>
    <sheet name="obs_generator" sheetId="1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2" l="1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" i="12"/>
  <c r="F4" i="12"/>
  <c r="F5" i="12"/>
  <c r="F6" i="12"/>
  <c r="F7" i="12"/>
  <c r="F8" i="12"/>
  <c r="F9" i="12"/>
  <c r="F10" i="12"/>
  <c r="F2" i="12"/>
  <c r="K2" i="12"/>
</calcChain>
</file>

<file path=xl/sharedStrings.xml><?xml version="1.0" encoding="utf-8"?>
<sst xmlns="http://schemas.openxmlformats.org/spreadsheetml/2006/main" count="257" uniqueCount="77">
  <si>
    <t>ID</t>
  </si>
  <si>
    <t>Latitude</t>
  </si>
  <si>
    <t>Longitude</t>
  </si>
  <si>
    <t>Name</t>
  </si>
  <si>
    <t>Japan</t>
  </si>
  <si>
    <t>Guam</t>
  </si>
  <si>
    <t>Priority</t>
  </si>
  <si>
    <t>Taiwan</t>
  </si>
  <si>
    <t>Dominican Rep.</t>
  </si>
  <si>
    <t>Jamaica</t>
  </si>
  <si>
    <t>El Salvador</t>
  </si>
  <si>
    <t>Guatemala</t>
  </si>
  <si>
    <t>Antigua and Barbuda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</si>
  <si>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</si>
  <si>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</si>
  <si>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</si>
  <si>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</si>
  <si>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</si>
  <si>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</si>
  <si>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</si>
  <si>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</si>
  <si>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</si>
  <si>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</si>
  <si>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</si>
  <si>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</si>
  <si>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</si>
  <si>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</si>
  <si>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</si>
  <si>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</si>
  <si>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</si>
  <si>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</si>
  <si>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</si>
  <si>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</si>
  <si>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</si>
  <si>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</si>
  <si>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</si>
  <si>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</si>
  <si>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</si>
  <si>
    <t>New York</t>
  </si>
  <si>
    <t>Chicago</t>
  </si>
  <si>
    <t>S. California</t>
  </si>
  <si>
    <t>Central Valley</t>
  </si>
  <si>
    <t>San Francisco</t>
  </si>
  <si>
    <t>Colorado</t>
  </si>
  <si>
    <t>Mount Rainier</t>
  </si>
  <si>
    <t>Havana</t>
  </si>
  <si>
    <t>Amazon</t>
  </si>
  <si>
    <t>Sao Paulo</t>
  </si>
  <si>
    <t>Buenos Aires</t>
  </si>
  <si>
    <t>Panama Canal</t>
  </si>
  <si>
    <t>Paris</t>
  </si>
  <si>
    <t>Berlin</t>
  </si>
  <si>
    <t>Vienna</t>
  </si>
  <si>
    <t>Moscow</t>
  </si>
  <si>
    <t>North Sea</t>
  </si>
  <si>
    <t>Suez Canal</t>
  </si>
  <si>
    <t>Kuwait</t>
  </si>
  <si>
    <t>Dubai</t>
  </si>
  <si>
    <t>Lagos</t>
  </si>
  <si>
    <t>DRC</t>
  </si>
  <si>
    <t>Cape Town</t>
  </si>
  <si>
    <t>Mumbai</t>
  </si>
  <si>
    <t>New Delhi</t>
  </si>
  <si>
    <t>Dhaka</t>
  </si>
  <si>
    <t>Bangkok</t>
  </si>
  <si>
    <t>Singapore</t>
  </si>
  <si>
    <t>Shanghai</t>
  </si>
  <si>
    <t>Beijing</t>
  </si>
  <si>
    <t>Tokyo</t>
  </si>
  <si>
    <t>Omsk</t>
  </si>
  <si>
    <t>Sydney</t>
  </si>
  <si>
    <t>Perth</t>
  </si>
  <si>
    <t>Height (m)</t>
  </si>
  <si>
    <t>',start_avail,end_avail,latitude=</t>
  </si>
  <si>
    <t>,longitude=</t>
  </si>
  <si>
    <t>)</t>
  </si>
  <si>
    <t>cztl.writeObsText(all_fd,'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</si>
</sst>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35" sqref="B35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>
      <c r="A2" s="1">
        <v>1</v>
      </c>
      <c r="B2" s="1" t="s">
        <v>7</v>
      </c>
      <c r="C2" s="1">
        <v>23.697800000000001</v>
      </c>
      <c r="D2" s="1">
        <v>120.9605</v>
      </c>
      <c r="E2" s="1">
        <v>1</v>
      </c>
    </row>
    <row r="3" spans="1:5">
      <c r="A3" s="1">
        <v>2</v>
      </c>
      <c r="B3" s="1" t="s">
        <v>8</v>
      </c>
      <c r="C3" s="1">
        <v>18.735700000000001</v>
      </c>
      <c r="D3" s="1">
        <v>-70.162700000000001</v>
      </c>
      <c r="E3" s="1">
        <v>1</v>
      </c>
    </row>
    <row r="4" spans="1:5">
      <c r="A4" s="1">
        <v>3</v>
      </c>
      <c r="B4" s="1" t="s">
        <v>9</v>
      </c>
      <c r="C4" s="1">
        <v>18.1096</v>
      </c>
      <c r="D4" s="1">
        <v>-77.297499999999999</v>
      </c>
      <c r="E4" s="1">
        <v>1</v>
      </c>
    </row>
    <row r="5" spans="1:5">
      <c r="A5" s="1">
        <v>4</v>
      </c>
      <c r="B5" s="1" t="s">
        <v>10</v>
      </c>
      <c r="C5" s="1">
        <v>13.7942</v>
      </c>
      <c r="D5" s="1">
        <v>-88.896500000000003</v>
      </c>
      <c r="E5" s="1">
        <v>1</v>
      </c>
    </row>
    <row r="6" spans="1:5">
      <c r="A6" s="1">
        <v>5</v>
      </c>
      <c r="B6" s="1" t="s">
        <v>11</v>
      </c>
      <c r="C6" s="1">
        <v>14.6349</v>
      </c>
      <c r="D6" s="1">
        <v>-90.506900000000002</v>
      </c>
      <c r="E6" s="1">
        <v>1</v>
      </c>
    </row>
    <row r="7" spans="1:5">
      <c r="A7" s="1">
        <v>6</v>
      </c>
      <c r="B7" s="1" t="s">
        <v>12</v>
      </c>
      <c r="C7" s="1">
        <v>17.0608</v>
      </c>
      <c r="D7" s="1">
        <v>-61.796399999999998</v>
      </c>
      <c r="E7" s="1">
        <v>1</v>
      </c>
    </row>
    <row r="8" spans="1:5">
      <c r="A8" s="1">
        <v>7</v>
      </c>
      <c r="B8" s="1" t="s">
        <v>4</v>
      </c>
      <c r="C8" s="1">
        <v>36.204799999999999</v>
      </c>
      <c r="D8" s="1">
        <v>138.25290000000001</v>
      </c>
      <c r="E8" s="1">
        <v>1</v>
      </c>
    </row>
    <row r="9" spans="1:5">
      <c r="A9" s="1">
        <v>8</v>
      </c>
      <c r="B9" s="1" t="s">
        <v>13</v>
      </c>
      <c r="C9" s="1">
        <v>9.7489000000000008</v>
      </c>
      <c r="D9" s="1">
        <v>-83.753399999999999</v>
      </c>
      <c r="E9" s="1">
        <v>1</v>
      </c>
    </row>
    <row r="10" spans="1:5">
      <c r="A10" s="1">
        <v>9</v>
      </c>
      <c r="B10" s="1" t="s">
        <v>14</v>
      </c>
      <c r="C10" s="1">
        <v>12.8797</v>
      </c>
      <c r="D10" s="1">
        <v>121.774</v>
      </c>
      <c r="E10" s="1">
        <v>1</v>
      </c>
    </row>
    <row r="11" spans="1:5">
      <c r="A11" s="1">
        <v>10</v>
      </c>
      <c r="B11" s="1" t="s">
        <v>15</v>
      </c>
      <c r="C11" s="1">
        <v>4.5709</v>
      </c>
      <c r="D11" s="1">
        <v>-74.297300000000007</v>
      </c>
      <c r="E11" s="1">
        <v>1</v>
      </c>
    </row>
    <row r="12" spans="1:5">
      <c r="A12" s="1">
        <v>11</v>
      </c>
      <c r="B12" s="1" t="s">
        <v>16</v>
      </c>
      <c r="C12" s="1">
        <v>23.684999999999999</v>
      </c>
      <c r="D12" s="1">
        <v>90.356300000000005</v>
      </c>
      <c r="E12" s="1">
        <v>1</v>
      </c>
    </row>
    <row r="13" spans="1:5">
      <c r="A13" s="1">
        <v>12</v>
      </c>
      <c r="B13" s="1" t="s">
        <v>17</v>
      </c>
      <c r="C13" s="1">
        <v>-35.6751</v>
      </c>
      <c r="D13" s="1">
        <v>-71.543000000000006</v>
      </c>
      <c r="E13" s="1">
        <v>1</v>
      </c>
    </row>
    <row r="14" spans="1:5">
      <c r="A14" s="1">
        <v>13</v>
      </c>
      <c r="B14" s="1" t="s">
        <v>18</v>
      </c>
      <c r="C14" s="1">
        <v>35.907800000000002</v>
      </c>
      <c r="D14" s="1">
        <v>127.76690000000001</v>
      </c>
      <c r="E14" s="1">
        <v>1</v>
      </c>
    </row>
    <row r="15" spans="1:5">
      <c r="A15" s="1">
        <v>14</v>
      </c>
      <c r="B15" s="1" t="s">
        <v>19</v>
      </c>
      <c r="C15" s="1">
        <v>38.963700000000003</v>
      </c>
      <c r="D15" s="1">
        <v>35.243299999999998</v>
      </c>
      <c r="E15" s="1">
        <v>1</v>
      </c>
    </row>
    <row r="16" spans="1:5">
      <c r="A16" s="1">
        <v>15</v>
      </c>
      <c r="B16" s="1" t="s">
        <v>20</v>
      </c>
      <c r="C16" s="1">
        <v>13.193899999999999</v>
      </c>
      <c r="D16" s="1">
        <v>-59.543199999999999</v>
      </c>
      <c r="E16" s="1">
        <v>1</v>
      </c>
    </row>
    <row r="17" spans="1:5">
      <c r="A17" s="1">
        <v>16</v>
      </c>
      <c r="B17" s="1" t="s">
        <v>5</v>
      </c>
      <c r="C17" s="1">
        <v>13.4443</v>
      </c>
      <c r="D17" s="1">
        <v>144.7937</v>
      </c>
      <c r="E17" s="1">
        <v>1</v>
      </c>
    </row>
    <row r="18" spans="1:5">
      <c r="A18" s="1">
        <v>17</v>
      </c>
      <c r="B18" s="1" t="s">
        <v>21</v>
      </c>
      <c r="C18" s="1">
        <v>41.377499999999998</v>
      </c>
      <c r="D18" s="1">
        <v>64.585300000000004</v>
      </c>
      <c r="E18" s="1">
        <v>1</v>
      </c>
    </row>
    <row r="19" spans="1:5">
      <c r="A19" s="1">
        <v>18</v>
      </c>
      <c r="B19" s="1" t="s">
        <v>22</v>
      </c>
      <c r="C19" s="1">
        <v>-1.8311999999999999</v>
      </c>
      <c r="D19" s="1">
        <v>-78.183400000000006</v>
      </c>
      <c r="E19" s="1">
        <v>1</v>
      </c>
    </row>
    <row r="20" spans="1:5">
      <c r="A20" s="1">
        <v>19</v>
      </c>
      <c r="B20" s="1" t="s">
        <v>23</v>
      </c>
      <c r="C20" s="1">
        <v>6.4238</v>
      </c>
      <c r="D20" s="1">
        <v>-66.589699999999993</v>
      </c>
      <c r="E20" s="1">
        <v>1</v>
      </c>
    </row>
    <row r="21" spans="1:5">
      <c r="A21" s="1">
        <v>20</v>
      </c>
      <c r="B21" s="1" t="s">
        <v>24</v>
      </c>
      <c r="C21" s="1">
        <v>-9.19</v>
      </c>
      <c r="D21" s="1">
        <v>-75.015199999999993</v>
      </c>
      <c r="E21" s="1">
        <v>1</v>
      </c>
    </row>
    <row r="22" spans="1:5">
      <c r="A22" s="1">
        <v>21</v>
      </c>
      <c r="B22" s="1" t="s">
        <v>25</v>
      </c>
      <c r="C22" s="1">
        <v>17.357800000000001</v>
      </c>
      <c r="D22" s="1">
        <v>-62.783000000000001</v>
      </c>
      <c r="E22" s="1">
        <v>1</v>
      </c>
    </row>
    <row r="23" spans="1:5">
      <c r="A23" s="1">
        <v>22</v>
      </c>
      <c r="B23" s="1" t="s">
        <v>26</v>
      </c>
      <c r="C23" s="1">
        <v>32.427900000000001</v>
      </c>
      <c r="D23" s="1">
        <v>53.688000000000002</v>
      </c>
      <c r="E23" s="1">
        <v>1</v>
      </c>
    </row>
    <row r="24" spans="1:5">
      <c r="A24" s="1">
        <v>23</v>
      </c>
      <c r="B24" s="1" t="s">
        <v>27</v>
      </c>
      <c r="C24" s="1">
        <v>-0.7893</v>
      </c>
      <c r="D24" s="1">
        <v>113.9213</v>
      </c>
      <c r="E24" s="1">
        <v>1</v>
      </c>
    </row>
    <row r="25" spans="1:5">
      <c r="A25" s="1">
        <v>24</v>
      </c>
      <c r="B25" s="1" t="s">
        <v>28</v>
      </c>
      <c r="C25" s="1">
        <v>15.2</v>
      </c>
      <c r="D25" s="1">
        <v>-86.241900000000001</v>
      </c>
      <c r="E25" s="1">
        <v>1</v>
      </c>
    </row>
    <row r="26" spans="1:5">
      <c r="A26" s="1">
        <v>25</v>
      </c>
      <c r="B26" s="1" t="s">
        <v>29</v>
      </c>
      <c r="C26" s="1">
        <v>39.074199999999998</v>
      </c>
      <c r="D26" s="1">
        <v>21.824300000000001</v>
      </c>
      <c r="E26" s="1">
        <v>1</v>
      </c>
    </row>
    <row r="27" spans="1:5">
      <c r="A27" s="1">
        <v>26</v>
      </c>
      <c r="B27" s="1" t="s">
        <v>30</v>
      </c>
      <c r="C27" s="1">
        <v>41.153300000000002</v>
      </c>
      <c r="D27" s="1">
        <v>20.168299999999999</v>
      </c>
      <c r="E27" s="1">
        <v>1</v>
      </c>
    </row>
    <row r="28" spans="1:5">
      <c r="A28" s="1">
        <v>27</v>
      </c>
      <c r="B28" s="1" t="s">
        <v>31</v>
      </c>
      <c r="C28" s="1">
        <v>23.634499999999999</v>
      </c>
      <c r="D28" s="1">
        <v>-102.5528</v>
      </c>
      <c r="E28" s="1">
        <v>1</v>
      </c>
    </row>
    <row r="29" spans="1:5">
      <c r="A29" s="1">
        <v>28</v>
      </c>
      <c r="B29" s="1" t="s">
        <v>32</v>
      </c>
      <c r="C29" s="1">
        <v>22.3964</v>
      </c>
      <c r="D29" s="1">
        <v>114.1095</v>
      </c>
      <c r="E29" s="1">
        <v>1</v>
      </c>
    </row>
    <row r="30" spans="1:5">
      <c r="A30" s="1">
        <v>29</v>
      </c>
      <c r="B30" s="1" t="s">
        <v>33</v>
      </c>
      <c r="C30" s="1">
        <v>38.860999999999997</v>
      </c>
      <c r="D30" s="1">
        <v>71.2761</v>
      </c>
      <c r="E30" s="1">
        <v>1</v>
      </c>
    </row>
    <row r="31" spans="1:5">
      <c r="A31" s="1">
        <v>30</v>
      </c>
      <c r="B31" s="1" t="s">
        <v>34</v>
      </c>
      <c r="C31" s="1">
        <v>-18.665700000000001</v>
      </c>
      <c r="D31" s="1">
        <v>35.529600000000002</v>
      </c>
      <c r="E31" s="1">
        <v>1</v>
      </c>
    </row>
    <row r="32" spans="1:5">
      <c r="A32" s="1">
        <v>31</v>
      </c>
      <c r="B32" s="1" t="s">
        <v>35</v>
      </c>
      <c r="C32" s="1">
        <v>34.802100000000003</v>
      </c>
      <c r="D32" s="1">
        <v>38.9968</v>
      </c>
      <c r="E32" s="1">
        <v>1</v>
      </c>
    </row>
    <row r="33" spans="1:5">
      <c r="A33" s="1">
        <v>32</v>
      </c>
      <c r="B33" s="1" t="s">
        <v>36</v>
      </c>
      <c r="C33" s="1">
        <v>-16.290199999999999</v>
      </c>
      <c r="D33" s="1">
        <v>-63.588700000000003</v>
      </c>
      <c r="E33" s="1">
        <v>1</v>
      </c>
    </row>
    <row r="34" spans="1:5">
      <c r="A34" s="1">
        <v>33</v>
      </c>
      <c r="B34" s="1" t="s">
        <v>37</v>
      </c>
      <c r="C34" s="1">
        <v>37.090200000000003</v>
      </c>
      <c r="D34" s="1">
        <v>-95.712900000000005</v>
      </c>
      <c r="E34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2" sqref="B2:B36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>
      <c r="A2" s="1">
        <v>1</v>
      </c>
      <c r="B2" s="1" t="s">
        <v>38</v>
      </c>
      <c r="C2" s="1">
        <v>40.705565</v>
      </c>
      <c r="D2" s="1">
        <v>-74.118086599999998</v>
      </c>
      <c r="E2" s="1">
        <v>1</v>
      </c>
    </row>
    <row r="3" spans="1:5">
      <c r="A3" s="1">
        <v>2</v>
      </c>
      <c r="B3" s="1" t="s">
        <v>39</v>
      </c>
      <c r="C3" s="1">
        <v>41.833647800000001</v>
      </c>
      <c r="D3" s="1">
        <v>-87.872238400000001</v>
      </c>
      <c r="E3" s="1">
        <v>1</v>
      </c>
    </row>
    <row r="4" spans="1:5">
      <c r="A4" s="1">
        <v>3</v>
      </c>
      <c r="B4" t="s">
        <v>40</v>
      </c>
      <c r="C4">
        <v>33.833765</v>
      </c>
      <c r="D4">
        <v>-117.37276900000001</v>
      </c>
      <c r="E4" s="1">
        <v>1</v>
      </c>
    </row>
    <row r="5" spans="1:5">
      <c r="A5" s="1">
        <v>4</v>
      </c>
      <c r="B5" t="s">
        <v>41</v>
      </c>
      <c r="C5">
        <v>36.125230999999999</v>
      </c>
      <c r="D5">
        <v>-119.60391300000001</v>
      </c>
      <c r="E5" s="1">
        <v>1</v>
      </c>
    </row>
    <row r="6" spans="1:5">
      <c r="A6" s="1">
        <v>5</v>
      </c>
      <c r="B6" t="s">
        <v>42</v>
      </c>
      <c r="C6">
        <v>37.783586999999997</v>
      </c>
      <c r="D6">
        <v>-122.420643</v>
      </c>
      <c r="E6" s="1">
        <v>1</v>
      </c>
    </row>
    <row r="7" spans="1:5">
      <c r="A7" s="1">
        <v>6</v>
      </c>
      <c r="B7" t="s">
        <v>43</v>
      </c>
      <c r="C7">
        <v>39.358974000000003</v>
      </c>
      <c r="D7">
        <v>-106.789534</v>
      </c>
      <c r="E7" s="1">
        <v>1</v>
      </c>
    </row>
    <row r="8" spans="1:5">
      <c r="A8" s="1">
        <v>7</v>
      </c>
      <c r="B8" t="s">
        <v>44</v>
      </c>
      <c r="C8">
        <v>46.865918999999998</v>
      </c>
      <c r="D8">
        <v>-121.75011000000001</v>
      </c>
      <c r="E8" s="1">
        <v>1</v>
      </c>
    </row>
    <row r="9" spans="1:5">
      <c r="A9" s="1">
        <v>8</v>
      </c>
      <c r="B9" t="s">
        <v>45</v>
      </c>
      <c r="C9">
        <v>23.090699999999998</v>
      </c>
      <c r="D9">
        <v>-82.310919999999996</v>
      </c>
      <c r="E9" s="1">
        <v>1</v>
      </c>
    </row>
    <row r="10" spans="1:5">
      <c r="A10" s="1">
        <v>9</v>
      </c>
      <c r="B10" t="s">
        <v>46</v>
      </c>
      <c r="C10">
        <v>-3.1130529999999998</v>
      </c>
      <c r="D10">
        <v>-60.010668000000003</v>
      </c>
      <c r="E10" s="1">
        <v>1</v>
      </c>
    </row>
    <row r="11" spans="1:5">
      <c r="A11" s="1">
        <v>10</v>
      </c>
      <c r="B11" t="s">
        <v>47</v>
      </c>
      <c r="C11">
        <v>-23.404803999999999</v>
      </c>
      <c r="D11">
        <v>-46.858480999999998</v>
      </c>
      <c r="E11" s="1">
        <v>1</v>
      </c>
    </row>
    <row r="12" spans="1:5">
      <c r="A12" s="1">
        <v>11</v>
      </c>
      <c r="B12" t="s">
        <v>48</v>
      </c>
      <c r="C12">
        <v>-34.851610000000001</v>
      </c>
      <c r="D12">
        <v>-58.620840999999999</v>
      </c>
      <c r="E12" s="1">
        <v>1</v>
      </c>
    </row>
    <row r="13" spans="1:5">
      <c r="A13" s="1">
        <v>12</v>
      </c>
      <c r="B13" t="s">
        <v>49</v>
      </c>
      <c r="C13">
        <v>9.1740239999999993</v>
      </c>
      <c r="D13">
        <v>-79.670525999999995</v>
      </c>
      <c r="E13" s="1">
        <v>1</v>
      </c>
    </row>
    <row r="14" spans="1:5">
      <c r="A14" s="1">
        <v>13</v>
      </c>
      <c r="B14" t="s">
        <v>50</v>
      </c>
      <c r="C14">
        <v>48.625622999999997</v>
      </c>
      <c r="D14">
        <v>2.3007219999999999</v>
      </c>
      <c r="E14" s="1">
        <v>1</v>
      </c>
    </row>
    <row r="15" spans="1:5">
      <c r="A15" s="1">
        <v>14</v>
      </c>
      <c r="B15" t="s">
        <v>51</v>
      </c>
      <c r="C15">
        <v>52.546047000000002</v>
      </c>
      <c r="D15">
        <v>13.321764999999999</v>
      </c>
      <c r="E15" s="1">
        <v>1</v>
      </c>
    </row>
    <row r="16" spans="1:5">
      <c r="A16" s="1">
        <v>15</v>
      </c>
      <c r="B16" t="s">
        <v>52</v>
      </c>
      <c r="C16">
        <v>48.154429999999998</v>
      </c>
      <c r="D16">
        <v>16.375964</v>
      </c>
      <c r="E16" s="1">
        <v>1</v>
      </c>
    </row>
    <row r="17" spans="1:5">
      <c r="A17" s="1">
        <v>16</v>
      </c>
      <c r="B17" t="s">
        <v>53</v>
      </c>
      <c r="C17">
        <v>55.700184</v>
      </c>
      <c r="D17">
        <v>37.686185999999999</v>
      </c>
      <c r="E17" s="1">
        <v>1</v>
      </c>
    </row>
    <row r="18" spans="1:5">
      <c r="A18" s="1">
        <v>17</v>
      </c>
      <c r="B18" t="s">
        <v>54</v>
      </c>
      <c r="C18">
        <v>59.242012000000003</v>
      </c>
      <c r="D18">
        <v>3.505061</v>
      </c>
      <c r="E18" s="1">
        <v>1</v>
      </c>
    </row>
    <row r="19" spans="1:5">
      <c r="A19" s="1">
        <v>18</v>
      </c>
      <c r="B19" t="s">
        <v>55</v>
      </c>
      <c r="C19">
        <v>30.705666000000001</v>
      </c>
      <c r="D19">
        <v>32.381990999999999</v>
      </c>
      <c r="E19" s="1">
        <v>1</v>
      </c>
    </row>
    <row r="20" spans="1:5">
      <c r="A20" s="1">
        <v>19</v>
      </c>
      <c r="B20" t="s">
        <v>56</v>
      </c>
      <c r="C20">
        <v>29.588284000000002</v>
      </c>
      <c r="D20">
        <v>49.081795</v>
      </c>
      <c r="E20" s="1">
        <v>1</v>
      </c>
    </row>
    <row r="21" spans="1:5">
      <c r="A21" s="1">
        <v>20</v>
      </c>
      <c r="B21" t="s">
        <v>57</v>
      </c>
      <c r="C21">
        <v>25.250257000000001</v>
      </c>
      <c r="D21">
        <v>55.339891000000001</v>
      </c>
      <c r="E21" s="1">
        <v>1</v>
      </c>
    </row>
    <row r="22" spans="1:5">
      <c r="A22" s="1">
        <v>21</v>
      </c>
      <c r="B22" t="s">
        <v>58</v>
      </c>
      <c r="C22">
        <v>6.5204230000000001</v>
      </c>
      <c r="D22">
        <v>3.3797790000000001</v>
      </c>
      <c r="E22" s="1">
        <v>1</v>
      </c>
    </row>
    <row r="23" spans="1:5">
      <c r="A23" s="1">
        <v>22</v>
      </c>
      <c r="B23" t="s">
        <v>59</v>
      </c>
      <c r="C23">
        <v>-2.0240930000000001</v>
      </c>
      <c r="D23">
        <v>22.173711999999998</v>
      </c>
      <c r="E23" s="1">
        <v>1</v>
      </c>
    </row>
    <row r="24" spans="1:5">
      <c r="A24" s="1">
        <v>23</v>
      </c>
      <c r="B24" t="s">
        <v>60</v>
      </c>
      <c r="C24">
        <v>-33.872025999999998</v>
      </c>
      <c r="D24">
        <v>18.526935000000002</v>
      </c>
      <c r="E24" s="1">
        <v>1</v>
      </c>
    </row>
    <row r="25" spans="1:5">
      <c r="A25" s="1">
        <v>24</v>
      </c>
      <c r="B25" t="s">
        <v>61</v>
      </c>
      <c r="C25">
        <v>19.004885999999999</v>
      </c>
      <c r="D25">
        <v>72.863435999999993</v>
      </c>
      <c r="E25" s="1">
        <v>1</v>
      </c>
    </row>
    <row r="26" spans="1:5">
      <c r="A26" s="1">
        <v>25</v>
      </c>
      <c r="B26" t="s">
        <v>62</v>
      </c>
      <c r="C26">
        <v>28.585252000000001</v>
      </c>
      <c r="D26">
        <v>77.195693000000006</v>
      </c>
      <c r="E26" s="1">
        <v>1</v>
      </c>
    </row>
    <row r="27" spans="1:5">
      <c r="A27" s="1">
        <v>26</v>
      </c>
      <c r="B27" t="s">
        <v>63</v>
      </c>
      <c r="C27">
        <v>23.625858999999998</v>
      </c>
      <c r="D27">
        <v>90.447046999999998</v>
      </c>
      <c r="E27" s="1">
        <v>1</v>
      </c>
    </row>
    <row r="28" spans="1:5">
      <c r="A28" s="1">
        <v>27</v>
      </c>
      <c r="B28" t="s">
        <v>64</v>
      </c>
      <c r="C28">
        <v>13.673363999999999</v>
      </c>
      <c r="D28">
        <v>100.95090399999999</v>
      </c>
      <c r="E28" s="1">
        <v>1</v>
      </c>
    </row>
    <row r="29" spans="1:5">
      <c r="A29" s="1">
        <v>28</v>
      </c>
      <c r="B29" t="s">
        <v>65</v>
      </c>
      <c r="C29">
        <v>1.3743399999999999</v>
      </c>
      <c r="D29">
        <v>103.851294</v>
      </c>
      <c r="E29" s="1">
        <v>1</v>
      </c>
    </row>
    <row r="30" spans="1:5">
      <c r="A30" s="1">
        <v>29</v>
      </c>
      <c r="B30" t="s">
        <v>32</v>
      </c>
      <c r="C30">
        <v>22.440325000000001</v>
      </c>
      <c r="D30">
        <v>114.15549799999999</v>
      </c>
      <c r="E30" s="1">
        <v>1</v>
      </c>
    </row>
    <row r="31" spans="1:5">
      <c r="A31" s="1">
        <v>30</v>
      </c>
      <c r="B31" t="s">
        <v>66</v>
      </c>
      <c r="C31">
        <v>31.240995999999999</v>
      </c>
      <c r="D31">
        <v>121.198994</v>
      </c>
      <c r="E31" s="1">
        <v>1</v>
      </c>
    </row>
    <row r="32" spans="1:5">
      <c r="A32" s="1">
        <v>31</v>
      </c>
      <c r="B32" t="s">
        <v>67</v>
      </c>
      <c r="C32">
        <v>39.757344000000003</v>
      </c>
      <c r="D32">
        <v>116.36941899999999</v>
      </c>
      <c r="E32" s="1">
        <v>1</v>
      </c>
    </row>
    <row r="33" spans="1:5">
      <c r="A33" s="1">
        <v>32</v>
      </c>
      <c r="B33" t="s">
        <v>68</v>
      </c>
      <c r="C33">
        <v>35.664099</v>
      </c>
      <c r="D33">
        <v>139.50418500000001</v>
      </c>
      <c r="E33" s="1">
        <v>1</v>
      </c>
    </row>
    <row r="34" spans="1:5">
      <c r="A34" s="1">
        <v>33</v>
      </c>
      <c r="B34" t="s">
        <v>69</v>
      </c>
      <c r="C34">
        <v>54.922770999999997</v>
      </c>
      <c r="D34">
        <v>73.898348999999996</v>
      </c>
      <c r="E34" s="1">
        <v>1</v>
      </c>
    </row>
    <row r="35" spans="1:5">
      <c r="A35" s="1">
        <v>34</v>
      </c>
      <c r="B35" t="s">
        <v>70</v>
      </c>
      <c r="C35">
        <v>-33.955050999999997</v>
      </c>
      <c r="D35">
        <v>150.86637200000001</v>
      </c>
      <c r="E35" s="1">
        <v>1</v>
      </c>
    </row>
    <row r="36" spans="1:5">
      <c r="A36" s="1">
        <v>35</v>
      </c>
      <c r="B36" t="s">
        <v>71</v>
      </c>
      <c r="C36">
        <v>-31.91244</v>
      </c>
      <c r="D36">
        <v>116.73866200000001</v>
      </c>
      <c r="E36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19" sqref="I19"/>
    </sheetView>
  </sheetViews>
  <sheetFormatPr baseColWidth="10" defaultRowHeight="15" x14ac:dyDescent="0"/>
  <cols>
    <col min="6" max="6" width="15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72</v>
      </c>
    </row>
    <row r="2" spans="1:11">
      <c r="A2" s="1">
        <v>1</v>
      </c>
      <c r="B2" s="1">
        <v>40.705565</v>
      </c>
      <c r="C2" s="1">
        <v>-74.118086599999998</v>
      </c>
      <c r="D2">
        <v>0</v>
      </c>
      <c r="E2" s="1" t="s">
        <v>38</v>
      </c>
      <c r="F2" s="1" t="str">
        <f>CONCATENATE(E2," ",A2)</f>
        <v>New York 1</v>
      </c>
      <c r="G2" t="s">
        <v>76</v>
      </c>
      <c r="H2" t="s">
        <v>73</v>
      </c>
      <c r="I2" t="s">
        <v>74</v>
      </c>
      <c r="J2" t="s">
        <v>75</v>
      </c>
      <c r="K2" t="str">
        <f>CONCATENATE(G2,F2,H2,B2,I2,C2,J2)</f>
        <v>cztl.writeObsText(all_fd,'New York 1',start_avail,end_avail,latitude=40.705565,longitude=-74.1180866)</v>
      </c>
    </row>
    <row r="3" spans="1:11">
      <c r="A3" s="1">
        <v>2</v>
      </c>
      <c r="B3" s="1">
        <v>41.833647800000001</v>
      </c>
      <c r="C3" s="1">
        <v>-87.872238400000001</v>
      </c>
      <c r="D3">
        <v>0</v>
      </c>
      <c r="E3" s="1" t="s">
        <v>39</v>
      </c>
      <c r="F3" s="1" t="str">
        <f t="shared" ref="F3:F36" si="0">CONCATENATE(E3," ",A3)</f>
        <v>Chicago 2</v>
      </c>
      <c r="G3" t="s">
        <v>76</v>
      </c>
      <c r="H3" t="s">
        <v>73</v>
      </c>
      <c r="I3" t="s">
        <v>74</v>
      </c>
      <c r="J3" t="s">
        <v>75</v>
      </c>
      <c r="K3" t="str">
        <f t="shared" ref="K3:K36" si="1">CONCATENATE(G3,F3,H3,B3,I3,C3,J3)</f>
        <v>cztl.writeObsText(all_fd,'Chicago 2',start_avail,end_avail,latitude=41.8336478,longitude=-87.8722384)</v>
      </c>
    </row>
    <row r="4" spans="1:11">
      <c r="A4" s="1">
        <v>3</v>
      </c>
      <c r="B4">
        <v>33.833765</v>
      </c>
      <c r="C4">
        <v>-117.37276900000001</v>
      </c>
      <c r="D4">
        <v>0</v>
      </c>
      <c r="E4" t="s">
        <v>40</v>
      </c>
      <c r="F4" s="1" t="str">
        <f t="shared" si="0"/>
        <v>S. California 3</v>
      </c>
      <c r="G4" t="s">
        <v>76</v>
      </c>
      <c r="H4" t="s">
        <v>73</v>
      </c>
      <c r="I4" t="s">
        <v>74</v>
      </c>
      <c r="J4" t="s">
        <v>75</v>
      </c>
      <c r="K4" t="str">
        <f t="shared" si="1"/>
        <v>cztl.writeObsText(all_fd,'S. California 3',start_avail,end_avail,latitude=33.833765,longitude=-117.372769)</v>
      </c>
    </row>
    <row r="5" spans="1:11">
      <c r="A5" s="1">
        <v>4</v>
      </c>
      <c r="B5">
        <v>36.125230999999999</v>
      </c>
      <c r="C5">
        <v>-119.60391300000001</v>
      </c>
      <c r="D5">
        <v>0</v>
      </c>
      <c r="E5" t="s">
        <v>41</v>
      </c>
      <c r="F5" s="1" t="str">
        <f t="shared" si="0"/>
        <v>Central Valley 4</v>
      </c>
      <c r="G5" t="s">
        <v>76</v>
      </c>
      <c r="H5" t="s">
        <v>73</v>
      </c>
      <c r="I5" t="s">
        <v>74</v>
      </c>
      <c r="J5" t="s">
        <v>75</v>
      </c>
      <c r="K5" t="str">
        <f t="shared" si="1"/>
        <v>cztl.writeObsText(all_fd,'Central Valley 4',start_avail,end_avail,latitude=36.125231,longitude=-119.603913)</v>
      </c>
    </row>
    <row r="6" spans="1:11">
      <c r="A6" s="1">
        <v>5</v>
      </c>
      <c r="B6">
        <v>37.783586999999997</v>
      </c>
      <c r="C6">
        <v>-122.420643</v>
      </c>
      <c r="D6">
        <v>0</v>
      </c>
      <c r="E6" t="s">
        <v>42</v>
      </c>
      <c r="F6" s="1" t="str">
        <f t="shared" si="0"/>
        <v>San Francisco 5</v>
      </c>
      <c r="G6" t="s">
        <v>76</v>
      </c>
      <c r="H6" t="s">
        <v>73</v>
      </c>
      <c r="I6" t="s">
        <v>74</v>
      </c>
      <c r="J6" t="s">
        <v>75</v>
      </c>
      <c r="K6" t="str">
        <f t="shared" si="1"/>
        <v>cztl.writeObsText(all_fd,'San Francisco 5',start_avail,end_avail,latitude=37.783587,longitude=-122.420643)</v>
      </c>
    </row>
    <row r="7" spans="1:11">
      <c r="A7" s="1">
        <v>6</v>
      </c>
      <c r="B7">
        <v>39.358974000000003</v>
      </c>
      <c r="C7">
        <v>-106.789534</v>
      </c>
      <c r="D7">
        <v>0</v>
      </c>
      <c r="E7" t="s">
        <v>43</v>
      </c>
      <c r="F7" s="1" t="str">
        <f t="shared" si="0"/>
        <v>Colorado 6</v>
      </c>
      <c r="G7" t="s">
        <v>76</v>
      </c>
      <c r="H7" t="s">
        <v>73</v>
      </c>
      <c r="I7" t="s">
        <v>74</v>
      </c>
      <c r="J7" t="s">
        <v>75</v>
      </c>
      <c r="K7" t="str">
        <f t="shared" si="1"/>
        <v>cztl.writeObsText(all_fd,'Colorado 6',start_avail,end_avail,latitude=39.358974,longitude=-106.789534)</v>
      </c>
    </row>
    <row r="8" spans="1:11">
      <c r="A8" s="1">
        <v>7</v>
      </c>
      <c r="B8">
        <v>46.865918999999998</v>
      </c>
      <c r="C8">
        <v>-121.75011000000001</v>
      </c>
      <c r="D8">
        <v>0</v>
      </c>
      <c r="E8" t="s">
        <v>44</v>
      </c>
      <c r="F8" s="1" t="str">
        <f t="shared" si="0"/>
        <v>Mount Rainier 7</v>
      </c>
      <c r="G8" t="s">
        <v>76</v>
      </c>
      <c r="H8" t="s">
        <v>73</v>
      </c>
      <c r="I8" t="s">
        <v>74</v>
      </c>
      <c r="J8" t="s">
        <v>75</v>
      </c>
      <c r="K8" t="str">
        <f t="shared" si="1"/>
        <v>cztl.writeObsText(all_fd,'Mount Rainier 7',start_avail,end_avail,latitude=46.865919,longitude=-121.75011)</v>
      </c>
    </row>
    <row r="9" spans="1:11">
      <c r="A9" s="1">
        <v>8</v>
      </c>
      <c r="B9">
        <v>23.090699999999998</v>
      </c>
      <c r="C9">
        <v>-82.310919999999996</v>
      </c>
      <c r="D9">
        <v>0</v>
      </c>
      <c r="E9" t="s">
        <v>45</v>
      </c>
      <c r="F9" s="1" t="str">
        <f t="shared" si="0"/>
        <v>Havana 8</v>
      </c>
      <c r="G9" t="s">
        <v>76</v>
      </c>
      <c r="H9" t="s">
        <v>73</v>
      </c>
      <c r="I9" t="s">
        <v>74</v>
      </c>
      <c r="J9" t="s">
        <v>75</v>
      </c>
      <c r="K9" t="str">
        <f t="shared" si="1"/>
        <v>cztl.writeObsText(all_fd,'Havana 8',start_avail,end_avail,latitude=23.0907,longitude=-82.31092)</v>
      </c>
    </row>
    <row r="10" spans="1:11">
      <c r="A10" s="1">
        <v>9</v>
      </c>
      <c r="B10">
        <v>-3.1130529999999998</v>
      </c>
      <c r="C10">
        <v>-60.010668000000003</v>
      </c>
      <c r="D10">
        <v>0</v>
      </c>
      <c r="E10" t="s">
        <v>46</v>
      </c>
      <c r="F10" s="1" t="str">
        <f t="shared" si="0"/>
        <v>Amazon 9</v>
      </c>
      <c r="G10" t="s">
        <v>76</v>
      </c>
      <c r="H10" t="s">
        <v>73</v>
      </c>
      <c r="I10" t="s">
        <v>74</v>
      </c>
      <c r="J10" t="s">
        <v>75</v>
      </c>
      <c r="K10" t="str">
        <f t="shared" si="1"/>
        <v>cztl.writeObsText(all_fd,'Amazon 9',start_avail,end_avail,latitude=-3.113053,longitude=-60.010668)</v>
      </c>
    </row>
    <row r="11" spans="1:11">
      <c r="A11" s="1">
        <v>10</v>
      </c>
      <c r="B11">
        <v>-23.404803999999999</v>
      </c>
      <c r="C11">
        <v>-46.858480999999998</v>
      </c>
      <c r="D11">
        <v>0</v>
      </c>
      <c r="E11" t="s">
        <v>47</v>
      </c>
      <c r="F11" s="1" t="str">
        <f t="shared" si="0"/>
        <v>Sao Paulo 10</v>
      </c>
      <c r="G11" t="s">
        <v>76</v>
      </c>
      <c r="H11" t="s">
        <v>73</v>
      </c>
      <c r="I11" t="s">
        <v>74</v>
      </c>
      <c r="J11" t="s">
        <v>75</v>
      </c>
      <c r="K11" t="str">
        <f t="shared" si="1"/>
        <v>cztl.writeObsText(all_fd,'Sao Paulo 10',start_avail,end_avail,latitude=-23.404804,longitude=-46.858481)</v>
      </c>
    </row>
    <row r="12" spans="1:11">
      <c r="A12" s="1">
        <v>11</v>
      </c>
      <c r="B12">
        <v>-34.851610000000001</v>
      </c>
      <c r="C12">
        <v>-58.620840999999999</v>
      </c>
      <c r="D12">
        <v>0</v>
      </c>
      <c r="E12" t="s">
        <v>48</v>
      </c>
      <c r="F12" s="1" t="str">
        <f t="shared" si="0"/>
        <v>Buenos Aires 11</v>
      </c>
      <c r="G12" t="s">
        <v>76</v>
      </c>
      <c r="H12" t="s">
        <v>73</v>
      </c>
      <c r="I12" t="s">
        <v>74</v>
      </c>
      <c r="J12" t="s">
        <v>75</v>
      </c>
      <c r="K12" t="str">
        <f t="shared" si="1"/>
        <v>cztl.writeObsText(all_fd,'Buenos Aires 11',start_avail,end_avail,latitude=-34.85161,longitude=-58.620841)</v>
      </c>
    </row>
    <row r="13" spans="1:11">
      <c r="A13" s="1">
        <v>12</v>
      </c>
      <c r="B13">
        <v>9.1740239999999993</v>
      </c>
      <c r="C13">
        <v>-79.670525999999995</v>
      </c>
      <c r="D13">
        <v>0</v>
      </c>
      <c r="E13" t="s">
        <v>49</v>
      </c>
      <c r="F13" s="1" t="str">
        <f t="shared" si="0"/>
        <v>Panama Canal 12</v>
      </c>
      <c r="G13" t="s">
        <v>76</v>
      </c>
      <c r="H13" t="s">
        <v>73</v>
      </c>
      <c r="I13" t="s">
        <v>74</v>
      </c>
      <c r="J13" t="s">
        <v>75</v>
      </c>
      <c r="K13" t="str">
        <f t="shared" si="1"/>
        <v>cztl.writeObsText(all_fd,'Panama Canal 12',start_avail,end_avail,latitude=9.174024,longitude=-79.670526)</v>
      </c>
    </row>
    <row r="14" spans="1:11">
      <c r="A14" s="1">
        <v>13</v>
      </c>
      <c r="B14">
        <v>48.625622999999997</v>
      </c>
      <c r="C14">
        <v>2.3007219999999999</v>
      </c>
      <c r="D14">
        <v>0</v>
      </c>
      <c r="E14" t="s">
        <v>50</v>
      </c>
      <c r="F14" s="1" t="str">
        <f t="shared" si="0"/>
        <v>Paris 13</v>
      </c>
      <c r="G14" t="s">
        <v>76</v>
      </c>
      <c r="H14" t="s">
        <v>73</v>
      </c>
      <c r="I14" t="s">
        <v>74</v>
      </c>
      <c r="J14" t="s">
        <v>75</v>
      </c>
      <c r="K14" t="str">
        <f t="shared" si="1"/>
        <v>cztl.writeObsText(all_fd,'Paris 13',start_avail,end_avail,latitude=48.625623,longitude=2.300722)</v>
      </c>
    </row>
    <row r="15" spans="1:11">
      <c r="A15" s="1">
        <v>14</v>
      </c>
      <c r="B15">
        <v>52.546047000000002</v>
      </c>
      <c r="C15">
        <v>13.321764999999999</v>
      </c>
      <c r="D15">
        <v>0</v>
      </c>
      <c r="E15" t="s">
        <v>51</v>
      </c>
      <c r="F15" s="1" t="str">
        <f t="shared" si="0"/>
        <v>Berlin 14</v>
      </c>
      <c r="G15" t="s">
        <v>76</v>
      </c>
      <c r="H15" t="s">
        <v>73</v>
      </c>
      <c r="I15" t="s">
        <v>74</v>
      </c>
      <c r="J15" t="s">
        <v>75</v>
      </c>
      <c r="K15" t="str">
        <f t="shared" si="1"/>
        <v>cztl.writeObsText(all_fd,'Berlin 14',start_avail,end_avail,latitude=52.546047,longitude=13.321765)</v>
      </c>
    </row>
    <row r="16" spans="1:11">
      <c r="A16" s="1">
        <v>15</v>
      </c>
      <c r="B16">
        <v>48.154429999999998</v>
      </c>
      <c r="C16">
        <v>16.375964</v>
      </c>
      <c r="D16">
        <v>0</v>
      </c>
      <c r="E16" t="s">
        <v>52</v>
      </c>
      <c r="F16" s="1" t="str">
        <f t="shared" si="0"/>
        <v>Vienna 15</v>
      </c>
      <c r="G16" t="s">
        <v>76</v>
      </c>
      <c r="H16" t="s">
        <v>73</v>
      </c>
      <c r="I16" t="s">
        <v>74</v>
      </c>
      <c r="J16" t="s">
        <v>75</v>
      </c>
      <c r="K16" t="str">
        <f t="shared" si="1"/>
        <v>cztl.writeObsText(all_fd,'Vienna 15',start_avail,end_avail,latitude=48.15443,longitude=16.375964)</v>
      </c>
    </row>
    <row r="17" spans="1:11">
      <c r="A17" s="1">
        <v>16</v>
      </c>
      <c r="B17">
        <v>55.700184</v>
      </c>
      <c r="C17">
        <v>37.686185999999999</v>
      </c>
      <c r="D17">
        <v>0</v>
      </c>
      <c r="E17" t="s">
        <v>53</v>
      </c>
      <c r="F17" s="1" t="str">
        <f t="shared" si="0"/>
        <v>Moscow 16</v>
      </c>
      <c r="G17" t="s">
        <v>76</v>
      </c>
      <c r="H17" t="s">
        <v>73</v>
      </c>
      <c r="I17" t="s">
        <v>74</v>
      </c>
      <c r="J17" t="s">
        <v>75</v>
      </c>
      <c r="K17" t="str">
        <f t="shared" si="1"/>
        <v>cztl.writeObsText(all_fd,'Moscow 16',start_avail,end_avail,latitude=55.700184,longitude=37.686186)</v>
      </c>
    </row>
    <row r="18" spans="1:11">
      <c r="A18" s="1">
        <v>17</v>
      </c>
      <c r="B18">
        <v>59.242012000000003</v>
      </c>
      <c r="C18">
        <v>3.505061</v>
      </c>
      <c r="D18">
        <v>0</v>
      </c>
      <c r="E18" t="s">
        <v>54</v>
      </c>
      <c r="F18" s="1" t="str">
        <f t="shared" si="0"/>
        <v>North Sea 17</v>
      </c>
      <c r="G18" t="s">
        <v>76</v>
      </c>
      <c r="H18" t="s">
        <v>73</v>
      </c>
      <c r="I18" t="s">
        <v>74</v>
      </c>
      <c r="J18" t="s">
        <v>75</v>
      </c>
      <c r="K18" t="str">
        <f t="shared" si="1"/>
        <v>cztl.writeObsText(all_fd,'North Sea 17',start_avail,end_avail,latitude=59.242012,longitude=3.505061)</v>
      </c>
    </row>
    <row r="19" spans="1:11">
      <c r="A19" s="1">
        <v>18</v>
      </c>
      <c r="B19">
        <v>30.705666000000001</v>
      </c>
      <c r="C19">
        <v>32.381990999999999</v>
      </c>
      <c r="D19">
        <v>0</v>
      </c>
      <c r="E19" t="s">
        <v>55</v>
      </c>
      <c r="F19" s="1" t="str">
        <f t="shared" si="0"/>
        <v>Suez Canal 18</v>
      </c>
      <c r="G19" t="s">
        <v>76</v>
      </c>
      <c r="H19" t="s">
        <v>73</v>
      </c>
      <c r="I19" t="s">
        <v>74</v>
      </c>
      <c r="J19" t="s">
        <v>75</v>
      </c>
      <c r="K19" t="str">
        <f t="shared" si="1"/>
        <v>cztl.writeObsText(all_fd,'Suez Canal 18',start_avail,end_avail,latitude=30.705666,longitude=32.381991)</v>
      </c>
    </row>
    <row r="20" spans="1:11">
      <c r="A20" s="1">
        <v>19</v>
      </c>
      <c r="B20">
        <v>29.588284000000002</v>
      </c>
      <c r="C20">
        <v>49.081795</v>
      </c>
      <c r="D20">
        <v>0</v>
      </c>
      <c r="E20" t="s">
        <v>56</v>
      </c>
      <c r="F20" s="1" t="str">
        <f t="shared" si="0"/>
        <v>Kuwait 19</v>
      </c>
      <c r="G20" t="s">
        <v>76</v>
      </c>
      <c r="H20" t="s">
        <v>73</v>
      </c>
      <c r="I20" t="s">
        <v>74</v>
      </c>
      <c r="J20" t="s">
        <v>75</v>
      </c>
      <c r="K20" t="str">
        <f t="shared" si="1"/>
        <v>cztl.writeObsText(all_fd,'Kuwait 19',start_avail,end_avail,latitude=29.588284,longitude=49.081795)</v>
      </c>
    </row>
    <row r="21" spans="1:11">
      <c r="A21" s="1">
        <v>20</v>
      </c>
      <c r="B21">
        <v>25.250257000000001</v>
      </c>
      <c r="C21">
        <v>55.339891000000001</v>
      </c>
      <c r="D21">
        <v>0</v>
      </c>
      <c r="E21" t="s">
        <v>57</v>
      </c>
      <c r="F21" s="1" t="str">
        <f t="shared" si="0"/>
        <v>Dubai 20</v>
      </c>
      <c r="G21" t="s">
        <v>76</v>
      </c>
      <c r="H21" t="s">
        <v>73</v>
      </c>
      <c r="I21" t="s">
        <v>74</v>
      </c>
      <c r="J21" t="s">
        <v>75</v>
      </c>
      <c r="K21" t="str">
        <f t="shared" si="1"/>
        <v>cztl.writeObsText(all_fd,'Dubai 20',start_avail,end_avail,latitude=25.250257,longitude=55.339891)</v>
      </c>
    </row>
    <row r="22" spans="1:11">
      <c r="A22" s="1">
        <v>21</v>
      </c>
      <c r="B22">
        <v>6.5204230000000001</v>
      </c>
      <c r="C22">
        <v>3.3797790000000001</v>
      </c>
      <c r="D22">
        <v>0</v>
      </c>
      <c r="E22" t="s">
        <v>58</v>
      </c>
      <c r="F22" s="1" t="str">
        <f t="shared" si="0"/>
        <v>Lagos 21</v>
      </c>
      <c r="G22" t="s">
        <v>76</v>
      </c>
      <c r="H22" t="s">
        <v>73</v>
      </c>
      <c r="I22" t="s">
        <v>74</v>
      </c>
      <c r="J22" t="s">
        <v>75</v>
      </c>
      <c r="K22" t="str">
        <f t="shared" si="1"/>
        <v>cztl.writeObsText(all_fd,'Lagos 21',start_avail,end_avail,latitude=6.520423,longitude=3.379779)</v>
      </c>
    </row>
    <row r="23" spans="1:11">
      <c r="A23" s="1">
        <v>22</v>
      </c>
      <c r="B23">
        <v>-2.0240930000000001</v>
      </c>
      <c r="C23">
        <v>22.173711999999998</v>
      </c>
      <c r="D23">
        <v>0</v>
      </c>
      <c r="E23" t="s">
        <v>59</v>
      </c>
      <c r="F23" s="1" t="str">
        <f t="shared" si="0"/>
        <v>DRC 22</v>
      </c>
      <c r="G23" t="s">
        <v>76</v>
      </c>
      <c r="H23" t="s">
        <v>73</v>
      </c>
      <c r="I23" t="s">
        <v>74</v>
      </c>
      <c r="J23" t="s">
        <v>75</v>
      </c>
      <c r="K23" t="str">
        <f>CONCATENATE(G23,F23,H23,B23,I23,C23,J23)</f>
        <v>cztl.writeObsText(all_fd,'DRC 22',start_avail,end_avail,latitude=-2.024093,longitude=22.173712)</v>
      </c>
    </row>
    <row r="24" spans="1:11">
      <c r="A24" s="1">
        <v>23</v>
      </c>
      <c r="B24">
        <v>-33.872025999999998</v>
      </c>
      <c r="C24">
        <v>18.526935000000002</v>
      </c>
      <c r="D24">
        <v>0</v>
      </c>
      <c r="E24" t="s">
        <v>60</v>
      </c>
      <c r="F24" s="1" t="str">
        <f t="shared" si="0"/>
        <v>Cape Town 23</v>
      </c>
      <c r="G24" t="s">
        <v>76</v>
      </c>
      <c r="H24" t="s">
        <v>73</v>
      </c>
      <c r="I24" t="s">
        <v>74</v>
      </c>
      <c r="J24" t="s">
        <v>75</v>
      </c>
      <c r="K24" t="str">
        <f t="shared" si="1"/>
        <v>cztl.writeObsText(all_fd,'Cape Town 23',start_avail,end_avail,latitude=-33.872026,longitude=18.526935)</v>
      </c>
    </row>
    <row r="25" spans="1:11">
      <c r="A25" s="1">
        <v>24</v>
      </c>
      <c r="B25">
        <v>19.004885999999999</v>
      </c>
      <c r="C25">
        <v>72.863435999999993</v>
      </c>
      <c r="D25">
        <v>0</v>
      </c>
      <c r="E25" t="s">
        <v>61</v>
      </c>
      <c r="F25" s="1" t="str">
        <f t="shared" si="0"/>
        <v>Mumbai 24</v>
      </c>
      <c r="G25" t="s">
        <v>76</v>
      </c>
      <c r="H25" t="s">
        <v>73</v>
      </c>
      <c r="I25" t="s">
        <v>74</v>
      </c>
      <c r="J25" t="s">
        <v>75</v>
      </c>
      <c r="K25" t="str">
        <f t="shared" si="1"/>
        <v>cztl.writeObsText(all_fd,'Mumbai 24',start_avail,end_avail,latitude=19.004886,longitude=72.863436)</v>
      </c>
    </row>
    <row r="26" spans="1:11">
      <c r="A26" s="1">
        <v>25</v>
      </c>
      <c r="B26">
        <v>28.585252000000001</v>
      </c>
      <c r="C26">
        <v>77.195693000000006</v>
      </c>
      <c r="D26">
        <v>0</v>
      </c>
      <c r="E26" t="s">
        <v>62</v>
      </c>
      <c r="F26" s="1" t="str">
        <f t="shared" si="0"/>
        <v>New Delhi 25</v>
      </c>
      <c r="G26" t="s">
        <v>76</v>
      </c>
      <c r="H26" t="s">
        <v>73</v>
      </c>
      <c r="I26" t="s">
        <v>74</v>
      </c>
      <c r="J26" t="s">
        <v>75</v>
      </c>
      <c r="K26" t="str">
        <f t="shared" si="1"/>
        <v>cztl.writeObsText(all_fd,'New Delhi 25',start_avail,end_avail,latitude=28.585252,longitude=77.195693)</v>
      </c>
    </row>
    <row r="27" spans="1:11">
      <c r="A27" s="1">
        <v>26</v>
      </c>
      <c r="B27">
        <v>23.625858999999998</v>
      </c>
      <c r="C27">
        <v>90.447046999999998</v>
      </c>
      <c r="D27">
        <v>0</v>
      </c>
      <c r="E27" t="s">
        <v>63</v>
      </c>
      <c r="F27" s="1" t="str">
        <f t="shared" si="0"/>
        <v>Dhaka 26</v>
      </c>
      <c r="G27" t="s">
        <v>76</v>
      </c>
      <c r="H27" t="s">
        <v>73</v>
      </c>
      <c r="I27" t="s">
        <v>74</v>
      </c>
      <c r="J27" t="s">
        <v>75</v>
      </c>
      <c r="K27" t="str">
        <f t="shared" si="1"/>
        <v>cztl.writeObsText(all_fd,'Dhaka 26',start_avail,end_avail,latitude=23.625859,longitude=90.447047)</v>
      </c>
    </row>
    <row r="28" spans="1:11">
      <c r="A28" s="1">
        <v>27</v>
      </c>
      <c r="B28">
        <v>13.673363999999999</v>
      </c>
      <c r="C28">
        <v>100.95090399999999</v>
      </c>
      <c r="D28">
        <v>0</v>
      </c>
      <c r="E28" t="s">
        <v>64</v>
      </c>
      <c r="F28" s="1" t="str">
        <f t="shared" si="0"/>
        <v>Bangkok 27</v>
      </c>
      <c r="G28" t="s">
        <v>76</v>
      </c>
      <c r="H28" t="s">
        <v>73</v>
      </c>
      <c r="I28" t="s">
        <v>74</v>
      </c>
      <c r="J28" t="s">
        <v>75</v>
      </c>
      <c r="K28" t="str">
        <f t="shared" si="1"/>
        <v>cztl.writeObsText(all_fd,'Bangkok 27',start_avail,end_avail,latitude=13.673364,longitude=100.950904)</v>
      </c>
    </row>
    <row r="29" spans="1:11">
      <c r="A29" s="1">
        <v>28</v>
      </c>
      <c r="B29">
        <v>1.3743399999999999</v>
      </c>
      <c r="C29">
        <v>103.851294</v>
      </c>
      <c r="D29">
        <v>0</v>
      </c>
      <c r="E29" t="s">
        <v>65</v>
      </c>
      <c r="F29" s="1" t="str">
        <f t="shared" si="0"/>
        <v>Singapore 28</v>
      </c>
      <c r="G29" t="s">
        <v>76</v>
      </c>
      <c r="H29" t="s">
        <v>73</v>
      </c>
      <c r="I29" t="s">
        <v>74</v>
      </c>
      <c r="J29" t="s">
        <v>75</v>
      </c>
      <c r="K29" t="str">
        <f t="shared" si="1"/>
        <v>cztl.writeObsText(all_fd,'Singapore 28',start_avail,end_avail,latitude=1.37434,longitude=103.851294)</v>
      </c>
    </row>
    <row r="30" spans="1:11">
      <c r="A30" s="1">
        <v>29</v>
      </c>
      <c r="B30">
        <v>22.440325000000001</v>
      </c>
      <c r="C30">
        <v>114.15549799999999</v>
      </c>
      <c r="D30">
        <v>0</v>
      </c>
      <c r="E30" t="s">
        <v>32</v>
      </c>
      <c r="F30" s="1" t="str">
        <f t="shared" si="0"/>
        <v>Hong Kong 29</v>
      </c>
      <c r="G30" t="s">
        <v>76</v>
      </c>
      <c r="H30" t="s">
        <v>73</v>
      </c>
      <c r="I30" t="s">
        <v>74</v>
      </c>
      <c r="J30" t="s">
        <v>75</v>
      </c>
      <c r="K30" t="str">
        <f t="shared" si="1"/>
        <v>cztl.writeObsText(all_fd,'Hong Kong 29',start_avail,end_avail,latitude=22.440325,longitude=114.155498)</v>
      </c>
    </row>
    <row r="31" spans="1:11">
      <c r="A31" s="1">
        <v>30</v>
      </c>
      <c r="B31">
        <v>31.240995999999999</v>
      </c>
      <c r="C31">
        <v>121.198994</v>
      </c>
      <c r="D31">
        <v>0</v>
      </c>
      <c r="E31" t="s">
        <v>66</v>
      </c>
      <c r="F31" s="1" t="str">
        <f t="shared" si="0"/>
        <v>Shanghai 30</v>
      </c>
      <c r="G31" t="s">
        <v>76</v>
      </c>
      <c r="H31" t="s">
        <v>73</v>
      </c>
      <c r="I31" t="s">
        <v>74</v>
      </c>
      <c r="J31" t="s">
        <v>75</v>
      </c>
      <c r="K31" t="str">
        <f t="shared" si="1"/>
        <v>cztl.writeObsText(all_fd,'Shanghai 30',start_avail,end_avail,latitude=31.240996,longitude=121.198994)</v>
      </c>
    </row>
    <row r="32" spans="1:11">
      <c r="A32" s="1">
        <v>31</v>
      </c>
      <c r="B32">
        <v>39.757344000000003</v>
      </c>
      <c r="C32">
        <v>116.36941899999999</v>
      </c>
      <c r="D32">
        <v>0</v>
      </c>
      <c r="E32" t="s">
        <v>67</v>
      </c>
      <c r="F32" s="1" t="str">
        <f t="shared" si="0"/>
        <v>Beijing 31</v>
      </c>
      <c r="G32" t="s">
        <v>76</v>
      </c>
      <c r="H32" t="s">
        <v>73</v>
      </c>
      <c r="I32" t="s">
        <v>74</v>
      </c>
      <c r="J32" t="s">
        <v>75</v>
      </c>
      <c r="K32" t="str">
        <f t="shared" si="1"/>
        <v>cztl.writeObsText(all_fd,'Beijing 31',start_avail,end_avail,latitude=39.757344,longitude=116.369419)</v>
      </c>
    </row>
    <row r="33" spans="1:11">
      <c r="A33" s="1">
        <v>32</v>
      </c>
      <c r="B33">
        <v>35.664099</v>
      </c>
      <c r="C33">
        <v>139.50418500000001</v>
      </c>
      <c r="D33">
        <v>0</v>
      </c>
      <c r="E33" t="s">
        <v>68</v>
      </c>
      <c r="F33" s="1" t="str">
        <f t="shared" si="0"/>
        <v>Tokyo 32</v>
      </c>
      <c r="G33" t="s">
        <v>76</v>
      </c>
      <c r="H33" t="s">
        <v>73</v>
      </c>
      <c r="I33" t="s">
        <v>74</v>
      </c>
      <c r="J33" t="s">
        <v>75</v>
      </c>
      <c r="K33" t="str">
        <f t="shared" si="1"/>
        <v>cztl.writeObsText(all_fd,'Tokyo 32',start_avail,end_avail,latitude=35.664099,longitude=139.504185)</v>
      </c>
    </row>
    <row r="34" spans="1:11">
      <c r="A34" s="1">
        <v>33</v>
      </c>
      <c r="B34">
        <v>54.922770999999997</v>
      </c>
      <c r="C34">
        <v>73.898348999999996</v>
      </c>
      <c r="D34">
        <v>0</v>
      </c>
      <c r="E34" t="s">
        <v>69</v>
      </c>
      <c r="F34" s="1" t="str">
        <f t="shared" si="0"/>
        <v>Omsk 33</v>
      </c>
      <c r="G34" t="s">
        <v>76</v>
      </c>
      <c r="H34" t="s">
        <v>73</v>
      </c>
      <c r="I34" t="s">
        <v>74</v>
      </c>
      <c r="J34" t="s">
        <v>75</v>
      </c>
      <c r="K34" t="str">
        <f t="shared" si="1"/>
        <v>cztl.writeObsText(all_fd,'Omsk 33',start_avail,end_avail,latitude=54.922771,longitude=73.898349)</v>
      </c>
    </row>
    <row r="35" spans="1:11">
      <c r="A35" s="1">
        <v>34</v>
      </c>
      <c r="B35">
        <v>-33.955050999999997</v>
      </c>
      <c r="C35">
        <v>150.86637200000001</v>
      </c>
      <c r="D35">
        <v>0</v>
      </c>
      <c r="E35" t="s">
        <v>70</v>
      </c>
      <c r="F35" s="1" t="str">
        <f t="shared" si="0"/>
        <v>Sydney 34</v>
      </c>
      <c r="G35" t="s">
        <v>76</v>
      </c>
      <c r="H35" t="s">
        <v>73</v>
      </c>
      <c r="I35" t="s">
        <v>74</v>
      </c>
      <c r="J35" t="s">
        <v>75</v>
      </c>
      <c r="K35" t="str">
        <f t="shared" si="1"/>
        <v>cztl.writeObsText(all_fd,'Sydney 34',start_avail,end_avail,latitude=-33.955051,longitude=150.866372)</v>
      </c>
    </row>
    <row r="36" spans="1:11">
      <c r="A36" s="1">
        <v>35</v>
      </c>
      <c r="B36">
        <v>-31.91244</v>
      </c>
      <c r="C36">
        <v>116.73866200000001</v>
      </c>
      <c r="D36">
        <v>0</v>
      </c>
      <c r="E36" t="s">
        <v>71</v>
      </c>
      <c r="F36" s="1" t="str">
        <f t="shared" si="0"/>
        <v>Perth 35</v>
      </c>
      <c r="G36" t="s">
        <v>76</v>
      </c>
      <c r="H36" t="s">
        <v>73</v>
      </c>
      <c r="I36" t="s">
        <v>74</v>
      </c>
      <c r="J36" t="s">
        <v>75</v>
      </c>
      <c r="K36" t="str">
        <f t="shared" si="1"/>
        <v>cztl.writeObsText(all_fd,'Perth 35',start_avail,end_avail,latitude=-31.91244,longitude=116.738662)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33_targ</vt:lpstr>
      <vt:lpstr>mov_rev_3_targ</vt:lpstr>
      <vt:lpstr>obs_generator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2017-03-16T05:08:36Z</dcterms:modified>
</cp:coreProperties>
</file>