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3600" windowHeight="19020" tabRatio="500" activeTab="2"/>
  </bookViews>
  <sheets>
    <sheet name="20sat_4gs_33obs" sheetId="1" r:id="rId1"/>
    <sheet name="20sat_2gs_33obs" sheetId="3" r:id="rId2"/>
    <sheet name="Sheet1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1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J36" i="1"/>
  <c r="H36" i="1"/>
  <c r="F3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/>
  <c r="D3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</calcChain>
</file>

<file path=xl/sharedStrings.xml><?xml version="1.0" encoding="utf-8"?>
<sst xmlns="http://schemas.openxmlformats.org/spreadsheetml/2006/main" count="33" uniqueCount="16">
  <si>
    <t>earliest</t>
  </si>
  <si>
    <t>no routing</t>
  </si>
  <si>
    <t>no xlnk</t>
  </si>
  <si>
    <t>in orbit xlnk</t>
  </si>
  <si>
    <t>in orbit xlnk / no xlnk</t>
  </si>
  <si>
    <t>cross orbit xlnk</t>
  </si>
  <si>
    <t>cross orbit xlnk / no xlnk</t>
  </si>
  <si>
    <t>earliest / no xlnk</t>
  </si>
  <si>
    <t>no routing / no xlnk</t>
  </si>
  <si>
    <t>Note: 95.6% of all packets get downlinked when using xlnk</t>
  </si>
  <si>
    <t>Note: 94.1% of all packets get downlinked when NOT using xlnk</t>
  </si>
  <si>
    <t>20 sat scenario with 2 orbits at 830 and 1030</t>
  </si>
  <si>
    <t>*</t>
  </si>
  <si>
    <t>* for time being, assumes globally accessible knowledge of already-downlinked packets</t>
  </si>
  <si>
    <t>Target</t>
  </si>
  <si>
    <t>* also, for time being, doesn't throttle crosslink rate based on sats being too close/too far from each other on orbit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</si>
</sst>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'20sat_4gs_33obs'!$B$2</c:f>
              <c:strCache>
                <c:ptCount val="1"/>
                <c:pt idx="0">
                  <c:v>no xlnk</c:v>
                </c:pt>
              </c:strCache>
            </c:strRef>
          </c:tx>
          <c:invertIfNegative val="0"/>
          <c:val>
            <c:numRef>
              <c:f>'20sat_4gs_33obs'!$B$3:$B$36</c:f>
              <c:numCache>
                <c:formatCode>General</c:formatCode>
                <c:ptCount val="34"/>
                <c:pt idx="0">
                  <c:v>4.99119990797023</c:v>
                </c:pt>
                <c:pt idx="1">
                  <c:v>4.08579599718598</c:v>
                </c:pt>
                <c:pt idx="2">
                  <c:v>4.08350751960904</c:v>
                </c:pt>
                <c:pt idx="3">
                  <c:v>4.72437166785868</c:v>
                </c:pt>
                <c:pt idx="4">
                  <c:v>3.60949945103893</c:v>
                </c:pt>
                <c:pt idx="5">
                  <c:v>6.37982362518451</c:v>
                </c:pt>
                <c:pt idx="6">
                  <c:v>3.44744991555436</c:v>
                </c:pt>
                <c:pt idx="7">
                  <c:v>3.53979759411045</c:v>
                </c:pt>
                <c:pt idx="8">
                  <c:v>5.18995000560079</c:v>
                </c:pt>
                <c:pt idx="9">
                  <c:v>4.04559549112064</c:v>
                </c:pt>
                <c:pt idx="10">
                  <c:v>3.4656473720902</c:v>
                </c:pt>
                <c:pt idx="11">
                  <c:v>3.85379972462961</c:v>
                </c:pt>
                <c:pt idx="12">
                  <c:v>4.98084662766174</c:v>
                </c:pt>
                <c:pt idx="13">
                  <c:v>3.18780509096682</c:v>
                </c:pt>
                <c:pt idx="14">
                  <c:v>4.70881394088729</c:v>
                </c:pt>
                <c:pt idx="15">
                  <c:v>4.0617997310133</c:v>
                </c:pt>
                <c:pt idx="16">
                  <c:v>3.40124701251692</c:v>
                </c:pt>
                <c:pt idx="17">
                  <c:v>3.45652214045569</c:v>
                </c:pt>
                <c:pt idx="18">
                  <c:v>4.74248455062096</c:v>
                </c:pt>
                <c:pt idx="19">
                  <c:v>3.54976404428311</c:v>
                </c:pt>
                <c:pt idx="20">
                  <c:v>4.76201322679577</c:v>
                </c:pt>
                <c:pt idx="21">
                  <c:v>3.32132137760703</c:v>
                </c:pt>
                <c:pt idx="22">
                  <c:v>4.05554656852572</c:v>
                </c:pt>
                <c:pt idx="23">
                  <c:v>3.55312362421209</c:v>
                </c:pt>
                <c:pt idx="24">
                  <c:v>3.25858923041979</c:v>
                </c:pt>
                <c:pt idx="25">
                  <c:v>3.17332822388354</c:v>
                </c:pt>
                <c:pt idx="26">
                  <c:v>3.63911680716363</c:v>
                </c:pt>
                <c:pt idx="27">
                  <c:v>3.96866945067079</c:v>
                </c:pt>
                <c:pt idx="28">
                  <c:v>3.60544040018228</c:v>
                </c:pt>
                <c:pt idx="29">
                  <c:v>3.32516276230031</c:v>
                </c:pt>
                <c:pt idx="30">
                  <c:v>3.20266513809374</c:v>
                </c:pt>
                <c:pt idx="31">
                  <c:v>4.6234406044455</c:v>
                </c:pt>
                <c:pt idx="32">
                  <c:v>2.93252170299182</c:v>
                </c:pt>
              </c:numCache>
            </c:numRef>
          </c:val>
        </c:ser>
        <c:ser>
          <c:idx val="1"/>
          <c:order val="1"/>
          <c:tx>
            <c:strRef>
              <c:f>'20sat_4gs_33obs'!$C$2</c:f>
              <c:strCache>
                <c:ptCount val="1"/>
                <c:pt idx="0">
                  <c:v>in orbit xlnk</c:v>
                </c:pt>
              </c:strCache>
            </c:strRef>
          </c:tx>
          <c:invertIfNegative val="0"/>
          <c:val>
            <c:numRef>
              <c:f>'20sat_4gs_33obs'!$C$3:$C$36</c:f>
              <c:numCache>
                <c:formatCode>General</c:formatCode>
                <c:ptCount val="34"/>
                <c:pt idx="0">
                  <c:v>4.69188012018741</c:v>
                </c:pt>
                <c:pt idx="1">
                  <c:v>4.03329146407917</c:v>
                </c:pt>
                <c:pt idx="2">
                  <c:v>3.9843665125377</c:v>
                </c:pt>
                <c:pt idx="3">
                  <c:v>4.72437166785868</c:v>
                </c:pt>
                <c:pt idx="4">
                  <c:v>3.55503568319604</c:v>
                </c:pt>
                <c:pt idx="5">
                  <c:v>6.60770667335973</c:v>
                </c:pt>
                <c:pt idx="6">
                  <c:v>3.39812021720652</c:v>
                </c:pt>
                <c:pt idx="7">
                  <c:v>3.48465481350762</c:v>
                </c:pt>
                <c:pt idx="8">
                  <c:v>4.43721227720207</c:v>
                </c:pt>
                <c:pt idx="9">
                  <c:v>4.01919629803742</c:v>
                </c:pt>
                <c:pt idx="10">
                  <c:v>3.46570524249593</c:v>
                </c:pt>
                <c:pt idx="11">
                  <c:v>3.91886364655647</c:v>
                </c:pt>
                <c:pt idx="12">
                  <c:v>4.42780359430993</c:v>
                </c:pt>
                <c:pt idx="13">
                  <c:v>3.18780509096682</c:v>
                </c:pt>
                <c:pt idx="14">
                  <c:v>4.19328218302509</c:v>
                </c:pt>
                <c:pt idx="15">
                  <c:v>4.09588636449333</c:v>
                </c:pt>
                <c:pt idx="16">
                  <c:v>3.62385002917407</c:v>
                </c:pt>
                <c:pt idx="17">
                  <c:v>3.45647166460147</c:v>
                </c:pt>
                <c:pt idx="18">
                  <c:v>4.34311713619041</c:v>
                </c:pt>
                <c:pt idx="19">
                  <c:v>3.5506970438243</c:v>
                </c:pt>
                <c:pt idx="20">
                  <c:v>4.22781794158531</c:v>
                </c:pt>
                <c:pt idx="21">
                  <c:v>3.21518898251911</c:v>
                </c:pt>
                <c:pt idx="22">
                  <c:v>3.7619243469563</c:v>
                </c:pt>
                <c:pt idx="23">
                  <c:v>3.4909313655092</c:v>
                </c:pt>
                <c:pt idx="24">
                  <c:v>3.25858923041979</c:v>
                </c:pt>
                <c:pt idx="25">
                  <c:v>3.17332822388354</c:v>
                </c:pt>
                <c:pt idx="26">
                  <c:v>3.58406565470345</c:v>
                </c:pt>
                <c:pt idx="27">
                  <c:v>3.73430138053387</c:v>
                </c:pt>
                <c:pt idx="28">
                  <c:v>3.67691806730991</c:v>
                </c:pt>
                <c:pt idx="29">
                  <c:v>3.32595205033398</c:v>
                </c:pt>
                <c:pt idx="30">
                  <c:v>3.20266513809374</c:v>
                </c:pt>
                <c:pt idx="31">
                  <c:v>4.08584864792038</c:v>
                </c:pt>
                <c:pt idx="32">
                  <c:v>2.93252170299182</c:v>
                </c:pt>
              </c:numCache>
            </c:numRef>
          </c:val>
        </c:ser>
        <c:ser>
          <c:idx val="3"/>
          <c:order val="2"/>
          <c:tx>
            <c:strRef>
              <c:f>'20sat_4gs_33obs'!$E$2</c:f>
              <c:strCache>
                <c:ptCount val="1"/>
                <c:pt idx="0">
                  <c:v>cross orbit xlnk</c:v>
                </c:pt>
              </c:strCache>
            </c:strRef>
          </c:tx>
          <c:invertIfNegative val="0"/>
          <c:val>
            <c:numRef>
              <c:f>'20sat_4gs_33obs'!$E$3:$E$36</c:f>
              <c:numCache>
                <c:formatCode>General</c:formatCode>
                <c:ptCount val="34"/>
                <c:pt idx="0">
                  <c:v>3.83048363198558</c:v>
                </c:pt>
                <c:pt idx="1">
                  <c:v>3.99777961110672</c:v>
                </c:pt>
                <c:pt idx="2">
                  <c:v>3.95165815922015</c:v>
                </c:pt>
                <c:pt idx="3">
                  <c:v>4.72437166785868</c:v>
                </c:pt>
                <c:pt idx="4">
                  <c:v>3.60841823895816</c:v>
                </c:pt>
                <c:pt idx="5">
                  <c:v>6.35124496832111</c:v>
                </c:pt>
                <c:pt idx="6">
                  <c:v>3.37441360550036</c:v>
                </c:pt>
                <c:pt idx="7">
                  <c:v>3.51322350380148</c:v>
                </c:pt>
                <c:pt idx="8">
                  <c:v>3.73586494685745</c:v>
                </c:pt>
                <c:pt idx="9">
                  <c:v>3.92422903322756</c:v>
                </c:pt>
                <c:pt idx="10">
                  <c:v>3.46570524249593</c:v>
                </c:pt>
                <c:pt idx="11">
                  <c:v>3.85111325179442</c:v>
                </c:pt>
                <c:pt idx="12">
                  <c:v>3.86096682824938</c:v>
                </c:pt>
                <c:pt idx="13">
                  <c:v>3.18780509096682</c:v>
                </c:pt>
                <c:pt idx="14">
                  <c:v>4.18890203631485</c:v>
                </c:pt>
                <c:pt idx="15">
                  <c:v>3.8104621289001</c:v>
                </c:pt>
                <c:pt idx="16">
                  <c:v>3.6293316426084</c:v>
                </c:pt>
                <c:pt idx="17">
                  <c:v>3.43486896364609</c:v>
                </c:pt>
                <c:pt idx="18">
                  <c:v>4.03816077429374</c:v>
                </c:pt>
                <c:pt idx="19">
                  <c:v>3.51148437840605</c:v>
                </c:pt>
                <c:pt idx="20">
                  <c:v>4.18373708903371</c:v>
                </c:pt>
                <c:pt idx="21">
                  <c:v>3.21518898251911</c:v>
                </c:pt>
                <c:pt idx="22">
                  <c:v>3.78247605704363</c:v>
                </c:pt>
                <c:pt idx="23">
                  <c:v>3.49900203659321</c:v>
                </c:pt>
                <c:pt idx="24">
                  <c:v>3.25984501822348</c:v>
                </c:pt>
                <c:pt idx="25">
                  <c:v>3.25232389971247</c:v>
                </c:pt>
                <c:pt idx="26">
                  <c:v>3.58302109388014</c:v>
                </c:pt>
                <c:pt idx="27">
                  <c:v>3.95856945736046</c:v>
                </c:pt>
                <c:pt idx="28">
                  <c:v>3.67691806730991</c:v>
                </c:pt>
                <c:pt idx="29">
                  <c:v>3.33217601246958</c:v>
                </c:pt>
                <c:pt idx="30">
                  <c:v>3.20266513809374</c:v>
                </c:pt>
                <c:pt idx="31">
                  <c:v>4.16438361102215</c:v>
                </c:pt>
                <c:pt idx="32">
                  <c:v>2.93252170299182</c:v>
                </c:pt>
              </c:numCache>
            </c:numRef>
          </c:val>
        </c:ser>
        <c:ser>
          <c:idx val="5"/>
          <c:order val="3"/>
          <c:tx>
            <c:strRef>
              <c:f>'20sat_4gs_33obs'!$G$2</c:f>
              <c:strCache>
                <c:ptCount val="1"/>
                <c:pt idx="0">
                  <c:v>earliest</c:v>
                </c:pt>
              </c:strCache>
            </c:strRef>
          </c:tx>
          <c:invertIfNegative val="0"/>
          <c:val>
            <c:numRef>
              <c:f>'20sat_4gs_33obs'!$G$3:$G$36</c:f>
              <c:numCache>
                <c:formatCode>General</c:formatCode>
                <c:ptCount val="34"/>
                <c:pt idx="0">
                  <c:v>3.48140978651732</c:v>
                </c:pt>
                <c:pt idx="1">
                  <c:v>3.94913451646585</c:v>
                </c:pt>
                <c:pt idx="2">
                  <c:v>3.78538515944178</c:v>
                </c:pt>
                <c:pt idx="3">
                  <c:v>4.51472865227998</c:v>
                </c:pt>
                <c:pt idx="4">
                  <c:v>3.31198109573653</c:v>
                </c:pt>
                <c:pt idx="5">
                  <c:v>6.33289223246399</c:v>
                </c:pt>
                <c:pt idx="6">
                  <c:v>3.15620788323186</c:v>
                </c:pt>
                <c:pt idx="7">
                  <c:v>3.23719328702299</c:v>
                </c:pt>
                <c:pt idx="8">
                  <c:v>3.50257426693273</c:v>
                </c:pt>
                <c:pt idx="9">
                  <c:v>3.85766171553916</c:v>
                </c:pt>
                <c:pt idx="10">
                  <c:v>3.42849826387443</c:v>
                </c:pt>
                <c:pt idx="11">
                  <c:v>3.27616415896888</c:v>
                </c:pt>
                <c:pt idx="12">
                  <c:v>3.60413869601168</c:v>
                </c:pt>
                <c:pt idx="13">
                  <c:v>3.18779706788448</c:v>
                </c:pt>
                <c:pt idx="14">
                  <c:v>3.56747299383266</c:v>
                </c:pt>
                <c:pt idx="15">
                  <c:v>3.40265657150776</c:v>
                </c:pt>
                <c:pt idx="16">
                  <c:v>3.62932452416437</c:v>
                </c:pt>
                <c:pt idx="17">
                  <c:v>3.38527424124668</c:v>
                </c:pt>
                <c:pt idx="18">
                  <c:v>4.07746206275069</c:v>
                </c:pt>
                <c:pt idx="19">
                  <c:v>3.55022247941753</c:v>
                </c:pt>
                <c:pt idx="20">
                  <c:v>3.97773308899572</c:v>
                </c:pt>
                <c:pt idx="21">
                  <c:v>3.21518164870969</c:v>
                </c:pt>
                <c:pt idx="22">
                  <c:v>3.19663194443199</c:v>
                </c:pt>
                <c:pt idx="23">
                  <c:v>3.26184027779237</c:v>
                </c:pt>
                <c:pt idx="24">
                  <c:v>3.25983635547428</c:v>
                </c:pt>
                <c:pt idx="25">
                  <c:v>3.2499402006252</c:v>
                </c:pt>
                <c:pt idx="26">
                  <c:v>3.41386188270312</c:v>
                </c:pt>
                <c:pt idx="27">
                  <c:v>3.22479648921395</c:v>
                </c:pt>
                <c:pt idx="28">
                  <c:v>3.67690875766794</c:v>
                </c:pt>
                <c:pt idx="29">
                  <c:v>3.33216756679541</c:v>
                </c:pt>
                <c:pt idx="30">
                  <c:v>3.20265721454225</c:v>
                </c:pt>
                <c:pt idx="31">
                  <c:v>3.4062901877538</c:v>
                </c:pt>
                <c:pt idx="32">
                  <c:v>2.93251286001101</c:v>
                </c:pt>
              </c:numCache>
            </c:numRef>
          </c:val>
        </c:ser>
        <c:ser>
          <c:idx val="7"/>
          <c:order val="4"/>
          <c:tx>
            <c:strRef>
              <c:f>'20sat_4gs_33obs'!$I$2</c:f>
              <c:strCache>
                <c:ptCount val="1"/>
                <c:pt idx="0">
                  <c:v>no routing</c:v>
                </c:pt>
              </c:strCache>
            </c:strRef>
          </c:tx>
          <c:invertIfNegative val="0"/>
          <c:val>
            <c:numRef>
              <c:f>'20sat_4gs_33obs'!$I$3:$I$36</c:f>
              <c:numCache>
                <c:formatCode>General</c:formatCode>
                <c:ptCount val="34"/>
                <c:pt idx="0">
                  <c:v>2.44988104423556</c:v>
                </c:pt>
                <c:pt idx="1">
                  <c:v>2.59793145577118</c:v>
                </c:pt>
                <c:pt idx="2">
                  <c:v>2.66084490739197</c:v>
                </c:pt>
                <c:pt idx="3">
                  <c:v>4.21246784981959</c:v>
                </c:pt>
                <c:pt idx="4">
                  <c:v>2.87845325362878</c:v>
                </c:pt>
                <c:pt idx="5">
                  <c:v>5.776423932586</c:v>
                </c:pt>
                <c:pt idx="6">
                  <c:v>2.35116930297933</c:v>
                </c:pt>
                <c:pt idx="7">
                  <c:v>2.76279192386774</c:v>
                </c:pt>
                <c:pt idx="8">
                  <c:v>2.42780735593834</c:v>
                </c:pt>
                <c:pt idx="9">
                  <c:v>2.62620209619819</c:v>
                </c:pt>
                <c:pt idx="10">
                  <c:v>2.66451935438217</c:v>
                </c:pt>
                <c:pt idx="11">
                  <c:v>2.39214827675287</c:v>
                </c:pt>
                <c:pt idx="12">
                  <c:v>2.3123755787342</c:v>
                </c:pt>
                <c:pt idx="13">
                  <c:v>2.94366287293518</c:v>
                </c:pt>
                <c:pt idx="14">
                  <c:v>2.52473058126333</c:v>
                </c:pt>
                <c:pt idx="15">
                  <c:v>2.5379909336703</c:v>
                </c:pt>
                <c:pt idx="16">
                  <c:v>3.04346900721484</c:v>
                </c:pt>
                <c:pt idx="17">
                  <c:v>2.66998681842906</c:v>
                </c:pt>
                <c:pt idx="18">
                  <c:v>2.58737943669814</c:v>
                </c:pt>
                <c:pt idx="19">
                  <c:v>2.6217319315815</c:v>
                </c:pt>
                <c:pt idx="20">
                  <c:v>2.58027584876929</c:v>
                </c:pt>
                <c:pt idx="21">
                  <c:v>2.97735596710363</c:v>
                </c:pt>
                <c:pt idx="22">
                  <c:v>2.54283789866033</c:v>
                </c:pt>
                <c:pt idx="23">
                  <c:v>2.77637442127027</c:v>
                </c:pt>
                <c:pt idx="24">
                  <c:v>2.97657021607555</c:v>
                </c:pt>
                <c:pt idx="25">
                  <c:v>2.8843405992857</c:v>
                </c:pt>
                <c:pt idx="26">
                  <c:v>3.04976626798704</c:v>
                </c:pt>
                <c:pt idx="27">
                  <c:v>2.44825360082258</c:v>
                </c:pt>
                <c:pt idx="28">
                  <c:v>2.94981931584318</c:v>
                </c:pt>
                <c:pt idx="29">
                  <c:v>2.95649723505391</c:v>
                </c:pt>
                <c:pt idx="30">
                  <c:v>2.96934252831592</c:v>
                </c:pt>
                <c:pt idx="31">
                  <c:v>2.50505272632121</c:v>
                </c:pt>
                <c:pt idx="32">
                  <c:v>2.91538933894069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8636808"/>
        <c:axId val="2138686440"/>
      </c:barChart>
      <c:catAx>
        <c:axId val="213863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Obs</a:t>
                </a:r>
                <a:r>
                  <a:rPr lang="en-US" sz="2000" baseline="0"/>
                  <a:t> Target Number</a:t>
                </a:r>
                <a:endParaRPr lang="en-US" sz="2000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8686440"/>
        <c:crosses val="autoZero"/>
        <c:auto val="1"/>
        <c:lblAlgn val="ctr"/>
        <c:lblOffset val="100"/>
        <c:noMultiLvlLbl val="0"/>
      </c:catAx>
      <c:valAx>
        <c:axId val="21386864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AoI</a:t>
                </a:r>
                <a:r>
                  <a:rPr lang="en-US" sz="2000" baseline="0"/>
                  <a:t> for Obs Target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86368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'20sat_4gs_33obs'!$B$2</c:f>
              <c:strCache>
                <c:ptCount val="1"/>
                <c:pt idx="0">
                  <c:v>no xlnk</c:v>
                </c:pt>
              </c:strCache>
            </c:strRef>
          </c:tx>
          <c:invertIfNegative val="0"/>
          <c:val>
            <c:numRef>
              <c:f>'20sat_4gs_33obs'!$B$3:$B$10</c:f>
              <c:numCache>
                <c:formatCode>General</c:formatCode>
                <c:ptCount val="8"/>
                <c:pt idx="0">
                  <c:v>4.99119990797023</c:v>
                </c:pt>
                <c:pt idx="1">
                  <c:v>4.08579599718598</c:v>
                </c:pt>
                <c:pt idx="2">
                  <c:v>4.08350751960904</c:v>
                </c:pt>
                <c:pt idx="3">
                  <c:v>4.72437166785868</c:v>
                </c:pt>
                <c:pt idx="4">
                  <c:v>3.60949945103893</c:v>
                </c:pt>
                <c:pt idx="5">
                  <c:v>6.37982362518451</c:v>
                </c:pt>
                <c:pt idx="6">
                  <c:v>3.44744991555436</c:v>
                </c:pt>
                <c:pt idx="7">
                  <c:v>3.53979759411045</c:v>
                </c:pt>
              </c:numCache>
            </c:numRef>
          </c:val>
        </c:ser>
        <c:ser>
          <c:idx val="1"/>
          <c:order val="1"/>
          <c:tx>
            <c:strRef>
              <c:f>'20sat_4gs_33obs'!$C$2</c:f>
              <c:strCache>
                <c:ptCount val="1"/>
                <c:pt idx="0">
                  <c:v>in orbit xlnk</c:v>
                </c:pt>
              </c:strCache>
            </c:strRef>
          </c:tx>
          <c:invertIfNegative val="0"/>
          <c:val>
            <c:numRef>
              <c:f>'20sat_4gs_33obs'!$C$3:$C$10</c:f>
              <c:numCache>
                <c:formatCode>General</c:formatCode>
                <c:ptCount val="8"/>
                <c:pt idx="0">
                  <c:v>4.69188012018741</c:v>
                </c:pt>
                <c:pt idx="1">
                  <c:v>4.03329146407917</c:v>
                </c:pt>
                <c:pt idx="2">
                  <c:v>3.9843665125377</c:v>
                </c:pt>
                <c:pt idx="3">
                  <c:v>4.72437166785868</c:v>
                </c:pt>
                <c:pt idx="4">
                  <c:v>3.55503568319604</c:v>
                </c:pt>
                <c:pt idx="5">
                  <c:v>6.60770667335973</c:v>
                </c:pt>
                <c:pt idx="6">
                  <c:v>3.39812021720652</c:v>
                </c:pt>
                <c:pt idx="7">
                  <c:v>3.48465481350762</c:v>
                </c:pt>
              </c:numCache>
            </c:numRef>
          </c:val>
        </c:ser>
        <c:ser>
          <c:idx val="3"/>
          <c:order val="2"/>
          <c:tx>
            <c:strRef>
              <c:f>'20sat_4gs_33obs'!$E$2</c:f>
              <c:strCache>
                <c:ptCount val="1"/>
                <c:pt idx="0">
                  <c:v>cross orbit xlnk</c:v>
                </c:pt>
              </c:strCache>
            </c:strRef>
          </c:tx>
          <c:invertIfNegative val="0"/>
          <c:val>
            <c:numRef>
              <c:f>'20sat_4gs_33obs'!$E$3:$E$10</c:f>
              <c:numCache>
                <c:formatCode>General</c:formatCode>
                <c:ptCount val="8"/>
                <c:pt idx="0">
                  <c:v>3.83048363198558</c:v>
                </c:pt>
                <c:pt idx="1">
                  <c:v>3.99777961110672</c:v>
                </c:pt>
                <c:pt idx="2">
                  <c:v>3.95165815922015</c:v>
                </c:pt>
                <c:pt idx="3">
                  <c:v>4.72437166785868</c:v>
                </c:pt>
                <c:pt idx="4">
                  <c:v>3.60841823895816</c:v>
                </c:pt>
                <c:pt idx="5">
                  <c:v>6.35124496832111</c:v>
                </c:pt>
                <c:pt idx="6">
                  <c:v>3.37441360550036</c:v>
                </c:pt>
                <c:pt idx="7">
                  <c:v>3.51322350380148</c:v>
                </c:pt>
              </c:numCache>
            </c:numRef>
          </c:val>
        </c:ser>
        <c:ser>
          <c:idx val="5"/>
          <c:order val="3"/>
          <c:tx>
            <c:strRef>
              <c:f>'20sat_4gs_33obs'!$G$2</c:f>
              <c:strCache>
                <c:ptCount val="1"/>
                <c:pt idx="0">
                  <c:v>earliest</c:v>
                </c:pt>
              </c:strCache>
            </c:strRef>
          </c:tx>
          <c:invertIfNegative val="0"/>
          <c:val>
            <c:numRef>
              <c:f>'20sat_4gs_33obs'!$G$3:$G$10</c:f>
              <c:numCache>
                <c:formatCode>General</c:formatCode>
                <c:ptCount val="8"/>
                <c:pt idx="0">
                  <c:v>3.48140978651732</c:v>
                </c:pt>
                <c:pt idx="1">
                  <c:v>3.94913451646585</c:v>
                </c:pt>
                <c:pt idx="2">
                  <c:v>3.78538515944178</c:v>
                </c:pt>
                <c:pt idx="3">
                  <c:v>4.51472865227998</c:v>
                </c:pt>
                <c:pt idx="4">
                  <c:v>3.31198109573653</c:v>
                </c:pt>
                <c:pt idx="5">
                  <c:v>6.33289223246399</c:v>
                </c:pt>
                <c:pt idx="6">
                  <c:v>3.15620788323186</c:v>
                </c:pt>
                <c:pt idx="7">
                  <c:v>3.23719328702299</c:v>
                </c:pt>
              </c:numCache>
            </c:numRef>
          </c:val>
        </c:ser>
        <c:ser>
          <c:idx val="7"/>
          <c:order val="4"/>
          <c:tx>
            <c:strRef>
              <c:f>'20sat_4gs_33obs'!$I$2</c:f>
              <c:strCache>
                <c:ptCount val="1"/>
                <c:pt idx="0">
                  <c:v>no routing</c:v>
                </c:pt>
              </c:strCache>
            </c:strRef>
          </c:tx>
          <c:invertIfNegative val="0"/>
          <c:val>
            <c:numRef>
              <c:f>'20sat_4gs_33obs'!$I$3:$I$10</c:f>
              <c:numCache>
                <c:formatCode>General</c:formatCode>
                <c:ptCount val="8"/>
                <c:pt idx="0">
                  <c:v>2.44988104423556</c:v>
                </c:pt>
                <c:pt idx="1">
                  <c:v>2.59793145577118</c:v>
                </c:pt>
                <c:pt idx="2">
                  <c:v>2.66084490739197</c:v>
                </c:pt>
                <c:pt idx="3">
                  <c:v>4.21246784981959</c:v>
                </c:pt>
                <c:pt idx="4">
                  <c:v>2.87845325362878</c:v>
                </c:pt>
                <c:pt idx="5">
                  <c:v>5.776423932586</c:v>
                </c:pt>
                <c:pt idx="6">
                  <c:v>2.35116930297933</c:v>
                </c:pt>
                <c:pt idx="7">
                  <c:v>2.76279192386774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8699432"/>
        <c:axId val="2138705400"/>
      </c:barChart>
      <c:catAx>
        <c:axId val="213869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Obs</a:t>
                </a:r>
                <a:r>
                  <a:rPr lang="en-US" sz="2000" baseline="0"/>
                  <a:t> Target Number</a:t>
                </a:r>
                <a:endParaRPr lang="en-US" sz="2000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8705400"/>
        <c:crosses val="autoZero"/>
        <c:auto val="1"/>
        <c:lblAlgn val="ctr"/>
        <c:lblOffset val="100"/>
        <c:noMultiLvlLbl val="0"/>
      </c:catAx>
      <c:valAx>
        <c:axId val="21387054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AoI</a:t>
                </a:r>
                <a:r>
                  <a:rPr lang="en-US" sz="2000" baseline="0"/>
                  <a:t> for Obs Target</a:t>
                </a:r>
                <a:endParaRPr lang="en-US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86994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'20sat_2gs_33obs'!$B$2</c:f>
              <c:strCache>
                <c:ptCount val="1"/>
                <c:pt idx="0">
                  <c:v>no xlnk</c:v>
                </c:pt>
              </c:strCache>
            </c:strRef>
          </c:tx>
          <c:invertIfNegative val="0"/>
          <c:val>
            <c:numRef>
              <c:f>'20sat_2gs_33obs'!$B$3:$B$36</c:f>
              <c:numCache>
                <c:formatCode>General</c:formatCode>
                <c:ptCount val="34"/>
                <c:pt idx="0">
                  <c:v>4.99306847907068</c:v>
                </c:pt>
                <c:pt idx="1">
                  <c:v>4.08579599718598</c:v>
                </c:pt>
                <c:pt idx="2">
                  <c:v>4.08350751960904</c:v>
                </c:pt>
                <c:pt idx="3">
                  <c:v>4.72437166785868</c:v>
                </c:pt>
                <c:pt idx="4">
                  <c:v>3.60949945103893</c:v>
                </c:pt>
                <c:pt idx="5">
                  <c:v>6.37842316136593</c:v>
                </c:pt>
                <c:pt idx="6">
                  <c:v>5.68882388505979</c:v>
                </c:pt>
                <c:pt idx="7">
                  <c:v>3.53845114267055</c:v>
                </c:pt>
                <c:pt idx="8">
                  <c:v>5.18995000560079</c:v>
                </c:pt>
                <c:pt idx="9">
                  <c:v>4.04559549112064</c:v>
                </c:pt>
                <c:pt idx="10">
                  <c:v>3.4656473720902</c:v>
                </c:pt>
                <c:pt idx="11">
                  <c:v>3.87436204429081</c:v>
                </c:pt>
                <c:pt idx="12">
                  <c:v>4.98084662766174</c:v>
                </c:pt>
                <c:pt idx="13">
                  <c:v>3.60573680206201</c:v>
                </c:pt>
                <c:pt idx="14">
                  <c:v>4.70746941846094</c:v>
                </c:pt>
                <c:pt idx="15">
                  <c:v>6.39281431428065</c:v>
                </c:pt>
                <c:pt idx="16">
                  <c:v>3.74934618352057</c:v>
                </c:pt>
                <c:pt idx="17">
                  <c:v>3.45826018164105</c:v>
                </c:pt>
                <c:pt idx="18">
                  <c:v>4.74248455062096</c:v>
                </c:pt>
                <c:pt idx="19">
                  <c:v>3.55163004336549</c:v>
                </c:pt>
                <c:pt idx="20">
                  <c:v>4.76201322679577</c:v>
                </c:pt>
                <c:pt idx="21">
                  <c:v>3.61676844596981</c:v>
                </c:pt>
                <c:pt idx="22">
                  <c:v>4.05728010867946</c:v>
                </c:pt>
                <c:pt idx="23">
                  <c:v>3.55183214965763</c:v>
                </c:pt>
                <c:pt idx="24">
                  <c:v>3.79674285135487</c:v>
                </c:pt>
                <c:pt idx="25">
                  <c:v>7.23461542731766</c:v>
                </c:pt>
                <c:pt idx="26">
                  <c:v>3.63911680716363</c:v>
                </c:pt>
                <c:pt idx="27">
                  <c:v>3.96737797611633</c:v>
                </c:pt>
                <c:pt idx="28">
                  <c:v>3.67897407422446</c:v>
                </c:pt>
                <c:pt idx="29">
                  <c:v>3.60550276124558</c:v>
                </c:pt>
                <c:pt idx="30">
                  <c:v>3.6194256164819</c:v>
                </c:pt>
                <c:pt idx="31">
                  <c:v>4.6234406044455</c:v>
                </c:pt>
                <c:pt idx="32">
                  <c:v>2.93252170299182</c:v>
                </c:pt>
              </c:numCache>
            </c:numRef>
          </c:val>
        </c:ser>
        <c:ser>
          <c:idx val="1"/>
          <c:order val="1"/>
          <c:tx>
            <c:strRef>
              <c:f>'20sat_2gs_33obs'!$C$2</c:f>
              <c:strCache>
                <c:ptCount val="1"/>
                <c:pt idx="0">
                  <c:v>in orbit xlnk</c:v>
                </c:pt>
              </c:strCache>
            </c:strRef>
          </c:tx>
          <c:invertIfNegative val="0"/>
          <c:val>
            <c:numRef>
              <c:f>'20sat_2gs_33obs'!$C$3:$C$36</c:f>
              <c:numCache>
                <c:formatCode>General</c:formatCode>
                <c:ptCount val="34"/>
              </c:numCache>
            </c:numRef>
          </c:val>
        </c:ser>
        <c:ser>
          <c:idx val="3"/>
          <c:order val="2"/>
          <c:tx>
            <c:strRef>
              <c:f>'20sat_2gs_33obs'!$E$2</c:f>
              <c:strCache>
                <c:ptCount val="1"/>
                <c:pt idx="0">
                  <c:v>cross orbit xlnk</c:v>
                </c:pt>
              </c:strCache>
            </c:strRef>
          </c:tx>
          <c:invertIfNegative val="0"/>
          <c:val>
            <c:numRef>
              <c:f>'20sat_2gs_33obs'!$E$3:$E$36</c:f>
              <c:numCache>
                <c:formatCode>General</c:formatCode>
                <c:ptCount val="34"/>
                <c:pt idx="0">
                  <c:v>4.78717178076991</c:v>
                </c:pt>
                <c:pt idx="1">
                  <c:v>4.08218359785911</c:v>
                </c:pt>
                <c:pt idx="2">
                  <c:v>4.03919293492265</c:v>
                </c:pt>
                <c:pt idx="3">
                  <c:v>4.72437166785868</c:v>
                </c:pt>
                <c:pt idx="4">
                  <c:v>3.55611689527681</c:v>
                </c:pt>
                <c:pt idx="5">
                  <c:v>6.652988336827469</c:v>
                </c:pt>
                <c:pt idx="6">
                  <c:v>3.7882590229445</c:v>
                </c:pt>
                <c:pt idx="7">
                  <c:v>3.46147964502819</c:v>
                </c:pt>
                <c:pt idx="8">
                  <c:v>4.54686370622613</c:v>
                </c:pt>
                <c:pt idx="9">
                  <c:v>4.02882818406623</c:v>
                </c:pt>
                <c:pt idx="10">
                  <c:v>3.4656473720902</c:v>
                </c:pt>
                <c:pt idx="11">
                  <c:v>3.85417427475556</c:v>
                </c:pt>
                <c:pt idx="12">
                  <c:v>4.99894752606866</c:v>
                </c:pt>
                <c:pt idx="13">
                  <c:v>3.60969803133397</c:v>
                </c:pt>
                <c:pt idx="14">
                  <c:v>4.29947116250902</c:v>
                </c:pt>
                <c:pt idx="15">
                  <c:v>3.82499242326516</c:v>
                </c:pt>
                <c:pt idx="16">
                  <c:v>3.74934618352057</c:v>
                </c:pt>
                <c:pt idx="17">
                  <c:v>3.4357225521309</c:v>
                </c:pt>
                <c:pt idx="18">
                  <c:v>4.17924496542392</c:v>
                </c:pt>
                <c:pt idx="19">
                  <c:v>3.54795806938838</c:v>
                </c:pt>
                <c:pt idx="20">
                  <c:v>4.4103569548548</c:v>
                </c:pt>
                <c:pt idx="21">
                  <c:v>3.61669771547388</c:v>
                </c:pt>
                <c:pt idx="22">
                  <c:v>3.99132649328213</c:v>
                </c:pt>
                <c:pt idx="23">
                  <c:v>3.50035803127594</c:v>
                </c:pt>
                <c:pt idx="24">
                  <c:v>3.77326514925957</c:v>
                </c:pt>
                <c:pt idx="25">
                  <c:v>4.69635384571643</c:v>
                </c:pt>
                <c:pt idx="26">
                  <c:v>3.58304038401539</c:v>
                </c:pt>
                <c:pt idx="27">
                  <c:v>3.96708476606066</c:v>
                </c:pt>
                <c:pt idx="28">
                  <c:v>3.67691806730991</c:v>
                </c:pt>
                <c:pt idx="29">
                  <c:v>3.58849464900253</c:v>
                </c:pt>
                <c:pt idx="30">
                  <c:v>3.61944426361263</c:v>
                </c:pt>
                <c:pt idx="31">
                  <c:v>4.32805976554628</c:v>
                </c:pt>
                <c:pt idx="32">
                  <c:v>2.93252170299182</c:v>
                </c:pt>
              </c:numCache>
            </c:numRef>
          </c:val>
        </c:ser>
        <c:ser>
          <c:idx val="5"/>
          <c:order val="3"/>
          <c:tx>
            <c:strRef>
              <c:f>'20sat_2gs_33obs'!$G$2</c:f>
              <c:strCache>
                <c:ptCount val="1"/>
                <c:pt idx="0">
                  <c:v>earliest</c:v>
                </c:pt>
              </c:strCache>
            </c:strRef>
          </c:tx>
          <c:invertIfNegative val="0"/>
          <c:val>
            <c:numRef>
              <c:f>'20sat_2gs_33obs'!$G$3:$G$36</c:f>
              <c:numCache>
                <c:formatCode>General</c:formatCode>
                <c:ptCount val="34"/>
                <c:pt idx="0">
                  <c:v>4.24956822274883</c:v>
                </c:pt>
                <c:pt idx="1">
                  <c:v>3.80298964765424</c:v>
                </c:pt>
                <c:pt idx="2">
                  <c:v>3.77820151746364</c:v>
                </c:pt>
                <c:pt idx="3">
                  <c:v>4.51472865227998</c:v>
                </c:pt>
                <c:pt idx="4">
                  <c:v>3.39544110086951</c:v>
                </c:pt>
                <c:pt idx="5">
                  <c:v>6.277340534947</c:v>
                </c:pt>
                <c:pt idx="6">
                  <c:v>3.18204893262883</c:v>
                </c:pt>
                <c:pt idx="7">
                  <c:v>3.23719328702299</c:v>
                </c:pt>
                <c:pt idx="8">
                  <c:v>4.26152166920811</c:v>
                </c:pt>
                <c:pt idx="9">
                  <c:v>3.76382201648801</c:v>
                </c:pt>
                <c:pt idx="10">
                  <c:v>3.40216081529353</c:v>
                </c:pt>
                <c:pt idx="11">
                  <c:v>3.38043885031128</c:v>
                </c:pt>
                <c:pt idx="12">
                  <c:v>4.41054719653513</c:v>
                </c:pt>
                <c:pt idx="13">
                  <c:v>3.60968975049265</c:v>
                </c:pt>
                <c:pt idx="14">
                  <c:v>4.14212352109025</c:v>
                </c:pt>
                <c:pt idx="15">
                  <c:v>3.63441068673768</c:v>
                </c:pt>
                <c:pt idx="16">
                  <c:v>3.74933899174225</c:v>
                </c:pt>
                <c:pt idx="17">
                  <c:v>3.29384677212437</c:v>
                </c:pt>
                <c:pt idx="18">
                  <c:v>3.95603748713901</c:v>
                </c:pt>
                <c:pt idx="19">
                  <c:v>3.40052051182106</c:v>
                </c:pt>
                <c:pt idx="20">
                  <c:v>4.02178819445584</c:v>
                </c:pt>
                <c:pt idx="21">
                  <c:v>3.61669013637251</c:v>
                </c:pt>
                <c:pt idx="22">
                  <c:v>3.83361432609994</c:v>
                </c:pt>
                <c:pt idx="23">
                  <c:v>3.26542824075532</c:v>
                </c:pt>
                <c:pt idx="24">
                  <c:v>3.718059413577</c:v>
                </c:pt>
                <c:pt idx="25">
                  <c:v>4.06567708334222</c:v>
                </c:pt>
                <c:pt idx="26">
                  <c:v>3.41388117282745</c:v>
                </c:pt>
                <c:pt idx="27">
                  <c:v>3.81639756943875</c:v>
                </c:pt>
                <c:pt idx="28">
                  <c:v>3.67690875766794</c:v>
                </c:pt>
                <c:pt idx="29">
                  <c:v>3.52617412549203</c:v>
                </c:pt>
                <c:pt idx="30">
                  <c:v>3.61943608541699</c:v>
                </c:pt>
                <c:pt idx="31">
                  <c:v>4.0084841177874</c:v>
                </c:pt>
                <c:pt idx="32">
                  <c:v>2.93251286001101</c:v>
                </c:pt>
              </c:numCache>
            </c:numRef>
          </c:val>
        </c:ser>
        <c:ser>
          <c:idx val="7"/>
          <c:order val="4"/>
          <c:tx>
            <c:strRef>
              <c:f>'20sat_2gs_33obs'!$I$2</c:f>
              <c:strCache>
                <c:ptCount val="1"/>
                <c:pt idx="0">
                  <c:v>no routing</c:v>
                </c:pt>
              </c:strCache>
            </c:strRef>
          </c:tx>
          <c:invertIfNegative val="0"/>
          <c:val>
            <c:numRef>
              <c:f>'20sat_2gs_33obs'!$I$3:$I$36</c:f>
              <c:numCache>
                <c:formatCode>General</c:formatCode>
                <c:ptCount val="34"/>
                <c:pt idx="0">
                  <c:v>2.44988104423556</c:v>
                </c:pt>
                <c:pt idx="1">
                  <c:v>2.59793145577118</c:v>
                </c:pt>
                <c:pt idx="2">
                  <c:v>2.66084490739197</c:v>
                </c:pt>
                <c:pt idx="3">
                  <c:v>4.21246784981959</c:v>
                </c:pt>
                <c:pt idx="4">
                  <c:v>2.87845325362878</c:v>
                </c:pt>
                <c:pt idx="5">
                  <c:v>5.776423932586</c:v>
                </c:pt>
                <c:pt idx="6">
                  <c:v>2.35116930297933</c:v>
                </c:pt>
                <c:pt idx="7">
                  <c:v>2.76279192386774</c:v>
                </c:pt>
                <c:pt idx="8">
                  <c:v>2.42780735593834</c:v>
                </c:pt>
                <c:pt idx="9">
                  <c:v>2.62620209619819</c:v>
                </c:pt>
                <c:pt idx="10">
                  <c:v>2.66451935438217</c:v>
                </c:pt>
                <c:pt idx="11">
                  <c:v>2.39214827675287</c:v>
                </c:pt>
                <c:pt idx="12">
                  <c:v>2.3123755787342</c:v>
                </c:pt>
                <c:pt idx="13">
                  <c:v>2.94366287293518</c:v>
                </c:pt>
                <c:pt idx="14">
                  <c:v>2.52473058126333</c:v>
                </c:pt>
                <c:pt idx="15">
                  <c:v>2.5379909336703</c:v>
                </c:pt>
                <c:pt idx="16">
                  <c:v>3.04346900721484</c:v>
                </c:pt>
                <c:pt idx="17">
                  <c:v>2.66998681842906</c:v>
                </c:pt>
                <c:pt idx="18">
                  <c:v>2.58737943669814</c:v>
                </c:pt>
                <c:pt idx="19">
                  <c:v>2.6217319315815</c:v>
                </c:pt>
                <c:pt idx="20">
                  <c:v>2.58027584876929</c:v>
                </c:pt>
                <c:pt idx="21">
                  <c:v>2.97735596710363</c:v>
                </c:pt>
                <c:pt idx="22">
                  <c:v>2.54283789866033</c:v>
                </c:pt>
                <c:pt idx="23">
                  <c:v>2.77637442127027</c:v>
                </c:pt>
                <c:pt idx="24">
                  <c:v>2.97657021607555</c:v>
                </c:pt>
                <c:pt idx="25">
                  <c:v>2.8843405992857</c:v>
                </c:pt>
                <c:pt idx="26">
                  <c:v>3.04976626798704</c:v>
                </c:pt>
                <c:pt idx="27">
                  <c:v>2.44825360082258</c:v>
                </c:pt>
                <c:pt idx="28">
                  <c:v>2.94981931584318</c:v>
                </c:pt>
                <c:pt idx="29">
                  <c:v>2.95649723505391</c:v>
                </c:pt>
                <c:pt idx="30">
                  <c:v>2.96934252831592</c:v>
                </c:pt>
                <c:pt idx="31">
                  <c:v>2.50505272632121</c:v>
                </c:pt>
                <c:pt idx="32">
                  <c:v>2.91538933894069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8827128"/>
        <c:axId val="2138833096"/>
      </c:barChart>
      <c:catAx>
        <c:axId val="2138827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Obs</a:t>
                </a:r>
                <a:r>
                  <a:rPr lang="en-US" sz="2000" baseline="0"/>
                  <a:t> Target Number</a:t>
                </a:r>
                <a:endParaRPr lang="en-US" sz="2000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8833096"/>
        <c:crosses val="autoZero"/>
        <c:auto val="1"/>
        <c:lblAlgn val="ctr"/>
        <c:lblOffset val="100"/>
        <c:noMultiLvlLbl val="0"/>
      </c:catAx>
      <c:valAx>
        <c:axId val="21388330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AoI</a:t>
                </a:r>
                <a:r>
                  <a:rPr lang="en-US" sz="2000" baseline="0"/>
                  <a:t> for Obs Target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88271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'20sat_2gs_33obs'!$B$2</c:f>
              <c:strCache>
                <c:ptCount val="1"/>
                <c:pt idx="0">
                  <c:v>no xlnk</c:v>
                </c:pt>
              </c:strCache>
            </c:strRef>
          </c:tx>
          <c:invertIfNegative val="0"/>
          <c:val>
            <c:numRef>
              <c:f>'20sat_2gs_33obs'!$B$3:$B$10</c:f>
              <c:numCache>
                <c:formatCode>General</c:formatCode>
                <c:ptCount val="8"/>
                <c:pt idx="0">
                  <c:v>4.99306847907068</c:v>
                </c:pt>
                <c:pt idx="1">
                  <c:v>4.08579599718598</c:v>
                </c:pt>
                <c:pt idx="2">
                  <c:v>4.08350751960904</c:v>
                </c:pt>
                <c:pt idx="3">
                  <c:v>4.72437166785868</c:v>
                </c:pt>
                <c:pt idx="4">
                  <c:v>3.60949945103893</c:v>
                </c:pt>
                <c:pt idx="5">
                  <c:v>6.37842316136593</c:v>
                </c:pt>
                <c:pt idx="6">
                  <c:v>5.68882388505979</c:v>
                </c:pt>
                <c:pt idx="7">
                  <c:v>3.53845114267055</c:v>
                </c:pt>
              </c:numCache>
            </c:numRef>
          </c:val>
        </c:ser>
        <c:ser>
          <c:idx val="1"/>
          <c:order val="1"/>
          <c:tx>
            <c:strRef>
              <c:f>'20sat_2gs_33obs'!$C$2</c:f>
              <c:strCache>
                <c:ptCount val="1"/>
                <c:pt idx="0">
                  <c:v>in orbit xlnk</c:v>
                </c:pt>
              </c:strCache>
            </c:strRef>
          </c:tx>
          <c:invertIfNegative val="0"/>
          <c:val>
            <c:numRef>
              <c:f>'20sat_2gs_33obs'!$C$3:$C$10</c:f>
              <c:numCache>
                <c:formatCode>General</c:formatCode>
                <c:ptCount val="8"/>
              </c:numCache>
            </c:numRef>
          </c:val>
        </c:ser>
        <c:ser>
          <c:idx val="3"/>
          <c:order val="2"/>
          <c:tx>
            <c:strRef>
              <c:f>'20sat_2gs_33obs'!$E$2</c:f>
              <c:strCache>
                <c:ptCount val="1"/>
                <c:pt idx="0">
                  <c:v>cross orbit xlnk</c:v>
                </c:pt>
              </c:strCache>
            </c:strRef>
          </c:tx>
          <c:invertIfNegative val="0"/>
          <c:val>
            <c:numRef>
              <c:f>'20sat_2gs_33obs'!$E$3:$E$10</c:f>
              <c:numCache>
                <c:formatCode>General</c:formatCode>
                <c:ptCount val="8"/>
                <c:pt idx="0">
                  <c:v>4.78717178076991</c:v>
                </c:pt>
                <c:pt idx="1">
                  <c:v>4.08218359785911</c:v>
                </c:pt>
                <c:pt idx="2">
                  <c:v>4.03919293492265</c:v>
                </c:pt>
                <c:pt idx="3">
                  <c:v>4.72437166785868</c:v>
                </c:pt>
                <c:pt idx="4">
                  <c:v>3.55611689527681</c:v>
                </c:pt>
                <c:pt idx="5">
                  <c:v>6.652988336827469</c:v>
                </c:pt>
                <c:pt idx="6">
                  <c:v>3.7882590229445</c:v>
                </c:pt>
                <c:pt idx="7">
                  <c:v>3.46147964502819</c:v>
                </c:pt>
              </c:numCache>
            </c:numRef>
          </c:val>
        </c:ser>
        <c:ser>
          <c:idx val="5"/>
          <c:order val="3"/>
          <c:tx>
            <c:strRef>
              <c:f>'20sat_2gs_33obs'!$G$2</c:f>
              <c:strCache>
                <c:ptCount val="1"/>
                <c:pt idx="0">
                  <c:v>earliest</c:v>
                </c:pt>
              </c:strCache>
            </c:strRef>
          </c:tx>
          <c:invertIfNegative val="0"/>
          <c:val>
            <c:numRef>
              <c:f>'20sat_2gs_33obs'!$G$3:$G$10</c:f>
              <c:numCache>
                <c:formatCode>General</c:formatCode>
                <c:ptCount val="8"/>
                <c:pt idx="0">
                  <c:v>4.24956822274883</c:v>
                </c:pt>
                <c:pt idx="1">
                  <c:v>3.80298964765424</c:v>
                </c:pt>
                <c:pt idx="2">
                  <c:v>3.77820151746364</c:v>
                </c:pt>
                <c:pt idx="3">
                  <c:v>4.51472865227998</c:v>
                </c:pt>
                <c:pt idx="4">
                  <c:v>3.39544110086951</c:v>
                </c:pt>
                <c:pt idx="5">
                  <c:v>6.277340534947</c:v>
                </c:pt>
                <c:pt idx="6">
                  <c:v>3.18204893262883</c:v>
                </c:pt>
                <c:pt idx="7">
                  <c:v>3.23719328702299</c:v>
                </c:pt>
              </c:numCache>
            </c:numRef>
          </c:val>
        </c:ser>
        <c:ser>
          <c:idx val="7"/>
          <c:order val="4"/>
          <c:tx>
            <c:strRef>
              <c:f>'20sat_2gs_33obs'!$I$2</c:f>
              <c:strCache>
                <c:ptCount val="1"/>
                <c:pt idx="0">
                  <c:v>no routing</c:v>
                </c:pt>
              </c:strCache>
            </c:strRef>
          </c:tx>
          <c:invertIfNegative val="0"/>
          <c:val>
            <c:numRef>
              <c:f>'20sat_2gs_33obs'!$I$3:$I$10</c:f>
              <c:numCache>
                <c:formatCode>General</c:formatCode>
                <c:ptCount val="8"/>
                <c:pt idx="0">
                  <c:v>2.44988104423556</c:v>
                </c:pt>
                <c:pt idx="1">
                  <c:v>2.59793145577118</c:v>
                </c:pt>
                <c:pt idx="2">
                  <c:v>2.66084490739197</c:v>
                </c:pt>
                <c:pt idx="3">
                  <c:v>4.21246784981959</c:v>
                </c:pt>
                <c:pt idx="4">
                  <c:v>2.87845325362878</c:v>
                </c:pt>
                <c:pt idx="5">
                  <c:v>5.776423932586</c:v>
                </c:pt>
                <c:pt idx="6">
                  <c:v>2.35116930297933</c:v>
                </c:pt>
                <c:pt idx="7">
                  <c:v>2.76279192386774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8935816"/>
        <c:axId val="2138888488"/>
      </c:barChart>
      <c:catAx>
        <c:axId val="213893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Obs</a:t>
                </a:r>
                <a:r>
                  <a:rPr lang="en-US" sz="2000" baseline="0"/>
                  <a:t> Target Number</a:t>
                </a:r>
                <a:endParaRPr lang="en-US" sz="2000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8888488"/>
        <c:crosses val="autoZero"/>
        <c:auto val="1"/>
        <c:lblAlgn val="ctr"/>
        <c:lblOffset val="100"/>
        <c:noMultiLvlLbl val="0"/>
      </c:catAx>
      <c:valAx>
        <c:axId val="21388884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AoI</a:t>
                </a:r>
                <a:r>
                  <a:rPr lang="en-US" sz="2000" baseline="0"/>
                  <a:t> for Obs Target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89358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698500</xdr:colOff>
      <xdr:row>1</xdr:row>
      <xdr:rowOff>63500</xdr:rowOff>
    </xdr:from>
    <xdr:to>
      <xdr:col>31</xdr:col>
      <xdr:colOff>304800</xdr:colOff>
      <xdr:row>45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787400</xdr:colOff>
      <xdr:row>1</xdr:row>
      <xdr:rowOff>152400</xdr:rowOff>
    </xdr:from>
    <xdr:to>
      <xdr:col>52</xdr:col>
      <xdr:colOff>393700</xdr:colOff>
      <xdr:row>45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698500</xdr:colOff>
      <xdr:row>1</xdr:row>
      <xdr:rowOff>63500</xdr:rowOff>
    </xdr:from>
    <xdr:to>
      <xdr:col>31</xdr:col>
      <xdr:colOff>304800</xdr:colOff>
      <xdr:row>45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787400</xdr:colOff>
      <xdr:row>1</xdr:row>
      <xdr:rowOff>152400</xdr:rowOff>
    </xdr:from>
    <xdr:to>
      <xdr:col>52</xdr:col>
      <xdr:colOff>393700</xdr:colOff>
      <xdr:row>45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B1" workbookViewId="0">
      <selection activeCell="G42" sqref="G42"/>
    </sheetView>
  </sheetViews>
  <sheetFormatPr baseColWidth="10" defaultRowHeight="15" x14ac:dyDescent="0"/>
  <cols>
    <col min="4" max="4" width="18.33203125" bestFit="1" customWidth="1"/>
    <col min="5" max="5" width="13.5" bestFit="1" customWidth="1"/>
    <col min="6" max="6" width="21" bestFit="1" customWidth="1"/>
    <col min="7" max="7" width="12.1640625" bestFit="1" customWidth="1"/>
    <col min="8" max="8" width="14.83203125" bestFit="1" customWidth="1"/>
    <col min="10" max="10" width="17.1640625" bestFit="1" customWidth="1"/>
  </cols>
  <sheetData>
    <row r="1" spans="1:10">
      <c r="C1" t="s">
        <v>12</v>
      </c>
      <c r="E1" t="s">
        <v>12</v>
      </c>
    </row>
    <row r="2" spans="1:10">
      <c r="A2" t="s">
        <v>14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0</v>
      </c>
      <c r="H2" t="s">
        <v>7</v>
      </c>
      <c r="I2" t="s">
        <v>1</v>
      </c>
      <c r="J2" t="s">
        <v>8</v>
      </c>
    </row>
    <row r="3" spans="1:10">
      <c r="A3">
        <v>1</v>
      </c>
      <c r="B3">
        <v>4.9911999079702296</v>
      </c>
      <c r="C3">
        <v>4.6918801201874096</v>
      </c>
      <c r="D3">
        <f>C3/B3</f>
        <v>0.94003049501085911</v>
      </c>
      <c r="E3">
        <v>3.83048363198558</v>
      </c>
      <c r="F3">
        <f>E3/B3</f>
        <v>0.76744744803125353</v>
      </c>
      <c r="G3">
        <v>3.4814097865173199</v>
      </c>
      <c r="H3">
        <f>G3/B3</f>
        <v>0.6975095870149397</v>
      </c>
      <c r="I3">
        <v>2.4498810442355601</v>
      </c>
      <c r="J3">
        <f>I3/B3</f>
        <v>0.49084009645124649</v>
      </c>
    </row>
    <row r="4" spans="1:10">
      <c r="A4">
        <v>2</v>
      </c>
      <c r="B4">
        <v>4.0857959971859801</v>
      </c>
      <c r="C4">
        <v>4.0332914640791699</v>
      </c>
      <c r="D4">
        <f t="shared" ref="D4:D35" si="0">C4/B4</f>
        <v>0.98714949714988909</v>
      </c>
      <c r="E4">
        <v>3.9977796111067199</v>
      </c>
      <c r="F4">
        <f t="shared" ref="F4:F35" si="1">E4/B4</f>
        <v>0.97845795870868735</v>
      </c>
      <c r="G4">
        <v>3.94913451646585</v>
      </c>
      <c r="H4">
        <f t="shared" ref="H4:H35" si="2">G4/B4</f>
        <v>0.96655205477359774</v>
      </c>
      <c r="I4">
        <v>2.5979314557711799</v>
      </c>
      <c r="J4">
        <f t="shared" ref="J4:J35" si="3">I4/B4</f>
        <v>0.63584463285990278</v>
      </c>
    </row>
    <row r="5" spans="1:10">
      <c r="A5">
        <v>3</v>
      </c>
      <c r="B5">
        <v>4.0835075196090402</v>
      </c>
      <c r="C5">
        <v>3.9843665125376999</v>
      </c>
      <c r="D5">
        <f t="shared" si="0"/>
        <v>0.97572160536125763</v>
      </c>
      <c r="E5">
        <v>3.9516581592201501</v>
      </c>
      <c r="F5">
        <f t="shared" si="1"/>
        <v>0.96771173806935618</v>
      </c>
      <c r="G5">
        <v>3.78538515944178</v>
      </c>
      <c r="H5">
        <f t="shared" si="2"/>
        <v>0.92699355670690597</v>
      </c>
      <c r="I5">
        <v>2.66084490739197</v>
      </c>
      <c r="J5">
        <f t="shared" si="3"/>
        <v>0.65160769133265184</v>
      </c>
    </row>
    <row r="6" spans="1:10">
      <c r="A6">
        <v>4</v>
      </c>
      <c r="B6">
        <v>4.72437166785868</v>
      </c>
      <c r="C6">
        <v>4.72437166785868</v>
      </c>
      <c r="D6">
        <f t="shared" si="0"/>
        <v>1</v>
      </c>
      <c r="E6">
        <v>4.72437166785868</v>
      </c>
      <c r="F6">
        <f t="shared" si="1"/>
        <v>1</v>
      </c>
      <c r="G6">
        <v>4.5147286522799801</v>
      </c>
      <c r="H6">
        <f t="shared" si="2"/>
        <v>0.95562520683862273</v>
      </c>
      <c r="I6">
        <v>4.21246784981959</v>
      </c>
      <c r="J6">
        <f t="shared" si="3"/>
        <v>0.89164615867931696</v>
      </c>
    </row>
    <row r="7" spans="1:10">
      <c r="A7">
        <v>5</v>
      </c>
      <c r="B7">
        <v>3.6094994510389302</v>
      </c>
      <c r="C7">
        <v>3.5550356831960399</v>
      </c>
      <c r="D7">
        <f t="shared" si="0"/>
        <v>0.98491099151512163</v>
      </c>
      <c r="E7">
        <v>3.6084182389581598</v>
      </c>
      <c r="F7">
        <f t="shared" si="1"/>
        <v>0.9997004537345312</v>
      </c>
      <c r="G7">
        <v>3.3119810957365301</v>
      </c>
      <c r="H7">
        <f t="shared" si="2"/>
        <v>0.91757351418442112</v>
      </c>
      <c r="I7">
        <v>2.8784532536287801</v>
      </c>
      <c r="J7">
        <f t="shared" si="3"/>
        <v>0.79746604554830136</v>
      </c>
    </row>
    <row r="8" spans="1:10">
      <c r="A8">
        <v>6</v>
      </c>
      <c r="B8">
        <v>6.3798236251845104</v>
      </c>
      <c r="C8">
        <v>6.6077066733597301</v>
      </c>
      <c r="D8">
        <f t="shared" si="0"/>
        <v>1.0357193335683523</v>
      </c>
      <c r="E8">
        <v>6.3512449683211099</v>
      </c>
      <c r="F8">
        <f t="shared" si="1"/>
        <v>0.99552046286192208</v>
      </c>
      <c r="G8">
        <v>6.3328922324639896</v>
      </c>
      <c r="H8">
        <f t="shared" si="2"/>
        <v>0.99264377896980438</v>
      </c>
      <c r="I8">
        <v>5.7764239325859998</v>
      </c>
      <c r="J8">
        <f t="shared" si="3"/>
        <v>0.90542063103177717</v>
      </c>
    </row>
    <row r="9" spans="1:10">
      <c r="A9">
        <v>7</v>
      </c>
      <c r="B9">
        <v>3.4474499155543601</v>
      </c>
      <c r="C9">
        <v>3.3981202172065199</v>
      </c>
      <c r="D9">
        <f t="shared" si="0"/>
        <v>0.98569096011365609</v>
      </c>
      <c r="E9">
        <v>3.3744136055003602</v>
      </c>
      <c r="F9">
        <f t="shared" si="1"/>
        <v>0.97881439561327011</v>
      </c>
      <c r="G9">
        <v>3.1562078832318599</v>
      </c>
      <c r="H9">
        <f t="shared" si="2"/>
        <v>0.9155195754959452</v>
      </c>
      <c r="I9">
        <v>2.3511693029793301</v>
      </c>
      <c r="J9">
        <f t="shared" si="3"/>
        <v>0.68200245415349425</v>
      </c>
    </row>
    <row r="10" spans="1:10">
      <c r="A10">
        <v>8</v>
      </c>
      <c r="B10">
        <v>3.5397975941104498</v>
      </c>
      <c r="C10">
        <v>3.4846548135076199</v>
      </c>
      <c r="D10">
        <f t="shared" si="0"/>
        <v>0.98442205263527582</v>
      </c>
      <c r="E10">
        <v>3.5132235038014801</v>
      </c>
      <c r="F10">
        <f t="shared" si="1"/>
        <v>0.99249276558829691</v>
      </c>
      <c r="G10">
        <v>3.2371932870229898</v>
      </c>
      <c r="H10">
        <f t="shared" si="2"/>
        <v>0.91451366948468016</v>
      </c>
      <c r="I10">
        <v>2.7627919238677401</v>
      </c>
      <c r="J10">
        <f t="shared" si="3"/>
        <v>0.78049432217946602</v>
      </c>
    </row>
    <row r="11" spans="1:10">
      <c r="A11">
        <v>9</v>
      </c>
      <c r="B11">
        <v>5.1899500056007897</v>
      </c>
      <c r="C11">
        <v>4.4372122772020699</v>
      </c>
      <c r="D11">
        <f t="shared" si="0"/>
        <v>0.85496243170234876</v>
      </c>
      <c r="E11">
        <v>3.7358649468574501</v>
      </c>
      <c r="F11">
        <f t="shared" si="1"/>
        <v>0.71982676958850311</v>
      </c>
      <c r="G11">
        <v>3.5025742669327302</v>
      </c>
      <c r="H11">
        <f t="shared" si="2"/>
        <v>0.67487630192061387</v>
      </c>
      <c r="I11">
        <v>2.4278073559383402</v>
      </c>
      <c r="J11">
        <f t="shared" si="3"/>
        <v>0.46779012385829266</v>
      </c>
    </row>
    <row r="12" spans="1:10">
      <c r="A12">
        <v>10</v>
      </c>
      <c r="B12">
        <v>4.0455954911206398</v>
      </c>
      <c r="C12">
        <v>4.0191962980374196</v>
      </c>
      <c r="D12">
        <f t="shared" si="0"/>
        <v>0.99347458411470901</v>
      </c>
      <c r="E12">
        <v>3.9242290332275598</v>
      </c>
      <c r="F12">
        <f t="shared" si="1"/>
        <v>0.9700003477462199</v>
      </c>
      <c r="G12">
        <v>3.8576617155391602</v>
      </c>
      <c r="H12">
        <f t="shared" si="2"/>
        <v>0.95354607844655737</v>
      </c>
      <c r="I12">
        <v>2.62620209619819</v>
      </c>
      <c r="J12">
        <f t="shared" si="3"/>
        <v>0.64915093512493649</v>
      </c>
    </row>
    <row r="13" spans="1:10">
      <c r="A13">
        <v>11</v>
      </c>
      <c r="B13">
        <v>3.4656473720902001</v>
      </c>
      <c r="C13">
        <v>3.4657052424959298</v>
      </c>
      <c r="D13">
        <f t="shared" si="0"/>
        <v>1.0000166982960228</v>
      </c>
      <c r="E13">
        <v>3.4657052424959298</v>
      </c>
      <c r="F13">
        <f t="shared" si="1"/>
        <v>1.0000166982960228</v>
      </c>
      <c r="G13">
        <v>3.4284982638744301</v>
      </c>
      <c r="H13">
        <f t="shared" si="2"/>
        <v>0.98928075934241266</v>
      </c>
      <c r="I13">
        <v>2.6645193543821701</v>
      </c>
      <c r="J13">
        <f t="shared" si="3"/>
        <v>0.76883741139974837</v>
      </c>
    </row>
    <row r="14" spans="1:10">
      <c r="A14">
        <v>12</v>
      </c>
      <c r="B14">
        <v>3.8537997246296101</v>
      </c>
      <c r="C14">
        <v>3.9188636465564701</v>
      </c>
      <c r="D14">
        <f t="shared" si="0"/>
        <v>1.0168830573916534</v>
      </c>
      <c r="E14">
        <v>3.8511132517944202</v>
      </c>
      <c r="F14">
        <f t="shared" si="1"/>
        <v>0.999302902842091</v>
      </c>
      <c r="G14">
        <v>3.2761641589688799</v>
      </c>
      <c r="H14">
        <f t="shared" si="2"/>
        <v>0.85011271811322608</v>
      </c>
      <c r="I14">
        <v>2.3921482767528701</v>
      </c>
      <c r="J14">
        <f t="shared" si="3"/>
        <v>0.62072459590068096</v>
      </c>
    </row>
    <row r="15" spans="1:10">
      <c r="A15">
        <v>13</v>
      </c>
      <c r="B15">
        <v>4.98084662766174</v>
      </c>
      <c r="C15">
        <v>4.4278035943099301</v>
      </c>
      <c r="D15">
        <f t="shared" si="0"/>
        <v>0.88896605844467924</v>
      </c>
      <c r="E15">
        <v>3.8609668282493801</v>
      </c>
      <c r="F15">
        <f t="shared" si="1"/>
        <v>0.77516276184996935</v>
      </c>
      <c r="G15">
        <v>3.6041386960116801</v>
      </c>
      <c r="H15">
        <f t="shared" si="2"/>
        <v>0.7235996137675984</v>
      </c>
      <c r="I15">
        <v>2.3123755787342</v>
      </c>
      <c r="J15">
        <f t="shared" si="3"/>
        <v>0.46425351985185404</v>
      </c>
    </row>
    <row r="16" spans="1:10">
      <c r="A16">
        <v>14</v>
      </c>
      <c r="B16">
        <v>3.1878050909668199</v>
      </c>
      <c r="C16">
        <v>3.1878050909668199</v>
      </c>
      <c r="D16">
        <f t="shared" si="0"/>
        <v>1</v>
      </c>
      <c r="E16">
        <v>3.1878050909668199</v>
      </c>
      <c r="F16">
        <f t="shared" si="1"/>
        <v>1</v>
      </c>
      <c r="G16">
        <v>3.18779706788448</v>
      </c>
      <c r="H16">
        <f t="shared" si="2"/>
        <v>0.99999748319545556</v>
      </c>
      <c r="I16">
        <v>2.9436628729351799</v>
      </c>
      <c r="J16">
        <f t="shared" si="3"/>
        <v>0.92341369341448831</v>
      </c>
    </row>
    <row r="17" spans="1:10">
      <c r="A17">
        <v>15</v>
      </c>
      <c r="B17">
        <v>4.70881394088729</v>
      </c>
      <c r="C17">
        <v>4.1932821830250901</v>
      </c>
      <c r="D17">
        <f t="shared" si="0"/>
        <v>0.89051770481187087</v>
      </c>
      <c r="E17">
        <v>4.1889020363148504</v>
      </c>
      <c r="F17">
        <f t="shared" si="1"/>
        <v>0.88958750311666135</v>
      </c>
      <c r="G17">
        <v>3.5674729938326601</v>
      </c>
      <c r="H17">
        <f t="shared" si="2"/>
        <v>0.75761604485065615</v>
      </c>
      <c r="I17">
        <v>2.5247305812633298</v>
      </c>
      <c r="J17">
        <f t="shared" si="3"/>
        <v>0.53617123397905808</v>
      </c>
    </row>
    <row r="18" spans="1:10">
      <c r="A18">
        <v>16</v>
      </c>
      <c r="B18">
        <v>4.0617997310133003</v>
      </c>
      <c r="C18">
        <v>4.0958863644933299</v>
      </c>
      <c r="D18">
        <f t="shared" si="0"/>
        <v>1.0083920024957818</v>
      </c>
      <c r="E18">
        <v>3.8104621289001002</v>
      </c>
      <c r="F18">
        <f t="shared" si="1"/>
        <v>0.93812161633815982</v>
      </c>
      <c r="G18">
        <v>3.4026565715077601</v>
      </c>
      <c r="H18">
        <f t="shared" si="2"/>
        <v>0.83772140352643554</v>
      </c>
      <c r="I18">
        <v>2.5379909336702999</v>
      </c>
      <c r="J18">
        <f t="shared" si="3"/>
        <v>0.62484393661554194</v>
      </c>
    </row>
    <row r="19" spans="1:10">
      <c r="A19">
        <v>17</v>
      </c>
      <c r="B19">
        <v>3.4012470125169201</v>
      </c>
      <c r="C19">
        <v>3.6238500291740698</v>
      </c>
      <c r="D19">
        <f t="shared" si="0"/>
        <v>1.065447471423848</v>
      </c>
      <c r="E19">
        <v>3.6293316426083999</v>
      </c>
      <c r="F19">
        <f t="shared" si="1"/>
        <v>1.0670591195676487</v>
      </c>
      <c r="G19">
        <v>3.6293245241643701</v>
      </c>
      <c r="H19">
        <f t="shared" si="2"/>
        <v>1.0670570266752466</v>
      </c>
      <c r="I19">
        <v>3.0434690072148398</v>
      </c>
      <c r="J19">
        <f t="shared" si="3"/>
        <v>0.89480975536753948</v>
      </c>
    </row>
    <row r="20" spans="1:10">
      <c r="A20">
        <v>18</v>
      </c>
      <c r="B20">
        <v>3.4565221404556898</v>
      </c>
      <c r="C20">
        <v>3.4564716646014699</v>
      </c>
      <c r="D20">
        <f t="shared" si="0"/>
        <v>0.99998539692437405</v>
      </c>
      <c r="E20">
        <v>3.4348689636460898</v>
      </c>
      <c r="F20">
        <f t="shared" si="1"/>
        <v>0.9937355596377736</v>
      </c>
      <c r="G20">
        <v>3.3852742412466799</v>
      </c>
      <c r="H20">
        <f t="shared" si="2"/>
        <v>0.97938740262210011</v>
      </c>
      <c r="I20">
        <v>2.6699868184290598</v>
      </c>
      <c r="J20">
        <f t="shared" si="3"/>
        <v>0.77244892696595391</v>
      </c>
    </row>
    <row r="21" spans="1:10">
      <c r="A21">
        <v>19</v>
      </c>
      <c r="B21">
        <v>4.7424845506209596</v>
      </c>
      <c r="C21">
        <v>4.3431171361904104</v>
      </c>
      <c r="D21">
        <f t="shared" si="0"/>
        <v>0.91578941161162919</v>
      </c>
      <c r="E21">
        <v>4.0381607742937398</v>
      </c>
      <c r="F21">
        <f t="shared" si="1"/>
        <v>0.85148633194071266</v>
      </c>
      <c r="G21">
        <v>4.0774620627506897</v>
      </c>
      <c r="H21">
        <f t="shared" si="2"/>
        <v>0.85977339920207119</v>
      </c>
      <c r="I21">
        <v>2.5873794366981402</v>
      </c>
      <c r="J21">
        <f t="shared" si="3"/>
        <v>0.54557466852672409</v>
      </c>
    </row>
    <row r="22" spans="1:10">
      <c r="A22">
        <v>20</v>
      </c>
      <c r="B22">
        <v>3.5497640442831102</v>
      </c>
      <c r="C22">
        <v>3.5506970438243002</v>
      </c>
      <c r="D22">
        <f t="shared" si="0"/>
        <v>1.0002628342418118</v>
      </c>
      <c r="E22">
        <v>3.5114843784060499</v>
      </c>
      <c r="F22">
        <f t="shared" si="1"/>
        <v>0.98921627877246954</v>
      </c>
      <c r="G22">
        <v>3.5502224794175299</v>
      </c>
      <c r="H22">
        <f t="shared" si="2"/>
        <v>1.0001291452414021</v>
      </c>
      <c r="I22">
        <v>2.6217319315815</v>
      </c>
      <c r="J22">
        <f t="shared" si="3"/>
        <v>0.73856512682971009</v>
      </c>
    </row>
    <row r="23" spans="1:10">
      <c r="A23">
        <v>21</v>
      </c>
      <c r="B23">
        <v>4.7620132267957702</v>
      </c>
      <c r="C23">
        <v>4.2278179415853101</v>
      </c>
      <c r="D23">
        <f t="shared" si="0"/>
        <v>0.88782154526481527</v>
      </c>
      <c r="E23">
        <v>4.18373708903371</v>
      </c>
      <c r="F23">
        <f t="shared" si="1"/>
        <v>0.87856477707619329</v>
      </c>
      <c r="G23">
        <v>3.9777330889957199</v>
      </c>
      <c r="H23">
        <f t="shared" si="2"/>
        <v>0.83530492242505361</v>
      </c>
      <c r="I23">
        <v>2.5802758487692898</v>
      </c>
      <c r="J23">
        <f t="shared" si="3"/>
        <v>0.54184558628483437</v>
      </c>
    </row>
    <row r="24" spans="1:10">
      <c r="A24">
        <v>22</v>
      </c>
      <c r="B24">
        <v>3.3213213776070298</v>
      </c>
      <c r="C24">
        <v>3.21518898251911</v>
      </c>
      <c r="D24">
        <f t="shared" si="0"/>
        <v>0.96804512932609166</v>
      </c>
      <c r="E24">
        <v>3.21518898251911</v>
      </c>
      <c r="F24">
        <f t="shared" si="1"/>
        <v>0.96804512932609166</v>
      </c>
      <c r="G24">
        <v>3.2151816487096898</v>
      </c>
      <c r="H24">
        <f t="shared" si="2"/>
        <v>0.96804292122618607</v>
      </c>
      <c r="I24">
        <v>2.9773559671036298</v>
      </c>
      <c r="J24">
        <f t="shared" si="3"/>
        <v>0.89643717924363497</v>
      </c>
    </row>
    <row r="25" spans="1:10">
      <c r="A25">
        <v>23</v>
      </c>
      <c r="B25">
        <v>4.0555465685257204</v>
      </c>
      <c r="C25">
        <v>3.7619243469563002</v>
      </c>
      <c r="D25">
        <f t="shared" si="0"/>
        <v>0.92759983972366067</v>
      </c>
      <c r="E25">
        <v>3.7824760570436302</v>
      </c>
      <c r="F25">
        <f t="shared" si="1"/>
        <v>0.93266739590630388</v>
      </c>
      <c r="G25">
        <v>3.1966319444319899</v>
      </c>
      <c r="H25">
        <f t="shared" si="2"/>
        <v>0.78821236309808551</v>
      </c>
      <c r="I25">
        <v>2.5428378986603302</v>
      </c>
      <c r="J25">
        <f t="shared" si="3"/>
        <v>0.62700251512207572</v>
      </c>
    </row>
    <row r="26" spans="1:10">
      <c r="A26">
        <v>24</v>
      </c>
      <c r="B26">
        <v>3.5531236242120898</v>
      </c>
      <c r="C26">
        <v>3.4909313655092</v>
      </c>
      <c r="D26">
        <f t="shared" si="0"/>
        <v>0.98249645515312434</v>
      </c>
      <c r="E26">
        <v>3.4990020365932102</v>
      </c>
      <c r="F26">
        <f t="shared" si="1"/>
        <v>0.9847678850096635</v>
      </c>
      <c r="G26">
        <v>3.2618402777923698</v>
      </c>
      <c r="H26">
        <f t="shared" si="2"/>
        <v>0.91802048641515743</v>
      </c>
      <c r="I26">
        <v>2.7763744212702699</v>
      </c>
      <c r="J26">
        <f t="shared" si="3"/>
        <v>0.78138976149076012</v>
      </c>
    </row>
    <row r="27" spans="1:10">
      <c r="A27">
        <v>25</v>
      </c>
      <c r="B27">
        <v>3.2585892304197901</v>
      </c>
      <c r="C27">
        <v>3.2585892304197901</v>
      </c>
      <c r="D27">
        <f t="shared" si="0"/>
        <v>1</v>
      </c>
      <c r="E27">
        <v>3.2598450182234799</v>
      </c>
      <c r="F27">
        <f t="shared" si="1"/>
        <v>1.0003853777554921</v>
      </c>
      <c r="G27">
        <v>3.2598363554742802</v>
      </c>
      <c r="H27">
        <f t="shared" si="2"/>
        <v>1.0003827193200199</v>
      </c>
      <c r="I27">
        <v>2.9765702160755501</v>
      </c>
      <c r="J27">
        <f t="shared" si="3"/>
        <v>0.91345364683847896</v>
      </c>
    </row>
    <row r="28" spans="1:10">
      <c r="A28">
        <v>26</v>
      </c>
      <c r="B28">
        <v>3.1733282238835399</v>
      </c>
      <c r="C28">
        <v>3.1733282238835399</v>
      </c>
      <c r="D28">
        <f t="shared" si="0"/>
        <v>1</v>
      </c>
      <c r="E28">
        <v>3.2523238997124699</v>
      </c>
      <c r="F28">
        <f t="shared" si="1"/>
        <v>1.0248936354060012</v>
      </c>
      <c r="G28">
        <v>3.2499402006252001</v>
      </c>
      <c r="H28">
        <f t="shared" si="2"/>
        <v>1.0241424685177702</v>
      </c>
      <c r="I28">
        <v>2.8843405992857001</v>
      </c>
      <c r="J28">
        <f t="shared" si="3"/>
        <v>0.90893232461022422</v>
      </c>
    </row>
    <row r="29" spans="1:10">
      <c r="A29">
        <v>27</v>
      </c>
      <c r="B29">
        <v>3.6391168071636302</v>
      </c>
      <c r="C29">
        <v>3.58406565470345</v>
      </c>
      <c r="D29">
        <f t="shared" si="0"/>
        <v>0.98487238652196829</v>
      </c>
      <c r="E29">
        <v>3.5830210938801401</v>
      </c>
      <c r="F29">
        <f t="shared" si="1"/>
        <v>0.98458534961750466</v>
      </c>
      <c r="G29">
        <v>3.4138618827031202</v>
      </c>
      <c r="H29">
        <f t="shared" si="2"/>
        <v>0.93810176029054804</v>
      </c>
      <c r="I29">
        <v>3.0497662679870401</v>
      </c>
      <c r="J29">
        <f t="shared" si="3"/>
        <v>0.83805121670828242</v>
      </c>
    </row>
    <row r="30" spans="1:10">
      <c r="A30">
        <v>28</v>
      </c>
      <c r="B30">
        <v>3.9686694506707898</v>
      </c>
      <c r="C30">
        <v>3.7343013805338701</v>
      </c>
      <c r="D30">
        <f t="shared" si="0"/>
        <v>0.94094542943169368</v>
      </c>
      <c r="E30">
        <v>3.95856945736046</v>
      </c>
      <c r="F30">
        <f t="shared" si="1"/>
        <v>0.9974550681441553</v>
      </c>
      <c r="G30">
        <v>3.2247964892139498</v>
      </c>
      <c r="H30">
        <f t="shared" si="2"/>
        <v>0.81256363859401048</v>
      </c>
      <c r="I30">
        <v>2.4482536008225799</v>
      </c>
      <c r="J30">
        <f t="shared" si="3"/>
        <v>0.61689531749961513</v>
      </c>
    </row>
    <row r="31" spans="1:10">
      <c r="A31">
        <v>29</v>
      </c>
      <c r="B31">
        <v>3.60544040018228</v>
      </c>
      <c r="C31">
        <v>3.6769180673099102</v>
      </c>
      <c r="D31">
        <f t="shared" si="0"/>
        <v>1.0198249476330317</v>
      </c>
      <c r="E31">
        <v>3.6769180673099102</v>
      </c>
      <c r="F31">
        <f t="shared" si="1"/>
        <v>1.0198249476330317</v>
      </c>
      <c r="G31">
        <v>3.67690875766794</v>
      </c>
      <c r="H31">
        <f t="shared" si="2"/>
        <v>1.0198223655235146</v>
      </c>
      <c r="I31">
        <v>2.9498193158431798</v>
      </c>
      <c r="J31">
        <f t="shared" si="3"/>
        <v>0.81815783605632364</v>
      </c>
    </row>
    <row r="32" spans="1:10">
      <c r="A32">
        <v>30</v>
      </c>
      <c r="B32">
        <v>3.3251627623003102</v>
      </c>
      <c r="C32">
        <v>3.3259520503339801</v>
      </c>
      <c r="D32">
        <f t="shared" si="0"/>
        <v>1.0002373682403216</v>
      </c>
      <c r="E32">
        <v>3.3321760124695801</v>
      </c>
      <c r="F32">
        <f t="shared" si="1"/>
        <v>1.0021091449263129</v>
      </c>
      <c r="G32">
        <v>3.3321675667954098</v>
      </c>
      <c r="H32">
        <f t="shared" si="2"/>
        <v>1.002106604998263</v>
      </c>
      <c r="I32">
        <v>2.9564972350539098</v>
      </c>
      <c r="J32">
        <f t="shared" si="3"/>
        <v>0.88912857697487213</v>
      </c>
    </row>
    <row r="33" spans="1:10">
      <c r="A33">
        <v>31</v>
      </c>
      <c r="B33">
        <v>3.2026651380937401</v>
      </c>
      <c r="C33">
        <v>3.2026651380937401</v>
      </c>
      <c r="D33">
        <f t="shared" si="0"/>
        <v>1</v>
      </c>
      <c r="E33">
        <v>3.2026651380937401</v>
      </c>
      <c r="F33">
        <f t="shared" si="1"/>
        <v>1</v>
      </c>
      <c r="G33">
        <v>3.2026572145422501</v>
      </c>
      <c r="H33">
        <f t="shared" si="2"/>
        <v>0.99999752595068536</v>
      </c>
      <c r="I33">
        <v>2.96934252831592</v>
      </c>
      <c r="J33">
        <f t="shared" si="3"/>
        <v>0.92714736017743771</v>
      </c>
    </row>
    <row r="34" spans="1:10">
      <c r="A34">
        <v>32</v>
      </c>
      <c r="B34">
        <v>4.6234406044455003</v>
      </c>
      <c r="C34">
        <v>4.0858486479203799</v>
      </c>
      <c r="D34">
        <f t="shared" si="0"/>
        <v>0.88372469714259583</v>
      </c>
      <c r="E34">
        <v>4.1643836110221502</v>
      </c>
      <c r="F34">
        <f t="shared" si="1"/>
        <v>0.90071095690469982</v>
      </c>
      <c r="G34">
        <v>3.4062901877537999</v>
      </c>
      <c r="H34">
        <f t="shared" si="2"/>
        <v>0.73674358106354954</v>
      </c>
      <c r="I34">
        <v>2.5050527263212099</v>
      </c>
      <c r="J34">
        <f t="shared" si="3"/>
        <v>0.54181570406951218</v>
      </c>
    </row>
    <row r="35" spans="1:10">
      <c r="A35">
        <v>33</v>
      </c>
      <c r="B35">
        <v>2.9325217029918198</v>
      </c>
      <c r="C35">
        <v>2.9325217029918198</v>
      </c>
      <c r="D35">
        <f t="shared" si="0"/>
        <v>1</v>
      </c>
      <c r="E35">
        <v>2.9325217029918198</v>
      </c>
      <c r="F35">
        <f t="shared" si="1"/>
        <v>1</v>
      </c>
      <c r="G35">
        <v>2.93251286001101</v>
      </c>
      <c r="H35">
        <f t="shared" si="2"/>
        <v>0.9999969845130896</v>
      </c>
      <c r="I35">
        <v>2.91538933894069</v>
      </c>
      <c r="J35">
        <f t="shared" si="3"/>
        <v>0.99415780485660143</v>
      </c>
    </row>
    <row r="36" spans="1:10">
      <c r="D36">
        <f>AVERAGE(D3:D35)</f>
        <v>0.97345182985607437</v>
      </c>
      <c r="F36">
        <f>AVERAGE(F3:F35)</f>
        <v>0.95659608424269704</v>
      </c>
      <c r="H36">
        <f>AVERAGE(H3:H35)</f>
        <v>0.90980202006995847</v>
      </c>
      <c r="J36">
        <f>AVERAGE(J3:J35)</f>
        <v>0.73140366030313153</v>
      </c>
    </row>
    <row r="39" spans="1:10">
      <c r="B39" t="s">
        <v>11</v>
      </c>
    </row>
    <row r="40" spans="1:10">
      <c r="B40" t="s">
        <v>9</v>
      </c>
    </row>
    <row r="41" spans="1:10">
      <c r="B41" t="s">
        <v>10</v>
      </c>
    </row>
    <row r="43" spans="1:10">
      <c r="B43" t="s">
        <v>13</v>
      </c>
    </row>
    <row r="44" spans="1:10">
      <c r="B44" t="s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E3" sqref="E3:E35"/>
    </sheetView>
  </sheetViews>
  <sheetFormatPr baseColWidth="10" defaultRowHeight="15" x14ac:dyDescent="0"/>
  <cols>
    <col min="4" max="4" width="18.33203125" bestFit="1" customWidth="1"/>
    <col min="5" max="5" width="13.5" bestFit="1" customWidth="1"/>
    <col min="6" max="6" width="21" bestFit="1" customWidth="1"/>
    <col min="7" max="7" width="12.1640625" bestFit="1" customWidth="1"/>
    <col min="8" max="8" width="14.83203125" bestFit="1" customWidth="1"/>
    <col min="10" max="10" width="17.1640625" bestFit="1" customWidth="1"/>
  </cols>
  <sheetData>
    <row r="1" spans="1:10">
      <c r="C1" t="s">
        <v>12</v>
      </c>
      <c r="E1" t="s">
        <v>12</v>
      </c>
    </row>
    <row r="2" spans="1:10">
      <c r="A2" t="s">
        <v>14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0</v>
      </c>
      <c r="H2" t="s">
        <v>7</v>
      </c>
      <c r="I2" t="s">
        <v>1</v>
      </c>
      <c r="J2" t="s">
        <v>8</v>
      </c>
    </row>
    <row r="3" spans="1:10">
      <c r="A3">
        <v>1</v>
      </c>
      <c r="B3">
        <v>4.9930684790706801</v>
      </c>
      <c r="D3">
        <f>C3/B3</f>
        <v>0</v>
      </c>
      <c r="E3">
        <v>4.7871717807699099</v>
      </c>
      <c r="F3">
        <f>E3/B3</f>
        <v>0.95876349399896632</v>
      </c>
      <c r="G3">
        <v>4.2495682227488301</v>
      </c>
      <c r="H3">
        <f>G3/B3</f>
        <v>0.85109351905779751</v>
      </c>
      <c r="I3">
        <v>2.4498810442355601</v>
      </c>
      <c r="J3">
        <f>I3/B3</f>
        <v>0.49065640787917592</v>
      </c>
    </row>
    <row r="4" spans="1:10">
      <c r="A4">
        <v>2</v>
      </c>
      <c r="B4">
        <v>4.0857959971859801</v>
      </c>
      <c r="D4">
        <f t="shared" ref="D4:D35" si="0">C4/B4</f>
        <v>0</v>
      </c>
      <c r="E4">
        <v>4.0821835978591103</v>
      </c>
      <c r="F4">
        <f t="shared" ref="F4:F35" si="1">E4/B4</f>
        <v>0.9991158640007094</v>
      </c>
      <c r="G4">
        <v>3.8029896476542402</v>
      </c>
      <c r="H4">
        <f t="shared" ref="H4:H35" si="2">G4/B4</f>
        <v>0.93078304699340897</v>
      </c>
      <c r="I4">
        <v>2.5979314557711799</v>
      </c>
      <c r="J4">
        <f t="shared" ref="J4:J35" si="3">I4/B4</f>
        <v>0.63584463285990278</v>
      </c>
    </row>
    <row r="5" spans="1:10">
      <c r="A5">
        <v>3</v>
      </c>
      <c r="B5">
        <v>4.0835075196090402</v>
      </c>
      <c r="D5">
        <f t="shared" si="0"/>
        <v>0</v>
      </c>
      <c r="E5">
        <v>4.0391929349226503</v>
      </c>
      <c r="F5">
        <f t="shared" si="1"/>
        <v>0.98914791157513704</v>
      </c>
      <c r="G5">
        <v>3.7782015174636401</v>
      </c>
      <c r="H5">
        <f t="shared" si="2"/>
        <v>0.92523437248999352</v>
      </c>
      <c r="I5">
        <v>2.66084490739197</v>
      </c>
      <c r="J5">
        <f t="shared" si="3"/>
        <v>0.65160769133265184</v>
      </c>
    </row>
    <row r="6" spans="1:10">
      <c r="A6">
        <v>4</v>
      </c>
      <c r="B6">
        <v>4.72437166785868</v>
      </c>
      <c r="D6">
        <f t="shared" si="0"/>
        <v>0</v>
      </c>
      <c r="E6">
        <v>4.72437166785868</v>
      </c>
      <c r="F6">
        <f t="shared" si="1"/>
        <v>1</v>
      </c>
      <c r="G6">
        <v>4.5147286522799801</v>
      </c>
      <c r="H6">
        <f t="shared" si="2"/>
        <v>0.95562520683862273</v>
      </c>
      <c r="I6">
        <v>4.21246784981959</v>
      </c>
      <c r="J6">
        <f t="shared" si="3"/>
        <v>0.89164615867931696</v>
      </c>
    </row>
    <row r="7" spans="1:10">
      <c r="A7">
        <v>5</v>
      </c>
      <c r="B7">
        <v>3.6094994510389302</v>
      </c>
      <c r="D7">
        <f t="shared" si="0"/>
        <v>0</v>
      </c>
      <c r="E7">
        <v>3.5561168952768099</v>
      </c>
      <c r="F7">
        <f t="shared" si="1"/>
        <v>0.98521053778059031</v>
      </c>
      <c r="G7">
        <v>3.39544110086951</v>
      </c>
      <c r="H7">
        <f t="shared" si="2"/>
        <v>0.94069583523338474</v>
      </c>
      <c r="I7">
        <v>2.8784532536287801</v>
      </c>
      <c r="J7">
        <f t="shared" si="3"/>
        <v>0.79746604554830136</v>
      </c>
    </row>
    <row r="8" spans="1:10">
      <c r="A8">
        <v>6</v>
      </c>
      <c r="B8">
        <v>6.3784231613659301</v>
      </c>
      <c r="D8">
        <f t="shared" si="0"/>
        <v>0</v>
      </c>
      <c r="E8">
        <v>6.6529883368274696</v>
      </c>
      <c r="F8">
        <f t="shared" si="1"/>
        <v>1.0430459329077724</v>
      </c>
      <c r="G8">
        <v>6.2773405349470002</v>
      </c>
      <c r="H8">
        <f t="shared" si="2"/>
        <v>0.98415241136223341</v>
      </c>
      <c r="I8">
        <v>5.7764239325859998</v>
      </c>
      <c r="J8">
        <f t="shared" si="3"/>
        <v>0.90561942763123093</v>
      </c>
    </row>
    <row r="9" spans="1:10">
      <c r="A9">
        <v>7</v>
      </c>
      <c r="B9">
        <v>5.6888238850597901</v>
      </c>
      <c r="D9">
        <f t="shared" si="0"/>
        <v>0</v>
      </c>
      <c r="E9">
        <v>3.7882590229445001</v>
      </c>
      <c r="F9">
        <f t="shared" si="1"/>
        <v>0.66591251539591034</v>
      </c>
      <c r="G9">
        <v>3.1820489326288302</v>
      </c>
      <c r="H9">
        <f t="shared" si="2"/>
        <v>0.55935093033652361</v>
      </c>
      <c r="I9">
        <v>2.3511693029793301</v>
      </c>
      <c r="J9">
        <f t="shared" si="3"/>
        <v>0.41329620154950869</v>
      </c>
    </row>
    <row r="10" spans="1:10">
      <c r="A10">
        <v>8</v>
      </c>
      <c r="B10">
        <v>3.5384511426705498</v>
      </c>
      <c r="D10">
        <f t="shared" si="0"/>
        <v>0</v>
      </c>
      <c r="E10">
        <v>3.4614796450281902</v>
      </c>
      <c r="F10">
        <f t="shared" si="1"/>
        <v>0.97824712154022631</v>
      </c>
      <c r="G10">
        <v>3.2371932870229898</v>
      </c>
      <c r="H10">
        <f t="shared" si="2"/>
        <v>0.9148616602290589</v>
      </c>
      <c r="I10">
        <v>2.7627919238677401</v>
      </c>
      <c r="J10">
        <f t="shared" si="3"/>
        <v>0.78079131588138817</v>
      </c>
    </row>
    <row r="11" spans="1:10">
      <c r="A11">
        <v>9</v>
      </c>
      <c r="B11">
        <v>5.1899500056007897</v>
      </c>
      <c r="D11">
        <f t="shared" si="0"/>
        <v>0</v>
      </c>
      <c r="E11">
        <v>4.5468637062261301</v>
      </c>
      <c r="F11">
        <f t="shared" si="1"/>
        <v>0.8760900781933032</v>
      </c>
      <c r="G11">
        <v>4.2615216692081104</v>
      </c>
      <c r="H11">
        <f t="shared" si="2"/>
        <v>0.82111035069880134</v>
      </c>
      <c r="I11">
        <v>2.4278073559383402</v>
      </c>
      <c r="J11">
        <f t="shared" si="3"/>
        <v>0.46779012385829266</v>
      </c>
    </row>
    <row r="12" spans="1:10">
      <c r="A12">
        <v>10</v>
      </c>
      <c r="B12">
        <v>4.0455954911206398</v>
      </c>
      <c r="D12">
        <f t="shared" si="0"/>
        <v>0</v>
      </c>
      <c r="E12">
        <v>4.0288281840662297</v>
      </c>
      <c r="F12">
        <f t="shared" si="1"/>
        <v>0.99585541681287426</v>
      </c>
      <c r="G12">
        <v>3.7638220164880098</v>
      </c>
      <c r="H12">
        <f t="shared" si="2"/>
        <v>0.93035055648764875</v>
      </c>
      <c r="I12">
        <v>2.62620209619819</v>
      </c>
      <c r="J12">
        <f t="shared" si="3"/>
        <v>0.64915093512493649</v>
      </c>
    </row>
    <row r="13" spans="1:10">
      <c r="A13">
        <v>11</v>
      </c>
      <c r="B13">
        <v>3.4656473720902001</v>
      </c>
      <c r="D13">
        <f t="shared" si="0"/>
        <v>0</v>
      </c>
      <c r="E13">
        <v>3.4656473720902001</v>
      </c>
      <c r="F13">
        <f t="shared" si="1"/>
        <v>1</v>
      </c>
      <c r="G13">
        <v>3.4021608152935299</v>
      </c>
      <c r="H13">
        <f t="shared" si="2"/>
        <v>0.9816811839231121</v>
      </c>
      <c r="I13">
        <v>2.6645193543821701</v>
      </c>
      <c r="J13">
        <f t="shared" si="3"/>
        <v>0.76883741139974837</v>
      </c>
    </row>
    <row r="14" spans="1:10">
      <c r="A14">
        <v>12</v>
      </c>
      <c r="B14">
        <v>3.8743620442908102</v>
      </c>
      <c r="D14">
        <f t="shared" si="0"/>
        <v>0</v>
      </c>
      <c r="E14">
        <v>3.8541742747555601</v>
      </c>
      <c r="F14">
        <f t="shared" si="1"/>
        <v>0.99478939518184717</v>
      </c>
      <c r="G14">
        <v>3.3804388503112799</v>
      </c>
      <c r="H14">
        <f t="shared" si="2"/>
        <v>0.87251496160319697</v>
      </c>
      <c r="I14">
        <v>2.3921482767528701</v>
      </c>
      <c r="J14">
        <f t="shared" si="3"/>
        <v>0.6174302373929913</v>
      </c>
    </row>
    <row r="15" spans="1:10">
      <c r="A15">
        <v>13</v>
      </c>
      <c r="B15">
        <v>4.98084662766174</v>
      </c>
      <c r="D15">
        <f t="shared" si="0"/>
        <v>0</v>
      </c>
      <c r="E15">
        <v>4.99894752606866</v>
      </c>
      <c r="F15">
        <f t="shared" si="1"/>
        <v>1.003634100738295</v>
      </c>
      <c r="G15">
        <v>4.4105471965351297</v>
      </c>
      <c r="H15">
        <f t="shared" si="2"/>
        <v>0.88550150732219246</v>
      </c>
      <c r="I15">
        <v>2.3123755787342</v>
      </c>
      <c r="J15">
        <f t="shared" si="3"/>
        <v>0.46425351985185404</v>
      </c>
    </row>
    <row r="16" spans="1:10">
      <c r="A16">
        <v>14</v>
      </c>
      <c r="B16">
        <v>3.60573680206201</v>
      </c>
      <c r="D16">
        <f t="shared" si="0"/>
        <v>0</v>
      </c>
      <c r="E16">
        <v>3.6096980313339699</v>
      </c>
      <c r="F16">
        <f t="shared" si="1"/>
        <v>1.0010985907983341</v>
      </c>
      <c r="G16">
        <v>3.6096897504926502</v>
      </c>
      <c r="H16">
        <f t="shared" si="2"/>
        <v>1.0010962942243538</v>
      </c>
      <c r="I16">
        <v>2.9436628729351799</v>
      </c>
      <c r="J16">
        <f t="shared" si="3"/>
        <v>0.81638317895299228</v>
      </c>
    </row>
    <row r="17" spans="1:10">
      <c r="A17">
        <v>15</v>
      </c>
      <c r="B17">
        <v>4.7074694184609402</v>
      </c>
      <c r="D17">
        <f t="shared" si="0"/>
        <v>0</v>
      </c>
      <c r="E17">
        <v>4.2994711625090201</v>
      </c>
      <c r="F17">
        <f t="shared" si="1"/>
        <v>0.91332960032583466</v>
      </c>
      <c r="G17">
        <v>4.1421235210902498</v>
      </c>
      <c r="H17">
        <f t="shared" si="2"/>
        <v>0.87990449918726721</v>
      </c>
      <c r="I17">
        <v>2.5247305812633298</v>
      </c>
      <c r="J17">
        <f t="shared" si="3"/>
        <v>0.53632437236071628</v>
      </c>
    </row>
    <row r="18" spans="1:10">
      <c r="A18">
        <v>16</v>
      </c>
      <c r="B18">
        <v>6.3928143142806499</v>
      </c>
      <c r="D18">
        <f t="shared" si="0"/>
        <v>0</v>
      </c>
      <c r="E18">
        <v>3.8249924232651602</v>
      </c>
      <c r="F18">
        <f t="shared" si="1"/>
        <v>0.59832684561487481</v>
      </c>
      <c r="G18">
        <v>3.63441068673768</v>
      </c>
      <c r="H18">
        <f t="shared" si="2"/>
        <v>0.568514977608362</v>
      </c>
      <c r="I18">
        <v>2.5379909336702999</v>
      </c>
      <c r="J18">
        <f t="shared" si="3"/>
        <v>0.39700682811962557</v>
      </c>
    </row>
    <row r="19" spans="1:10">
      <c r="A19">
        <v>17</v>
      </c>
      <c r="B19">
        <v>3.7493461835205699</v>
      </c>
      <c r="D19">
        <f t="shared" si="0"/>
        <v>0</v>
      </c>
      <c r="E19">
        <v>3.7493461835205699</v>
      </c>
      <c r="F19">
        <f t="shared" si="1"/>
        <v>1</v>
      </c>
      <c r="G19">
        <v>3.7493389917422499</v>
      </c>
      <c r="H19">
        <f t="shared" si="2"/>
        <v>0.99999808185801786</v>
      </c>
      <c r="I19">
        <v>3.0434690072148398</v>
      </c>
      <c r="J19">
        <f t="shared" si="3"/>
        <v>0.81173326181288386</v>
      </c>
    </row>
    <row r="20" spans="1:10">
      <c r="A20">
        <v>18</v>
      </c>
      <c r="B20">
        <v>3.4582601816410499</v>
      </c>
      <c r="D20">
        <f t="shared" si="0"/>
        <v>0</v>
      </c>
      <c r="E20">
        <v>3.4357225521308998</v>
      </c>
      <c r="F20">
        <f t="shared" si="1"/>
        <v>0.99348295723098101</v>
      </c>
      <c r="G20">
        <v>3.29384677212437</v>
      </c>
      <c r="H20">
        <f t="shared" si="2"/>
        <v>0.95245776752440281</v>
      </c>
      <c r="I20">
        <v>2.6699868184290598</v>
      </c>
      <c r="J20">
        <f t="shared" si="3"/>
        <v>0.77206071208964666</v>
      </c>
    </row>
    <row r="21" spans="1:10">
      <c r="A21">
        <v>19</v>
      </c>
      <c r="B21">
        <v>4.7424845506209596</v>
      </c>
      <c r="D21">
        <f t="shared" si="0"/>
        <v>0</v>
      </c>
      <c r="E21">
        <v>4.1792449654239201</v>
      </c>
      <c r="F21">
        <f t="shared" si="1"/>
        <v>0.88123533578548163</v>
      </c>
      <c r="G21">
        <v>3.9560374871390098</v>
      </c>
      <c r="H21">
        <f t="shared" si="2"/>
        <v>0.83416982067364331</v>
      </c>
      <c r="I21">
        <v>2.5873794366981402</v>
      </c>
      <c r="J21">
        <f t="shared" si="3"/>
        <v>0.54557466852672409</v>
      </c>
    </row>
    <row r="22" spans="1:10">
      <c r="A22">
        <v>20</v>
      </c>
      <c r="B22">
        <v>3.5516300433654902</v>
      </c>
      <c r="D22">
        <f t="shared" si="0"/>
        <v>0</v>
      </c>
      <c r="E22">
        <v>3.5479580693883799</v>
      </c>
      <c r="F22">
        <f t="shared" si="1"/>
        <v>0.99896611585883799</v>
      </c>
      <c r="G22">
        <v>3.40052051182106</v>
      </c>
      <c r="H22">
        <f t="shared" si="2"/>
        <v>0.95745347074459364</v>
      </c>
      <c r="I22">
        <v>2.6217319315815</v>
      </c>
      <c r="J22">
        <f t="shared" si="3"/>
        <v>0.73817709039795487</v>
      </c>
    </row>
    <row r="23" spans="1:10">
      <c r="A23">
        <v>21</v>
      </c>
      <c r="B23">
        <v>4.7620132267957702</v>
      </c>
      <c r="D23">
        <f t="shared" si="0"/>
        <v>0</v>
      </c>
      <c r="E23">
        <v>4.4103569548547998</v>
      </c>
      <c r="F23">
        <f t="shared" si="1"/>
        <v>0.92615386493212448</v>
      </c>
      <c r="G23">
        <v>4.0217881944558398</v>
      </c>
      <c r="H23">
        <f t="shared" si="2"/>
        <v>0.84455628384761794</v>
      </c>
      <c r="I23">
        <v>2.5802758487692898</v>
      </c>
      <c r="J23">
        <f t="shared" si="3"/>
        <v>0.54184558628483437</v>
      </c>
    </row>
    <row r="24" spans="1:10">
      <c r="A24">
        <v>22</v>
      </c>
      <c r="B24">
        <v>3.61676844596981</v>
      </c>
      <c r="D24">
        <f t="shared" si="0"/>
        <v>0</v>
      </c>
      <c r="E24">
        <v>3.61669771547388</v>
      </c>
      <c r="F24">
        <f t="shared" si="1"/>
        <v>0.99998044373119632</v>
      </c>
      <c r="G24">
        <v>3.6166901363725099</v>
      </c>
      <c r="H24">
        <f t="shared" si="2"/>
        <v>0.99997834818610321</v>
      </c>
      <c r="I24">
        <v>2.9773559671036298</v>
      </c>
      <c r="J24">
        <f t="shared" si="3"/>
        <v>0.82320889810386344</v>
      </c>
    </row>
    <row r="25" spans="1:10">
      <c r="A25">
        <v>23</v>
      </c>
      <c r="B25">
        <v>4.0572801086794597</v>
      </c>
      <c r="D25">
        <f t="shared" si="0"/>
        <v>0</v>
      </c>
      <c r="E25">
        <v>3.9913264932821302</v>
      </c>
      <c r="F25">
        <f t="shared" si="1"/>
        <v>0.98374437711208562</v>
      </c>
      <c r="G25">
        <v>3.8336143260999398</v>
      </c>
      <c r="H25">
        <f t="shared" si="2"/>
        <v>0.94487297485301869</v>
      </c>
      <c r="I25">
        <v>2.5428378986603302</v>
      </c>
      <c r="J25">
        <f t="shared" si="3"/>
        <v>0.62673461790834017</v>
      </c>
    </row>
    <row r="26" spans="1:10">
      <c r="A26">
        <v>24</v>
      </c>
      <c r="B26">
        <v>3.5518321496576299</v>
      </c>
      <c r="D26">
        <f t="shared" si="0"/>
        <v>0</v>
      </c>
      <c r="E26">
        <v>3.5003580312759399</v>
      </c>
      <c r="F26">
        <f t="shared" si="1"/>
        <v>0.98550772778306772</v>
      </c>
      <c r="G26">
        <v>3.2654282407553201</v>
      </c>
      <c r="H26">
        <f t="shared" si="2"/>
        <v>0.91936445844437864</v>
      </c>
      <c r="I26">
        <v>2.7763744212702699</v>
      </c>
      <c r="J26">
        <f t="shared" si="3"/>
        <v>0.7816738810525975</v>
      </c>
    </row>
    <row r="27" spans="1:10">
      <c r="A27">
        <v>25</v>
      </c>
      <c r="B27">
        <v>3.7967428513548702</v>
      </c>
      <c r="D27">
        <f t="shared" si="0"/>
        <v>0</v>
      </c>
      <c r="E27">
        <v>3.7732651492595699</v>
      </c>
      <c r="F27">
        <f t="shared" si="1"/>
        <v>0.99381635706855354</v>
      </c>
      <c r="G27">
        <v>3.718059413577</v>
      </c>
      <c r="H27">
        <f t="shared" si="2"/>
        <v>0.97927606876252049</v>
      </c>
      <c r="I27">
        <v>2.9765702160755501</v>
      </c>
      <c r="J27">
        <f t="shared" si="3"/>
        <v>0.78397993559488999</v>
      </c>
    </row>
    <row r="28" spans="1:10">
      <c r="A28">
        <v>26</v>
      </c>
      <c r="B28">
        <v>7.2346154273176602</v>
      </c>
      <c r="D28">
        <f t="shared" si="0"/>
        <v>0</v>
      </c>
      <c r="E28">
        <v>4.6963538457164304</v>
      </c>
      <c r="F28">
        <f t="shared" si="1"/>
        <v>0.6491504479952257</v>
      </c>
      <c r="G28">
        <v>4.0656770833422202</v>
      </c>
      <c r="H28">
        <f t="shared" si="2"/>
        <v>0.56197556375842217</v>
      </c>
      <c r="I28">
        <v>2.8843405992857001</v>
      </c>
      <c r="J28">
        <f t="shared" si="3"/>
        <v>0.39868609855812498</v>
      </c>
    </row>
    <row r="29" spans="1:10">
      <c r="A29">
        <v>27</v>
      </c>
      <c r="B29">
        <v>3.6391168071636302</v>
      </c>
      <c r="D29">
        <f t="shared" si="0"/>
        <v>0</v>
      </c>
      <c r="E29">
        <v>3.5830403840153902</v>
      </c>
      <c r="F29">
        <f t="shared" si="1"/>
        <v>0.98459065039136606</v>
      </c>
      <c r="G29">
        <v>3.4138811728274501</v>
      </c>
      <c r="H29">
        <f t="shared" si="2"/>
        <v>0.93810706106140862</v>
      </c>
      <c r="I29">
        <v>3.0497662679870401</v>
      </c>
      <c r="J29">
        <f t="shared" si="3"/>
        <v>0.83805121670828242</v>
      </c>
    </row>
    <row r="30" spans="1:10">
      <c r="A30">
        <v>28</v>
      </c>
      <c r="B30">
        <v>3.9673779761163299</v>
      </c>
      <c r="D30">
        <f t="shared" si="0"/>
        <v>0</v>
      </c>
      <c r="E30">
        <v>3.9670847660606601</v>
      </c>
      <c r="F30">
        <f t="shared" si="1"/>
        <v>0.99992609475138616</v>
      </c>
      <c r="G30">
        <v>3.8163975694387502</v>
      </c>
      <c r="H30">
        <f t="shared" si="2"/>
        <v>0.96194453677303149</v>
      </c>
      <c r="I30">
        <v>2.4482536008225799</v>
      </c>
      <c r="J30">
        <f t="shared" si="3"/>
        <v>0.61709613138982478</v>
      </c>
    </row>
    <row r="31" spans="1:10">
      <c r="A31">
        <v>29</v>
      </c>
      <c r="B31">
        <v>3.6789740742244601</v>
      </c>
      <c r="D31">
        <f t="shared" si="0"/>
        <v>0</v>
      </c>
      <c r="E31">
        <v>3.6769180673099102</v>
      </c>
      <c r="F31">
        <f t="shared" si="1"/>
        <v>0.99944114666940587</v>
      </c>
      <c r="G31">
        <v>3.67690875766794</v>
      </c>
      <c r="H31">
        <f t="shared" si="2"/>
        <v>0.99943861616992902</v>
      </c>
      <c r="I31">
        <v>2.9498193158431798</v>
      </c>
      <c r="J31">
        <f t="shared" si="3"/>
        <v>0.80180486633763826</v>
      </c>
    </row>
    <row r="32" spans="1:10">
      <c r="A32">
        <v>30</v>
      </c>
      <c r="B32">
        <v>3.6055027612455799</v>
      </c>
      <c r="D32">
        <f t="shared" si="0"/>
        <v>0</v>
      </c>
      <c r="E32">
        <v>3.5884946490025298</v>
      </c>
      <c r="F32">
        <f t="shared" si="1"/>
        <v>0.99528273492788166</v>
      </c>
      <c r="G32">
        <v>3.5261741254920298</v>
      </c>
      <c r="H32">
        <f t="shared" si="2"/>
        <v>0.97799789904303258</v>
      </c>
      <c r="I32">
        <v>2.9564972350539098</v>
      </c>
      <c r="J32">
        <f t="shared" si="3"/>
        <v>0.81999583160284129</v>
      </c>
    </row>
    <row r="33" spans="1:10">
      <c r="A33">
        <v>31</v>
      </c>
      <c r="B33">
        <v>3.6194256164818999</v>
      </c>
      <c r="D33">
        <f t="shared" si="0"/>
        <v>0</v>
      </c>
      <c r="E33">
        <v>3.6194442636126301</v>
      </c>
      <c r="F33">
        <f t="shared" si="1"/>
        <v>1.0000051519585442</v>
      </c>
      <c r="G33">
        <v>3.6194360854169898</v>
      </c>
      <c r="H33">
        <f t="shared" si="2"/>
        <v>1.0000028924299598</v>
      </c>
      <c r="I33">
        <v>2.96934252831592</v>
      </c>
      <c r="J33">
        <f t="shared" si="3"/>
        <v>0.82039053787825489</v>
      </c>
    </row>
    <row r="34" spans="1:10">
      <c r="A34">
        <v>32</v>
      </c>
      <c r="B34">
        <v>4.6234406044455003</v>
      </c>
      <c r="D34">
        <f t="shared" si="0"/>
        <v>0</v>
      </c>
      <c r="E34">
        <v>4.3280597655462802</v>
      </c>
      <c r="F34">
        <f t="shared" si="1"/>
        <v>0.93611233188219023</v>
      </c>
      <c r="G34">
        <v>4.0084841177874004</v>
      </c>
      <c r="H34">
        <f t="shared" si="2"/>
        <v>0.8669915893227198</v>
      </c>
      <c r="I34">
        <v>2.5050527263212099</v>
      </c>
      <c r="J34">
        <f t="shared" si="3"/>
        <v>0.54181570406951218</v>
      </c>
    </row>
    <row r="35" spans="1:10">
      <c r="A35">
        <v>33</v>
      </c>
      <c r="B35">
        <v>2.9325217029918198</v>
      </c>
      <c r="D35">
        <f t="shared" si="0"/>
        <v>0</v>
      </c>
      <c r="E35">
        <v>2.9325217029918198</v>
      </c>
      <c r="F35">
        <f t="shared" si="1"/>
        <v>1</v>
      </c>
      <c r="G35">
        <v>2.93251286001101</v>
      </c>
      <c r="H35">
        <f t="shared" si="2"/>
        <v>0.9999969845130896</v>
      </c>
      <c r="I35">
        <v>2.91538933894069</v>
      </c>
      <c r="J35">
        <f t="shared" si="3"/>
        <v>0.99415780485660143</v>
      </c>
    </row>
    <row r="36" spans="1:10">
      <c r="D36">
        <f>AVERAGE(D3:D35)</f>
        <v>0</v>
      </c>
      <c r="F36">
        <f>AVERAGE(F3:F35)</f>
        <v>0.94939282251342427</v>
      </c>
      <c r="H36">
        <f>AVERAGE(H3:H35)</f>
        <v>0.90124405247157113</v>
      </c>
      <c r="J36">
        <f>AVERAGE(J3:J35)</f>
        <v>0.68306337368471071</v>
      </c>
    </row>
    <row r="39" spans="1:10">
      <c r="B39" t="s">
        <v>11</v>
      </c>
    </row>
    <row r="40" spans="1:10">
      <c r="B40" t="s">
        <v>9</v>
      </c>
    </row>
    <row r="41" spans="1:10">
      <c r="B41" t="s">
        <v>10</v>
      </c>
    </row>
    <row r="43" spans="1:10">
      <c r="B43" t="s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J21" sqref="J21"/>
    </sheetView>
  </sheetViews>
  <sheetFormatPr baseColWidth="10" defaultRowHeight="15" x14ac:dyDescent="0"/>
  <sheetData>
    <row r="1" spans="1:3">
      <c r="A1">
        <v>4.7871717807699099</v>
      </c>
      <c r="B1">
        <v>4.6914812437559004</v>
      </c>
      <c r="C1">
        <f>B1/A1</f>
        <v>0.98001105007378286</v>
      </c>
    </row>
    <row r="2" spans="1:3">
      <c r="A2">
        <v>4.0821835978591103</v>
      </c>
      <c r="B2">
        <v>4.7092016126406202</v>
      </c>
      <c r="C2">
        <f t="shared" ref="C2:C33" si="0">B2/A2</f>
        <v>1.1535986806449243</v>
      </c>
    </row>
    <row r="3" spans="1:3">
      <c r="A3">
        <v>4.0391929349226503</v>
      </c>
      <c r="B3">
        <v>4.7602391081241899</v>
      </c>
      <c r="C3">
        <f t="shared" si="0"/>
        <v>1.1785124367215569</v>
      </c>
    </row>
    <row r="4" spans="1:3">
      <c r="A4">
        <v>4.72437166785868</v>
      </c>
      <c r="B4">
        <v>7.8617346957374803</v>
      </c>
      <c r="C4">
        <f t="shared" si="0"/>
        <v>1.6640804848660031</v>
      </c>
    </row>
    <row r="5" spans="1:3">
      <c r="A5">
        <v>3.5561168952768099</v>
      </c>
      <c r="B5">
        <v>5.08797611305065</v>
      </c>
      <c r="C5">
        <f t="shared" si="0"/>
        <v>1.4307673968222014</v>
      </c>
    </row>
    <row r="6" spans="1:3">
      <c r="A6">
        <v>6.6529883368274696</v>
      </c>
      <c r="B6">
        <v>8.5252963658630208</v>
      </c>
      <c r="C6">
        <f t="shared" si="0"/>
        <v>1.281423615110135</v>
      </c>
    </row>
    <row r="7" spans="1:3">
      <c r="A7">
        <v>3.7882590229445001</v>
      </c>
      <c r="B7">
        <v>4.9737948345467</v>
      </c>
      <c r="C7">
        <f t="shared" si="0"/>
        <v>1.3129500396941491</v>
      </c>
    </row>
    <row r="8" spans="1:3">
      <c r="A8">
        <v>3.4614796450281902</v>
      </c>
      <c r="B8">
        <v>4.8263642047200204</v>
      </c>
      <c r="C8">
        <f t="shared" si="0"/>
        <v>1.394306683747873</v>
      </c>
    </row>
    <row r="9" spans="1:3">
      <c r="A9">
        <v>4.5468637062261301</v>
      </c>
      <c r="B9">
        <v>4.72404048955931</v>
      </c>
      <c r="C9">
        <f t="shared" si="0"/>
        <v>1.0389668120226625</v>
      </c>
    </row>
    <row r="10" spans="1:3">
      <c r="A10">
        <v>4.0288281840662297</v>
      </c>
      <c r="B10">
        <v>4.7747768589055504</v>
      </c>
      <c r="C10">
        <f t="shared" si="0"/>
        <v>1.1851527642180182</v>
      </c>
    </row>
    <row r="11" spans="1:3">
      <c r="A11">
        <v>3.4656473720902001</v>
      </c>
      <c r="B11">
        <v>4.8228750307010202</v>
      </c>
      <c r="C11">
        <f t="shared" si="0"/>
        <v>1.3916231263287036</v>
      </c>
    </row>
    <row r="12" spans="1:3">
      <c r="A12">
        <v>3.8541742747555601</v>
      </c>
      <c r="B12">
        <v>4.3830514793665403</v>
      </c>
      <c r="C12">
        <f t="shared" si="0"/>
        <v>1.1372219227540048</v>
      </c>
    </row>
    <row r="13" spans="1:3">
      <c r="A13">
        <v>4.99894752606866</v>
      </c>
      <c r="B13">
        <v>4.6540317619674498</v>
      </c>
      <c r="C13">
        <f t="shared" si="0"/>
        <v>0.93100232352859613</v>
      </c>
    </row>
    <row r="14" spans="1:3">
      <c r="A14">
        <v>3.6096980313339699</v>
      </c>
      <c r="B14">
        <v>5.1384055625482201</v>
      </c>
      <c r="C14">
        <f t="shared" si="0"/>
        <v>1.4235001149526387</v>
      </c>
    </row>
    <row r="15" spans="1:3">
      <c r="A15">
        <v>4.2994711625090201</v>
      </c>
      <c r="B15">
        <v>4.6483160034083904</v>
      </c>
      <c r="C15">
        <f t="shared" si="0"/>
        <v>1.0811366858187732</v>
      </c>
    </row>
    <row r="16" spans="1:3">
      <c r="A16">
        <v>3.8249924232651602</v>
      </c>
      <c r="B16">
        <v>5.3202014547537004</v>
      </c>
      <c r="C16">
        <f t="shared" si="0"/>
        <v>1.3909050962804712</v>
      </c>
    </row>
    <row r="17" spans="1:3">
      <c r="A17">
        <v>3.7493461835205699</v>
      </c>
      <c r="B17">
        <v>4.8851953214097197</v>
      </c>
      <c r="C17">
        <f t="shared" si="0"/>
        <v>1.3029459223801541</v>
      </c>
    </row>
    <row r="18" spans="1:3">
      <c r="A18">
        <v>3.4357225521308998</v>
      </c>
      <c r="B18">
        <v>0.58214272861115901</v>
      </c>
      <c r="C18">
        <f t="shared" si="0"/>
        <v>0.16943822435548619</v>
      </c>
    </row>
    <row r="19" spans="1:3">
      <c r="A19">
        <v>4.1792449654239201</v>
      </c>
      <c r="B19">
        <v>4.4842735518149999</v>
      </c>
      <c r="C19">
        <f t="shared" si="0"/>
        <v>1.0729865296039518</v>
      </c>
    </row>
    <row r="20" spans="1:3">
      <c r="A20">
        <v>3.5479580693883799</v>
      </c>
      <c r="B20">
        <v>4.8822087033166</v>
      </c>
      <c r="C20">
        <f t="shared" si="0"/>
        <v>1.3760615564879624</v>
      </c>
    </row>
    <row r="21" spans="1:3">
      <c r="A21">
        <v>4.4103569548547998</v>
      </c>
      <c r="B21">
        <v>4.6379017675929397</v>
      </c>
      <c r="C21">
        <f t="shared" si="0"/>
        <v>1.0515932871346536</v>
      </c>
    </row>
    <row r="22" spans="1:3">
      <c r="A22">
        <v>3.61669771547388</v>
      </c>
      <c r="B22">
        <v>5.1414523764807498</v>
      </c>
      <c r="C22">
        <f t="shared" si="0"/>
        <v>1.4215875312120432</v>
      </c>
    </row>
    <row r="23" spans="1:3">
      <c r="A23">
        <v>3.9913264932821302</v>
      </c>
      <c r="B23">
        <v>0.31388535194606199</v>
      </c>
      <c r="C23">
        <f t="shared" si="0"/>
        <v>7.8641863168640247E-2</v>
      </c>
    </row>
    <row r="24" spans="1:3">
      <c r="A24">
        <v>3.5003580312759399</v>
      </c>
      <c r="B24">
        <v>4.8253021428779999</v>
      </c>
      <c r="C24">
        <f t="shared" si="0"/>
        <v>1.3785167402201699</v>
      </c>
    </row>
    <row r="25" spans="1:3">
      <c r="A25">
        <v>3.7732651492595699</v>
      </c>
      <c r="B25">
        <v>5.9405009126867796</v>
      </c>
      <c r="C25">
        <f t="shared" si="0"/>
        <v>1.5743661464799228</v>
      </c>
    </row>
    <row r="26" spans="1:3">
      <c r="A26">
        <v>4.6963538457164304</v>
      </c>
      <c r="B26">
        <v>6.1557564220173404</v>
      </c>
      <c r="C26">
        <f t="shared" si="0"/>
        <v>1.3107522610614273</v>
      </c>
    </row>
    <row r="27" spans="1:3">
      <c r="A27">
        <v>3.5830403840153902</v>
      </c>
      <c r="B27">
        <v>5.4544931091690803</v>
      </c>
      <c r="C27">
        <f t="shared" si="0"/>
        <v>1.5223085772358551</v>
      </c>
    </row>
    <row r="28" spans="1:3">
      <c r="A28">
        <v>3.9670847660606601</v>
      </c>
      <c r="B28">
        <v>4.6101620431932</v>
      </c>
      <c r="C28">
        <f t="shared" si="0"/>
        <v>1.1621032357650174</v>
      </c>
    </row>
    <row r="29" spans="1:3">
      <c r="A29">
        <v>3.6769180673099102</v>
      </c>
      <c r="B29">
        <v>4.9228295320153004</v>
      </c>
      <c r="C29">
        <f t="shared" si="0"/>
        <v>1.3388466759110893</v>
      </c>
    </row>
    <row r="30" spans="1:3">
      <c r="A30">
        <v>3.5884946490025298</v>
      </c>
      <c r="B30">
        <v>5.46716509976173</v>
      </c>
      <c r="C30">
        <f t="shared" si="0"/>
        <v>1.5235260560528916</v>
      </c>
    </row>
    <row r="31" spans="1:3">
      <c r="A31">
        <v>3.6194442636126301</v>
      </c>
      <c r="B31">
        <v>5.1167194839080201</v>
      </c>
      <c r="C31">
        <f t="shared" si="0"/>
        <v>1.4136754460755072</v>
      </c>
    </row>
    <row r="32" spans="1:3">
      <c r="A32">
        <v>4.3280597655462802</v>
      </c>
      <c r="B32">
        <v>4.6796499141851298</v>
      </c>
      <c r="C32">
        <f t="shared" si="0"/>
        <v>1.0812350493488327</v>
      </c>
    </row>
    <row r="33" spans="1:3">
      <c r="A33">
        <v>2.9325217029918198</v>
      </c>
      <c r="B33">
        <v>5.1237712188867297</v>
      </c>
      <c r="C33">
        <f t="shared" si="0"/>
        <v>1.7472236313406824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20sat_4gs_33obs</vt:lpstr>
      <vt:lpstr>20sat_2gs_33obs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 Kennedy</dc:creator>
  <cp:lastModifiedBy>Kit Kennedy</cp:lastModifiedBy>
  <dcterms:created xsi:type="dcterms:W3CDTF">2017-02-28T21:33:25Z</dcterms:created>
  <dcterms:modified xsi:type="dcterms:W3CDTF">2017-03-08T14:58:13Z</dcterms:modified>
</cp:coreProperties>
</file>