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lanisamys\OneDrive - CNSI\CNSI\Projects\Architecture\ReferenceArchitecture\CNSI\"/>
    </mc:Choice>
  </mc:AlternateContent>
  <bookViews>
    <workbookView xWindow="2800" yWindow="3930" windowWidth="15330" windowHeight="3750"/>
  </bookViews>
  <sheets>
    <sheet name="Provider_Ref_Arch_Plan" sheetId="40" r:id="rId1"/>
  </sheets>
  <externalReferences>
    <externalReference r:id="rId2"/>
  </externalReferences>
  <definedNames>
    <definedName name="BILLABLE_AMOUNT">[1]BILLABLE!$D$1:$D$65536</definedName>
    <definedName name="CLIENT_NAME">'[1]Header Info'!$E$2</definedName>
    <definedName name="end_date">'[1]Header Info'!$H$2</definedName>
    <definedName name="Industry_Abbrv">'[1]Header Info'!$A$2</definedName>
    <definedName name="LAST_UPDATE">'[1]Header Info'!$F$2</definedName>
    <definedName name="NONBILLABLE_AMOUNT">'[1]NON BILLABLE'!$D$1:$D$65536</definedName>
    <definedName name="PL_AMOUNT">'[1]Profit and Loss'!$C$1:$C$65536</definedName>
    <definedName name="PROJECT_ID">'[1]Header Info'!$B$2</definedName>
    <definedName name="PROJECT_NAME">'[1]Header Info'!$C$2</definedName>
    <definedName name="SOLUTION_NAME">'[1]Header Info'!$D$2</definedName>
    <definedName name="start_date">'[1]Header Info'!$G$2</definedName>
  </definedNames>
  <calcPr calcId="171027"/>
</workbook>
</file>

<file path=xl/calcChain.xml><?xml version="1.0" encoding="utf-8"?>
<calcChain xmlns="http://schemas.openxmlformats.org/spreadsheetml/2006/main">
  <c r="D23" i="40" l="1"/>
  <c r="D27" i="40" s="1"/>
  <c r="D24" i="40"/>
  <c r="E24" i="40" s="1"/>
  <c r="D25" i="40"/>
  <c r="D29" i="40" s="1"/>
  <c r="D22" i="40"/>
  <c r="D26" i="40" s="1"/>
  <c r="D7" i="40"/>
  <c r="D11" i="40" s="1"/>
  <c r="D8" i="40"/>
  <c r="E8" i="40" s="1"/>
  <c r="D9" i="40"/>
  <c r="D13" i="40" s="1"/>
  <c r="D6" i="40"/>
  <c r="D10" i="40" s="1"/>
  <c r="E21" i="40"/>
  <c r="E20" i="40"/>
  <c r="E19" i="40"/>
  <c r="E18" i="40"/>
  <c r="E5" i="40"/>
  <c r="E4" i="40"/>
  <c r="E3" i="40"/>
  <c r="E2" i="40"/>
  <c r="E7" i="40" l="1"/>
  <c r="E6" i="40"/>
  <c r="E23" i="40"/>
  <c r="E22" i="40"/>
  <c r="D15" i="40"/>
  <c r="E15" i="40" s="1"/>
  <c r="E11" i="40"/>
  <c r="E10" i="40"/>
  <c r="D14" i="40"/>
  <c r="E14" i="40" s="1"/>
  <c r="D17" i="40"/>
  <c r="E17" i="40" s="1"/>
  <c r="E13" i="40"/>
  <c r="D31" i="40"/>
  <c r="E27" i="40"/>
  <c r="E26" i="40"/>
  <c r="D30" i="40"/>
  <c r="D33" i="40"/>
  <c r="E29" i="40"/>
  <c r="D12" i="40"/>
  <c r="D28" i="40"/>
  <c r="E9" i="40"/>
  <c r="E25" i="40"/>
  <c r="D37" i="40" l="1"/>
  <c r="E37" i="40" s="1"/>
  <c r="E33" i="40"/>
  <c r="D35" i="40"/>
  <c r="E35" i="40" s="1"/>
  <c r="E31" i="40"/>
  <c r="E28" i="40"/>
  <c r="D32" i="40"/>
  <c r="D34" i="40"/>
  <c r="E34" i="40" s="1"/>
  <c r="E30" i="40"/>
  <c r="E12" i="40"/>
  <c r="D16" i="40"/>
  <c r="E16" i="40" s="1"/>
  <c r="E32" i="40" l="1"/>
  <c r="D36" i="40"/>
  <c r="E36" i="40" s="1"/>
</calcChain>
</file>

<file path=xl/sharedStrings.xml><?xml version="1.0" encoding="utf-8"?>
<sst xmlns="http://schemas.openxmlformats.org/spreadsheetml/2006/main" count="120" uniqueCount="85">
  <si>
    <t>Epic #</t>
  </si>
  <si>
    <t>Epic Name</t>
  </si>
  <si>
    <t>Status</t>
  </si>
  <si>
    <t>Deliverable</t>
  </si>
  <si>
    <t>Object/Resource Definition</t>
  </si>
  <si>
    <t>API Specification</t>
  </si>
  <si>
    <t>Process Flow (Activity)</t>
  </si>
  <si>
    <t>Process Flow (Functions)</t>
  </si>
  <si>
    <t>EE05:DetermineProviderEligibility - Activity Information Flow</t>
  </si>
  <si>
    <t>EE05:DetermineProviderEligibility - Functional Decomposition of Performer</t>
  </si>
  <si>
    <t>EE05:DetermineProviderEligibility - Resource Decomposition</t>
  </si>
  <si>
    <t>EE05:DetermineProviderEligibility - Service Specification</t>
  </si>
  <si>
    <t>EE06:EnrollProvider - Activity Information Flow</t>
  </si>
  <si>
    <t>EE06:EnrollProvider - Functional Decomposition of Performer</t>
  </si>
  <si>
    <t>EE06:EnrollProvider - Resource Decomposition</t>
  </si>
  <si>
    <t>EE06:EnrollProvider - Service Specification</t>
  </si>
  <si>
    <t>RA-PE - EE05 -02</t>
  </si>
  <si>
    <t>RA-PE - EE05 -01</t>
  </si>
  <si>
    <t>RA-PE - EE05 -03</t>
  </si>
  <si>
    <t>RA-PE - EE05 -04</t>
  </si>
  <si>
    <t>RA-PE - EE06 -01</t>
  </si>
  <si>
    <t>RA-PE - EE06 -02</t>
  </si>
  <si>
    <t>RA-PE - EE06 -03</t>
  </si>
  <si>
    <t>RA-PE - EE06 -04</t>
  </si>
  <si>
    <t>RA-PE - EE07 -01</t>
  </si>
  <si>
    <t>RA-PE - EE07 -02</t>
  </si>
  <si>
    <t>RA-PE - EE07 -03</t>
  </si>
  <si>
    <t>RA-PE - EE07 -04</t>
  </si>
  <si>
    <t>EE07:DisenrollProvider - Activity Information Flow</t>
  </si>
  <si>
    <t>EE07:DisenrollProvider - Functional Decomposition of Performer</t>
  </si>
  <si>
    <t>EE07:DisenrollProvider - Resource Decomposition</t>
  </si>
  <si>
    <t>EE07:DisenrollProvider - Service Specification</t>
  </si>
  <si>
    <t>RA-PE - EE08 -01</t>
  </si>
  <si>
    <t>RA-PE - EE08 -02</t>
  </si>
  <si>
    <t>RA-PE - EE08 -03</t>
  </si>
  <si>
    <t>RA-PE - EE08 -04</t>
  </si>
  <si>
    <t>EE08:InquireProviderInformation - Activity Information Flow</t>
  </si>
  <si>
    <t>EE08:InquireProviderInformation - Functional Decomposition of Performer</t>
  </si>
  <si>
    <t>EE08:InquireProviderInformation - Resource Decomposition</t>
  </si>
  <si>
    <t>EE08:InquireProviderInformation - Service Specification</t>
  </si>
  <si>
    <t>RA-PM- PM01 -01</t>
  </si>
  <si>
    <t>RA-PM- PM01 -02</t>
  </si>
  <si>
    <t>RA-PM- PM01 -03</t>
  </si>
  <si>
    <t>RA-PM- PM01 -04</t>
  </si>
  <si>
    <t>PM01:ManageProviderInformation - Activity Information Flow</t>
  </si>
  <si>
    <t>PM01:ManageProviderInformation - Functional Decomposition of Performer</t>
  </si>
  <si>
    <t>PM01:ManageProviderInformation - Resource Decomposition</t>
  </si>
  <si>
    <t>PM01:ManageProviderInformation - Service Specification</t>
  </si>
  <si>
    <t>RA-PM- PM02 -01</t>
  </si>
  <si>
    <t>PM02:ManageProviderCommunication - Activity Information Flow</t>
  </si>
  <si>
    <t>PM02:ManageProviderCommunication - Functional Decomposition of Performer</t>
  </si>
  <si>
    <t>PM02:ManageProviderCommunication - Resource Decomposition</t>
  </si>
  <si>
    <t>PM02:ManageProviderCommunication - Service Specification</t>
  </si>
  <si>
    <t>RA-PM- PM02 -02</t>
  </si>
  <si>
    <t>RA-PM- PM02 -03</t>
  </si>
  <si>
    <t>RA-PM- PM02 -04</t>
  </si>
  <si>
    <t>RA-PM- PM03 -01</t>
  </si>
  <si>
    <t>RA-PM- PM03 -02</t>
  </si>
  <si>
    <t>RA-PM- PM03 -03</t>
  </si>
  <si>
    <t>RA-PM- PM03 -04</t>
  </si>
  <si>
    <t>PM03:PerformProviderOutreach - Activity Information Flow</t>
  </si>
  <si>
    <t>PM03:PerformProviderOutreach - Functional Decomposition of Performer</t>
  </si>
  <si>
    <t>PM03:PerformProviderOutreach - Resource Decomposition</t>
  </si>
  <si>
    <t>PM03:PerformProviderOutreach - Service Specification</t>
  </si>
  <si>
    <t>PM07:ManageProviderGrievanceAndAppeal - Activity Information Flow</t>
  </si>
  <si>
    <t>PM07:ManageProviderGrievanceAndAppeal - Functional Decomposition of Performer</t>
  </si>
  <si>
    <t>PM07:ManageProviderGrievanceAndAppeal - Resource Decomposition</t>
  </si>
  <si>
    <t>PM07:ManageProviderGrievanceAndAppeal - Service Specification</t>
  </si>
  <si>
    <t>RA-PM- PM07 -01</t>
  </si>
  <si>
    <t>RA-PM- PM07 -02</t>
  </si>
  <si>
    <t>RA-PM- PM07 -03</t>
  </si>
  <si>
    <t>RA-PM- PM07 -04</t>
  </si>
  <si>
    <t>PM08:TerminateProvider - Activity Information Flow</t>
  </si>
  <si>
    <t>PM08:TerminateProvider - Functional Decomposition of Performer</t>
  </si>
  <si>
    <t>PM08:TerminateProvider - Resource Decomposition</t>
  </si>
  <si>
    <t>PM08:TerminateProvider - Service Specification</t>
  </si>
  <si>
    <t>RA-PM- PM08 -01</t>
  </si>
  <si>
    <t>RA-PM- PM08 -02</t>
  </si>
  <si>
    <t>RA-PM- PM08 -03</t>
  </si>
  <si>
    <t>RA-PM- PM08 -04</t>
  </si>
  <si>
    <t>Draft Version - Planned Release Date</t>
  </si>
  <si>
    <t>Final Version - Planned Release Date</t>
  </si>
  <si>
    <t>Draft Version - Actual Released Date</t>
  </si>
  <si>
    <t>Final Version - Actual Released Date</t>
  </si>
  <si>
    <t>No Change from the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</si>
</sst>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indexed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>
      <alignment horizontal="left"/>
    </xf>
    <xf numFmtId="0" fontId="4" fillId="0" borderId="0"/>
    <xf numFmtId="0" fontId="3" fillId="0" borderId="0"/>
    <xf numFmtId="0" fontId="2" fillId="2" borderId="1">
      <alignment horizontal="left" vertical="top" wrapText="1"/>
      <protection locked="0"/>
    </xf>
    <xf numFmtId="164" fontId="2" fillId="2" borderId="1">
      <alignment horizontal="left" vertical="top" wrapText="1"/>
      <protection locked="0"/>
    </xf>
    <xf numFmtId="0" fontId="3" fillId="3" borderId="2">
      <alignment horizontal="left" vertical="center"/>
    </xf>
    <xf numFmtId="0" fontId="1" fillId="0" borderId="0"/>
  </cellStyleXfs>
  <cellXfs count="11">
    <xf numFmtId="0" fontId="0" fillId="0" borderId="0" xfId="0"/>
    <xf numFmtId="0" fontId="0" fillId="0" borderId="0" xfId="0" applyFill="1"/>
    <xf numFmtId="0" fontId="5" fillId="0" borderId="3" xfId="0" applyFont="1" applyFill="1" applyBorder="1" applyAlignment="1">
      <alignment vertical="center"/>
    </xf>
    <xf numFmtId="14" fontId="5" fillId="0" borderId="3" xfId="0" applyNumberFormat="1" applyFont="1" applyFill="1" applyBorder="1" applyAlignment="1">
      <alignment vertical="center"/>
    </xf>
    <xf numFmtId="14" fontId="5" fillId="0" borderId="3" xfId="0" applyNumberFormat="1" applyFont="1" applyFill="1" applyBorder="1"/>
    <xf numFmtId="0" fontId="5" fillId="4" borderId="3" xfId="0" applyFont="1" applyFill="1" applyBorder="1" applyAlignment="1">
      <alignment vertical="center"/>
    </xf>
    <xf numFmtId="14" fontId="5" fillId="4" borderId="3" xfId="0" applyNumberFormat="1" applyFont="1" applyFill="1" applyBorder="1"/>
    <xf numFmtId="14" fontId="5" fillId="4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9" fontId="5" fillId="0" borderId="3" xfId="0" applyNumberFormat="1" applyFont="1" applyFill="1" applyBorder="1" applyAlignment="1">
      <alignment vertical="center"/>
    </xf>
    <xf numFmtId="9" fontId="5" fillId="4" borderId="3" xfId="0" applyNumberFormat="1" applyFont="1" applyFill="1" applyBorder="1" applyAlignment="1">
      <alignment vertical="center"/>
    </xf>
  </cellXfs>
  <cellStyles count="8">
    <cellStyle name="Date" xfId="1"/>
    <cellStyle name="Heading 1" xfId="2" builtinId="16" customBuiltin="1"/>
    <cellStyle name="Heading 2" xfId="3" builtinId="17" customBuiltin="1"/>
    <cellStyle name="Normal" xfId="0" builtinId="0"/>
    <cellStyle name="Normal 2" xfId="7"/>
    <cellStyle name="Table Cell" xfId="4"/>
    <cellStyle name="Table Cell Date" xfId="5"/>
    <cellStyle name="Table Heading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EB49E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EB49E"/>
      <rgbColor rgb="00CFE2C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FE2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vr\jmn0\WinCVSRoot\sa3\Development\Code\Tools\Metrics_Dashboard\Dashboard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Margin"/>
      <sheetName val="Total Revenue 30 days"/>
      <sheetName val="Summary"/>
      <sheetName val="BU - Summary"/>
      <sheetName val="Story"/>
      <sheetName val="Data Collection Sheet"/>
      <sheetName val="Help"/>
      <sheetName val="Data"/>
      <sheetName val="BU Wise DOP - Rep1"/>
      <sheetName val="Complete Data Set- Bu Wise"/>
      <sheetName val="Complete Data Set"/>
      <sheetName val="Alternate Rep "/>
      <sheetName val="Pivot"/>
      <sheetName val="Quarter Split Rev"/>
      <sheetName val="PDR information"/>
      <sheetName val="Total Proj Rev"/>
      <sheetName val="total_hours_worked"/>
      <sheetName val="Header Info"/>
      <sheetName val="BILLABLE"/>
      <sheetName val="NON BILLABLE"/>
      <sheetName val="Profit and Loss"/>
      <sheetName val="PDR information_30"/>
      <sheetName val="Collections"/>
      <sheetName val="Collections_30"/>
      <sheetName val="Revenue_30"/>
      <sheetName val="Initial Reven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1">
          <cell r="D1" t="str">
            <v>AMOUNT</v>
          </cell>
        </row>
      </sheetData>
      <sheetData sheetId="19">
        <row r="1">
          <cell r="D1" t="str">
            <v>AMOUNT</v>
          </cell>
        </row>
      </sheetData>
      <sheetData sheetId="20">
        <row r="1">
          <cell r="C1" t="str">
            <v>AMOUNT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A9" sqref="A9"/>
    </sheetView>
  </sheetViews>
  <sheetFormatPr defaultColWidth="9.1796875" defaultRowHeight="12.5" x14ac:dyDescent="0.25"/>
  <cols>
    <col min="1" max="1" width="16.26953125" style="1" bestFit="1" customWidth="1"/>
    <col min="2" max="2" width="78.54296875" style="1" bestFit="1" customWidth="1"/>
    <col min="3" max="3" width="25.81640625" style="1" bestFit="1" customWidth="1"/>
    <col min="4" max="4" width="12.7265625" style="1" customWidth="1"/>
    <col min="5" max="5" width="12.54296875" style="1" bestFit="1" customWidth="1"/>
    <col min="6" max="6" width="6.453125" style="1" bestFit="1" customWidth="1"/>
    <col min="7" max="7" width="14" style="1" bestFit="1" customWidth="1"/>
    <col min="8" max="8" width="29.453125" style="1" bestFit="1" customWidth="1"/>
    <col min="9" max="16384" width="9.1796875" style="1"/>
  </cols>
  <sheetData>
    <row r="1" spans="1:8" ht="43.5" x14ac:dyDescent="0.25">
      <c r="A1" s="8" t="s">
        <v>0</v>
      </c>
      <c r="B1" s="8" t="s">
        <v>1</v>
      </c>
      <c r="C1" s="8" t="s">
        <v>3</v>
      </c>
      <c r="D1" s="8" t="s">
        <v>80</v>
      </c>
      <c r="E1" s="8" t="s">
        <v>81</v>
      </c>
      <c r="F1" s="8" t="s">
        <v>2</v>
      </c>
      <c r="G1" s="8" t="s">
        <v>82</v>
      </c>
      <c r="H1" s="8" t="s">
        <v>83</v>
      </c>
    </row>
    <row r="2" spans="1:8" ht="14.5" x14ac:dyDescent="0.25">
      <c r="A2" s="2" t="s">
        <v>17</v>
      </c>
      <c r="B2" s="2" t="s">
        <v>8</v>
      </c>
      <c r="C2" s="2" t="s">
        <v>6</v>
      </c>
      <c r="D2" s="3">
        <v>43007</v>
      </c>
      <c r="E2" s="3">
        <f t="shared" ref="E2:E37" si="0">D2+14</f>
        <v>43021</v>
      </c>
      <c r="F2" s="9">
        <v>1</v>
      </c>
      <c r="G2" s="3">
        <v>43007</v>
      </c>
      <c r="H2" s="3" t="s">
        <v>84</v>
      </c>
    </row>
    <row r="3" spans="1:8" ht="14.5" x14ac:dyDescent="0.25">
      <c r="A3" s="2" t="s">
        <v>16</v>
      </c>
      <c r="B3" s="2" t="s">
        <v>9</v>
      </c>
      <c r="C3" s="2" t="s">
        <v>7</v>
      </c>
      <c r="D3" s="3">
        <v>43042</v>
      </c>
      <c r="E3" s="3">
        <f>D3+14</f>
        <v>43056</v>
      </c>
      <c r="F3" s="9">
        <v>0.75</v>
      </c>
      <c r="G3" s="3">
        <v>43042</v>
      </c>
      <c r="H3" s="3"/>
    </row>
    <row r="4" spans="1:8" ht="14.5" x14ac:dyDescent="0.25">
      <c r="A4" s="2" t="s">
        <v>18</v>
      </c>
      <c r="B4" s="2" t="s">
        <v>10</v>
      </c>
      <c r="C4" s="2" t="s">
        <v>4</v>
      </c>
      <c r="D4" s="3">
        <v>43070</v>
      </c>
      <c r="E4" s="3">
        <f>D4+14</f>
        <v>43084</v>
      </c>
      <c r="F4" s="9">
        <v>0.3</v>
      </c>
      <c r="G4" s="3"/>
      <c r="H4" s="3"/>
    </row>
    <row r="5" spans="1:8" ht="14.5" x14ac:dyDescent="0.25">
      <c r="A5" s="2" t="s">
        <v>19</v>
      </c>
      <c r="B5" s="2" t="s">
        <v>11</v>
      </c>
      <c r="C5" s="2" t="s">
        <v>5</v>
      </c>
      <c r="D5" s="3">
        <v>43084</v>
      </c>
      <c r="E5" s="3">
        <f>D5+14</f>
        <v>43098</v>
      </c>
      <c r="F5" s="3"/>
      <c r="G5" s="3"/>
      <c r="H5" s="3"/>
    </row>
    <row r="6" spans="1:8" ht="14.5" x14ac:dyDescent="0.35">
      <c r="A6" s="5" t="s">
        <v>20</v>
      </c>
      <c r="B6" s="5" t="s">
        <v>12</v>
      </c>
      <c r="C6" s="5" t="s">
        <v>6</v>
      </c>
      <c r="D6" s="6">
        <f>D2+7</f>
        <v>43014</v>
      </c>
      <c r="E6" s="7">
        <f t="shared" ref="E6:E17" si="1">D6+14</f>
        <v>43028</v>
      </c>
      <c r="F6" s="10">
        <v>1</v>
      </c>
      <c r="G6" s="7">
        <v>43014</v>
      </c>
      <c r="H6" s="7" t="s">
        <v>84</v>
      </c>
    </row>
    <row r="7" spans="1:8" ht="14.5" x14ac:dyDescent="0.35">
      <c r="A7" s="5" t="s">
        <v>21</v>
      </c>
      <c r="B7" s="5" t="s">
        <v>13</v>
      </c>
      <c r="C7" s="5" t="s">
        <v>7</v>
      </c>
      <c r="D7" s="6">
        <f t="shared" ref="D7:D9" si="2">D3+7</f>
        <v>43049</v>
      </c>
      <c r="E7" s="7">
        <f t="shared" si="1"/>
        <v>43063</v>
      </c>
      <c r="F7" s="10">
        <v>0.75</v>
      </c>
      <c r="G7" s="7">
        <v>43048</v>
      </c>
      <c r="H7" s="7"/>
    </row>
    <row r="8" spans="1:8" ht="14.5" x14ac:dyDescent="0.35">
      <c r="A8" s="5" t="s">
        <v>22</v>
      </c>
      <c r="B8" s="5" t="s">
        <v>14</v>
      </c>
      <c r="C8" s="5" t="s">
        <v>4</v>
      </c>
      <c r="D8" s="6">
        <f t="shared" si="2"/>
        <v>43077</v>
      </c>
      <c r="E8" s="7">
        <f t="shared" si="1"/>
        <v>43091</v>
      </c>
      <c r="F8" s="7"/>
      <c r="G8" s="7"/>
      <c r="H8" s="7"/>
    </row>
    <row r="9" spans="1:8" ht="14.5" x14ac:dyDescent="0.35">
      <c r="A9" s="5" t="s">
        <v>23</v>
      </c>
      <c r="B9" s="5" t="s">
        <v>15</v>
      </c>
      <c r="C9" s="5" t="s">
        <v>5</v>
      </c>
      <c r="D9" s="6">
        <f t="shared" si="2"/>
        <v>43091</v>
      </c>
      <c r="E9" s="7">
        <f t="shared" si="1"/>
        <v>43105</v>
      </c>
      <c r="F9" s="7"/>
      <c r="G9" s="7"/>
      <c r="H9" s="7"/>
    </row>
    <row r="10" spans="1:8" ht="14.5" x14ac:dyDescent="0.35">
      <c r="A10" s="2" t="s">
        <v>24</v>
      </c>
      <c r="B10" s="2" t="s">
        <v>28</v>
      </c>
      <c r="C10" s="2" t="s">
        <v>6</v>
      </c>
      <c r="D10" s="4">
        <f>D6+7</f>
        <v>43021</v>
      </c>
      <c r="E10" s="3">
        <f t="shared" si="1"/>
        <v>43035</v>
      </c>
      <c r="F10" s="9">
        <v>1</v>
      </c>
      <c r="G10" s="3">
        <v>43021</v>
      </c>
      <c r="H10" s="3" t="s">
        <v>84</v>
      </c>
    </row>
    <row r="11" spans="1:8" ht="14.5" x14ac:dyDescent="0.35">
      <c r="A11" s="2" t="s">
        <v>25</v>
      </c>
      <c r="B11" s="2" t="s">
        <v>29</v>
      </c>
      <c r="C11" s="2" t="s">
        <v>7</v>
      </c>
      <c r="D11" s="4">
        <f t="shared" ref="D11:D13" si="3">D7+7</f>
        <v>43056</v>
      </c>
      <c r="E11" s="3">
        <f t="shared" si="1"/>
        <v>43070</v>
      </c>
      <c r="F11" s="9">
        <v>0.15</v>
      </c>
      <c r="G11" s="3"/>
      <c r="H11" s="3"/>
    </row>
    <row r="12" spans="1:8" ht="14.5" x14ac:dyDescent="0.35">
      <c r="A12" s="2" t="s">
        <v>26</v>
      </c>
      <c r="B12" s="2" t="s">
        <v>30</v>
      </c>
      <c r="C12" s="2" t="s">
        <v>4</v>
      </c>
      <c r="D12" s="4">
        <f t="shared" si="3"/>
        <v>43084</v>
      </c>
      <c r="E12" s="3">
        <f t="shared" si="1"/>
        <v>43098</v>
      </c>
      <c r="F12" s="3"/>
      <c r="G12" s="3"/>
      <c r="H12" s="3"/>
    </row>
    <row r="13" spans="1:8" ht="14.5" x14ac:dyDescent="0.35">
      <c r="A13" s="2" t="s">
        <v>27</v>
      </c>
      <c r="B13" s="2" t="s">
        <v>31</v>
      </c>
      <c r="C13" s="2" t="s">
        <v>5</v>
      </c>
      <c r="D13" s="4">
        <f t="shared" si="3"/>
        <v>43098</v>
      </c>
      <c r="E13" s="3">
        <f t="shared" si="1"/>
        <v>43112</v>
      </c>
      <c r="F13" s="3"/>
      <c r="G13" s="3"/>
      <c r="H13" s="3"/>
    </row>
    <row r="14" spans="1:8" ht="14.5" x14ac:dyDescent="0.35">
      <c r="A14" s="5" t="s">
        <v>32</v>
      </c>
      <c r="B14" s="5" t="s">
        <v>36</v>
      </c>
      <c r="C14" s="5" t="s">
        <v>6</v>
      </c>
      <c r="D14" s="6">
        <f>D10+7</f>
        <v>43028</v>
      </c>
      <c r="E14" s="7">
        <f t="shared" si="1"/>
        <v>43042</v>
      </c>
      <c r="F14" s="10">
        <v>1</v>
      </c>
      <c r="G14" s="7">
        <v>43028</v>
      </c>
      <c r="H14" s="7" t="s">
        <v>84</v>
      </c>
    </row>
    <row r="15" spans="1:8" ht="14.5" x14ac:dyDescent="0.35">
      <c r="A15" s="5" t="s">
        <v>33</v>
      </c>
      <c r="B15" s="5" t="s">
        <v>37</v>
      </c>
      <c r="C15" s="5" t="s">
        <v>7</v>
      </c>
      <c r="D15" s="6">
        <f t="shared" ref="D15:D17" si="4">D11+7</f>
        <v>43063</v>
      </c>
      <c r="E15" s="7">
        <f t="shared" si="1"/>
        <v>43077</v>
      </c>
      <c r="F15" s="7"/>
      <c r="G15" s="7"/>
      <c r="H15" s="7"/>
    </row>
    <row r="16" spans="1:8" ht="14.5" x14ac:dyDescent="0.35">
      <c r="A16" s="5" t="s">
        <v>34</v>
      </c>
      <c r="B16" s="5" t="s">
        <v>38</v>
      </c>
      <c r="C16" s="5" t="s">
        <v>4</v>
      </c>
      <c r="D16" s="6">
        <f t="shared" si="4"/>
        <v>43091</v>
      </c>
      <c r="E16" s="7">
        <f t="shared" si="1"/>
        <v>43105</v>
      </c>
      <c r="F16" s="7"/>
      <c r="G16" s="7"/>
      <c r="H16" s="7"/>
    </row>
    <row r="17" spans="1:8" ht="14.5" x14ac:dyDescent="0.35">
      <c r="A17" s="5" t="s">
        <v>35</v>
      </c>
      <c r="B17" s="5" t="s">
        <v>39</v>
      </c>
      <c r="C17" s="5" t="s">
        <v>5</v>
      </c>
      <c r="D17" s="6">
        <f t="shared" si="4"/>
        <v>43105</v>
      </c>
      <c r="E17" s="7">
        <f t="shared" si="1"/>
        <v>43119</v>
      </c>
      <c r="F17" s="7"/>
      <c r="G17" s="7"/>
      <c r="H17" s="7"/>
    </row>
    <row r="18" spans="1:8" ht="14.5" x14ac:dyDescent="0.25">
      <c r="A18" s="2" t="s">
        <v>40</v>
      </c>
      <c r="B18" s="2" t="s">
        <v>44</v>
      </c>
      <c r="C18" s="2" t="s">
        <v>6</v>
      </c>
      <c r="D18" s="3">
        <v>43098</v>
      </c>
      <c r="E18" s="3">
        <f t="shared" si="0"/>
        <v>43112</v>
      </c>
      <c r="F18" s="3"/>
      <c r="G18" s="3"/>
      <c r="H18" s="3"/>
    </row>
    <row r="19" spans="1:8" ht="14.5" x14ac:dyDescent="0.25">
      <c r="A19" s="2" t="s">
        <v>41</v>
      </c>
      <c r="B19" s="2" t="s">
        <v>45</v>
      </c>
      <c r="C19" s="2" t="s">
        <v>7</v>
      </c>
      <c r="D19" s="3">
        <v>43119</v>
      </c>
      <c r="E19" s="3">
        <f t="shared" si="0"/>
        <v>43133</v>
      </c>
      <c r="F19" s="3"/>
      <c r="G19" s="3"/>
      <c r="H19" s="3"/>
    </row>
    <row r="20" spans="1:8" ht="14.5" x14ac:dyDescent="0.25">
      <c r="A20" s="2" t="s">
        <v>42</v>
      </c>
      <c r="B20" s="2" t="s">
        <v>46</v>
      </c>
      <c r="C20" s="2" t="s">
        <v>4</v>
      </c>
      <c r="D20" s="3">
        <v>43133</v>
      </c>
      <c r="E20" s="3">
        <f t="shared" si="0"/>
        <v>43147</v>
      </c>
      <c r="F20" s="3"/>
      <c r="G20" s="3"/>
      <c r="H20" s="3"/>
    </row>
    <row r="21" spans="1:8" ht="14.5" x14ac:dyDescent="0.25">
      <c r="A21" s="2" t="s">
        <v>43</v>
      </c>
      <c r="B21" s="2" t="s">
        <v>47</v>
      </c>
      <c r="C21" s="2" t="s">
        <v>5</v>
      </c>
      <c r="D21" s="3">
        <v>43147</v>
      </c>
      <c r="E21" s="3">
        <f t="shared" si="0"/>
        <v>43161</v>
      </c>
      <c r="F21" s="3"/>
      <c r="G21" s="3"/>
      <c r="H21" s="3"/>
    </row>
    <row r="22" spans="1:8" ht="14.5" x14ac:dyDescent="0.25">
      <c r="A22" s="5" t="s">
        <v>48</v>
      </c>
      <c r="B22" s="5" t="s">
        <v>49</v>
      </c>
      <c r="C22" s="5" t="s">
        <v>6</v>
      </c>
      <c r="D22" s="7">
        <f>D18+7</f>
        <v>43105</v>
      </c>
      <c r="E22" s="7">
        <f t="shared" si="0"/>
        <v>43119</v>
      </c>
      <c r="F22" s="7"/>
      <c r="G22" s="7"/>
      <c r="H22" s="7"/>
    </row>
    <row r="23" spans="1:8" ht="14.5" x14ac:dyDescent="0.25">
      <c r="A23" s="5" t="s">
        <v>53</v>
      </c>
      <c r="B23" s="5" t="s">
        <v>50</v>
      </c>
      <c r="C23" s="5" t="s">
        <v>7</v>
      </c>
      <c r="D23" s="7">
        <f t="shared" ref="D23:D25" si="5">D19+7</f>
        <v>43126</v>
      </c>
      <c r="E23" s="7">
        <f t="shared" si="0"/>
        <v>43140</v>
      </c>
      <c r="F23" s="7"/>
      <c r="G23" s="7"/>
      <c r="H23" s="7"/>
    </row>
    <row r="24" spans="1:8" ht="14.5" x14ac:dyDescent="0.25">
      <c r="A24" s="5" t="s">
        <v>54</v>
      </c>
      <c r="B24" s="5" t="s">
        <v>51</v>
      </c>
      <c r="C24" s="5" t="s">
        <v>4</v>
      </c>
      <c r="D24" s="7">
        <f t="shared" si="5"/>
        <v>43140</v>
      </c>
      <c r="E24" s="7">
        <f t="shared" si="0"/>
        <v>43154</v>
      </c>
      <c r="F24" s="7"/>
      <c r="G24" s="7"/>
      <c r="H24" s="7"/>
    </row>
    <row r="25" spans="1:8" ht="14.5" x14ac:dyDescent="0.25">
      <c r="A25" s="5" t="s">
        <v>55</v>
      </c>
      <c r="B25" s="5" t="s">
        <v>52</v>
      </c>
      <c r="C25" s="5" t="s">
        <v>5</v>
      </c>
      <c r="D25" s="7">
        <f t="shared" si="5"/>
        <v>43154</v>
      </c>
      <c r="E25" s="7">
        <f t="shared" si="0"/>
        <v>43168</v>
      </c>
      <c r="F25" s="7"/>
      <c r="G25" s="7"/>
      <c r="H25" s="7"/>
    </row>
    <row r="26" spans="1:8" ht="14.5" x14ac:dyDescent="0.35">
      <c r="A26" s="2" t="s">
        <v>56</v>
      </c>
      <c r="B26" s="2" t="s">
        <v>60</v>
      </c>
      <c r="C26" s="2" t="s">
        <v>6</v>
      </c>
      <c r="D26" s="4">
        <f>D22+7</f>
        <v>43112</v>
      </c>
      <c r="E26" s="3">
        <f t="shared" si="0"/>
        <v>43126</v>
      </c>
      <c r="F26" s="3"/>
      <c r="G26" s="3"/>
      <c r="H26" s="3"/>
    </row>
    <row r="27" spans="1:8" ht="14.5" x14ac:dyDescent="0.35">
      <c r="A27" s="2" t="s">
        <v>57</v>
      </c>
      <c r="B27" s="2" t="s">
        <v>61</v>
      </c>
      <c r="C27" s="2" t="s">
        <v>7</v>
      </c>
      <c r="D27" s="4">
        <f t="shared" ref="D27:D29" si="6">D23+7</f>
        <v>43133</v>
      </c>
      <c r="E27" s="3">
        <f t="shared" si="0"/>
        <v>43147</v>
      </c>
      <c r="F27" s="3"/>
      <c r="G27" s="3"/>
      <c r="H27" s="3"/>
    </row>
    <row r="28" spans="1:8" ht="14.5" x14ac:dyDescent="0.35">
      <c r="A28" s="2" t="s">
        <v>58</v>
      </c>
      <c r="B28" s="2" t="s">
        <v>62</v>
      </c>
      <c r="C28" s="2" t="s">
        <v>4</v>
      </c>
      <c r="D28" s="4">
        <f t="shared" si="6"/>
        <v>43147</v>
      </c>
      <c r="E28" s="3">
        <f t="shared" si="0"/>
        <v>43161</v>
      </c>
      <c r="F28" s="3"/>
      <c r="G28" s="3"/>
      <c r="H28" s="3"/>
    </row>
    <row r="29" spans="1:8" ht="14.5" x14ac:dyDescent="0.35">
      <c r="A29" s="2" t="s">
        <v>59</v>
      </c>
      <c r="B29" s="2" t="s">
        <v>63</v>
      </c>
      <c r="C29" s="2" t="s">
        <v>5</v>
      </c>
      <c r="D29" s="4">
        <f t="shared" si="6"/>
        <v>43161</v>
      </c>
      <c r="E29" s="3">
        <f t="shared" si="0"/>
        <v>43175</v>
      </c>
      <c r="F29" s="3"/>
      <c r="G29" s="3"/>
      <c r="H29" s="3"/>
    </row>
    <row r="30" spans="1:8" ht="14.5" x14ac:dyDescent="0.35">
      <c r="A30" s="5" t="s">
        <v>68</v>
      </c>
      <c r="B30" s="5" t="s">
        <v>64</v>
      </c>
      <c r="C30" s="5" t="s">
        <v>6</v>
      </c>
      <c r="D30" s="6">
        <f>D26+7</f>
        <v>43119</v>
      </c>
      <c r="E30" s="7">
        <f t="shared" si="0"/>
        <v>43133</v>
      </c>
      <c r="F30" s="7"/>
      <c r="G30" s="7"/>
      <c r="H30" s="7"/>
    </row>
    <row r="31" spans="1:8" ht="14.5" x14ac:dyDescent="0.35">
      <c r="A31" s="5" t="s">
        <v>69</v>
      </c>
      <c r="B31" s="5" t="s">
        <v>65</v>
      </c>
      <c r="C31" s="5" t="s">
        <v>7</v>
      </c>
      <c r="D31" s="6">
        <f t="shared" ref="D31:D33" si="7">D27+7</f>
        <v>43140</v>
      </c>
      <c r="E31" s="7">
        <f t="shared" si="0"/>
        <v>43154</v>
      </c>
      <c r="F31" s="7"/>
      <c r="G31" s="7"/>
      <c r="H31" s="7"/>
    </row>
    <row r="32" spans="1:8" ht="14.5" x14ac:dyDescent="0.35">
      <c r="A32" s="5" t="s">
        <v>70</v>
      </c>
      <c r="B32" s="5" t="s">
        <v>66</v>
      </c>
      <c r="C32" s="5" t="s">
        <v>4</v>
      </c>
      <c r="D32" s="6">
        <f t="shared" si="7"/>
        <v>43154</v>
      </c>
      <c r="E32" s="7">
        <f t="shared" si="0"/>
        <v>43168</v>
      </c>
      <c r="F32" s="7"/>
      <c r="G32" s="7"/>
      <c r="H32" s="7"/>
    </row>
    <row r="33" spans="1:8" ht="14.5" x14ac:dyDescent="0.35">
      <c r="A33" s="5" t="s">
        <v>71</v>
      </c>
      <c r="B33" s="5" t="s">
        <v>67</v>
      </c>
      <c r="C33" s="5" t="s">
        <v>5</v>
      </c>
      <c r="D33" s="6">
        <f t="shared" si="7"/>
        <v>43168</v>
      </c>
      <c r="E33" s="7">
        <f t="shared" si="0"/>
        <v>43182</v>
      </c>
      <c r="F33" s="7"/>
      <c r="G33" s="7"/>
      <c r="H33" s="7"/>
    </row>
    <row r="34" spans="1:8" ht="14.5" x14ac:dyDescent="0.35">
      <c r="A34" s="2" t="s">
        <v>76</v>
      </c>
      <c r="B34" s="2" t="s">
        <v>72</v>
      </c>
      <c r="C34" s="2" t="s">
        <v>6</v>
      </c>
      <c r="D34" s="4">
        <f>D30+7</f>
        <v>43126</v>
      </c>
      <c r="E34" s="3">
        <f t="shared" si="0"/>
        <v>43140</v>
      </c>
      <c r="F34" s="3"/>
      <c r="G34" s="3"/>
      <c r="H34" s="3"/>
    </row>
    <row r="35" spans="1:8" ht="14.5" x14ac:dyDescent="0.35">
      <c r="A35" s="2" t="s">
        <v>77</v>
      </c>
      <c r="B35" s="2" t="s">
        <v>73</v>
      </c>
      <c r="C35" s="2" t="s">
        <v>7</v>
      </c>
      <c r="D35" s="4">
        <f t="shared" ref="D35:D37" si="8">D31+7</f>
        <v>43147</v>
      </c>
      <c r="E35" s="3">
        <f t="shared" si="0"/>
        <v>43161</v>
      </c>
      <c r="F35" s="3"/>
      <c r="G35" s="3"/>
      <c r="H35" s="3"/>
    </row>
    <row r="36" spans="1:8" ht="14.5" x14ac:dyDescent="0.35">
      <c r="A36" s="2" t="s">
        <v>78</v>
      </c>
      <c r="B36" s="2" t="s">
        <v>74</v>
      </c>
      <c r="C36" s="2" t="s">
        <v>4</v>
      </c>
      <c r="D36" s="4">
        <f t="shared" si="8"/>
        <v>43161</v>
      </c>
      <c r="E36" s="3">
        <f t="shared" si="0"/>
        <v>43175</v>
      </c>
      <c r="F36" s="3"/>
      <c r="G36" s="3"/>
      <c r="H36" s="3"/>
    </row>
    <row r="37" spans="1:8" ht="14.5" x14ac:dyDescent="0.35">
      <c r="A37" s="2" t="s">
        <v>79</v>
      </c>
      <c r="B37" s="2" t="s">
        <v>75</v>
      </c>
      <c r="C37" s="2" t="s">
        <v>5</v>
      </c>
      <c r="D37" s="4">
        <f t="shared" si="8"/>
        <v>43175</v>
      </c>
      <c r="E37" s="3">
        <f t="shared" si="0"/>
        <v>43189</v>
      </c>
      <c r="F37" s="3"/>
      <c r="G37" s="3"/>
      <c r="H37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FAC0C574BB654AA8AACC66ED1EDD1C" ma:contentTypeVersion="0" ma:contentTypeDescription="Create a new document." ma:contentTypeScope="" ma:versionID="803bb19b4380e6d5ab70e28efccbb5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6C7764-BCC7-41DE-84F0-9C5634849C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B19E8-F29A-4D29-A395-0B1F8EE04F8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ACD196-FC85-4979-B3E1-70567FD0F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Provider_Ref_Arch_Plan</vt:lpstr>
    </vt:vector>
  </TitlesOfParts>
  <Company>Sapient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Palanisamy, Suresh</dc:creator>
  <cp:lastModifiedBy>Palanisamy, Suresh</cp:lastModifiedBy>
  <cp:lastPrinted>2015-02-18T23:23:53Z</cp:lastPrinted>
  <dcterms:created xsi:type="dcterms:W3CDTF">2001-10-01T14:33:15Z</dcterms:created>
  <dcterms:modified xsi:type="dcterms:W3CDTF">2017-11-13T19:05:10Z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0x01010020FAC0C574BB654AA8AACC66ED1EDD1C</vt:lpwstr>
  </property>
</Properties>
</file>